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RyanHatton\Desktop\NASPO ValuePoint\CCC Team Support\Portfolio Updates\Portfolios\Mailroom Equipment\Quadient\"/>
    </mc:Choice>
  </mc:AlternateContent>
  <xr:revisionPtr revIDLastSave="0" documentId="8_{6B5D8982-5C59-417A-A6D7-CD9152B080C0}" xr6:coauthVersionLast="47" xr6:coauthVersionMax="47" xr10:uidLastSave="{00000000-0000-0000-0000-000000000000}"/>
  <bookViews>
    <workbookView xWindow="-90" yWindow="-90" windowWidth="19380" windowHeight="9765" tabRatio="710" activeTab="1" xr2:uid="{00000000-000D-0000-FFFF-FFFF00000000}"/>
  </bookViews>
  <sheets>
    <sheet name="Instructions" sheetId="2" r:id="rId1"/>
    <sheet name="Master Pricing" sheetId="6" r:id="rId2"/>
    <sheet name="Legacy Meter Rental" sheetId="4" r:id="rId3"/>
    <sheet name="Legacy Maintenance Formula" sheetId="3" r:id="rId4"/>
    <sheet name="Lease Rates" sheetId="7" r:id="rId5"/>
  </sheets>
  <definedNames>
    <definedName name="_xlnm._FilterDatabase" localSheetId="2" hidden="1">'Legacy Meter Rental'!$A$2:$F$137</definedName>
    <definedName name="_xlnm._FilterDatabase" localSheetId="1" hidden="1">'Master Pricing'!$A$1:$T$1589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76" i="6" l="1"/>
  <c r="J485" i="6" l="1"/>
  <c r="I485" i="6"/>
  <c r="G768" i="6" l="1"/>
  <c r="G767" i="6"/>
  <c r="G766" i="6"/>
  <c r="G765" i="6"/>
  <c r="G764" i="6"/>
  <c r="G763" i="6"/>
  <c r="G771" i="6"/>
  <c r="G770" i="6"/>
  <c r="G769" i="6"/>
  <c r="J792" i="6" l="1"/>
  <c r="I792" i="6"/>
  <c r="J791" i="6"/>
  <c r="I791" i="6"/>
  <c r="G624" i="6" l="1"/>
  <c r="G619" i="6"/>
  <c r="G618" i="6"/>
  <c r="G617" i="6"/>
  <c r="G616" i="6"/>
  <c r="G615" i="6"/>
  <c r="G612" i="6"/>
  <c r="G611" i="6"/>
  <c r="G610" i="6"/>
  <c r="G609" i="6"/>
  <c r="G608" i="6"/>
  <c r="G586" i="6"/>
  <c r="G585" i="6"/>
  <c r="G577" i="6"/>
  <c r="G576" i="6"/>
  <c r="G575" i="6"/>
  <c r="G1346" i="6"/>
  <c r="G354" i="6"/>
  <c r="G686" i="6"/>
  <c r="G685" i="6"/>
  <c r="G307" i="6"/>
  <c r="G209" i="6"/>
  <c r="G102" i="6"/>
  <c r="G101" i="6"/>
  <c r="G100" i="6"/>
  <c r="G1241" i="6"/>
  <c r="G1240" i="6"/>
  <c r="G699" i="6"/>
  <c r="T1275" i="6"/>
  <c r="T1274" i="6"/>
  <c r="T1273" i="6"/>
  <c r="J686" i="6" l="1"/>
  <c r="I686" i="6"/>
  <c r="J685" i="6"/>
  <c r="I685" i="6"/>
  <c r="G683" i="6" l="1"/>
  <c r="G22" i="6"/>
  <c r="G21" i="6"/>
  <c r="G17" i="6"/>
  <c r="Q1446" i="6"/>
  <c r="Q1444" i="6"/>
  <c r="Q1449" i="6"/>
  <c r="G1446" i="6"/>
  <c r="G1444" i="6"/>
  <c r="G1449" i="6"/>
  <c r="G1375" i="6"/>
  <c r="G1374" i="6"/>
  <c r="G1359" i="6"/>
  <c r="G1358" i="6"/>
  <c r="G1357" i="6"/>
  <c r="G1356" i="6"/>
  <c r="G1355" i="6"/>
  <c r="G1349" i="6"/>
  <c r="G1345" i="6"/>
  <c r="J795" i="6" l="1"/>
  <c r="I795" i="6"/>
  <c r="F795" i="6"/>
  <c r="T1364" i="6" l="1"/>
  <c r="H843" i="6"/>
  <c r="H842" i="6"/>
  <c r="H841" i="6"/>
  <c r="H840" i="6"/>
  <c r="H839" i="6"/>
  <c r="H838" i="6"/>
  <c r="H837" i="6"/>
  <c r="H836" i="6"/>
  <c r="H835" i="6"/>
  <c r="H834" i="6"/>
  <c r="H833" i="6"/>
  <c r="Q1333" i="6"/>
  <c r="J642" i="6" l="1"/>
  <c r="I642" i="6"/>
  <c r="J683" i="6"/>
  <c r="I683" i="6"/>
  <c r="J682" i="6"/>
  <c r="I682" i="6"/>
  <c r="J679" i="6"/>
  <c r="I679" i="6"/>
  <c r="J678" i="6"/>
  <c r="I678" i="6"/>
  <c r="J790" i="6" l="1"/>
  <c r="I790" i="6"/>
  <c r="J788" i="6"/>
  <c r="I788" i="6"/>
  <c r="J784" i="6"/>
  <c r="I784" i="6"/>
  <c r="J786" i="6"/>
  <c r="I786" i="6"/>
  <c r="J846" i="6" l="1"/>
  <c r="I846" i="6"/>
  <c r="J849" i="6"/>
  <c r="I849" i="6"/>
  <c r="J847" i="6"/>
  <c r="I847" i="6"/>
  <c r="J845" i="6"/>
  <c r="I845" i="6"/>
  <c r="J848" i="6"/>
  <c r="I848" i="6"/>
  <c r="J844" i="6"/>
  <c r="I844" i="6"/>
  <c r="M1289" i="6"/>
  <c r="M1288" i="6"/>
  <c r="M1287" i="6"/>
  <c r="M1286" i="6"/>
  <c r="M1280" i="6"/>
  <c r="M1279" i="6"/>
  <c r="M1278" i="6"/>
  <c r="M1277" i="6"/>
  <c r="M1272" i="6"/>
  <c r="M1271" i="6"/>
  <c r="M1270" i="6"/>
  <c r="M1269" i="6"/>
  <c r="J1289" i="6"/>
  <c r="I1289" i="6"/>
  <c r="J1288" i="6"/>
  <c r="I1288" i="6"/>
  <c r="J1287" i="6"/>
  <c r="I1287" i="6"/>
  <c r="J1286" i="6"/>
  <c r="I1286" i="6"/>
  <c r="J1280" i="6"/>
  <c r="I1280" i="6"/>
  <c r="J1279" i="6"/>
  <c r="I1279" i="6"/>
  <c r="J1278" i="6"/>
  <c r="I1278" i="6"/>
  <c r="J1277" i="6"/>
  <c r="I1277" i="6"/>
  <c r="J1272" i="6"/>
  <c r="I1272" i="6"/>
  <c r="J1271" i="6"/>
  <c r="I1271" i="6"/>
  <c r="J1270" i="6"/>
  <c r="I1270" i="6"/>
  <c r="J1269" i="6"/>
  <c r="I1269" i="6"/>
  <c r="J1044" i="6"/>
  <c r="I1044" i="6"/>
  <c r="J1043" i="6"/>
  <c r="I1043" i="6"/>
  <c r="J1040" i="6"/>
  <c r="I1040" i="6"/>
  <c r="J1039" i="6"/>
  <c r="I1039" i="6"/>
  <c r="J1036" i="6"/>
  <c r="I1036" i="6"/>
  <c r="J1035" i="6"/>
  <c r="I1035" i="6"/>
  <c r="J1050" i="6"/>
  <c r="I1050" i="6"/>
  <c r="J1049" i="6"/>
  <c r="I1049" i="6"/>
  <c r="J1046" i="6"/>
  <c r="I1046" i="6"/>
  <c r="J1045" i="6"/>
  <c r="I1045" i="6"/>
  <c r="J1042" i="6"/>
  <c r="I1042" i="6"/>
  <c r="J1041" i="6"/>
  <c r="I1041" i="6"/>
  <c r="J1038" i="6"/>
  <c r="I1038" i="6"/>
  <c r="J1037" i="6"/>
  <c r="I1037" i="6"/>
  <c r="J1048" i="6"/>
  <c r="I1048" i="6"/>
  <c r="J1047" i="6"/>
  <c r="I1047" i="6"/>
  <c r="J976" i="6"/>
  <c r="I976" i="6"/>
  <c r="J975" i="6"/>
  <c r="I975" i="6"/>
  <c r="J972" i="6"/>
  <c r="I972" i="6"/>
  <c r="J971" i="6"/>
  <c r="I971" i="6"/>
  <c r="J968" i="6"/>
  <c r="I968" i="6"/>
  <c r="J967" i="6"/>
  <c r="I967" i="6"/>
  <c r="J982" i="6"/>
  <c r="I982" i="6"/>
  <c r="J981" i="6"/>
  <c r="I981" i="6"/>
  <c r="J978" i="6"/>
  <c r="I978" i="6"/>
  <c r="J977" i="6"/>
  <c r="I977" i="6"/>
  <c r="J974" i="6"/>
  <c r="I974" i="6"/>
  <c r="J973" i="6"/>
  <c r="I973" i="6"/>
  <c r="J970" i="6"/>
  <c r="I970" i="6"/>
  <c r="J969" i="6"/>
  <c r="I969" i="6"/>
  <c r="J980" i="6"/>
  <c r="I980" i="6"/>
  <c r="J979" i="6"/>
  <c r="I979" i="6"/>
  <c r="E59" i="4"/>
  <c r="E58" i="4"/>
  <c r="E57" i="4"/>
  <c r="E56" i="4"/>
  <c r="J781" i="6" l="1"/>
  <c r="I781" i="6"/>
  <c r="J1473" i="6" l="1"/>
  <c r="I1473" i="6"/>
  <c r="J1472" i="6"/>
  <c r="I1472" i="6"/>
  <c r="J1471" i="6"/>
  <c r="I1471" i="6"/>
  <c r="J1470" i="6"/>
  <c r="I1470" i="6"/>
  <c r="J1469" i="6"/>
  <c r="I1469" i="6"/>
  <c r="J1468" i="6"/>
  <c r="I1468" i="6"/>
  <c r="J1535" i="6"/>
  <c r="I1535" i="6"/>
  <c r="J1532" i="6"/>
  <c r="I1532" i="6"/>
  <c r="J1529" i="6"/>
  <c r="I1529" i="6"/>
  <c r="J1431" i="6"/>
  <c r="I1431" i="6"/>
  <c r="J1290" i="6"/>
  <c r="I1290" i="6"/>
  <c r="J1562" i="6"/>
  <c r="I1562" i="6"/>
  <c r="E61" i="4" l="1"/>
  <c r="E55" i="4"/>
  <c r="E54" i="4"/>
  <c r="E53" i="4"/>
  <c r="J789" i="6"/>
  <c r="I789" i="6"/>
  <c r="J787" i="6"/>
  <c r="I787" i="6"/>
  <c r="J783" i="6"/>
  <c r="I783" i="6"/>
  <c r="J785" i="6"/>
  <c r="I785" i="6"/>
  <c r="J794" i="6" l="1"/>
  <c r="I794" i="6"/>
  <c r="T1122" i="6" l="1"/>
  <c r="J1260" i="6"/>
  <c r="I1260" i="6"/>
  <c r="J1259" i="6"/>
  <c r="I1259" i="6"/>
  <c r="J1258" i="6"/>
  <c r="I1258" i="6"/>
  <c r="J1257" i="6"/>
  <c r="I1257" i="6"/>
  <c r="J1256" i="6"/>
  <c r="I1256" i="6"/>
  <c r="J1238" i="6"/>
  <c r="I1238" i="6"/>
  <c r="J1237" i="6"/>
  <c r="I1237" i="6"/>
  <c r="J1236" i="6"/>
  <c r="I1236" i="6"/>
  <c r="J1235" i="6"/>
  <c r="I1235" i="6"/>
  <c r="J1234" i="6"/>
  <c r="I1234" i="6"/>
  <c r="J1233" i="6"/>
  <c r="I1233" i="6"/>
  <c r="J1232" i="6"/>
  <c r="I1232" i="6"/>
  <c r="J1231" i="6"/>
  <c r="I1231" i="6"/>
  <c r="J1230" i="6"/>
  <c r="I1230" i="6"/>
  <c r="J1229" i="6"/>
  <c r="I1229" i="6"/>
  <c r="J1228" i="6"/>
  <c r="I1228" i="6"/>
  <c r="J1227" i="6"/>
  <c r="I1227" i="6"/>
  <c r="J1226" i="6"/>
  <c r="I1226" i="6"/>
  <c r="J1219" i="6"/>
  <c r="I1219" i="6"/>
  <c r="J1225" i="6"/>
  <c r="I1225" i="6"/>
  <c r="J1224" i="6"/>
  <c r="I1224" i="6"/>
  <c r="J1223" i="6"/>
  <c r="I1223" i="6"/>
  <c r="J1222" i="6"/>
  <c r="I1222" i="6"/>
  <c r="J1221" i="6"/>
  <c r="I1221" i="6"/>
  <c r="J1220" i="6"/>
  <c r="I1220" i="6"/>
  <c r="J1218" i="6"/>
  <c r="I1218" i="6"/>
  <c r="J1217" i="6"/>
  <c r="I1217" i="6"/>
  <c r="J1216" i="6"/>
  <c r="I1216" i="6"/>
  <c r="J1215" i="6"/>
  <c r="I1215" i="6"/>
  <c r="J1214" i="6"/>
  <c r="I1214" i="6"/>
  <c r="J1209" i="6"/>
  <c r="I1209" i="6"/>
  <c r="J1206" i="6"/>
  <c r="I1206" i="6"/>
  <c r="J1203" i="6"/>
  <c r="I1203" i="6"/>
  <c r="J1202" i="6"/>
  <c r="I1202" i="6"/>
  <c r="J1200" i="6"/>
  <c r="I1200" i="6"/>
  <c r="J1199" i="6"/>
  <c r="I1199" i="6"/>
  <c r="F51" i="4" l="1"/>
  <c r="J782" i="6"/>
  <c r="I782" i="6"/>
  <c r="J499" i="6" l="1"/>
  <c r="I499" i="6"/>
  <c r="J500" i="6"/>
  <c r="I500" i="6"/>
  <c r="J816" i="6"/>
  <c r="I816" i="6"/>
  <c r="J814" i="6"/>
  <c r="I814" i="6"/>
  <c r="J813" i="6"/>
  <c r="I813" i="6"/>
  <c r="J815" i="6"/>
  <c r="I815" i="6"/>
  <c r="J316" i="6" l="1"/>
  <c r="I316" i="6"/>
  <c r="J1572" i="6"/>
  <c r="I1572" i="6"/>
  <c r="J1421" i="6"/>
  <c r="I1421" i="6"/>
  <c r="J1420" i="6"/>
  <c r="I1420" i="6"/>
  <c r="J1418" i="6"/>
  <c r="I1418" i="6"/>
  <c r="J1417" i="6"/>
  <c r="I1417" i="6"/>
  <c r="J1416" i="6"/>
  <c r="I1416" i="6"/>
  <c r="J1415" i="6"/>
  <c r="I1415" i="6"/>
  <c r="J1414" i="6"/>
  <c r="I1414" i="6"/>
  <c r="J1413" i="6"/>
  <c r="I1413" i="6"/>
  <c r="J1412" i="6"/>
  <c r="I1412" i="6"/>
  <c r="J1411" i="6"/>
  <c r="I1411" i="6"/>
  <c r="J1410" i="6"/>
  <c r="I1410" i="6"/>
  <c r="J1409" i="6"/>
  <c r="I1409" i="6"/>
  <c r="J1408" i="6"/>
  <c r="I1408" i="6"/>
  <c r="J1406" i="6"/>
  <c r="I1406" i="6"/>
  <c r="J1405" i="6"/>
  <c r="I1405" i="6"/>
  <c r="J1404" i="6"/>
  <c r="I1404" i="6"/>
  <c r="J1403" i="6"/>
  <c r="I1403" i="6"/>
  <c r="J1402" i="6"/>
  <c r="I1402" i="6"/>
  <c r="J1401" i="6"/>
  <c r="I1401" i="6"/>
  <c r="J1400" i="6"/>
  <c r="I1400" i="6"/>
  <c r="J1399" i="6"/>
  <c r="I1399" i="6"/>
  <c r="J1398" i="6"/>
  <c r="I1398" i="6"/>
  <c r="J1397" i="6"/>
  <c r="I1397" i="6"/>
  <c r="J1396" i="6"/>
  <c r="I1396" i="6"/>
  <c r="J1395" i="6"/>
  <c r="I1395" i="6"/>
  <c r="J1394" i="6"/>
  <c r="I1394" i="6"/>
  <c r="J1393" i="6"/>
  <c r="I1393" i="6"/>
  <c r="J1392" i="6"/>
  <c r="I1392" i="6"/>
  <c r="J1391" i="6"/>
  <c r="I1391" i="6"/>
  <c r="J1390" i="6"/>
  <c r="I1390" i="6"/>
  <c r="J1388" i="6"/>
  <c r="I1388" i="6"/>
  <c r="J1387" i="6"/>
  <c r="I1387" i="6"/>
  <c r="J1386" i="6"/>
  <c r="I1386" i="6"/>
  <c r="J1385" i="6"/>
  <c r="I1385" i="6"/>
  <c r="J1384" i="6"/>
  <c r="I1384" i="6"/>
  <c r="J1383" i="6"/>
  <c r="I1383" i="6"/>
  <c r="J1522" i="6"/>
  <c r="I1522" i="6"/>
  <c r="J1521" i="6"/>
  <c r="I1521" i="6"/>
  <c r="J1520" i="6"/>
  <c r="I1520" i="6"/>
  <c r="J1514" i="6"/>
  <c r="I1514" i="6"/>
  <c r="J1513" i="6"/>
  <c r="I1513" i="6"/>
  <c r="J1512" i="6"/>
  <c r="I1512" i="6"/>
  <c r="J1511" i="6"/>
  <c r="I1511" i="6"/>
  <c r="J1509" i="6"/>
  <c r="I1509" i="6"/>
  <c r="J1508" i="6"/>
  <c r="I1508" i="6"/>
  <c r="J1505" i="6"/>
  <c r="I1505" i="6"/>
  <c r="J1504" i="6"/>
  <c r="I1504" i="6"/>
  <c r="J1503" i="6"/>
  <c r="I1503" i="6"/>
  <c r="J1502" i="6"/>
  <c r="I1502" i="6"/>
  <c r="J1500" i="6"/>
  <c r="I1500" i="6"/>
  <c r="J1497" i="6"/>
  <c r="I1497" i="6"/>
  <c r="J1494" i="6"/>
  <c r="I1494" i="6"/>
  <c r="J1493" i="6"/>
  <c r="I1493" i="6"/>
  <c r="J1491" i="6"/>
  <c r="I1491" i="6"/>
  <c r="J1490" i="6"/>
  <c r="I1490" i="6"/>
  <c r="J1489" i="6"/>
  <c r="I1489" i="6"/>
  <c r="J1488" i="6"/>
  <c r="I1488" i="6"/>
  <c r="J1487" i="6"/>
  <c r="I1487" i="6"/>
  <c r="J1478" i="6"/>
  <c r="I1478" i="6"/>
  <c r="J1589" i="6"/>
  <c r="I1589" i="6"/>
  <c r="J1588" i="6"/>
  <c r="I1588" i="6"/>
  <c r="J1382" i="6"/>
  <c r="I1382" i="6"/>
  <c r="J1568" i="6"/>
  <c r="I1568" i="6"/>
  <c r="J1381" i="6"/>
  <c r="I1381" i="6"/>
  <c r="J1586" i="6"/>
  <c r="I1586" i="6"/>
  <c r="J1476" i="6"/>
  <c r="I1476" i="6"/>
  <c r="J1475" i="6"/>
  <c r="I1475" i="6"/>
  <c r="J1474" i="6"/>
  <c r="I1474" i="6"/>
  <c r="J1467" i="6"/>
  <c r="I1467" i="6"/>
  <c r="J1463" i="6"/>
  <c r="I1463" i="6"/>
  <c r="J1462" i="6"/>
  <c r="I1462" i="6"/>
  <c r="J1461" i="6"/>
  <c r="I1461" i="6"/>
  <c r="J1460" i="6"/>
  <c r="I1460" i="6"/>
  <c r="J1458" i="6"/>
  <c r="I1458" i="6"/>
  <c r="J1457" i="6"/>
  <c r="I1457" i="6"/>
  <c r="J1456" i="6"/>
  <c r="I1456" i="6"/>
  <c r="J1455" i="6"/>
  <c r="I1455" i="6"/>
  <c r="J1585" i="6"/>
  <c r="I1585" i="6"/>
  <c r="J1452" i="6"/>
  <c r="I1452" i="6"/>
  <c r="J1584" i="6"/>
  <c r="I1584" i="6"/>
  <c r="J1451" i="6"/>
  <c r="I1451" i="6"/>
  <c r="J1448" i="6"/>
  <c r="I1448" i="6"/>
  <c r="J1447" i="6"/>
  <c r="I1447" i="6"/>
  <c r="J1445" i="6"/>
  <c r="I1445" i="6"/>
  <c r="J1443" i="6"/>
  <c r="I1443" i="6"/>
  <c r="J1442" i="6"/>
  <c r="I1442" i="6"/>
  <c r="J1583" i="6"/>
  <c r="I1583" i="6"/>
  <c r="J1582" i="6"/>
  <c r="I1582" i="6"/>
  <c r="J1581" i="6"/>
  <c r="I1581" i="6"/>
  <c r="J1438" i="6"/>
  <c r="I1438" i="6"/>
  <c r="J1437" i="6"/>
  <c r="I1437" i="6"/>
  <c r="J1436" i="6"/>
  <c r="I1436" i="6"/>
  <c r="J1580" i="6"/>
  <c r="I1580" i="6"/>
  <c r="J1434" i="6"/>
  <c r="I1434" i="6"/>
  <c r="J1433" i="6"/>
  <c r="I1433" i="6"/>
  <c r="J1579" i="6"/>
  <c r="I1579" i="6"/>
  <c r="J1432" i="6"/>
  <c r="I1432" i="6"/>
  <c r="J1578" i="6"/>
  <c r="I1578" i="6"/>
  <c r="J1430" i="6"/>
  <c r="I1430" i="6"/>
  <c r="J1429" i="6"/>
  <c r="I1429" i="6"/>
  <c r="J1428" i="6"/>
  <c r="I1428" i="6"/>
  <c r="J1425" i="6"/>
  <c r="I1425" i="6"/>
  <c r="J1424" i="6"/>
  <c r="I1424" i="6"/>
  <c r="J1331" i="6"/>
  <c r="I1331" i="6"/>
  <c r="J1571" i="6"/>
  <c r="I1571" i="6"/>
  <c r="J1330" i="6"/>
  <c r="I1330" i="6"/>
  <c r="J1570" i="6"/>
  <c r="I1570" i="6"/>
  <c r="J1569" i="6"/>
  <c r="I1569" i="6"/>
  <c r="J1329" i="6"/>
  <c r="I1329" i="6"/>
  <c r="J1538" i="6"/>
  <c r="I1538" i="6"/>
  <c r="J1541" i="6"/>
  <c r="I1541" i="6"/>
  <c r="J746" i="6"/>
  <c r="I746" i="6"/>
  <c r="J745" i="6"/>
  <c r="I745" i="6"/>
  <c r="J744" i="6"/>
  <c r="I744" i="6"/>
  <c r="J743" i="6"/>
  <c r="I743" i="6"/>
  <c r="J742" i="6"/>
  <c r="I742" i="6"/>
  <c r="J741" i="6"/>
  <c r="I741" i="6"/>
  <c r="J740" i="6"/>
  <c r="I740" i="6"/>
  <c r="J739" i="6"/>
  <c r="I739" i="6"/>
  <c r="J738" i="6"/>
  <c r="I738" i="6"/>
  <c r="J737" i="6"/>
  <c r="I737" i="6"/>
  <c r="J736" i="6"/>
  <c r="I736" i="6"/>
  <c r="J735" i="6"/>
  <c r="I735" i="6"/>
  <c r="J734" i="6"/>
  <c r="I734" i="6"/>
  <c r="J733" i="6"/>
  <c r="I733" i="6"/>
  <c r="J732" i="6"/>
  <c r="I732" i="6"/>
  <c r="J731" i="6"/>
  <c r="I731" i="6"/>
  <c r="J730" i="6"/>
  <c r="I730" i="6"/>
  <c r="J729" i="6"/>
  <c r="I729" i="6"/>
  <c r="J728" i="6"/>
  <c r="I728" i="6"/>
  <c r="J727" i="6"/>
  <c r="I727" i="6"/>
  <c r="J726" i="6"/>
  <c r="I726" i="6"/>
  <c r="J725" i="6"/>
  <c r="I725" i="6"/>
  <c r="J724" i="6"/>
  <c r="I724" i="6"/>
  <c r="J723" i="6"/>
  <c r="I723" i="6"/>
  <c r="J722" i="6"/>
  <c r="I722" i="6"/>
  <c r="J721" i="6"/>
  <c r="I721" i="6"/>
  <c r="J720" i="6"/>
  <c r="I720" i="6"/>
  <c r="J719" i="6"/>
  <c r="I719" i="6"/>
  <c r="J718" i="6"/>
  <c r="I718" i="6"/>
  <c r="J717" i="6"/>
  <c r="I717" i="6"/>
  <c r="J716" i="6"/>
  <c r="I716" i="6"/>
  <c r="J715" i="6"/>
  <c r="I715" i="6"/>
  <c r="J714" i="6"/>
  <c r="I714" i="6"/>
  <c r="J713" i="6"/>
  <c r="I713" i="6"/>
  <c r="J712" i="6"/>
  <c r="I712" i="6"/>
  <c r="J711" i="6"/>
  <c r="I711" i="6"/>
  <c r="J710" i="6"/>
  <c r="I710" i="6"/>
  <c r="J709" i="6"/>
  <c r="I709" i="6"/>
  <c r="J708" i="6"/>
  <c r="I708" i="6"/>
  <c r="J707" i="6"/>
  <c r="I707" i="6"/>
  <c r="J706" i="6"/>
  <c r="I706" i="6"/>
  <c r="J705" i="6"/>
  <c r="I705" i="6"/>
  <c r="J704" i="6"/>
  <c r="I704" i="6"/>
  <c r="J703" i="6"/>
  <c r="I703" i="6"/>
  <c r="J702" i="6"/>
  <c r="I702" i="6"/>
  <c r="J698" i="6"/>
  <c r="I698" i="6"/>
  <c r="J697" i="6"/>
  <c r="I697" i="6"/>
  <c r="J696" i="6"/>
  <c r="I696" i="6"/>
  <c r="J695" i="6"/>
  <c r="I695" i="6"/>
  <c r="J694" i="6"/>
  <c r="I694" i="6"/>
  <c r="J693" i="6"/>
  <c r="I693" i="6"/>
  <c r="J692" i="6"/>
  <c r="I692" i="6"/>
  <c r="J691" i="6"/>
  <c r="I691" i="6"/>
  <c r="J690" i="6"/>
  <c r="I690" i="6"/>
  <c r="J689" i="6"/>
  <c r="I689" i="6"/>
  <c r="J688" i="6"/>
  <c r="I688" i="6"/>
  <c r="J687" i="6"/>
  <c r="I687" i="6"/>
  <c r="J684" i="6"/>
  <c r="I684" i="6"/>
  <c r="J681" i="6"/>
  <c r="I681" i="6"/>
  <c r="J680" i="6"/>
  <c r="I680" i="6"/>
  <c r="J444" i="6"/>
  <c r="I444" i="6"/>
  <c r="J443" i="6"/>
  <c r="I443" i="6"/>
  <c r="J442" i="6"/>
  <c r="I442" i="6"/>
  <c r="J441" i="6"/>
  <c r="I441" i="6"/>
  <c r="J440" i="6"/>
  <c r="I440" i="6"/>
  <c r="J677" i="6"/>
  <c r="I677" i="6"/>
  <c r="J676" i="6"/>
  <c r="I676" i="6"/>
  <c r="J675" i="6"/>
  <c r="I675" i="6"/>
  <c r="J664" i="6"/>
  <c r="I664" i="6"/>
  <c r="J663" i="6"/>
  <c r="I663" i="6"/>
  <c r="J662" i="6"/>
  <c r="I662" i="6"/>
  <c r="J661" i="6"/>
  <c r="I661" i="6"/>
  <c r="J660" i="6"/>
  <c r="I660" i="6"/>
  <c r="J659" i="6"/>
  <c r="I659" i="6"/>
  <c r="J658" i="6"/>
  <c r="I658" i="6"/>
  <c r="J657" i="6"/>
  <c r="I657" i="6"/>
  <c r="J656" i="6"/>
  <c r="I656" i="6"/>
  <c r="J655" i="6"/>
  <c r="I655" i="6"/>
  <c r="J654" i="6"/>
  <c r="I654" i="6"/>
  <c r="J653" i="6"/>
  <c r="I653" i="6"/>
  <c r="J652" i="6"/>
  <c r="I652" i="6"/>
  <c r="J651" i="6"/>
  <c r="I651" i="6"/>
  <c r="J650" i="6"/>
  <c r="I650" i="6"/>
  <c r="J649" i="6"/>
  <c r="I649" i="6"/>
  <c r="J648" i="6"/>
  <c r="I648" i="6"/>
  <c r="J647" i="6"/>
  <c r="I647" i="6"/>
  <c r="J646" i="6"/>
  <c r="I646" i="6"/>
  <c r="J645" i="6"/>
  <c r="I645" i="6"/>
  <c r="J644" i="6"/>
  <c r="I644" i="6"/>
  <c r="J643" i="6"/>
  <c r="I643" i="6"/>
  <c r="J641" i="6"/>
  <c r="I641" i="6"/>
  <c r="J640" i="6"/>
  <c r="I640" i="6"/>
  <c r="J639" i="6"/>
  <c r="I639" i="6"/>
  <c r="J638" i="6"/>
  <c r="I638" i="6"/>
  <c r="J637" i="6"/>
  <c r="I637" i="6"/>
  <c r="J636" i="6"/>
  <c r="I636" i="6"/>
  <c r="J632" i="6"/>
  <c r="I632" i="6"/>
  <c r="J631" i="6"/>
  <c r="I631" i="6"/>
  <c r="J630" i="6"/>
  <c r="I630" i="6"/>
  <c r="J629" i="6"/>
  <c r="I629" i="6"/>
  <c r="J626" i="6"/>
  <c r="I626" i="6"/>
  <c r="J1034" i="6"/>
  <c r="I1034" i="6"/>
  <c r="J1033" i="6"/>
  <c r="I1033" i="6"/>
  <c r="J1032" i="6"/>
  <c r="I1032" i="6"/>
  <c r="J1031" i="6"/>
  <c r="I1031" i="6"/>
  <c r="J1030" i="6"/>
  <c r="I1030" i="6"/>
  <c r="J1029" i="6"/>
  <c r="I1029" i="6"/>
  <c r="J1028" i="6"/>
  <c r="I1028" i="6"/>
  <c r="J1027" i="6"/>
  <c r="I1027" i="6"/>
  <c r="J1026" i="6"/>
  <c r="I1026" i="6"/>
  <c r="J1025" i="6"/>
  <c r="I1025" i="6"/>
  <c r="J1024" i="6"/>
  <c r="I1024" i="6"/>
  <c r="J1023" i="6"/>
  <c r="I1023" i="6"/>
  <c r="J1022" i="6"/>
  <c r="I1022" i="6"/>
  <c r="J1021" i="6"/>
  <c r="I1021" i="6"/>
  <c r="J1020" i="6"/>
  <c r="I1020" i="6"/>
  <c r="J1019" i="6"/>
  <c r="I1019" i="6"/>
  <c r="J1018" i="6"/>
  <c r="I1018" i="6"/>
  <c r="J1017" i="6"/>
  <c r="I1017" i="6"/>
  <c r="J1016" i="6"/>
  <c r="I1016" i="6"/>
  <c r="J1015" i="6"/>
  <c r="I1015" i="6"/>
  <c r="J1014" i="6"/>
  <c r="I1014" i="6"/>
  <c r="J1013" i="6"/>
  <c r="I1013" i="6"/>
  <c r="J1012" i="6"/>
  <c r="I1012" i="6"/>
  <c r="J1011" i="6"/>
  <c r="I1011" i="6"/>
  <c r="J1010" i="6"/>
  <c r="I1010" i="6"/>
  <c r="J1009" i="6"/>
  <c r="I1009" i="6"/>
  <c r="J1008" i="6"/>
  <c r="I1008" i="6"/>
  <c r="J1007" i="6"/>
  <c r="I1007" i="6"/>
  <c r="J1006" i="6"/>
  <c r="I1006" i="6"/>
  <c r="J1005" i="6"/>
  <c r="I1005" i="6"/>
  <c r="J1004" i="6"/>
  <c r="I1004" i="6"/>
  <c r="J1003" i="6"/>
  <c r="I1003" i="6"/>
  <c r="J1002" i="6"/>
  <c r="I1002" i="6"/>
  <c r="J1001" i="6"/>
  <c r="I1001" i="6"/>
  <c r="J1000" i="6"/>
  <c r="I1000" i="6"/>
  <c r="J999" i="6"/>
  <c r="I999" i="6"/>
  <c r="J998" i="6"/>
  <c r="I998" i="6"/>
  <c r="J997" i="6"/>
  <c r="I997" i="6"/>
  <c r="J996" i="6"/>
  <c r="I996" i="6"/>
  <c r="J995" i="6"/>
  <c r="I995" i="6"/>
  <c r="J994" i="6"/>
  <c r="I994" i="6"/>
  <c r="J993" i="6"/>
  <c r="I993" i="6"/>
  <c r="J992" i="6"/>
  <c r="I992" i="6"/>
  <c r="J991" i="6"/>
  <c r="I991" i="6"/>
  <c r="J990" i="6"/>
  <c r="I990" i="6"/>
  <c r="J989" i="6"/>
  <c r="I989" i="6"/>
  <c r="J988" i="6"/>
  <c r="I988" i="6"/>
  <c r="J987" i="6"/>
  <c r="I987" i="6"/>
  <c r="J986" i="6"/>
  <c r="I986" i="6"/>
  <c r="J985" i="6"/>
  <c r="I985" i="6"/>
  <c r="J966" i="6"/>
  <c r="I966" i="6"/>
  <c r="J965" i="6"/>
  <c r="I965" i="6"/>
  <c r="J964" i="6"/>
  <c r="I964" i="6"/>
  <c r="J914" i="6"/>
  <c r="I914" i="6"/>
  <c r="J913" i="6"/>
  <c r="I913" i="6"/>
  <c r="J912" i="6"/>
  <c r="I912" i="6"/>
  <c r="J911" i="6"/>
  <c r="I911" i="6"/>
  <c r="J910" i="6"/>
  <c r="I910" i="6"/>
  <c r="J909" i="6"/>
  <c r="I909" i="6"/>
  <c r="J908" i="6"/>
  <c r="I908" i="6"/>
  <c r="J907" i="6"/>
  <c r="I907" i="6"/>
  <c r="J984" i="6"/>
  <c r="I984" i="6"/>
  <c r="J983" i="6"/>
  <c r="I983" i="6"/>
  <c r="J906" i="6"/>
  <c r="I906" i="6"/>
  <c r="J905" i="6"/>
  <c r="I905" i="6"/>
  <c r="J904" i="6"/>
  <c r="I904" i="6"/>
  <c r="J903" i="6"/>
  <c r="I903" i="6"/>
  <c r="J902" i="6"/>
  <c r="I902" i="6"/>
  <c r="J901" i="6"/>
  <c r="I901" i="6"/>
  <c r="J900" i="6"/>
  <c r="I900" i="6"/>
  <c r="J899" i="6"/>
  <c r="I899" i="6"/>
  <c r="J898" i="6"/>
  <c r="I898" i="6"/>
  <c r="J897" i="6"/>
  <c r="I897" i="6"/>
  <c r="J896" i="6"/>
  <c r="I896" i="6"/>
  <c r="J895" i="6"/>
  <c r="I895" i="6"/>
  <c r="J894" i="6"/>
  <c r="I894" i="6"/>
  <c r="J893" i="6"/>
  <c r="I893" i="6"/>
  <c r="J892" i="6"/>
  <c r="I892" i="6"/>
  <c r="J891" i="6"/>
  <c r="I891" i="6"/>
  <c r="J890" i="6"/>
  <c r="I890" i="6"/>
  <c r="J889" i="6"/>
  <c r="I889" i="6"/>
  <c r="J888" i="6"/>
  <c r="I888" i="6"/>
  <c r="J887" i="6"/>
  <c r="I887" i="6"/>
  <c r="J886" i="6"/>
  <c r="I886" i="6"/>
  <c r="J885" i="6"/>
  <c r="I885" i="6"/>
  <c r="J884" i="6"/>
  <c r="I884" i="6"/>
  <c r="J883" i="6"/>
  <c r="I883" i="6"/>
  <c r="J882" i="6"/>
  <c r="I882" i="6"/>
  <c r="J881" i="6"/>
  <c r="I881" i="6"/>
  <c r="J880" i="6"/>
  <c r="I880" i="6"/>
  <c r="J879" i="6"/>
  <c r="I879" i="6"/>
  <c r="J878" i="6"/>
  <c r="I878" i="6"/>
  <c r="J877" i="6"/>
  <c r="I877" i="6"/>
  <c r="J876" i="6"/>
  <c r="I876" i="6"/>
  <c r="J875" i="6"/>
  <c r="I875" i="6"/>
  <c r="J953" i="6"/>
  <c r="I953" i="6"/>
  <c r="J952" i="6"/>
  <c r="I952" i="6"/>
  <c r="J951" i="6"/>
  <c r="I951" i="6"/>
  <c r="J950" i="6"/>
  <c r="I950" i="6"/>
  <c r="J949" i="6"/>
  <c r="I949" i="6"/>
  <c r="J948" i="6"/>
  <c r="I948" i="6"/>
  <c r="J947" i="6"/>
  <c r="I947" i="6"/>
  <c r="J946" i="6"/>
  <c r="I946" i="6"/>
  <c r="J945" i="6"/>
  <c r="I945" i="6"/>
  <c r="J944" i="6"/>
  <c r="I944" i="6"/>
  <c r="J943" i="6"/>
  <c r="I943" i="6"/>
  <c r="J942" i="6"/>
  <c r="I942" i="6"/>
  <c r="J941" i="6"/>
  <c r="I941" i="6"/>
  <c r="J940" i="6"/>
  <c r="I940" i="6"/>
  <c r="J939" i="6"/>
  <c r="I939" i="6"/>
  <c r="J938" i="6"/>
  <c r="I938" i="6"/>
  <c r="J937" i="6"/>
  <c r="I937" i="6"/>
  <c r="J936" i="6"/>
  <c r="I936" i="6"/>
  <c r="J935" i="6"/>
  <c r="I935" i="6"/>
  <c r="J934" i="6"/>
  <c r="I934" i="6"/>
  <c r="J933" i="6"/>
  <c r="I933" i="6"/>
  <c r="J932" i="6"/>
  <c r="I932" i="6"/>
  <c r="J931" i="6"/>
  <c r="I931" i="6"/>
  <c r="J930" i="6"/>
  <c r="I930" i="6"/>
  <c r="J963" i="6"/>
  <c r="I963" i="6"/>
  <c r="J962" i="6"/>
  <c r="I962" i="6"/>
  <c r="J961" i="6"/>
  <c r="I961" i="6"/>
  <c r="J960" i="6"/>
  <c r="I960" i="6"/>
  <c r="J959" i="6"/>
  <c r="I959" i="6"/>
  <c r="J958" i="6"/>
  <c r="I958" i="6"/>
  <c r="J957" i="6"/>
  <c r="I957" i="6"/>
  <c r="J956" i="6"/>
  <c r="I956" i="6"/>
  <c r="J955" i="6"/>
  <c r="I955" i="6"/>
  <c r="J954" i="6"/>
  <c r="I954" i="6"/>
  <c r="J929" i="6"/>
  <c r="I929" i="6"/>
  <c r="J928" i="6"/>
  <c r="I928" i="6"/>
  <c r="J927" i="6"/>
  <c r="I927" i="6"/>
  <c r="J926" i="6"/>
  <c r="I926" i="6"/>
  <c r="J925" i="6"/>
  <c r="I925" i="6"/>
  <c r="J924" i="6"/>
  <c r="I924" i="6"/>
  <c r="J923" i="6"/>
  <c r="I923" i="6"/>
  <c r="J922" i="6"/>
  <c r="I922" i="6"/>
  <c r="J921" i="6"/>
  <c r="I921" i="6"/>
  <c r="J920" i="6"/>
  <c r="I920" i="6"/>
  <c r="J919" i="6"/>
  <c r="I919" i="6"/>
  <c r="J918" i="6"/>
  <c r="I918" i="6"/>
  <c r="J917" i="6"/>
  <c r="I917" i="6"/>
  <c r="J916" i="6"/>
  <c r="I916" i="6"/>
  <c r="J915" i="6"/>
  <c r="I915" i="6"/>
  <c r="J863" i="6"/>
  <c r="I863" i="6"/>
  <c r="J1324" i="6"/>
  <c r="I1324" i="6"/>
  <c r="J1323" i="6"/>
  <c r="I1323" i="6"/>
  <c r="J1322" i="6"/>
  <c r="I1322" i="6"/>
  <c r="J1321" i="6"/>
  <c r="I1321" i="6"/>
  <c r="J1320" i="6"/>
  <c r="I1320" i="6"/>
  <c r="J1319" i="6"/>
  <c r="I1319" i="6"/>
  <c r="J1318" i="6"/>
  <c r="I1318" i="6"/>
  <c r="J1317" i="6"/>
  <c r="I1317" i="6"/>
  <c r="J1316" i="6"/>
  <c r="I1316" i="6"/>
  <c r="J1315" i="6"/>
  <c r="I1315" i="6"/>
  <c r="J1314" i="6"/>
  <c r="I1314" i="6"/>
  <c r="J1313" i="6"/>
  <c r="I1313" i="6"/>
  <c r="J1312" i="6"/>
  <c r="I1312" i="6"/>
  <c r="J1311" i="6"/>
  <c r="I1311" i="6"/>
  <c r="J1310" i="6"/>
  <c r="I1310" i="6"/>
  <c r="J1309" i="6"/>
  <c r="I1309" i="6"/>
  <c r="J1308" i="6"/>
  <c r="I1308" i="6"/>
  <c r="J1307" i="6"/>
  <c r="I1307" i="6"/>
  <c r="J1306" i="6"/>
  <c r="I1306" i="6"/>
  <c r="J1305" i="6"/>
  <c r="I1305" i="6"/>
  <c r="J1304" i="6"/>
  <c r="I1304" i="6"/>
  <c r="J1303" i="6"/>
  <c r="I1303" i="6"/>
  <c r="J1302" i="6"/>
  <c r="I1302" i="6"/>
  <c r="J1301" i="6"/>
  <c r="I1301" i="6"/>
  <c r="J1300" i="6"/>
  <c r="I1300" i="6"/>
  <c r="J1299" i="6"/>
  <c r="I1299" i="6"/>
  <c r="J1298" i="6"/>
  <c r="I1298" i="6"/>
  <c r="J812" i="6"/>
  <c r="I812" i="6"/>
  <c r="J808" i="6"/>
  <c r="I808" i="6"/>
  <c r="J807" i="6"/>
  <c r="I807" i="6"/>
  <c r="J806" i="6"/>
  <c r="I806" i="6"/>
  <c r="J804" i="6"/>
  <c r="I804" i="6"/>
  <c r="J800" i="6"/>
  <c r="I800" i="6"/>
  <c r="J799" i="6"/>
  <c r="I799" i="6"/>
  <c r="J798" i="6"/>
  <c r="I798" i="6"/>
  <c r="J797" i="6"/>
  <c r="I797" i="6"/>
  <c r="J796" i="6"/>
  <c r="I796" i="6"/>
  <c r="J793" i="6"/>
  <c r="I793" i="6"/>
  <c r="J780" i="6"/>
  <c r="I780" i="6"/>
  <c r="J778" i="6"/>
  <c r="I778" i="6"/>
  <c r="J777" i="6"/>
  <c r="I777" i="6"/>
  <c r="J776" i="6"/>
  <c r="I776" i="6"/>
  <c r="J1213" i="6"/>
  <c r="I1213" i="6"/>
  <c r="J1212" i="6"/>
  <c r="I1212" i="6"/>
  <c r="J1211" i="6"/>
  <c r="I1211" i="6"/>
  <c r="J1210" i="6"/>
  <c r="I1210" i="6"/>
  <c r="J1208" i="6"/>
  <c r="I1208" i="6"/>
  <c r="J1207" i="6"/>
  <c r="I1207" i="6"/>
  <c r="J1205" i="6"/>
  <c r="I1205" i="6"/>
  <c r="J1204" i="6"/>
  <c r="I1204" i="6"/>
  <c r="J1201" i="6"/>
  <c r="I1201" i="6"/>
  <c r="J1292" i="6"/>
  <c r="I1292" i="6"/>
  <c r="J1291" i="6"/>
  <c r="I1291" i="6"/>
  <c r="J1285" i="6"/>
  <c r="I1285" i="6"/>
  <c r="J1284" i="6"/>
  <c r="I1284" i="6"/>
  <c r="J1283" i="6"/>
  <c r="I1283" i="6"/>
  <c r="J1282" i="6"/>
  <c r="I1282" i="6"/>
  <c r="J1281" i="6"/>
  <c r="I1281" i="6"/>
  <c r="J625" i="6"/>
  <c r="I625" i="6"/>
  <c r="J484" i="6"/>
  <c r="I484" i="6"/>
  <c r="J483" i="6"/>
  <c r="I483" i="6"/>
  <c r="J480" i="6"/>
  <c r="I480" i="6"/>
  <c r="J476" i="6"/>
  <c r="I476" i="6"/>
  <c r="J774" i="6"/>
  <c r="I774" i="6"/>
  <c r="J475" i="6"/>
  <c r="I475" i="6"/>
  <c r="J564" i="6"/>
  <c r="I564" i="6"/>
  <c r="J474" i="6"/>
  <c r="I474" i="6"/>
  <c r="J563" i="6"/>
  <c r="I563" i="6"/>
  <c r="J773" i="6"/>
  <c r="I773" i="6"/>
  <c r="J473" i="6"/>
  <c r="I473" i="6"/>
  <c r="J471" i="6"/>
  <c r="I471" i="6"/>
  <c r="J469" i="6"/>
  <c r="I469" i="6"/>
  <c r="J468" i="6"/>
  <c r="I468" i="6"/>
  <c r="J772" i="6"/>
  <c r="I772" i="6"/>
  <c r="J762" i="6"/>
  <c r="I762" i="6"/>
  <c r="J761" i="6"/>
  <c r="I761" i="6"/>
  <c r="J562" i="6"/>
  <c r="I562" i="6"/>
  <c r="J561" i="6"/>
  <c r="I561" i="6"/>
  <c r="J560" i="6"/>
  <c r="I560" i="6"/>
  <c r="J449" i="6"/>
  <c r="I449" i="6"/>
  <c r="J445" i="6"/>
  <c r="I445" i="6"/>
  <c r="J248" i="6"/>
  <c r="I248" i="6"/>
  <c r="J247" i="6"/>
  <c r="I247" i="6"/>
  <c r="J241" i="6"/>
  <c r="I241" i="6"/>
  <c r="J235" i="6"/>
  <c r="I235" i="6"/>
  <c r="J234" i="6"/>
  <c r="I234" i="6"/>
  <c r="J232" i="6"/>
  <c r="I232" i="6"/>
  <c r="J226" i="6"/>
  <c r="I226" i="6"/>
  <c r="J216" i="6"/>
  <c r="I216" i="6"/>
  <c r="J88" i="6"/>
  <c r="I88" i="6"/>
  <c r="J208" i="6"/>
  <c r="I208" i="6"/>
  <c r="J207" i="6"/>
  <c r="I207" i="6"/>
  <c r="J193" i="6"/>
  <c r="I193" i="6"/>
  <c r="J152" i="6"/>
  <c r="I152" i="6"/>
  <c r="J6" i="6"/>
  <c r="I6" i="6"/>
  <c r="J5" i="6"/>
  <c r="I5" i="6"/>
  <c r="J4" i="6"/>
  <c r="I4" i="6"/>
  <c r="J3" i="6"/>
  <c r="I3" i="6"/>
  <c r="J423" i="6"/>
  <c r="I423" i="6"/>
  <c r="J417" i="6"/>
  <c r="I417" i="6"/>
  <c r="J416" i="6"/>
  <c r="I416" i="6"/>
  <c r="J415" i="6"/>
  <c r="I415" i="6"/>
  <c r="J414" i="6"/>
  <c r="I414" i="6"/>
  <c r="J410" i="6"/>
  <c r="I410" i="6"/>
  <c r="J409" i="6"/>
  <c r="I409" i="6"/>
  <c r="J408" i="6"/>
  <c r="I408" i="6"/>
  <c r="J406" i="6"/>
  <c r="I406" i="6"/>
  <c r="J405" i="6"/>
  <c r="I405" i="6"/>
  <c r="J403" i="6"/>
  <c r="I403" i="6"/>
  <c r="J401" i="6"/>
  <c r="I401" i="6"/>
  <c r="J400" i="6"/>
  <c r="I400" i="6"/>
  <c r="J399" i="6"/>
  <c r="I399" i="6"/>
  <c r="J397" i="6"/>
  <c r="I397" i="6"/>
  <c r="J396" i="6"/>
  <c r="I396" i="6"/>
  <c r="J394" i="6"/>
  <c r="I394" i="6"/>
  <c r="J393" i="6"/>
  <c r="I393" i="6"/>
  <c r="J392" i="6"/>
  <c r="I392" i="6"/>
  <c r="J388" i="6"/>
  <c r="I388" i="6"/>
  <c r="J387" i="6"/>
  <c r="I387" i="6"/>
  <c r="J385" i="6"/>
  <c r="I385" i="6"/>
  <c r="J383" i="6"/>
  <c r="I383" i="6"/>
  <c r="J382" i="6"/>
  <c r="I382" i="6"/>
  <c r="J381" i="6"/>
  <c r="I381" i="6"/>
  <c r="J380" i="6"/>
  <c r="I380" i="6"/>
  <c r="J379" i="6"/>
  <c r="I379" i="6"/>
  <c r="J375" i="6"/>
  <c r="I375" i="6"/>
  <c r="J373" i="6"/>
  <c r="I373" i="6"/>
  <c r="J372" i="6"/>
  <c r="I372" i="6"/>
  <c r="J371" i="6"/>
  <c r="I371" i="6"/>
  <c r="J370" i="6"/>
  <c r="I370" i="6"/>
  <c r="J366" i="6"/>
  <c r="I366" i="6"/>
  <c r="J362" i="6"/>
  <c r="I362" i="6"/>
  <c r="J361" i="6"/>
  <c r="I361" i="6"/>
  <c r="J360" i="6"/>
  <c r="I360" i="6"/>
  <c r="J358" i="6"/>
  <c r="I358" i="6"/>
  <c r="J351" i="6"/>
  <c r="I351" i="6"/>
  <c r="J347" i="6"/>
  <c r="I347" i="6"/>
  <c r="J343" i="6"/>
  <c r="I343" i="6"/>
  <c r="J342" i="6"/>
  <c r="I342" i="6"/>
  <c r="J341" i="6"/>
  <c r="I341" i="6"/>
  <c r="J340" i="6"/>
  <c r="I340" i="6"/>
  <c r="J339" i="6"/>
  <c r="I339" i="6"/>
  <c r="J338" i="6"/>
  <c r="I338" i="6"/>
  <c r="J337" i="6"/>
  <c r="I337" i="6"/>
  <c r="J336" i="6"/>
  <c r="I336" i="6"/>
  <c r="J332" i="6"/>
  <c r="I332" i="6"/>
  <c r="J330" i="6"/>
  <c r="I330" i="6"/>
  <c r="J328" i="6"/>
  <c r="I328" i="6"/>
  <c r="J327" i="6"/>
  <c r="I327" i="6"/>
  <c r="J326" i="6"/>
  <c r="I326" i="6"/>
  <c r="J324" i="6"/>
  <c r="I324" i="6"/>
  <c r="J323" i="6"/>
  <c r="I323" i="6"/>
  <c r="J322" i="6"/>
  <c r="I322" i="6"/>
  <c r="J321" i="6"/>
  <c r="I321" i="6"/>
  <c r="J320" i="6"/>
  <c r="I320" i="6"/>
  <c r="J319" i="6"/>
  <c r="I319" i="6"/>
  <c r="J318" i="6"/>
  <c r="I318" i="6"/>
  <c r="J2" i="6"/>
  <c r="I2" i="6"/>
  <c r="J803" i="6"/>
  <c r="I803" i="6"/>
  <c r="J802" i="6"/>
  <c r="I802" i="6"/>
  <c r="J463" i="6"/>
  <c r="I463" i="6"/>
  <c r="J462" i="6"/>
  <c r="I462" i="6"/>
  <c r="J555" i="6"/>
  <c r="I555" i="6"/>
  <c r="J467" i="6"/>
  <c r="I467" i="6"/>
  <c r="J466" i="6"/>
  <c r="I466" i="6"/>
  <c r="J465" i="6"/>
  <c r="I465" i="6"/>
  <c r="J464" i="6"/>
  <c r="I464" i="6"/>
  <c r="J801" i="6"/>
  <c r="I801" i="6"/>
  <c r="J64" i="6"/>
  <c r="I64" i="6"/>
  <c r="J461" i="6"/>
  <c r="I461" i="6"/>
  <c r="J96" i="6"/>
  <c r="I96" i="6"/>
  <c r="J95" i="6"/>
  <c r="I95" i="6"/>
  <c r="J1561" i="6"/>
  <c r="I1561" i="6"/>
  <c r="J1560" i="6"/>
  <c r="I1560" i="6"/>
  <c r="J1559" i="6"/>
  <c r="I1559" i="6"/>
  <c r="J1558" i="6"/>
  <c r="I1558" i="6"/>
  <c r="J1557" i="6"/>
  <c r="I1557" i="6"/>
  <c r="J1556" i="6"/>
  <c r="I1556" i="6"/>
  <c r="J1555" i="6"/>
  <c r="I1555" i="6"/>
  <c r="J1554" i="6"/>
  <c r="I1554" i="6"/>
  <c r="J1553" i="6"/>
  <c r="I1553" i="6"/>
  <c r="J1552" i="6"/>
  <c r="I1552" i="6"/>
  <c r="J1551" i="6"/>
  <c r="I1551" i="6"/>
  <c r="J1550" i="6"/>
  <c r="I1550" i="6"/>
  <c r="J1198" i="6"/>
  <c r="I1198" i="6"/>
  <c r="J1197" i="6"/>
  <c r="I1197" i="6"/>
  <c r="J1196" i="6"/>
  <c r="I1196" i="6"/>
  <c r="J1195" i="6"/>
  <c r="I1195" i="6"/>
  <c r="J1194" i="6"/>
  <c r="I1194" i="6"/>
  <c r="J1193" i="6"/>
  <c r="I1193" i="6"/>
  <c r="J1192" i="6"/>
  <c r="I1192" i="6"/>
  <c r="J1191" i="6"/>
  <c r="I1191" i="6"/>
  <c r="J1189" i="6"/>
  <c r="I1189" i="6"/>
  <c r="J1185" i="6"/>
  <c r="I1185" i="6"/>
  <c r="J1184" i="6"/>
  <c r="I1184" i="6"/>
  <c r="J1183" i="6"/>
  <c r="I1183" i="6"/>
  <c r="J1182" i="6"/>
  <c r="I1182" i="6"/>
  <c r="J1181" i="6"/>
  <c r="I1181" i="6"/>
  <c r="J1180" i="6"/>
  <c r="I1180" i="6"/>
  <c r="J1179" i="6"/>
  <c r="I1179" i="6"/>
  <c r="J1178" i="6"/>
  <c r="I1178" i="6"/>
  <c r="J1177" i="6"/>
  <c r="I1177" i="6"/>
  <c r="J1176" i="6"/>
  <c r="I1176" i="6"/>
  <c r="J1175" i="6"/>
  <c r="I1175" i="6"/>
  <c r="J1174" i="6"/>
  <c r="I1174" i="6"/>
  <c r="J1173" i="6"/>
  <c r="I1173" i="6"/>
  <c r="J1172" i="6"/>
  <c r="I1172" i="6"/>
  <c r="J1171" i="6"/>
  <c r="I1171" i="6"/>
  <c r="J1170" i="6"/>
  <c r="I1170" i="6"/>
  <c r="J1167" i="6"/>
  <c r="I1167" i="6"/>
  <c r="J1166" i="6"/>
  <c r="I1166" i="6"/>
  <c r="J1165" i="6"/>
  <c r="I1165" i="6"/>
  <c r="J1163" i="6"/>
  <c r="I1163" i="6"/>
  <c r="J1162" i="6"/>
  <c r="I1162" i="6"/>
  <c r="J1161" i="6"/>
  <c r="I1161" i="6"/>
  <c r="J1160" i="6"/>
  <c r="I1160" i="6"/>
  <c r="J1159" i="6"/>
  <c r="I1159" i="6"/>
  <c r="J1158" i="6"/>
  <c r="I1158" i="6"/>
  <c r="J1157" i="6"/>
  <c r="I1157" i="6"/>
  <c r="J1156" i="6"/>
  <c r="I1156" i="6"/>
  <c r="J1154" i="6"/>
  <c r="I1154" i="6"/>
  <c r="J1153" i="6"/>
  <c r="I1153" i="6"/>
  <c r="J1152" i="6"/>
  <c r="I1152" i="6"/>
  <c r="J1151" i="6"/>
  <c r="I1151" i="6"/>
  <c r="J1150" i="6"/>
  <c r="I1150" i="6"/>
  <c r="J1149" i="6"/>
  <c r="I1149" i="6"/>
  <c r="J1148" i="6"/>
  <c r="I1148" i="6"/>
  <c r="J1147" i="6"/>
  <c r="I1147" i="6"/>
  <c r="J1146" i="6"/>
  <c r="I1146" i="6"/>
  <c r="J1145" i="6"/>
  <c r="I1145" i="6"/>
  <c r="J1144" i="6"/>
  <c r="I1144" i="6"/>
  <c r="J1143" i="6"/>
  <c r="I1143" i="6"/>
  <c r="J1141" i="6"/>
  <c r="I1141" i="6"/>
  <c r="J1140" i="6"/>
  <c r="I1140" i="6"/>
  <c r="J551" i="6"/>
  <c r="I551" i="6"/>
  <c r="J549" i="6"/>
  <c r="I549" i="6"/>
  <c r="J546" i="6"/>
  <c r="I546" i="6"/>
  <c r="J545" i="6"/>
  <c r="I545" i="6"/>
  <c r="J541" i="6"/>
  <c r="I541" i="6"/>
  <c r="J537" i="6"/>
  <c r="I537" i="6"/>
  <c r="J536" i="6"/>
  <c r="I536" i="6"/>
  <c r="J530" i="6"/>
  <c r="I530" i="6"/>
  <c r="J526" i="6"/>
  <c r="I526" i="6"/>
  <c r="J525" i="6"/>
  <c r="I525" i="6"/>
  <c r="J524" i="6"/>
  <c r="I524" i="6"/>
  <c r="J523" i="6"/>
  <c r="I523" i="6"/>
  <c r="J522" i="6"/>
  <c r="I522" i="6"/>
  <c r="J521" i="6"/>
  <c r="I521" i="6"/>
  <c r="J517" i="6"/>
  <c r="I517" i="6"/>
  <c r="J516" i="6"/>
  <c r="I516" i="6"/>
  <c r="J515" i="6"/>
  <c r="I515" i="6"/>
  <c r="J514" i="6"/>
  <c r="I514" i="6"/>
  <c r="J513" i="6"/>
  <c r="I513" i="6"/>
  <c r="J1139" i="6"/>
  <c r="I1139" i="6"/>
  <c r="J512" i="6"/>
  <c r="I512" i="6"/>
  <c r="J511" i="6"/>
  <c r="I511" i="6"/>
  <c r="J510" i="6"/>
  <c r="I510" i="6"/>
  <c r="J509" i="6"/>
  <c r="I509" i="6"/>
  <c r="J505" i="6"/>
  <c r="I505" i="6"/>
  <c r="J1138" i="6"/>
  <c r="I1138" i="6"/>
  <c r="J1137" i="6"/>
  <c r="I1137" i="6"/>
  <c r="J1136" i="6"/>
  <c r="I1136" i="6"/>
  <c r="J1135" i="6"/>
  <c r="I1135" i="6"/>
  <c r="J1134" i="6"/>
  <c r="I1134" i="6"/>
  <c r="J1133" i="6"/>
  <c r="I1133" i="6"/>
  <c r="J1132" i="6"/>
  <c r="I1132" i="6"/>
  <c r="J1131" i="6"/>
  <c r="I1131" i="6"/>
  <c r="J1130" i="6"/>
  <c r="I1130" i="6"/>
  <c r="J1129" i="6"/>
  <c r="I1129" i="6"/>
  <c r="J1128" i="6"/>
  <c r="I1128" i="6"/>
  <c r="J1127" i="6"/>
  <c r="I1127" i="6"/>
  <c r="J1126" i="6"/>
  <c r="I1126" i="6"/>
  <c r="J1125" i="6"/>
  <c r="I1125" i="6"/>
  <c r="J1124" i="6"/>
  <c r="I1124" i="6"/>
  <c r="J1123" i="6"/>
  <c r="I1123" i="6"/>
  <c r="J1122" i="6"/>
  <c r="I1122" i="6"/>
  <c r="J1120" i="6"/>
  <c r="I1120" i="6"/>
  <c r="J1119" i="6"/>
  <c r="I1119" i="6"/>
  <c r="J1118" i="6"/>
  <c r="I1118" i="6"/>
  <c r="J1117" i="6"/>
  <c r="I1117" i="6"/>
  <c r="J1116" i="6"/>
  <c r="I1116" i="6"/>
  <c r="J1115" i="6"/>
  <c r="I1115" i="6"/>
  <c r="J1114" i="6"/>
  <c r="I1114" i="6"/>
  <c r="J1113" i="6"/>
  <c r="I1113" i="6"/>
  <c r="J1112" i="6"/>
  <c r="I1112" i="6"/>
  <c r="J1111" i="6"/>
  <c r="I1111" i="6"/>
  <c r="J1110" i="6"/>
  <c r="I1110" i="6"/>
  <c r="J1109" i="6"/>
  <c r="I1109" i="6"/>
  <c r="J1108" i="6"/>
  <c r="I1108" i="6"/>
  <c r="J1107" i="6"/>
  <c r="I1107" i="6"/>
  <c r="J1106" i="6"/>
  <c r="I1106" i="6"/>
  <c r="J1105" i="6"/>
  <c r="I1105" i="6"/>
  <c r="J1549" i="6"/>
  <c r="I1549" i="6"/>
  <c r="J1548" i="6"/>
  <c r="I1548" i="6"/>
  <c r="J1547" i="6"/>
  <c r="I1547" i="6"/>
  <c r="J1104" i="6"/>
  <c r="I1104" i="6"/>
  <c r="J1103" i="6"/>
  <c r="I1103" i="6"/>
  <c r="J1102" i="6"/>
  <c r="I1102" i="6"/>
  <c r="J1101" i="6"/>
  <c r="I1101" i="6"/>
  <c r="J1100" i="6"/>
  <c r="I1100" i="6"/>
  <c r="J1099" i="6"/>
  <c r="I1099" i="6"/>
  <c r="J1098" i="6"/>
  <c r="I1098" i="6"/>
  <c r="J1097" i="6"/>
  <c r="I1097" i="6"/>
  <c r="J1096" i="6"/>
  <c r="I1096" i="6"/>
  <c r="J1095" i="6"/>
  <c r="I1095" i="6"/>
  <c r="J1094" i="6"/>
  <c r="I1094" i="6"/>
  <c r="J1093" i="6"/>
  <c r="I1093" i="6"/>
  <c r="J1092" i="6"/>
  <c r="I1092" i="6"/>
  <c r="J1091" i="6"/>
  <c r="I1091" i="6"/>
  <c r="J1090" i="6"/>
  <c r="I1090" i="6"/>
  <c r="J1089" i="6"/>
  <c r="I1089" i="6"/>
  <c r="J1088" i="6"/>
  <c r="I1088" i="6"/>
  <c r="J1087" i="6"/>
  <c r="I1087" i="6"/>
  <c r="J1086" i="6"/>
  <c r="I1086" i="6"/>
  <c r="J1085" i="6"/>
  <c r="I1085" i="6"/>
  <c r="J1084" i="6"/>
  <c r="I1084" i="6"/>
  <c r="J1083" i="6"/>
  <c r="I1083" i="6"/>
  <c r="J1082" i="6"/>
  <c r="I1082" i="6"/>
  <c r="J1081" i="6"/>
  <c r="I1081" i="6"/>
  <c r="J1080" i="6"/>
  <c r="I1080" i="6"/>
  <c r="J1079" i="6"/>
  <c r="I1079" i="6"/>
  <c r="J1078" i="6"/>
  <c r="I1078" i="6"/>
  <c r="J1077" i="6"/>
  <c r="I1077" i="6"/>
  <c r="J1076" i="6"/>
  <c r="I1076" i="6"/>
  <c r="J1075" i="6"/>
  <c r="I1075" i="6"/>
  <c r="J1074" i="6"/>
  <c r="I1074" i="6"/>
  <c r="J1073" i="6"/>
  <c r="I1073" i="6"/>
  <c r="J1072" i="6"/>
  <c r="I1072" i="6"/>
  <c r="J1071" i="6"/>
  <c r="I1071" i="6"/>
  <c r="J1070" i="6"/>
  <c r="I1070" i="6"/>
  <c r="J1069" i="6"/>
  <c r="I1069" i="6"/>
  <c r="J1068" i="6"/>
  <c r="I1068" i="6"/>
  <c r="J1067" i="6"/>
  <c r="I1067" i="6"/>
  <c r="J1066" i="6"/>
  <c r="I1066" i="6"/>
  <c r="J1065" i="6"/>
  <c r="I1065" i="6"/>
  <c r="J1064" i="6"/>
  <c r="I1064" i="6"/>
  <c r="J1063" i="6"/>
  <c r="I1063" i="6"/>
  <c r="J1062" i="6"/>
  <c r="I1062" i="6"/>
  <c r="J1061" i="6"/>
  <c r="I1061" i="6"/>
  <c r="J1060" i="6"/>
  <c r="I1060" i="6"/>
  <c r="J1059" i="6"/>
  <c r="I1059" i="6"/>
  <c r="J1058" i="6"/>
  <c r="I1058" i="6"/>
  <c r="J1057" i="6"/>
  <c r="I1057" i="6"/>
  <c r="J1056" i="6"/>
  <c r="I1056" i="6"/>
  <c r="J1055" i="6"/>
  <c r="I1055" i="6"/>
  <c r="J1054" i="6"/>
  <c r="I1054" i="6"/>
  <c r="J1053" i="6"/>
  <c r="I1053" i="6"/>
  <c r="J1052" i="6"/>
  <c r="I1052" i="6"/>
  <c r="J1051" i="6"/>
  <c r="I1051" i="6"/>
  <c r="J52" i="6"/>
  <c r="I52" i="6"/>
  <c r="J51" i="6"/>
  <c r="I51" i="6"/>
  <c r="J45" i="6"/>
  <c r="I45" i="6"/>
  <c r="J43" i="6"/>
  <c r="I43" i="6"/>
  <c r="J42" i="6"/>
  <c r="I42" i="6"/>
  <c r="J41" i="6"/>
  <c r="I41" i="6"/>
  <c r="J40" i="6"/>
  <c r="I40" i="6"/>
  <c r="J39" i="6"/>
  <c r="I39" i="6"/>
  <c r="J38" i="6"/>
  <c r="I38" i="6"/>
  <c r="J37" i="6"/>
  <c r="I37" i="6"/>
  <c r="J36" i="6"/>
  <c r="I36" i="6"/>
  <c r="J58" i="6"/>
  <c r="I58" i="6"/>
  <c r="J15" i="6"/>
  <c r="I15" i="6"/>
  <c r="J870" i="6"/>
  <c r="I870" i="6"/>
  <c r="J866" i="6"/>
  <c r="I866" i="6"/>
  <c r="F799" i="6" l="1"/>
  <c r="F796" i="6"/>
  <c r="F800" i="6" l="1"/>
  <c r="F798" i="6"/>
  <c r="F797" i="6"/>
  <c r="Q1434" i="6" l="1"/>
  <c r="Q1456" i="6" l="1"/>
  <c r="Q1452" i="6"/>
  <c r="Q1451" i="6"/>
  <c r="Q1448" i="6"/>
  <c r="Q1447" i="6"/>
  <c r="Q1445" i="6"/>
  <c r="Q1443" i="6"/>
  <c r="Q1442" i="6"/>
  <c r="Q1438" i="6"/>
  <c r="Q1437" i="6"/>
  <c r="Q1436" i="6"/>
  <c r="Q1428" i="6"/>
  <c r="Q1425" i="6"/>
  <c r="Q1424" i="6"/>
  <c r="Q1331" i="6"/>
  <c r="Q1382" i="6"/>
  <c r="T1119" i="6"/>
  <c r="T1118" i="6"/>
  <c r="T1117" i="6"/>
  <c r="T1116" i="6"/>
  <c r="T1115" i="6"/>
  <c r="T1114" i="6"/>
  <c r="T1113" i="6"/>
  <c r="T1112" i="6"/>
  <c r="T1111" i="6"/>
  <c r="T1110" i="6"/>
  <c r="T1109" i="6"/>
  <c r="T1108" i="6"/>
  <c r="T1107" i="6"/>
  <c r="T1106" i="6"/>
  <c r="F72" i="4"/>
  <c r="F71" i="4"/>
  <c r="F70" i="4"/>
  <c r="F69" i="4"/>
  <c r="F68" i="4"/>
  <c r="F67" i="4"/>
  <c r="Q1381" i="6"/>
  <c r="E4" i="3"/>
  <c r="E5" i="3" s="1"/>
  <c r="E6" i="3" s="1"/>
  <c r="E7" i="3" s="1"/>
  <c r="E8" i="3" s="1"/>
  <c r="E9" i="3" s="1"/>
  <c r="E10" i="3" s="1"/>
  <c r="E11" i="3" s="1"/>
  <c r="E12" i="3" s="1"/>
  <c r="E13" i="3" s="1"/>
  <c r="E14" i="3" s="1"/>
  <c r="E15" i="3" s="1"/>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107" i="4"/>
  <c r="F108" i="4"/>
  <c r="F106" i="4"/>
  <c r="F105" i="4"/>
  <c r="F110" i="4"/>
  <c r="F111" i="4"/>
  <c r="F109" i="4"/>
  <c r="F112" i="4"/>
  <c r="F104" i="4"/>
  <c r="F138" i="4"/>
  <c r="F137" i="4"/>
  <c r="F115" i="4"/>
  <c r="F116" i="4"/>
  <c r="F114" i="4"/>
  <c r="F113" i="4"/>
  <c r="F118" i="4"/>
  <c r="F119" i="4"/>
  <c r="F117" i="4"/>
  <c r="F120" i="4"/>
  <c r="F132" i="4"/>
  <c r="F133" i="4"/>
  <c r="F131" i="4"/>
  <c r="F130" i="4"/>
  <c r="F135" i="4"/>
  <c r="F136" i="4"/>
  <c r="F134" i="4"/>
  <c r="F129" i="4"/>
  <c r="F122" i="4"/>
  <c r="F124" i="4"/>
  <c r="F123" i="4"/>
  <c r="F121" i="4"/>
  <c r="F126" i="4"/>
  <c r="F127" i="4"/>
  <c r="F125" i="4"/>
  <c r="F128"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alcChain>
</file>

<file path=xl/sharedStrings.xml><?xml version="1.0" encoding="utf-8"?>
<sst xmlns="http://schemas.openxmlformats.org/spreadsheetml/2006/main" count="25127" uniqueCount="3455">
  <si>
    <t>Awarded Categories</t>
  </si>
  <si>
    <t>Product Line</t>
  </si>
  <si>
    <t>Part #</t>
  </si>
  <si>
    <t>Description</t>
  </si>
  <si>
    <t>List Price</t>
  </si>
  <si>
    <t>Discount Level</t>
  </si>
  <si>
    <t>Annual SW Care</t>
  </si>
  <si>
    <t>Postage Meter Rental</t>
  </si>
  <si>
    <t>Postal Scales</t>
  </si>
  <si>
    <t>Extractors</t>
  </si>
  <si>
    <t>Software Consulting Service</t>
  </si>
  <si>
    <t>Training</t>
  </si>
  <si>
    <t>Software, License &amp; Subscription</t>
  </si>
  <si>
    <t>50001-CTB</t>
  </si>
  <si>
    <t>Contributor (Windows input Virtual printer driver or automated link to business application-per remote site)</t>
  </si>
  <si>
    <t>50001-HFM</t>
  </si>
  <si>
    <t xml:space="preserve">Remote Site - includes Hot Folder management (per site) </t>
  </si>
  <si>
    <t>50001-LIN</t>
  </si>
  <si>
    <t>50001-PCI</t>
  </si>
  <si>
    <t>50001-TEN</t>
  </si>
  <si>
    <t xml:space="preserve">Additional Tenant (server side)  </t>
  </si>
  <si>
    <t>50001-UPGR-01</t>
  </si>
  <si>
    <t>50001-UPGR-02</t>
  </si>
  <si>
    <t>50001-UPGR-03</t>
  </si>
  <si>
    <t>ARMADMM-N</t>
  </si>
  <si>
    <t xml:space="preserve">ARM Additional Mailing System Interface. Order up to 7 additional connections for each ARM Base (ARMBASE-N) software package </t>
  </si>
  <si>
    <t>ARMAPC-N</t>
  </si>
  <si>
    <t>ARM Base Software With all-in-one PC, 21 Inch LED Monitor</t>
  </si>
  <si>
    <t>ARMAPCTS-N</t>
  </si>
  <si>
    <t>ARM Base Software With all-in-one PC With 21 Inch LED Touch Screen</t>
  </si>
  <si>
    <t>ARMBASE-N</t>
  </si>
  <si>
    <t>ARMDRM-N</t>
  </si>
  <si>
    <t>ARM Desktop Report Manager– provides the consolidation for multi-location or mailing system accounting data within same same sub network.  Does not control mailing system.  Customer  must provide Local Area Network connectivity (Does not include PC hardware)  Requires SoftwareCare.</t>
  </si>
  <si>
    <t>ARMWPC-N</t>
  </si>
  <si>
    <t>ARM Base Software With PC and LED Monitor</t>
  </si>
  <si>
    <t>ARMWPCTS-N</t>
  </si>
  <si>
    <t>ARM Base Software With PC and Touch Screen LED Monitor</t>
  </si>
  <si>
    <t>DT-ECERT</t>
  </si>
  <si>
    <t>e-Certify Configuration Fee</t>
  </si>
  <si>
    <t>DT-ECERT128KAS</t>
  </si>
  <si>
    <t>DT-ECERT12KAS</t>
  </si>
  <si>
    <t>DT-ECERT16KAS</t>
  </si>
  <si>
    <t>DT-ECERT1KAS</t>
  </si>
  <si>
    <t>DT-ECERT256KAS</t>
  </si>
  <si>
    <t>DT-ECERT2KAS</t>
  </si>
  <si>
    <t>DT-ECERT32KAS</t>
  </si>
  <si>
    <t>DT-ECERT4KAS</t>
  </si>
  <si>
    <t>DT-ECERT500AS</t>
  </si>
  <si>
    <t>DT-ECERT512KAS</t>
  </si>
  <si>
    <t>DT-ECERT64KAS</t>
  </si>
  <si>
    <t>DT-ECERT8KAS</t>
  </si>
  <si>
    <t>1 Year Agreement with maximum 12,000 Transaction per year</t>
  </si>
  <si>
    <t>ESS12000N</t>
  </si>
  <si>
    <t>1 Year Agreement with maximum 135,000 Transaction per year</t>
  </si>
  <si>
    <t>ESS135000N</t>
  </si>
  <si>
    <t>1 Year Agreement with maximum 15,000 Transaction per year</t>
  </si>
  <si>
    <t>ESS15000N</t>
  </si>
  <si>
    <t>1 Year Agreement with maximum 1,500,000 Transaction per year</t>
  </si>
  <si>
    <t>ESS1500N</t>
  </si>
  <si>
    <t>1 Year Agreement with maximum 175,000 Transaction per year</t>
  </si>
  <si>
    <t>ESS175000N</t>
  </si>
  <si>
    <t>1 Year Agreement with maximum 18,000 Transaction per year</t>
  </si>
  <si>
    <t>ESS18000N</t>
  </si>
  <si>
    <t>1 Year Agreement with maximum 1,000,000 Transaction per year</t>
  </si>
  <si>
    <t>ESS1MMN</t>
  </si>
  <si>
    <t>1 Year Agreement with maximum 20,000 Transaction per year</t>
  </si>
  <si>
    <t>ESS20000N</t>
  </si>
  <si>
    <t>1 Year Agreement with maximum 2,000 Transaction per year</t>
  </si>
  <si>
    <t>ESS2000N</t>
  </si>
  <si>
    <t>1 Year Agreement with maximum 220,000 Transaction per year</t>
  </si>
  <si>
    <t>ESS220000N</t>
  </si>
  <si>
    <t>1 Year Agreement with maximum 25,000 Transaction per year</t>
  </si>
  <si>
    <t>ESS25000N</t>
  </si>
  <si>
    <t>1 Year Agreement with maximum 2,000,000 Transaction per year</t>
  </si>
  <si>
    <t>ESS2MMN</t>
  </si>
  <si>
    <t>1 Year Agreement with maximum 30,000 Transaction per year</t>
  </si>
  <si>
    <t>ESS30000N</t>
  </si>
  <si>
    <t>1 Year Agreement with maximum 3,000 Transaction per year</t>
  </si>
  <si>
    <t>ESS3000N</t>
  </si>
  <si>
    <t>1 Year Agreement with maximum 400,000 Transaction per year</t>
  </si>
  <si>
    <t>ESS400000N</t>
  </si>
  <si>
    <t>1 Year Agreement with maximum 40,000 Transaction per year</t>
  </si>
  <si>
    <t>ESS40000N</t>
  </si>
  <si>
    <t>1 Year Agreement with maximum 4,000 Transaction per year</t>
  </si>
  <si>
    <t>ESS4000N</t>
  </si>
  <si>
    <t>1 Year Agreement with maximum 50,000 Transaction per year</t>
  </si>
  <si>
    <t>ESS50000N</t>
  </si>
  <si>
    <t>1 Year Agreement with maximum 5,000 Transaction per year</t>
  </si>
  <si>
    <t>ESS5000N</t>
  </si>
  <si>
    <t>1 Year Agreement with maximum 600,000 Transaction per year</t>
  </si>
  <si>
    <t>ESS600000N</t>
  </si>
  <si>
    <t>1 Year Agreement with maximum 6,000 Transaction per year</t>
  </si>
  <si>
    <t>ESS6000N</t>
  </si>
  <si>
    <t>1 Year Agreement with maximum 65,000 Transaction per year</t>
  </si>
  <si>
    <t>ESS65000N</t>
  </si>
  <si>
    <t>1 Year Agreement with maximum 75,000 Transaction per year</t>
  </si>
  <si>
    <t>ESS75000N</t>
  </si>
  <si>
    <t>1 Year Agreement with maximum 800,000 Transaction per year</t>
  </si>
  <si>
    <t>ESS800000N</t>
  </si>
  <si>
    <t>1 Year Agreement with maximum 95,000 Transaction per year</t>
  </si>
  <si>
    <t>ESS95000N</t>
  </si>
  <si>
    <t>ESSLITECFGPK1</t>
  </si>
  <si>
    <t>ESS Lite configuration fee for ESS Lite PACKAGE 1; MUST be ordered in conjuction with ESSLITEPKG1</t>
  </si>
  <si>
    <t>ESSLITECFGPK2</t>
  </si>
  <si>
    <t>ESS Lite configuration fee for ESS Lite PACKAGE 2; MUST be ordered in conjuction with ESSLITEPKG2</t>
  </si>
  <si>
    <t>ESSLITECFGPK3</t>
  </si>
  <si>
    <t>ESS Lite configuration fee for ESS Lite PACKAGE 3; MUST be ordered in conjuction with ESSLITEPKG3</t>
  </si>
  <si>
    <t>ESSLITECFGPK4</t>
  </si>
  <si>
    <t>ESS Lite configuration fee for ESS Lite PACKAGE 4; MUST be ordered in conjuction with ESSLITEPKG4</t>
  </si>
  <si>
    <t>ESSLITEPKG1</t>
  </si>
  <si>
    <t xml:space="preserve">ESS Lite Package 1 
Includes:  Maximum 2,500 transactions per year;  Base System License (includes basic system configuration, basic login, web-based training) with a pre-configured desktop shipping module;  USPS Single Site, USPS Annual Account charge part of package;  UPS, FedEx or DHL single site (one carrier only), One Account Number with carrier; Cost Center Allocation; Up to 25 users (single site); Single administration setup/training;  Desktop/Laser Printer interface setup (one);  Billing starts within 30 days of signed agreement;  12 web-based service calls per year;  $0.75 per transaction/overage.  MUST be ordered with the associated Configuration Fee (ESSLTECFGPKG1)   
</t>
  </si>
  <si>
    <t>ESSLITEPKG2</t>
  </si>
  <si>
    <t>ESSLITEPKG3</t>
  </si>
  <si>
    <t>ESSLITEPKG4</t>
  </si>
  <si>
    <t>FedEx multi site</t>
  </si>
  <si>
    <t>ESSPS10N</t>
  </si>
  <si>
    <t>DHL single site</t>
  </si>
  <si>
    <t>ESSPS11N</t>
  </si>
  <si>
    <t>DHL multi site</t>
  </si>
  <si>
    <t>ESSPS12N</t>
  </si>
  <si>
    <t>Internal Carrier module</t>
  </si>
  <si>
    <t>ESSPS13N</t>
  </si>
  <si>
    <t>Branding of Site (Customer branding guidelines required)</t>
  </si>
  <si>
    <t>ESSPS14N</t>
  </si>
  <si>
    <t>Single Sign On</t>
  </si>
  <si>
    <t>ESSPS3N</t>
  </si>
  <si>
    <t>Cost Center/Reference Field Validation</t>
  </si>
  <si>
    <t>ESSPS4N</t>
  </si>
  <si>
    <t xml:space="preserve">USPS single site (unlimited Priority &amp; Express Usage, postage fees paid by customer). </t>
  </si>
  <si>
    <t>ESSPS5N</t>
  </si>
  <si>
    <t>USPS multi site (unlimited Priority &amp; Express Usage, postage fees paid by customer)</t>
  </si>
  <si>
    <t>ESSPS6N</t>
  </si>
  <si>
    <t>UPS single site</t>
  </si>
  <si>
    <t>ESSPS7N</t>
  </si>
  <si>
    <t>UPS multi site</t>
  </si>
  <si>
    <t>ESSPS8N</t>
  </si>
  <si>
    <t>FedEx single site</t>
  </si>
  <si>
    <t>ESSPS9N</t>
  </si>
  <si>
    <t>USPS Annual Account Charge</t>
  </si>
  <si>
    <t>ESSUSPSN</t>
  </si>
  <si>
    <t>IDSADCL-N</t>
  </si>
  <si>
    <t>IDSBASE-N</t>
  </si>
  <si>
    <t>IDSBSTIND-N</t>
  </si>
  <si>
    <t>IDSCLEN-N</t>
  </si>
  <si>
    <t>IDSDBENCRP-N</t>
  </si>
  <si>
    <t>IDSDFTPIMP-N</t>
  </si>
  <si>
    <t>IDSEMTXT-N</t>
  </si>
  <si>
    <t>IDSENTPR-N</t>
  </si>
  <si>
    <t>IDSHHREC-N</t>
  </si>
  <si>
    <t>IDSMBSLIC-N</t>
  </si>
  <si>
    <t>IDSMULITDB-N</t>
  </si>
  <si>
    <t>IDSPICKUPR-N</t>
  </si>
  <si>
    <t>IDSPORT-N</t>
  </si>
  <si>
    <t>IDSROUTING-N</t>
  </si>
  <si>
    <t>IDSXE-N</t>
  </si>
  <si>
    <t>KT-CSAUTO</t>
  </si>
  <si>
    <t>ConnectSuite Automate</t>
  </si>
  <si>
    <t>LWTSHHSUB-N</t>
  </si>
  <si>
    <t>LWTSSSUB-N</t>
  </si>
  <si>
    <t>Architect OMS plug-in 120 ppm - Unlimited NCOA (31-60K mailpieces/month)</t>
  </si>
  <si>
    <t>Architect OMS plug-in 120 ppm - Unltd NCOA Renewal (31-60K mailpieces/month)</t>
  </si>
  <si>
    <t>Architect OMS plug-in 120 ppm (31-60K mailpieces/month)</t>
  </si>
  <si>
    <t>Architect OMS plug-in 180 ppm - Unlimited NCOA (61-100K mailpieces/month)</t>
  </si>
  <si>
    <t>Architect OMS plug-in 180 ppm - Unltd NCOA Renewal (61-100K mailpieces/month)</t>
  </si>
  <si>
    <t>Architect OMS plug-in 180 ppm (61-100K mailpieces/month)</t>
  </si>
  <si>
    <t>Architect OMS plug-in 60 ppm - Unlimited NCOA (20- 30K mailpieces/month)</t>
  </si>
  <si>
    <t>Architect OMS plug-in 60 ppm - Unltd NCOA Renewal (20- 30K mailpieces/month)</t>
  </si>
  <si>
    <t>Architect OMS plug-in 60 ppm (20-30K mailpieces/month)</t>
  </si>
  <si>
    <t>Architect OMS plug-in Low Volume - (up to 10K mailpieces/month)</t>
  </si>
  <si>
    <t>Architect OMS plug-in Low Volume - Unlimited NCOA (up to 10K mailpieces/month)</t>
  </si>
  <si>
    <t>Architect OMS plug-in Low Volume - Unlimited NCOA  RENEWAL (up to 10K mailpieces/month)</t>
  </si>
  <si>
    <t>Architect OMS plug-in Low Volume - RENEWAL (up to 10K mailpieces/month)</t>
  </si>
  <si>
    <t xml:space="preserve">Full Service iMB Package for MailRoom Toolkit with PrintMachine (High Volume) </t>
  </si>
  <si>
    <t xml:space="preserve">Full Service iMB Package for MailRoom Toolkit with PrintMachine (Low Volume) </t>
  </si>
  <si>
    <t xml:space="preserve">Full Service iMB Package for MailRoom Toolkit with PrintMachine (Med Volume) </t>
  </si>
  <si>
    <t>Architect OMS plug-in SMB 40 PPM (11-19K mailpieces/month)</t>
  </si>
  <si>
    <t>Architect OMS plug-in SMB 40 PPM - Unlimited NCOA (11-19K mailpieces/month)</t>
  </si>
  <si>
    <t>Architect OMS plug-in SMB 40 PPM - Unlimited NCOA RENEWAL (11-19K mailpieces/month)</t>
  </si>
  <si>
    <t>Architect OMS plug-in SMB 40 PPM - RENEWAL (11-19K mailpieces/month)</t>
  </si>
  <si>
    <t>Architect OMS plug-in Unltd ppm - Unltd NCOA Renewal (101-250K mailpieces/month)</t>
  </si>
  <si>
    <t>Architect OMS plug-in Unlimited ppm RENEWAL (101-250K mailpieces/month)</t>
  </si>
  <si>
    <t>MRTKN-120-MVUNL</t>
  </si>
  <si>
    <t>MRTKN-120-MVU-RE</t>
  </si>
  <si>
    <t>MRTKN-120PPM</t>
  </si>
  <si>
    <t>MRTKN-120PPM-RE</t>
  </si>
  <si>
    <t>Architect OMS plug-in 120 ppm RENEWAL (31-60K mailpieces/month)</t>
  </si>
  <si>
    <t>MRTKN-180-MVUNL</t>
  </si>
  <si>
    <t>MRTKN-180-MVU-RE</t>
  </si>
  <si>
    <t>MRTKN-180PPM</t>
  </si>
  <si>
    <t>MRTKN-180PPM-RE</t>
  </si>
  <si>
    <t>Architect OMS plug-in 180 ppm RENEWAL (61-100K mailpieces/month)</t>
  </si>
  <si>
    <t>MRTKN-60-MVUNL</t>
  </si>
  <si>
    <t>MRTKN-60-MVU-RE</t>
  </si>
  <si>
    <t>MRTKN-60PPM</t>
  </si>
  <si>
    <t>MRTKN-60PPM-RE</t>
  </si>
  <si>
    <t>Architect OMS plug-in 60 ppm RENEWAL(20-30K mailpieces/month)</t>
  </si>
  <si>
    <t>MRTKN-LOWVOL</t>
  </si>
  <si>
    <t>MRTKN-LOWVOL-MVU</t>
  </si>
  <si>
    <t>MRTKN-LOWVOLMVU-RE</t>
  </si>
  <si>
    <t>MRTKN-LOWVOL-RE</t>
  </si>
  <si>
    <t>MRTKN-PM-FS-HIGH</t>
  </si>
  <si>
    <t>MRTKN-PM-FS-LOW</t>
  </si>
  <si>
    <t>MRTKN-PM-FS-MED</t>
  </si>
  <si>
    <t>MRTKN-SMB40</t>
  </si>
  <si>
    <t>MRTKN-SMB40-MVU</t>
  </si>
  <si>
    <t>MRTKN-SMB40-MVU-RE</t>
  </si>
  <si>
    <t>MRTKN-SMB40-RE</t>
  </si>
  <si>
    <t>MRTKN-UNL-MVUNL</t>
  </si>
  <si>
    <t>Architect OMS plug-in Unltd ppm - Unlimited NCOA (101 -250K mailpieces/month)</t>
  </si>
  <si>
    <t>MRTKN-UNL-MVU-RE</t>
  </si>
  <si>
    <t>MRTKN-UNLTD</t>
  </si>
  <si>
    <t>Architect OMS plug-in Unlimited ppm (101-250K mailpieces/month)</t>
  </si>
  <si>
    <t>MRTKN-UNLTD-RE</t>
  </si>
  <si>
    <t>PROSHIPPK1AV-N</t>
  </si>
  <si>
    <t>Additional Volume Add-On Service Maintenance Agreement costs (SMA); MUST be ordered with  base package (PROSHIPPKG1-N), SMA (PROSHIPPK1SMA-N) and Add On part (PROSHIPPK1AV-N)</t>
  </si>
  <si>
    <t>PROSHIPPK1AVS-N</t>
  </si>
  <si>
    <t>Desktop Shipping Add-On Service Maintenance Agreement costs (SMA); MUST be ordered with base package, professional services, SMA and desktop shipping add-on (PROSHIPPKG1DS-N)</t>
  </si>
  <si>
    <t>PROSHIPPK1DSS-N</t>
  </si>
  <si>
    <t>PROSHIPPK1GCR-N</t>
  </si>
  <si>
    <t>Generic Carrier Processing Rated Carriers Add-On Service Maintenance Agreement costs (SMA); MUST be ordered with base package, professional services, SMA and Generic Carrier-Rated Processing rated add on (PROSHIPPK1GCR-N)</t>
  </si>
  <si>
    <t>PROSHIPPK1GCS-N</t>
  </si>
  <si>
    <t>PROSHIPPK1GCU-N</t>
  </si>
  <si>
    <t>Generic Carrier Processing Unrated Add-On Service Maintenance Agreement costs (SMA); MUST be ordered with base package, professional services, SMA and Generic Carrier Processing-Unrated add on (PROSHIPPK1GCU-N)</t>
  </si>
  <si>
    <t>PROSHIPPK1GUS-N</t>
  </si>
  <si>
    <t>PROSHIPPK1HZ-N</t>
  </si>
  <si>
    <t>HazMat Functionality Add-On Service Maintenance Agreement costs (SMA); MUST be ordered with base package, professional services, SMA and HazMat functionality add on (PROSHIPPK1HZ-N)</t>
  </si>
  <si>
    <t>PROSHIPPK1HZS-N</t>
  </si>
  <si>
    <t>International Shipping Add-On Service Maintenance Agreement costs (SMA); MUST be ordered with base package, professional services, SMA and international shipping add on (PROSHIPPKG1IN-N)</t>
  </si>
  <si>
    <t>PROSHIPPK1INS-N</t>
  </si>
  <si>
    <t>PROSHIPPK1LR-N</t>
  </si>
  <si>
    <t>LTL Processing Rated Carriers Add-On Service Maintenance Agreement costs (SMA); MUST be ordered with base package, professional services, SMA and LTL processing-Rated add on (PROSHIPPK1LR-N)</t>
  </si>
  <si>
    <t>PROSHIPPK1LRS-N</t>
  </si>
  <si>
    <t>PROSHIPPK1LU-N</t>
  </si>
  <si>
    <t>LTL Processing Unrated Carriers Add-On Service Maintenance Agreement costs (SMA); MUST be ordered with base package, professional services, SMA and LTL processing-Unrated add on (PROSHIPPK1LU-N)</t>
  </si>
  <si>
    <t>PROSHIPPK1LUS-N</t>
  </si>
  <si>
    <t>ProShip Package Service Maintenance; MUST be ordered with Base Package PROSHIPPKG1-N and Professional Services (PROSHIPPKPS-N).  Please note that software option add-ons have their own SMA part IN ADDITION to the standard SMA</t>
  </si>
  <si>
    <t>PROSHIPPK1SMA-N</t>
  </si>
  <si>
    <t>PROSHIPPKG1DS-N</t>
  </si>
  <si>
    <t>PROSHIPPKG1IN-N</t>
  </si>
  <si>
    <t>PROSHIPPKG1-N</t>
  </si>
  <si>
    <t>PROSHIPPKPS-N</t>
  </si>
  <si>
    <t>USAN-AD-101-200</t>
  </si>
  <si>
    <t>USAN-AD-101-200-RE</t>
  </si>
  <si>
    <t>USAN-AD-201-300</t>
  </si>
  <si>
    <t>USAN-AD-201-300-RE</t>
  </si>
  <si>
    <t>USAN-AD-25</t>
  </si>
  <si>
    <t>USAN-AD-25-RE</t>
  </si>
  <si>
    <t>USAN-AD-26-50</t>
  </si>
  <si>
    <t>USAN-AD-26-50-RE</t>
  </si>
  <si>
    <t>USAN-AD-301-PLUS</t>
  </si>
  <si>
    <t>USAN-AD-301-PLUSRE</t>
  </si>
  <si>
    <t>USAN-AD-51-100</t>
  </si>
  <si>
    <t>USAN-AD-51-100-RE</t>
  </si>
  <si>
    <t>USANEZTCRE</t>
  </si>
  <si>
    <t>USAN-FIRM</t>
  </si>
  <si>
    <t>USAN-FIRM-RE</t>
  </si>
  <si>
    <t>USAN-GEO</t>
  </si>
  <si>
    <t>USAN-GEO-RE</t>
  </si>
  <si>
    <t>USAN-MIXWT</t>
  </si>
  <si>
    <t>USAN-MIXWT-RE</t>
  </si>
  <si>
    <t>USAN-MOVE</t>
  </si>
  <si>
    <t>USAN-MOVE-RE</t>
  </si>
  <si>
    <t>USAN-MUPD</t>
  </si>
  <si>
    <t>USAN-MUPD-RE</t>
  </si>
  <si>
    <t>USAN-PAB</t>
  </si>
  <si>
    <t>USAN-PAB-RE</t>
  </si>
  <si>
    <t>USAN-PALLET</t>
  </si>
  <si>
    <t>USAN-PALLET-RE</t>
  </si>
  <si>
    <t>USAN-PKGS</t>
  </si>
  <si>
    <t>USAN-PKGS-RE</t>
  </si>
  <si>
    <t>USAN-WEB-ADD-CM</t>
  </si>
  <si>
    <t>USAN-WEB-ADD-CM-RE</t>
  </si>
  <si>
    <t>USAN-WEB-LT-100K</t>
  </si>
  <si>
    <t>USAN-WEB-LT-100KRE</t>
  </si>
  <si>
    <t>USAN-WEB-LT-10K</t>
  </si>
  <si>
    <t>USAN-WEB-LT-10K-RE</t>
  </si>
  <si>
    <t>USAN-WEB-LT-50K</t>
  </si>
  <si>
    <t>USAN-WEB-LT-50K-RE</t>
  </si>
  <si>
    <t>USAN-WEB-UNLTD</t>
  </si>
  <si>
    <t>USAN-WEB-UNLTD-RE</t>
  </si>
  <si>
    <t>USAOMS-100K</t>
  </si>
  <si>
    <t>USAOMS-100K-NCOA</t>
  </si>
  <si>
    <t>USAOMS-100K-NCOARE</t>
  </si>
  <si>
    <t>USAOMS-100K-RE</t>
  </si>
  <si>
    <t>USAOMS-10K</t>
  </si>
  <si>
    <t>USAOMS-10K-NCOA</t>
  </si>
  <si>
    <t>USAOMS-10K-NCOA-RE</t>
  </si>
  <si>
    <t>USAOMS-10K-RE</t>
  </si>
  <si>
    <t>USAOMS-200K</t>
  </si>
  <si>
    <t>USAOMS-200K-NCOA</t>
  </si>
  <si>
    <t>USAOMS-200K-NCOARE</t>
  </si>
  <si>
    <t>USAOMS-200K-RE</t>
  </si>
  <si>
    <t>USAOMS-20K</t>
  </si>
  <si>
    <t>USAOMS-20K-NCOA</t>
  </si>
  <si>
    <t>USAOMS-20K-NCOA-RE</t>
  </si>
  <si>
    <t>USAOMS-20K-RE</t>
  </si>
  <si>
    <t>USAOMS-350K</t>
  </si>
  <si>
    <t>USAOMS-350K-NCOA</t>
  </si>
  <si>
    <t>USAOMS-350K-NCOARE</t>
  </si>
  <si>
    <t>USAOMS-350K-RE</t>
  </si>
  <si>
    <t>USAOMS-40K</t>
  </si>
  <si>
    <t>USAOMS-40K-NCOA</t>
  </si>
  <si>
    <t>USAOMS-40K-NCOA-RE</t>
  </si>
  <si>
    <t>USAOMS-40K-RE</t>
  </si>
  <si>
    <t>USAOMS-5K</t>
  </si>
  <si>
    <t>USAOMS-5K-NCOA</t>
  </si>
  <si>
    <t>USAOMS-5K-NCOA-RE</t>
  </si>
  <si>
    <t>USAOMS-5K-RE</t>
  </si>
  <si>
    <t>USAOMS-60K</t>
  </si>
  <si>
    <t>USAOMS-60K-NCOA</t>
  </si>
  <si>
    <t>USAOMS-60K-NCOA-RE</t>
  </si>
  <si>
    <t>USAOMS-60K-RE</t>
  </si>
  <si>
    <t>Bulk Mailer Business Additional 5 User Pack Renewal</t>
  </si>
  <si>
    <t>Bulk Mailer Business Additional 5 User Pack 3 Month Renewal</t>
  </si>
  <si>
    <t>Bulk Mailer Business Software Additional Seat License (RE)</t>
  </si>
  <si>
    <t>Bulk Mailer Business Software Additional Seat License 3 Month Renewal</t>
  </si>
  <si>
    <t>Bulk Mailer Business EasyTrack Complete Renewal</t>
  </si>
  <si>
    <t>Bulk Mailer Business EasyTrack Snapshot Renewal</t>
  </si>
  <si>
    <t>Bulk Mailer Business Software Firm Bundles Renewal</t>
  </si>
  <si>
    <t>Bulk Mailer Business Geocode Add-On Renewal</t>
  </si>
  <si>
    <t>Bulk Mailer Business Merge/Purge Add-On Renewal</t>
  </si>
  <si>
    <t>Bulk Mailer Business Mixed Weights Add-On Renewal</t>
  </si>
  <si>
    <t>Bulk Mailer Business Annual Unlimited Move Update Package Renewal</t>
  </si>
  <si>
    <t>Bulk Mailer Monthly Update Add-On Renewal</t>
  </si>
  <si>
    <t>Bulk Mailer Business Palletization Add-On Renewal</t>
  </si>
  <si>
    <t>Bulk Mailer Business Package Services Add-On (RE)</t>
  </si>
  <si>
    <t>Bulk Mailer Business Residential Delivery Indicator Add-On Renewal</t>
  </si>
  <si>
    <t>Bulk Mailer Business Software 1 year Renewal</t>
  </si>
  <si>
    <t>Bulk Mailer Business Software 3 Month Subscription Renewal</t>
  </si>
  <si>
    <t>Bulk Mailer Business Upgrade from Bulk Mailer Professional</t>
  </si>
  <si>
    <t>Bulk Mailer Business Unlimited Walk Sequence Renewal</t>
  </si>
  <si>
    <t>Bulk Mailer Designer - Neopost Edition</t>
  </si>
  <si>
    <t>Bulk Mailer Professional Software Additional Seat License (RE)</t>
  </si>
  <si>
    <t>Bulk Mailer Professional Software Additional Seat License 3 Month Renewal</t>
  </si>
  <si>
    <t>Bulk Mailer Professional EasyTrack Complete Renewal</t>
  </si>
  <si>
    <t>Bulk Mailer Professional EasyTrack Snapshot Renewal</t>
  </si>
  <si>
    <t>Bulk Mailer Professional Software Firm Bundles Renewals</t>
  </si>
  <si>
    <t>Bulk Mailer Professional Geocode Add-On Renewal</t>
  </si>
  <si>
    <t>Bulk Mailer Professional Merge/Purge Add-On Renewal</t>
  </si>
  <si>
    <t>Bulk Mailer Professional Mixed Weights Add-On Renewal</t>
  </si>
  <si>
    <t>Bulk Mailer Professional Annual Unlimited Move Update Package Renewal</t>
  </si>
  <si>
    <t>Bulk Mailer Professional Palletization Add-On Renewal</t>
  </si>
  <si>
    <t>Bulk Mailer Professional Package Services Add-On (RE)</t>
  </si>
  <si>
    <t>Bulk Mailer Professional Residential Delivery Indicator Add-On Renewal</t>
  </si>
  <si>
    <t>Bulk Mailer Professional Software 1 year Renewal</t>
  </si>
  <si>
    <t>Bulk Mailer Professional Software 3 Month Subscription Extention</t>
  </si>
  <si>
    <t>Bulk Mailer Professional Unlimited Walk Sequence Renewal</t>
  </si>
  <si>
    <t>Bulk Mailer Standard Software Additional Seat License (RE)</t>
  </si>
  <si>
    <t>Bulk Mailer Standard Annual Unlimited Move Update Package Renewal</t>
  </si>
  <si>
    <t>Bulk Mailer Standard Move Update Add-On (RE)</t>
  </si>
  <si>
    <t>Bulk Mailer Standard Software 1 year Renewal</t>
  </si>
  <si>
    <t>Bulk Mailer Standard Software 3 Month Subscription Extention</t>
  </si>
  <si>
    <t>USBWN-BUS-5AD-RE</t>
  </si>
  <si>
    <t>USBWN-BUS-5AD-RE25</t>
  </si>
  <si>
    <t>USBWN-BUS-AD-RE</t>
  </si>
  <si>
    <t>USBWN-BUS-AD-RE-25</t>
  </si>
  <si>
    <t>USBWN-BUS-EZTC-RE</t>
  </si>
  <si>
    <t>USBWN-BUS-EZTS-RE</t>
  </si>
  <si>
    <t>USBWN-BUS-FIRM-RE</t>
  </si>
  <si>
    <t>USBWN-BUS-GEO-RE</t>
  </si>
  <si>
    <t>USBWN-BUS-MERGE-RE</t>
  </si>
  <si>
    <t>USBWN-BUS-MIXED-RE</t>
  </si>
  <si>
    <t>USBWN-BUS-MOVEANRE</t>
  </si>
  <si>
    <t>USBWN-BUS-MUPD-RE</t>
  </si>
  <si>
    <t>USBWN-BUS-PALLETRE</t>
  </si>
  <si>
    <t>USBWN-BUS-PKGS-RE</t>
  </si>
  <si>
    <t>USBWN-BUS-RDI-RE</t>
  </si>
  <si>
    <t>USBWN-BUS-RE</t>
  </si>
  <si>
    <t>USBWN-BUS-RE-25</t>
  </si>
  <si>
    <t>USBWN-BUS-UPGRADE</t>
  </si>
  <si>
    <t>USBWN-BUS-WS-RE</t>
  </si>
  <si>
    <t>USBWN-DES</t>
  </si>
  <si>
    <t>USBWN-PRO-AD-RE</t>
  </si>
  <si>
    <t>USBWN-PRO-AD-RE-25</t>
  </si>
  <si>
    <t>USBWN-PRO-EZTC-RE</t>
  </si>
  <si>
    <t>USBWN-PRO-EZTS-RE</t>
  </si>
  <si>
    <t>USBWN-PRO-FIRM-RE</t>
  </si>
  <si>
    <t>USBWN-PRO-GEO-RE</t>
  </si>
  <si>
    <t>USBWN-PRO-MERGE-RE</t>
  </si>
  <si>
    <t>USBWN-PRO-MIXED-RE</t>
  </si>
  <si>
    <t>USBWN-PRO-MOVEANRE</t>
  </si>
  <si>
    <t>USBWN-PRO-MUPD-RE</t>
  </si>
  <si>
    <t>USBWN-PRO-PALLETRE</t>
  </si>
  <si>
    <t>USBWN-PRO-PKGS-RE</t>
  </si>
  <si>
    <t>USBWN-PRO-RDI-RE</t>
  </si>
  <si>
    <t>USBWN-PRO-RE</t>
  </si>
  <si>
    <t>USBWN-PRO-RE-25</t>
  </si>
  <si>
    <t>USBWN-PRO-WS-RE</t>
  </si>
  <si>
    <t>USBWN-STD-AD-RE</t>
  </si>
  <si>
    <t>USBWN-STD-MOVEANRE</t>
  </si>
  <si>
    <t>USBWN-STD-MOVE-RE</t>
  </si>
  <si>
    <t>USBWN-STD-RE</t>
  </si>
  <si>
    <t>USBWN-STD-RE-25</t>
  </si>
  <si>
    <t>Infuse Database Connector</t>
  </si>
  <si>
    <t>Infuse Database Connector - Set Up &amp; Training</t>
  </si>
  <si>
    <t>Infuse Database Connector - RENEWAL</t>
  </si>
  <si>
    <t>USDQN-INFUSE-DBC</t>
  </si>
  <si>
    <t>USDQN-INFUSE-DBCQS</t>
  </si>
  <si>
    <t>USDQN-INFUSEDBC-RE</t>
  </si>
  <si>
    <t>WTSADDLL-N</t>
  </si>
  <si>
    <t xml:space="preserve"> Additional Site License  </t>
  </si>
  <si>
    <t>WTSALIC-N</t>
  </si>
  <si>
    <t>WTSASSET-N</t>
  </si>
  <si>
    <t>WTSBSSL-N</t>
  </si>
  <si>
    <t>WTSEASL-N</t>
  </si>
  <si>
    <t>FTP Server For Auto Importing Employee Lists</t>
  </si>
  <si>
    <t>WTSFTPL-N</t>
  </si>
  <si>
    <t>WTSMBL-N</t>
  </si>
  <si>
    <t>WTSPORTAL-N</t>
  </si>
  <si>
    <t>Account Report Manager (ARM)</t>
  </si>
  <si>
    <t>eShipping (eSS)</t>
  </si>
  <si>
    <t>WTS-P</t>
  </si>
  <si>
    <t>NEOSHIPADV</t>
  </si>
  <si>
    <t>NeoShip PLUS Online Shipping Software-all meters</t>
  </si>
  <si>
    <t>NeoShip ADVANCED Online Shipping Software-all meters</t>
  </si>
  <si>
    <t>ISDU5</t>
  </si>
  <si>
    <t>IS-280 5 Department Upgrade</t>
  </si>
  <si>
    <t>ISDU10</t>
  </si>
  <si>
    <t xml:space="preserve">IS-280 10 Department Upgrade </t>
  </si>
  <si>
    <t>Point of Sale Maintenance-Standard</t>
  </si>
  <si>
    <t>n/a</t>
  </si>
  <si>
    <t xml:space="preserve">Smart Connect  Kit  </t>
  </si>
  <si>
    <t>IS56CATCH</t>
  </si>
  <si>
    <t>IS-5000/6000 Catch Tray</t>
  </si>
  <si>
    <t>IS56CONVEYOR</t>
  </si>
  <si>
    <t xml:space="preserve">IS-5000/6000 Conveyor Stacker </t>
  </si>
  <si>
    <t>IS56DROPTRAY</t>
  </si>
  <si>
    <t>IS-5000/6000 Drop Tray</t>
  </si>
  <si>
    <t>IS56DWM PKG</t>
  </si>
  <si>
    <t>IS-5000/6000 Dynamic Weighing Module</t>
  </si>
  <si>
    <t>IS56STACKER</t>
  </si>
  <si>
    <t>Expandable IS-5000/6000 Stacker</t>
  </si>
  <si>
    <t>ISDRKSENCB</t>
  </si>
  <si>
    <t>Dark Mail Sensor Kit IS-5000/IS-6000</t>
  </si>
  <si>
    <t>ISDU100</t>
  </si>
  <si>
    <t>IS Series 100 Department Upgrade</t>
  </si>
  <si>
    <t>ISDU1000</t>
  </si>
  <si>
    <t>1000 Department Upgrade - IS-5000  and IS-6000</t>
  </si>
  <si>
    <t>ISDU300</t>
  </si>
  <si>
    <t>300 Department Upgrade - IS-430, IS-440, IS-460, IS-480, IS-490, IS-5000 &amp; IS-6000</t>
  </si>
  <si>
    <t>ISDU500</t>
  </si>
  <si>
    <t>500 Department Upgrade - IS-5000  and IS-6000</t>
  </si>
  <si>
    <t>ISELD</t>
  </si>
  <si>
    <t>New IS-490/5000/5500/6000 Remote Label Dispenser</t>
  </si>
  <si>
    <t>ISELDPKG</t>
  </si>
  <si>
    <t>New IS-490/5000/5500/6000 Remote Label Dispenser &amp; Stand</t>
  </si>
  <si>
    <t>ISKEYBOARD</t>
  </si>
  <si>
    <t>IS-5000 Keyboard with Stand (Included with IS-6000)</t>
  </si>
  <si>
    <t>ISLANKIT</t>
  </si>
  <si>
    <t>ISPRINTER</t>
  </si>
  <si>
    <t>IS Series Inkjet Report Printer w/ USB Cable</t>
  </si>
  <si>
    <t>ISSCAN</t>
  </si>
  <si>
    <t>IS Series USB Barcode Scanner for Department Scanning or eServices</t>
  </si>
  <si>
    <t>ISUSBHUB</t>
  </si>
  <si>
    <t>IS Series USB Hub to increase USB Connections</t>
  </si>
  <si>
    <t>ISUSBKEY</t>
  </si>
  <si>
    <t>IS Series USB Memory Key</t>
  </si>
  <si>
    <t>Cisco Four Port Business Router</t>
  </si>
  <si>
    <t>SBR4P-N</t>
  </si>
  <si>
    <t>WIRELESS-RTR-N</t>
  </si>
  <si>
    <t>MMC104</t>
  </si>
  <si>
    <t>104" Custom Workstation with Risers, Locking Doors</t>
  </si>
  <si>
    <t>MMC84</t>
  </si>
  <si>
    <t>84" Custom Workstation with One Riser and Locking Doors</t>
  </si>
  <si>
    <t>MMDOORS</t>
  </si>
  <si>
    <t>Set of Two Additional Doors for Workstation</t>
  </si>
  <si>
    <t>MSPL004805</t>
  </si>
  <si>
    <t>Mobile Rolling Weigh Station for the IS-5500</t>
  </si>
  <si>
    <t>Mailing Systems</t>
  </si>
  <si>
    <t>IS-5000/6000 Stand for the 10lb Weigh Platform</t>
  </si>
  <si>
    <t>IS56WP10STD</t>
  </si>
  <si>
    <t>30/70lb Scale Stand</t>
  </si>
  <si>
    <t>WP3070STDN</t>
  </si>
  <si>
    <t>10lb Scale Stand</t>
  </si>
  <si>
    <t>WP10STDN</t>
  </si>
  <si>
    <t>AIMS 500 Additional Ins Lic</t>
  </si>
  <si>
    <t>DSAIMS500MULTI</t>
  </si>
  <si>
    <t>AIMS 500 Base Station Package</t>
  </si>
  <si>
    <t>DSAIMS500BASE</t>
  </si>
  <si>
    <t>ONSITE SUPPORT/TRAINING ASSISTANCE 7 Days</t>
  </si>
  <si>
    <t>DS1XASSIT7</t>
  </si>
  <si>
    <t>ONSITE SUPPORT/TRAINING ASSISTANCE 5 Days</t>
  </si>
  <si>
    <t>DS1XASSIT5</t>
  </si>
  <si>
    <t>ONSITE SUPPORT/TRAINING ASSISTANCE 4 Days</t>
  </si>
  <si>
    <t>DS1XASSIT4</t>
  </si>
  <si>
    <t>ONSITE SUPPORT/TRAINING ASSISTANCE 3 Days</t>
  </si>
  <si>
    <t>DS1XASSIT3</t>
  </si>
  <si>
    <t>VACCUUM WASTE NOZZLE</t>
  </si>
  <si>
    <t>DS12VACCWASTENOZ</t>
  </si>
  <si>
    <t>7.8mm CUT CASSETTE (12" to A4)</t>
  </si>
  <si>
    <t>DS12CUTCAS78MM</t>
  </si>
  <si>
    <t>1/6" CUT CASSETTE</t>
  </si>
  <si>
    <t>DS1216CUTCAS</t>
  </si>
  <si>
    <t>SINGLE CUT CASSETTE</t>
  </si>
  <si>
    <t>DS12SINGLECUTCAS</t>
  </si>
  <si>
    <t>SIDE TRIMMER CASSETTE</t>
  </si>
  <si>
    <t>DS12SIDETRIMRCAS</t>
  </si>
  <si>
    <t>2-UP FIXED MULTI HS CUT READER</t>
  </si>
  <si>
    <t>DS12FIXHSCUTRD</t>
  </si>
  <si>
    <t>1-UP FIXED MULTI CUT READER</t>
  </si>
  <si>
    <t>DS12MULHSCUTRD</t>
  </si>
  <si>
    <t>2-UP HI-SPEED CUTTER SYSTEM</t>
  </si>
  <si>
    <t>DS12HSCUT2-UPSYS</t>
  </si>
  <si>
    <t>1-UP HI-SPEED CUTTER SYSTEM</t>
  </si>
  <si>
    <t>DS12HSCUT1-UPSYS</t>
  </si>
  <si>
    <t>CUTTER ACCUMULATOR FOLDER</t>
  </si>
  <si>
    <t>DS12HSCUTACCUM</t>
  </si>
  <si>
    <t>1-UP CUTTER SYSTEM</t>
  </si>
  <si>
    <t>DS12CUT1-UPSYS</t>
  </si>
  <si>
    <t>VS MONITOR KIT</t>
  </si>
  <si>
    <t>DS12VSMONITR</t>
  </si>
  <si>
    <t>LENS RING FOR MULTI-READER</t>
  </si>
  <si>
    <t>DS12LENSRING</t>
  </si>
  <si>
    <t>HIGH RES LENSE AUTOMULTI ONLY</t>
  </si>
  <si>
    <t>DS12HIRESLENS</t>
  </si>
  <si>
    <t>QX HAWK VIEWER KIT</t>
  </si>
  <si>
    <t>DS122DVIEWKIT</t>
  </si>
  <si>
    <t>MULTI READ PROCESSOR WITH SIX READING INPUTS</t>
  </si>
  <si>
    <t>DS12MULTRDPRO</t>
  </si>
  <si>
    <t>MULTI READ PROCESSOR WITH TWO READING INPUTS</t>
  </si>
  <si>
    <t>DS12TWINRDPRO</t>
  </si>
  <si>
    <t>MULTI READ PROCESSOR SINGLE READING INPUT</t>
  </si>
  <si>
    <t>DS12SNGLRDPRO</t>
  </si>
  <si>
    <t>SIDE TRAYS (use with Vertical output stacker only)</t>
  </si>
  <si>
    <t>DS12SIDETRAYS</t>
  </si>
  <si>
    <t>DUAL INK MARKING UNIT (for use with Vertical output stacker only)</t>
  </si>
  <si>
    <t>DS12DUALINKMARK</t>
  </si>
  <si>
    <t>VERTICAL STACKER</t>
  </si>
  <si>
    <t>DS12VERTSTACKER</t>
  </si>
  <si>
    <t>HEAVY DUTY OUTPUT CONVEYOR</t>
  </si>
  <si>
    <t>DS12EXITCONVHVYD</t>
  </si>
  <si>
    <t>TA30 &amp; DEP INTERFACE</t>
  </si>
  <si>
    <t>DS12DYNTABINT</t>
  </si>
  <si>
    <t>TA30 MECHANICAL INTERFACE</t>
  </si>
  <si>
    <t>DS12TABRINTFC</t>
  </si>
  <si>
    <t>INFINITY METER INTERFACE</t>
  </si>
  <si>
    <t>DS12PBINFINT</t>
  </si>
  <si>
    <t>MECHANICAL METER INTERFACE</t>
  </si>
  <si>
    <t>DS12STMETERLINK</t>
  </si>
  <si>
    <t>DYNAMIC METER INTERFACE</t>
  </si>
  <si>
    <t>DS12DYNMETERLINK</t>
  </si>
  <si>
    <t>DYNAMIC ENVELOPE PRINTER &amp; METER INTERFACE</t>
  </si>
  <si>
    <t>DS12PRNTMTRLINK</t>
  </si>
  <si>
    <t>POST-PRINT ENVELOPE DIVERT PACKAGE (3 TRAYs)</t>
  </si>
  <si>
    <t>DS12ENVDIVERT3</t>
  </si>
  <si>
    <t>DYNAMIC ENVELOPE PRINTER</t>
  </si>
  <si>
    <t>DS12ENVLPPRINTER</t>
  </si>
  <si>
    <t>FIXED-MULTI ENVELOPE READER</t>
  </si>
  <si>
    <t>DS12FXDMLTENV</t>
  </si>
  <si>
    <t>2D BCR ENVELOPE READER</t>
  </si>
  <si>
    <t>DS12ENVREADBCR2D</t>
  </si>
  <si>
    <t>1D BCR ENVELOPE READER</t>
  </si>
  <si>
    <t>DS12ENVREADBCR1D</t>
  </si>
  <si>
    <t>OUTPUT VERIFICATION MODULE</t>
  </si>
  <si>
    <t>DS12OUTPUTVERIF</t>
  </si>
  <si>
    <t>ENVELOPE DIVERTER MAIL BAG BIN</t>
  </si>
  <si>
    <t>DS12DIVERTMAILBG</t>
  </si>
  <si>
    <t>DIVERT CONVEYOR</t>
  </si>
  <si>
    <t>DS12DIVERTCONV</t>
  </si>
  <si>
    <t>THIRD OUTPUT DIVERT</t>
  </si>
  <si>
    <t>DS12OUTPUTDIV3RD</t>
  </si>
  <si>
    <t>SECOND OUTPUT DIVERT</t>
  </si>
  <si>
    <t>DS12OUTPUTDIV2ND</t>
  </si>
  <si>
    <t>FIRST OUTPUT DIVERT</t>
  </si>
  <si>
    <t>DS12OUTPUTDIV1ST</t>
  </si>
  <si>
    <t>CABLE EXT KIT</t>
  </si>
  <si>
    <t>DS12FFCABLEKIT</t>
  </si>
  <si>
    <t>G3 TO G4 FFPD UPGRADE</t>
  </si>
  <si>
    <t>DS12FFDIVERTUPG</t>
  </si>
  <si>
    <t>FULL FORMAT IS METER INTERFACE</t>
  </si>
  <si>
    <t>DS12ISPMI</t>
  </si>
  <si>
    <t>FULL FORMAT PACK CONVEYOR</t>
  </si>
  <si>
    <t>DS12FFPACKCONV</t>
  </si>
  <si>
    <t>FULL FORMAT ENVELOPE CONVEYOR</t>
  </si>
  <si>
    <t>DS12FFENVCONV</t>
  </si>
  <si>
    <t>FULL FORMAT READING INSERT FEEDER</t>
  </si>
  <si>
    <t>DS12FFINSFDRRHW</t>
  </si>
  <si>
    <t>FULL FORMAT INSERT FEEDER</t>
  </si>
  <si>
    <t>DS12FFINSFDR</t>
  </si>
  <si>
    <t>FULL FORMAT INSERTER w/PC</t>
  </si>
  <si>
    <t>DS12FFBASE</t>
  </si>
  <si>
    <t>FULL FORMAT PACK DIVERTER</t>
  </si>
  <si>
    <t>DS12FFPACKDIVERT</t>
  </si>
  <si>
    <t>Hi-GRIP FEED ROLLER SET</t>
  </si>
  <si>
    <t>DS12HIGHGRIPFDRL</t>
  </si>
  <si>
    <t>MECHANICAL DOUBLE DETECT FOR FLAT MATERIAL FEEDER</t>
  </si>
  <si>
    <t>DS12FLATMECHDD</t>
  </si>
  <si>
    <t>MECHANICAL DOUBLE DETECT FOR INSERT FEEDER</t>
  </si>
  <si>
    <t>DS12INSFDRMECHDD</t>
  </si>
  <si>
    <t>READING READY CONVEYOR</t>
  </si>
  <si>
    <t>DS12RHWONLYFDR</t>
  </si>
  <si>
    <t>FIXED-MULTI READ FOR INSERT FOLDER</t>
  </si>
  <si>
    <t>DS12FXDMLTINS</t>
  </si>
  <si>
    <t>2D BCR READER FOR INSERT FOLDER</t>
  </si>
  <si>
    <t>DS12BCR2DKITFDR</t>
  </si>
  <si>
    <t>OMR 1D BCR READER FOR INSERT FOLDER</t>
  </si>
  <si>
    <t>DS12OMR1DBCR4IFDR</t>
  </si>
  <si>
    <t>INSERT TRANSPORT - NO READING CAPABILITY</t>
  </si>
  <si>
    <t>DS12NOREADFDR</t>
  </si>
  <si>
    <t xml:space="preserve">FLAT MATERIAL INSERT FEEDER </t>
  </si>
  <si>
    <t>DS12INSFEEDRFLAT</t>
  </si>
  <si>
    <t>STAND CAPACITY INSERT CONVEYOR</t>
  </si>
  <si>
    <t>DS12STCAPINSCONV</t>
  </si>
  <si>
    <t>HIGH CAPACITY INSERT CONVEYOR</t>
  </si>
  <si>
    <t>DS12HICAPINSCONV</t>
  </si>
  <si>
    <t>INSERT FEEDER</t>
  </si>
  <si>
    <t>DS12INSFEEDER</t>
  </si>
  <si>
    <t>LONG SECOND FOLD PLATE</t>
  </si>
  <si>
    <t>DS12LNG2NDFOLDPL</t>
  </si>
  <si>
    <t>DOCUMENT TRAY EXTENSION</t>
  </si>
  <si>
    <t>DS12PAPERTRAYEXT</t>
  </si>
  <si>
    <t>FOLDER TURNOVER PLATE</t>
  </si>
  <si>
    <t>DS12TURNOVRPLATE</t>
  </si>
  <si>
    <t>G4 DOCUMENT DIVERTER UPGRADE</t>
  </si>
  <si>
    <t>DS12DIVERTUPGRD</t>
  </si>
  <si>
    <t>2 TRAY SHEET DIVERTER</t>
  </si>
  <si>
    <t>DS12DIVERT2TRAY</t>
  </si>
  <si>
    <t>ACCUMULATOR SPEED UPGRADE 26K TO 32K</t>
  </si>
  <si>
    <t>DS12ACCFOLDUP32K</t>
  </si>
  <si>
    <t>ACCUMULATOR SPEED UPGRADE 20K TO 26K</t>
  </si>
  <si>
    <t>DS12ACCFOLDUP26K</t>
  </si>
  <si>
    <t>UPGRADE FOLDER TO ACCUMULATOR FOLDER</t>
  </si>
  <si>
    <t>DS12ACCFOLDFIELD</t>
  </si>
  <si>
    <t>UPGRADE FOLDER TO READER FOLDER</t>
  </si>
  <si>
    <t>DS12RHWFOLDFIELD</t>
  </si>
  <si>
    <t>ULTRASONIC DOUBLES DETECTION</t>
  </si>
  <si>
    <t>DS12ULTRASONICDD</t>
  </si>
  <si>
    <t xml:space="preserve">FIXED-MULTI SHEET READER </t>
  </si>
  <si>
    <t>DS12FXDMLTSHT</t>
  </si>
  <si>
    <t xml:space="preserve">AUTO-MULTI SHEET READER </t>
  </si>
  <si>
    <t>DS12AUTMULTSH</t>
  </si>
  <si>
    <t>2D BCR READER FOR FOLDER</t>
  </si>
  <si>
    <t>DS12BCR2DRDRFLDR</t>
  </si>
  <si>
    <t>OMR  &amp; 1D BCR READER FOR FOLDER</t>
  </si>
  <si>
    <t>DS12OMR1DBCR4FLDR</t>
  </si>
  <si>
    <t>HORIZONTAL SHEET FEEDER</t>
  </si>
  <si>
    <t>DS12SHEETFDRHOR</t>
  </si>
  <si>
    <t>HORIZONTAL FEEDER FOR A READER FOLDER</t>
  </si>
  <si>
    <t>DS12HORFDR4RDFLD</t>
  </si>
  <si>
    <t>STANDARD CAPACITY SHEET FEEDER</t>
  </si>
  <si>
    <t>DS12SHEETFDR</t>
  </si>
  <si>
    <t>AIR ASSIST KIT FOR G4 HIGH CAP</t>
  </si>
  <si>
    <t>DS12AIRASSISTKIT</t>
  </si>
  <si>
    <t>ADDITIONAL Hi CAP TROLLEY</t>
  </si>
  <si>
    <t>DS12G3HICAPTROLLEY</t>
  </si>
  <si>
    <t>DS12HICAPTROLLEY</t>
  </si>
  <si>
    <t>G4 HIGH CAPACITY SHEET FEEDER + SINGLE TROLLEY (Not compatible with G3 Systems)</t>
  </si>
  <si>
    <t>DS12HICAPINSFDR</t>
  </si>
  <si>
    <t>G3 TO G4 FOLDER UPGRADE</t>
  </si>
  <si>
    <t>DS12FOLDUPGRD</t>
  </si>
  <si>
    <t>ACCUMULATOR SPEED LICENSE 33K</t>
  </si>
  <si>
    <t>DS12ACCULIC33K</t>
  </si>
  <si>
    <t>ACCUMULATOR SPEED LICENSE 26K</t>
  </si>
  <si>
    <t>DS12ACCULIC26K</t>
  </si>
  <si>
    <t>ACCUMULATOR SPEED LICENSE 20K</t>
  </si>
  <si>
    <t>DS12ACCULIC20K</t>
  </si>
  <si>
    <t>ACCUMULATOR FOLDER (requires speed license below)</t>
  </si>
  <si>
    <t>DS12ACCUMFOLDER</t>
  </si>
  <si>
    <t>READER FOLDER</t>
  </si>
  <si>
    <t>DS12READERFOLDER</t>
  </si>
  <si>
    <t>FOLDER</t>
  </si>
  <si>
    <t>DS12FOLDER</t>
  </si>
  <si>
    <t>ADDITIONAL INSERT PLATE</t>
  </si>
  <si>
    <t>DS12ADDLINSPL</t>
  </si>
  <si>
    <t>INSERTER SPEED UPGRADE 10K TO 12K</t>
  </si>
  <si>
    <t>DS12UPGRLIC1012K</t>
  </si>
  <si>
    <t>INSERTER SPEED UPGRADE 8K TO 12K</t>
  </si>
  <si>
    <t>DS12UPGRLIC8-12K</t>
  </si>
  <si>
    <t>INSERTER SPEED UPGRADE 8K TO 10K</t>
  </si>
  <si>
    <t>DS12UPGRLIC8-10K</t>
  </si>
  <si>
    <t>SHORT-ON-LONG-KIT</t>
  </si>
  <si>
    <t>DS12KITSHRTONLNG</t>
  </si>
  <si>
    <t>BLANK STATION</t>
  </si>
  <si>
    <t>DS12BLANKSTATION</t>
  </si>
  <si>
    <t>DS-1200 XP to WIN7 (With  PC)</t>
  </si>
  <si>
    <t>DS12IMOSUPGRD2G4</t>
  </si>
  <si>
    <t>MAINS DELAY</t>
  </si>
  <si>
    <t>DS12MAINSDELAY</t>
  </si>
  <si>
    <t>POWER UPGRADE</t>
  </si>
  <si>
    <t>DS12POWERUPGRADE</t>
  </si>
  <si>
    <t>DOUBLE TRACK UNIT</t>
  </si>
  <si>
    <t>DS12DBLTRACK</t>
  </si>
  <si>
    <t>INSERT PLATE</t>
  </si>
  <si>
    <t>DS12INSERTPLATE</t>
  </si>
  <si>
    <t xml:space="preserve">FINGERSET </t>
  </si>
  <si>
    <t>DS12FINGERSET</t>
  </si>
  <si>
    <t>Letter Openers</t>
  </si>
  <si>
    <t>Letter Opener</t>
  </si>
  <si>
    <t>Omation 306 Envelopener</t>
  </si>
  <si>
    <t>Batcher Option for 306 (Factory or Field Installed)</t>
  </si>
  <si>
    <t>Basic Jogger</t>
  </si>
  <si>
    <t>Versatile Jogger</t>
  </si>
  <si>
    <t>Ultimate Productivity Jogger</t>
  </si>
  <si>
    <t>IM16</t>
  </si>
  <si>
    <t>IM-306BATCHER</t>
  </si>
  <si>
    <t>NJOG100</t>
  </si>
  <si>
    <t>NJOG101</t>
  </si>
  <si>
    <t>NJOG1011</t>
  </si>
  <si>
    <t>EP70PLUS</t>
  </si>
  <si>
    <t>Conveyor For IM35</t>
  </si>
  <si>
    <t>9418A</t>
  </si>
  <si>
    <t>Empty Envelope Detection for IM35</t>
  </si>
  <si>
    <t>EED</t>
  </si>
  <si>
    <t>IM35 MK II Extractor</t>
  </si>
  <si>
    <t>IM35</t>
  </si>
  <si>
    <t>3-Sided Letter Opener, includes catch tray</t>
  </si>
  <si>
    <t>IM30</t>
  </si>
  <si>
    <t>PF-90 Fully Automatic Document Folder plus Daily Mail Feeder</t>
  </si>
  <si>
    <t>PF90</t>
  </si>
  <si>
    <t>PF-80 Automatic Document Folder plus Daily Mail Feeder</t>
  </si>
  <si>
    <t>PF80</t>
  </si>
  <si>
    <t>PF-60 Document Folder plus Daily Mail Feeder</t>
  </si>
  <si>
    <t>PF60</t>
  </si>
  <si>
    <t>Production in-line tabber 1-3 tabs per pass 30,000 hour - runs 2" tabs</t>
  </si>
  <si>
    <t>Tabber and Syncronized Feeder - 25,000/hr - runs 1.5" tabs</t>
  </si>
  <si>
    <t>Multi-side in-line tabber 25,000/hr - runs 1.5" tabs</t>
  </si>
  <si>
    <t>Mid-production in-line tabber 1-3 tabs per pass 20,000 hour - runs 1.5" tabs</t>
  </si>
  <si>
    <t>Table top single tabber with built in feeder 12,000 per hour - runs 1.5" tabs</t>
  </si>
  <si>
    <t>FDRSSTAND</t>
  </si>
  <si>
    <t>ASFDRSS</t>
  </si>
  <si>
    <t>Feeder Shelf for TA30C</t>
  </si>
  <si>
    <t>TATSHELF</t>
  </si>
  <si>
    <t>Tandem kit to configure two TA12s for dual tabbing</t>
  </si>
  <si>
    <t>TA12TK</t>
  </si>
  <si>
    <t>Floor model TA-30 production tabber with adjustable console base</t>
  </si>
  <si>
    <t>TA30C</t>
  </si>
  <si>
    <t>TA30</t>
  </si>
  <si>
    <t>Tabber and feeder (AS-FDR12) - 25,000/hr - runs 1.5" tabs</t>
  </si>
  <si>
    <t>TA-25S</t>
  </si>
  <si>
    <t>TA-25SL</t>
  </si>
  <si>
    <t>TA-25</t>
  </si>
  <si>
    <t>Tabber and Feeder (MPFDR) - 20,000 hour  - runs 1.5" tabs</t>
  </si>
  <si>
    <t>TA20S</t>
  </si>
  <si>
    <t>TA20</t>
  </si>
  <si>
    <t>TA12</t>
  </si>
  <si>
    <t>Tabbers</t>
  </si>
  <si>
    <t>Parcel Locker Unit Commissioning</t>
  </si>
  <si>
    <t>PL-UNITCOM-N</t>
  </si>
  <si>
    <t>Parcel Locker Site Survey</t>
  </si>
  <si>
    <t>PL-SITESUR-N</t>
  </si>
  <si>
    <t>Parcel Locker Professional Services</t>
  </si>
  <si>
    <t>PL-PROSVCS-N</t>
  </si>
  <si>
    <t>Parcel Locker Software Subscription (Annual)</t>
  </si>
  <si>
    <t>PL-HSSUB-N</t>
  </si>
  <si>
    <t>Parcel Locker UI Software License</t>
  </si>
  <si>
    <t>PL-NIDSFTLIC-N</t>
  </si>
  <si>
    <t>Parcel Locker Embedded Software License</t>
  </si>
  <si>
    <t>PL-EMSFTLIC-N</t>
  </si>
  <si>
    <t>Parcel Locker Ethernet Cable</t>
  </si>
  <si>
    <t>PL-ETHCBL-N</t>
  </si>
  <si>
    <t>Parcel Locker Power Cable</t>
  </si>
  <si>
    <t>PL-PWRCBL-N</t>
  </si>
  <si>
    <t>Parcel Locker Outdoor Lighing Elements</t>
  </si>
  <si>
    <t>PL-LGTELMNT-N</t>
  </si>
  <si>
    <t>Parcel Locker Outdoor Base Standard</t>
  </si>
  <si>
    <t>PL-OUTBASE-N</t>
  </si>
  <si>
    <t>Parcel Locker Outdoor Roof Element</t>
  </si>
  <si>
    <t>PL-RFELMNT-N</t>
  </si>
  <si>
    <t>Parcel Locker Termination Set</t>
  </si>
  <si>
    <t>PL-OUTTRMST-N</t>
  </si>
  <si>
    <t>Parcel Locker Outdoor Camera</t>
  </si>
  <si>
    <t>PL-OUTCAM-N</t>
  </si>
  <si>
    <t>Parcel Locker Indoor Corner Unit</t>
  </si>
  <si>
    <t>PL-INCNR-N</t>
  </si>
  <si>
    <t>Parcel Locker Indoor Module 05</t>
  </si>
  <si>
    <t>PL-INT05-N</t>
  </si>
  <si>
    <t>Parcel Locker Indoor Module Right 04</t>
  </si>
  <si>
    <t>PL-INR04-N</t>
  </si>
  <si>
    <t>Parcel Locker Indoor Module Right 03</t>
  </si>
  <si>
    <t>PL-INR03-N</t>
  </si>
  <si>
    <t>Parcel Locker Indoor Module Right 02</t>
  </si>
  <si>
    <t>PL-INR02-N</t>
  </si>
  <si>
    <t>Parcel Locker Indoor Module Left 04</t>
  </si>
  <si>
    <t>PL-INL04-N</t>
  </si>
  <si>
    <t>Parcel Locker Indoor Module Left 03</t>
  </si>
  <si>
    <t>PL-INL03-N</t>
  </si>
  <si>
    <t>Parcel Locker Indoor Module Left 02</t>
  </si>
  <si>
    <t>PL-INL02-N</t>
  </si>
  <si>
    <t>Parcel Locker Outdoor Module Right 04</t>
  </si>
  <si>
    <t>PL-OUTR04-N</t>
  </si>
  <si>
    <t>Parcel Locker Outdoor Module Right 02</t>
  </si>
  <si>
    <t>PL-OUTR02-N</t>
  </si>
  <si>
    <t>Parcel Locker Outdoor Module Right 01</t>
  </si>
  <si>
    <t>PL-OUTR01-N</t>
  </si>
  <si>
    <t>Parcel Locker Outdoor Module Left 04</t>
  </si>
  <si>
    <t>PL-OUTL04-N</t>
  </si>
  <si>
    <t>Parcel Locker Outdoor Module Left 02</t>
  </si>
  <si>
    <t>PL-OUTL02-N</t>
  </si>
  <si>
    <t>Parcel Locker Outdoor Module Left 01</t>
  </si>
  <si>
    <t>PL-OUTL01-N</t>
  </si>
  <si>
    <t>Parcel Locker Indoor Control Unit</t>
  </si>
  <si>
    <t>PL-INCU-N</t>
  </si>
  <si>
    <t>Parcel Locker Outdoor Control Unit</t>
  </si>
  <si>
    <t>PL-OUTCU-N</t>
  </si>
  <si>
    <t>Professional Services</t>
  </si>
  <si>
    <t>EMSPRO-N</t>
  </si>
  <si>
    <t>Three Foot Bi-Directional Conveyor/Stacker</t>
  </si>
  <si>
    <t>mColor Software Direct Expert Technical Support Per Instance</t>
  </si>
  <si>
    <t>mColor Software Expert Guided Product Update via WebEx</t>
  </si>
  <si>
    <t>mColor Software Expert Guided Installation via WebEx</t>
  </si>
  <si>
    <t>Annual End User Support Contract</t>
  </si>
  <si>
    <t>Major Version Upgrades for mColor RIP Software (Requires Remote Install)</t>
  </si>
  <si>
    <t>Additional Seat License for mColor Software Client</t>
  </si>
  <si>
    <t>Simple Imposition Tool for MACH X Label Printers</t>
  </si>
  <si>
    <t>mColor RIP for HD-CX Printers Add-On Module for MACH Series</t>
  </si>
  <si>
    <t>mColor RIP for Memjet &amp; HD-CX Printers Pre-loaded on Dedicated Dell PC</t>
  </si>
  <si>
    <t>mColor RIP for HD-CX Printers Pre-loaded on Dedicated Dell PC</t>
  </si>
  <si>
    <t>mColor RIP for Memjet Printers Pre-loaded on Dedicated Dell PC</t>
  </si>
  <si>
    <t>mColor RIP &amp; Workflow Color Management Software for MACH &amp; HD-CX Printers</t>
  </si>
  <si>
    <t>mColor RIP &amp; Workflow Color Management Software for HD-CX Printers</t>
  </si>
  <si>
    <t>mColor RIP &amp; Workflow Color Management Software for MACH Printers</t>
  </si>
  <si>
    <t>Dryer Mounting Kit (for AS-CSD3 Only)</t>
  </si>
  <si>
    <t>AS-CSD3DK</t>
  </si>
  <si>
    <t>AS-ID7C</t>
  </si>
  <si>
    <t>AS-CSD3</t>
  </si>
  <si>
    <t>MCOLOR-EXP-FIX</t>
  </si>
  <si>
    <t>MCOLOR-EXP-UPG</t>
  </si>
  <si>
    <t>MCOLOR-EXP-INS</t>
  </si>
  <si>
    <t>MCOLOR-EXP-DIR</t>
  </si>
  <si>
    <t>MCOLOR-RIP-UPG</t>
  </si>
  <si>
    <t>MCOLOR-RIP-CL</t>
  </si>
  <si>
    <t>Additional RIP Server for mColor Software for Multiple AS-950C Printers at one Site</t>
  </si>
  <si>
    <t>MCOLOR-AD-RIP</t>
  </si>
  <si>
    <t>MCOLOR-AD-POSI</t>
  </si>
  <si>
    <t>MCOLOR-AD-MACH</t>
  </si>
  <si>
    <t>mColor RIP for Memjet Add-On Module for HD-CX Printers</t>
  </si>
  <si>
    <t>MCOLOR-AD-CX</t>
  </si>
  <si>
    <t>MCOLOR-RIP-MCXPC</t>
  </si>
  <si>
    <t>MCOLOR-RIP-CXPC</t>
  </si>
  <si>
    <t>MCOLOR-RIP-PC</t>
  </si>
  <si>
    <t>MCOLOR-RIP-MCX</t>
  </si>
  <si>
    <t>MCOLOR-RIP-CX</t>
  </si>
  <si>
    <t>MCOLOR-RIP</t>
  </si>
  <si>
    <t>AS-150</t>
  </si>
  <si>
    <t>Addressing</t>
  </si>
  <si>
    <t>Supplies</t>
  </si>
  <si>
    <t>1.5" Round Clear Film Tabs.  18" Roll, 35K per Roll, 3 Rolls per Case</t>
  </si>
  <si>
    <t>1.5" Round Translucent Tabs.  18" Roll, 35K per Roll, 3 Rolls per Case</t>
  </si>
  <si>
    <t>1.5" Round White Paper Tabs.  18" Roll, 35K per Roll, 3 Rolls per Case</t>
  </si>
  <si>
    <t>1" Round Clear Film Tabs.  15.5" Roll, 26K per Roll, 5 Rolls per Case</t>
  </si>
  <si>
    <t>1" Round Translucent Tabs.  15.5" Roll, 30K per Roll, 5 Rolls per Case</t>
  </si>
  <si>
    <t>1" Round White Paper Tabs.  15.5" Roll, 30K per Roll, 5 Rolls per Case</t>
  </si>
  <si>
    <t>1.5" Round Clear Film Tabs.  14.5" Roll, 20K per Roll, 3 Rolls per Case</t>
  </si>
  <si>
    <t>1.5" Round Translucent Tabs.  14.5" Roll, 20K per Roll, 3 Rolls per Case</t>
  </si>
  <si>
    <t>1.5" Round White Paper Tabs.  14.5" Roll, 20K per Roll, 3 Rolls per Case</t>
  </si>
  <si>
    <t>1" Round Clear Film Tabs.  13" Roll, 20K per Roll, 5 Rolls per Case</t>
  </si>
  <si>
    <t>1" Round Translucent Tabs.  13" Roll, 20K per Roll, 5 Rolls per Case</t>
  </si>
  <si>
    <t>1" Round White Paper Tabs.  13" Roll, 20K per Roll, 5 Rolls per Case</t>
  </si>
  <si>
    <t>1.5" Round White Paper Tabs.  10.5" Roll, 9.5K per Roll, 4 Rolls per Case</t>
  </si>
  <si>
    <t>1" Round Clear Film Tabs.  10.5" Roll, 12K per Roll, 5 Rolls per Case</t>
  </si>
  <si>
    <t>1" Round Translucent Tabs. 10.5" Roll, 14K per Roll, 5 Rolls per Case</t>
  </si>
  <si>
    <t>1" Round White Paper Tabs.  10.5" Roll, 14K per Roll, 5 Rolls per Case</t>
  </si>
  <si>
    <t>1-1/2" Tabs Gloss Clear No Perforation 7M per 9" Roll; 8 Rolls per Case</t>
  </si>
  <si>
    <t>1-1/2" Tabs White Paper No Perforation 7M per 9" Roll; 8 Rolls per Case</t>
  </si>
  <si>
    <t>1" Round Clear Film Tabs.  9" Roll, 10K per Roll, 12 Rolls per Case</t>
  </si>
  <si>
    <t>1" Round Translucent Tabs. 9" Roll, 11K per Roll, 12 Rolls per Case</t>
  </si>
  <si>
    <t>1" Round White Paper Tabs. 9" Roll, 10K per Roll, 12 Rolls per Case</t>
  </si>
  <si>
    <t>Remote Label Dispenser Cleaning Kit: 5 Cleaning Swabs and Cleaning Manual</t>
  </si>
  <si>
    <t>Remote Label Dispenser Supply Kit: 5 Rolls of Labels and 5 Cleaning Swabs</t>
  </si>
  <si>
    <t>Supply Kit contains: Hi Capacity Ink Cartridge, Ink Printhead Cleaning Cards, 16oz Sure Seal Bottle &amp; 300 Pack Meter Tapes Double Strip</t>
  </si>
  <si>
    <t>Supply Kit contains: Ink Cartridge, Ink Printhead Cleaning Cards,16oz Sure Seal Bottle &amp; 300 Pack Meter Tapes Single Strip</t>
  </si>
  <si>
    <t>Ink Cartridge for IN Series 600/700/750 bases</t>
  </si>
  <si>
    <t>Ink Cartridge for IN Series 360 base</t>
  </si>
  <si>
    <t>Envelope Moistener Dabber with Adhesive - 50ml</t>
  </si>
  <si>
    <t>DABNSEAL</t>
  </si>
  <si>
    <t>Sealing Fluid, 10 liters DS-1000</t>
  </si>
  <si>
    <t>PFEA0275A</t>
  </si>
  <si>
    <t>Sure Seal, gallon MM and F/I (except IS Series, IJ-105 and SI-60)</t>
  </si>
  <si>
    <t>GALSEALS</t>
  </si>
  <si>
    <t>16OZSEAL4PK</t>
  </si>
  <si>
    <t>16OZSEALS</t>
  </si>
  <si>
    <t>IS Manual Seal Brush Kit - contains the brush and sponge in metal grid.</t>
  </si>
  <si>
    <t>IS Customer Sealing Kit - contains the separation blade, brush and sponge in metal grid.</t>
  </si>
  <si>
    <t>Cleaning Pen, TRTD, Eltron LP2042, Zebra A300, Zebra DA402, Zebra S500, Zebra 105SE, Zebra 105SL and Zebra LP2844(Z)</t>
  </si>
  <si>
    <t>4122419L</t>
  </si>
  <si>
    <t>Lint-Free Cloths - 50 per pack all</t>
  </si>
  <si>
    <t>Hand Cleaning Pads - 50 per jar all</t>
  </si>
  <si>
    <t>Dust-A-Way, 10 oz. can all</t>
  </si>
  <si>
    <t>Customer Mainteance Kit: Includes Rubber Roller Restorer, Brush, 2 Cloths, Datasheet</t>
  </si>
  <si>
    <t>PFEA3187A</t>
  </si>
  <si>
    <t>1-1/2" Tabs Translucent No Perforation 7M per 9" Roll; 8 Rolls per case</t>
  </si>
  <si>
    <t>Thermal Labels 2,130 labels/roll; Label size: 4-1/4" x 2-1/2" for EMS</t>
  </si>
  <si>
    <t>7465289-01</t>
  </si>
  <si>
    <t>Thermal Labels - IR 780 labels/roll, Label size: 4-1/4" x 7" for EMS</t>
  </si>
  <si>
    <t>7465289-06</t>
  </si>
  <si>
    <t>Thermal Labels 910 labels/roll; Label size: 4-1/4" x 6" for EMS</t>
  </si>
  <si>
    <t>7465289-03</t>
  </si>
  <si>
    <t>Thermal Labels - IR 300 labels/roll; 24 rolls/case, Label size: 4" x 5" for WTS / WTS-P</t>
  </si>
  <si>
    <t>7465068-05</t>
  </si>
  <si>
    <t>Thermal Labels 475 labels/roll, Label size: 4" x 6" for Zebra GX420d/GK420d (WTS / WTS-P)</t>
  </si>
  <si>
    <t>7465288-03</t>
  </si>
  <si>
    <t>M7/M7 plus 4x6 labels 1000 per roll (M7PRN and  M7PRN-LP Printers Only)</t>
  </si>
  <si>
    <t>M7PRN4X6</t>
  </si>
  <si>
    <t>Zebra Label Paper 2 x 2in Direct Thermal Zebra Z-Perform 1000D 0.75 in core - 36PK  (WTSBPTR-N Printer Only)</t>
  </si>
  <si>
    <t>WTS-LABELS2X2</t>
  </si>
  <si>
    <t>Thermal Labels 590 labels/roll; Label size: 4" x 2-1/2" for Zebra GX420d/GK420d (WTS / WTS-P)</t>
  </si>
  <si>
    <t>7465288-01</t>
  </si>
  <si>
    <t>Thermal Labels 734 labels per roll, Label size: 2-1/2" x 2" for GX420d/GK420d (WTS / WTS-P)</t>
  </si>
  <si>
    <t>7465068-01</t>
  </si>
  <si>
    <t>USPS Certified Mail w/ Electronic Return Receipt 100 - 8.5" x 15" sheets per pack.  *This form generates three PS 3800 Certified Mail or Certified with Electronic Return Receipt pieces / sheet and can be used by either EMS or ESS</t>
  </si>
  <si>
    <t>N-CEL-43R</t>
  </si>
  <si>
    <t>USPS Certified Mail w/Return Receipt 100 - 8.5" x 11" sheets per pack.  *This form is used to generates one PS 3811 Certified Mail Return Receipt Green Card / Sheet by EMS</t>
  </si>
  <si>
    <t>N-LCD-811R</t>
  </si>
  <si>
    <t>TRACK888-NP</t>
  </si>
  <si>
    <t>TRACK888-NP500</t>
  </si>
  <si>
    <t>8704937K</t>
  </si>
  <si>
    <t>8704939M</t>
  </si>
  <si>
    <t>8704938L</t>
  </si>
  <si>
    <t>PC2N</t>
  </si>
  <si>
    <t>BT1N</t>
  </si>
  <si>
    <t>Roll Tape to be used with Remote Label Dispenser (ISRLD &amp; INRLD). Qty of 10 rolls.  Yields up to 260 per roll.</t>
  </si>
  <si>
    <t>ISROLLTAPE</t>
  </si>
  <si>
    <t>4122446P</t>
  </si>
  <si>
    <t>CLEANINGSWABS-N</t>
  </si>
  <si>
    <t>RLDSUPPLYKIT-N</t>
  </si>
  <si>
    <t>EASYInk Coated Stocks (except AS-510C, AS-950C &amp;   AS-1180C Printers)</t>
  </si>
  <si>
    <t>ASINKCS</t>
  </si>
  <si>
    <t>EASYInk Aqueous PLUS (except AS-510C, AS-950C &amp;   AS-1180C Printers)</t>
  </si>
  <si>
    <t>ASINKAP</t>
  </si>
  <si>
    <t>M5K250-N</t>
  </si>
  <si>
    <t>M5M250-N</t>
  </si>
  <si>
    <t>M5Y250-N</t>
  </si>
  <si>
    <t>M5C250-N</t>
  </si>
  <si>
    <t>M5PRINT-N</t>
  </si>
  <si>
    <t>7465563-04</t>
  </si>
  <si>
    <t>7465563-03</t>
  </si>
  <si>
    <t>7465563-02</t>
  </si>
  <si>
    <t>7465563-07</t>
  </si>
  <si>
    <t>7465563-08</t>
  </si>
  <si>
    <t>Tri-Color Address Printer Ink for AS-510C</t>
  </si>
  <si>
    <t>7465563-10</t>
  </si>
  <si>
    <t>Black Address Printer Ink for AS-510C</t>
  </si>
  <si>
    <t>7465563-09</t>
  </si>
  <si>
    <t>NEOCLEAN</t>
  </si>
  <si>
    <t>Ink Tank for IJ15K</t>
  </si>
  <si>
    <t>4133780V</t>
  </si>
  <si>
    <t>Ink Cartridge for IJ25</t>
  </si>
  <si>
    <t>3300028D</t>
  </si>
  <si>
    <t>IN67HICAPKIT</t>
  </si>
  <si>
    <t>IN67SUPPLYKIT</t>
  </si>
  <si>
    <t>IS5000-6000KIT</t>
  </si>
  <si>
    <t>Supply Kit contains: Ink Cartridge, Ink Printhead Cleaning Cards, 16oz Sure Seal Bottle &amp; 300 Pack Meter Tapes Single Strip</t>
  </si>
  <si>
    <t>IS330-490SUPPLYKIT</t>
  </si>
  <si>
    <t>IS-5000/6000 Series Ink Tank</t>
  </si>
  <si>
    <t>IS56INK</t>
  </si>
  <si>
    <t>Ink Cartridge - high capacity for IN Series 600/700/750 bases</t>
  </si>
  <si>
    <t>ININK67HC</t>
  </si>
  <si>
    <t>ININK67</t>
  </si>
  <si>
    <t>IN3INK</t>
  </si>
  <si>
    <t>Ink Cartridge - high capacity for IS440-490 series</t>
  </si>
  <si>
    <t>ISINK4HC</t>
  </si>
  <si>
    <t>Ink Cartridge for IS3 &amp; 4 series</t>
  </si>
  <si>
    <t>ISINK34</t>
  </si>
  <si>
    <t>IS-280 Series Ink Cartridge</t>
  </si>
  <si>
    <t>ISINK2</t>
  </si>
  <si>
    <t>Inserter 12G4</t>
  </si>
  <si>
    <t>Inserters</t>
  </si>
  <si>
    <t>Link Kit InF Sorter Factory Fitted</t>
  </si>
  <si>
    <t>Sort Conveyor Upgrade Kit</t>
  </si>
  <si>
    <t>Small Envelope Kit</t>
  </si>
  <si>
    <t>Furniture for Envelope Output Sorter</t>
  </si>
  <si>
    <t>Catch Tray for Envelope Output Sorter</t>
  </si>
  <si>
    <t xml:space="preserve">Envelope Output Sorter </t>
  </si>
  <si>
    <t>Envelope Catch Tray</t>
  </si>
  <si>
    <t>Envelope Output Conveyor</t>
  </si>
  <si>
    <t>CIS for Fdr Folder Face Up Field Fitted</t>
  </si>
  <si>
    <t>2nd CIS Scanner Face Down Field Fitted</t>
  </si>
  <si>
    <t>2nd CIS Scanner Face Up Field Fitted</t>
  </si>
  <si>
    <t>Tower Folder CIS Face Down Field Fitted</t>
  </si>
  <si>
    <t>Tower Folder CIS Face Up Field Fitted</t>
  </si>
  <si>
    <t>Feeder Folder - 2D Datamatrix License</t>
  </si>
  <si>
    <t>Feeder Folder - 1D BCR License</t>
  </si>
  <si>
    <t>Feeder Folder - 2 Track OMR License</t>
  </si>
  <si>
    <t>Feeder Folder - 1 Track OMR License</t>
  </si>
  <si>
    <t>Tower Folder - 2D Datamatrix License</t>
  </si>
  <si>
    <t>Tower Folder - 1D BCR License</t>
  </si>
  <si>
    <t>Tower Folder - 2 Track OMR License</t>
  </si>
  <si>
    <t>Tower Folder - 1 Track OMR License</t>
  </si>
  <si>
    <t>1D &amp; 2D BCR License</t>
  </si>
  <si>
    <t>Short Tray Special</t>
  </si>
  <si>
    <t>Short Tray Expert</t>
  </si>
  <si>
    <t>Custom Cabinet 68w x 24d x 24-36h</t>
  </si>
  <si>
    <t>DS-600i 408mm Furniture</t>
  </si>
  <si>
    <t>DS600IMODFURN</t>
  </si>
  <si>
    <t>DS-600i 900mm Furniture</t>
  </si>
  <si>
    <t>DS600IHEADFURN</t>
  </si>
  <si>
    <t>DS-600i IS Series Dynamic Metering</t>
  </si>
  <si>
    <t>DS600IISDYNFRK</t>
  </si>
  <si>
    <t>DS-600i Scanner Mounting Conversion to FDT &amp; FUB</t>
  </si>
  <si>
    <t>DS600ISCN2FDFU</t>
  </si>
  <si>
    <t xml:space="preserve">DS-600i Scanner Mounting Conversion to FUT &amp; FDB </t>
  </si>
  <si>
    <t>DS600ISCN2FUFD</t>
  </si>
  <si>
    <t>DS-600i Dynamic Envelope Printer with FlexMail, Furniture and Interface for IS5000/6000 with Dynamic Scale.  (MM &amp; Dynamic Scale not Included)</t>
  </si>
  <si>
    <t>DS600IPRNTFRNK</t>
  </si>
  <si>
    <t>DS-600i Dynamic Envelope Printer with FlexMail and Furniture</t>
  </si>
  <si>
    <t>DS-600i Envelope Diverter/Sorter, Furniture and CatchTray</t>
  </si>
  <si>
    <t>DS600IENVDVRTF</t>
  </si>
  <si>
    <t>DS-600i Envelope Conveyor &amp; Furniture</t>
  </si>
  <si>
    <t>DS600IENVCONFN</t>
  </si>
  <si>
    <t>DS-600i Insert Feeder 2D BCR  License</t>
  </si>
  <si>
    <t>DS600IIFDR2DBCL</t>
  </si>
  <si>
    <t>DS-600i Insert Feeder 1D BCR  License</t>
  </si>
  <si>
    <t>DS600IIFDRBCRL</t>
  </si>
  <si>
    <t>DS-600i Insert Feeder OMR License</t>
  </si>
  <si>
    <t>DS600IIFDROMRL</t>
  </si>
  <si>
    <t>DS-600i Insert Feeder Multi License</t>
  </si>
  <si>
    <t>DS600IIFDRMLIC</t>
  </si>
  <si>
    <t>DS-600i Tower Folder 2D BCR License</t>
  </si>
  <si>
    <t>DS600ITFLD2DBCR</t>
  </si>
  <si>
    <t>DS-600i Tower Folder 1D BCR License</t>
  </si>
  <si>
    <t>DS600ITFLD1DBCR</t>
  </si>
  <si>
    <t>DS-600i Tower Folder OMR License</t>
  </si>
  <si>
    <t>DS600ITFLDOMR</t>
  </si>
  <si>
    <t>DS-600i Tower Folder Multi License</t>
  </si>
  <si>
    <t>DS600ITFLDMLIC</t>
  </si>
  <si>
    <t>DS-600i Insert Feeder End Cover</t>
  </si>
  <si>
    <t>DS600IFDRCVR</t>
  </si>
  <si>
    <t>DS-600i Insert Feeder &amp; Furniture</t>
  </si>
  <si>
    <t>DS600IINSERTFDR</t>
  </si>
  <si>
    <t>DS600I2SFDTFUB</t>
  </si>
  <si>
    <t>DS600I3SFDTFUB</t>
  </si>
  <si>
    <t>DS600I4SFDTFUB</t>
  </si>
  <si>
    <t>DS600I2SFUTFDB</t>
  </si>
  <si>
    <t>DS600I3SFUTFDB</t>
  </si>
  <si>
    <t>DS600I4SFUTFDB</t>
  </si>
  <si>
    <t>Furniture for IS Conveyor</t>
  </si>
  <si>
    <t>DS75i OMR/BCR Job FLEX</t>
  </si>
  <si>
    <t>DS75IOMRBCRFLEX</t>
  </si>
  <si>
    <t>DS75i 1D &amp; 2D BCR License</t>
  </si>
  <si>
    <t>DS75I2DBCRLIC</t>
  </si>
  <si>
    <t>DS75i OMR License</t>
  </si>
  <si>
    <t>DS75IOMRLIC</t>
  </si>
  <si>
    <t>DS75i Field Fitted CIS Scanner</t>
  </si>
  <si>
    <t>DS75ICISFIELD</t>
  </si>
  <si>
    <t>DS75IRIGHTSIDEXIT</t>
  </si>
  <si>
    <t xml:space="preserve">DS75I Adj Left Side Exit </t>
  </si>
  <si>
    <t>DS75ILEFTSIDEXIT</t>
  </si>
  <si>
    <t>DS75I (2) Exprt Short Feed Trays</t>
  </si>
  <si>
    <t>DS75IEXSHORTFD2</t>
  </si>
  <si>
    <t>DS75I (1) Exprt Short Feed Tray</t>
  </si>
  <si>
    <t>DS75IEXSHORTFD1</t>
  </si>
  <si>
    <t>DS75I (1) Spec Short Feed Tray</t>
  </si>
  <si>
    <t>DS75ISPSHORTFD1</t>
  </si>
  <si>
    <t>DS75IMFFAC</t>
  </si>
  <si>
    <t>DS75i MaxiFeeder Field Installed</t>
  </si>
  <si>
    <t>DS75i Catch tray</t>
  </si>
  <si>
    <t>DS75ICATCHTRAY</t>
  </si>
  <si>
    <t>CAB6824</t>
  </si>
  <si>
    <t>Meter Interface to IS-420/440</t>
  </si>
  <si>
    <t>Letter Folders-High Volume</t>
  </si>
  <si>
    <t xml:space="preserve">Letter Openers-High Volume </t>
  </si>
  <si>
    <t xml:space="preserve">Envelope Addressing Systems-Low Volume </t>
  </si>
  <si>
    <t>Folder Inserters-Low Volume</t>
  </si>
  <si>
    <t xml:space="preserve">Letter Folders-Low Volume </t>
  </si>
  <si>
    <t xml:space="preserve">Letter Openers-Low Volume </t>
  </si>
  <si>
    <t>Envelope Addressing Systems-Medium Volume</t>
  </si>
  <si>
    <t xml:space="preserve">Mailing Systems-High Volume </t>
  </si>
  <si>
    <t>Furniture</t>
  </si>
  <si>
    <t xml:space="preserve">Tabbers-High Volume </t>
  </si>
  <si>
    <t>Folder Inserters-Medium Volume</t>
  </si>
  <si>
    <t xml:space="preserve">Mailing Systems-Medium Volume </t>
  </si>
  <si>
    <t xml:space="preserve">Tabbers-Medium Volume </t>
  </si>
  <si>
    <t>Folder Inserters-Production</t>
  </si>
  <si>
    <t>Mailing Systems-Production</t>
  </si>
  <si>
    <t xml:space="preserve">Envelope Addressing Systems-Production Volume </t>
  </si>
  <si>
    <t xml:space="preserve">Mailing Systems-Ultra Low Volume </t>
  </si>
  <si>
    <t>Assembly/Installation/Software Integration-Production Equipment Only</t>
  </si>
  <si>
    <t>WTS-P TC55  4410 mAh Battery</t>
  </si>
  <si>
    <t>WTS-P TC55  2940 mAh Battery</t>
  </si>
  <si>
    <t>Barcode Scanner 3800G</t>
  </si>
  <si>
    <t xml:space="preserve">WTS-P 19" Monitor </t>
  </si>
  <si>
    <t>WTS-P Thermal Label Printer</t>
  </si>
  <si>
    <t>WTS-P Ink Jet Report Printer</t>
  </si>
  <si>
    <t>Wireless Barcode Scanner</t>
  </si>
  <si>
    <t xml:space="preserve">Signature PAD, LCD 1.5 Backlit USB </t>
  </si>
  <si>
    <t>WTS-P Signature Pad with Mag Stripe Reader</t>
  </si>
  <si>
    <t xml:space="preserve">WTS-P Belt Printer </t>
  </si>
  <si>
    <t>IDSTC4410-N</t>
  </si>
  <si>
    <t>IDSTC2940-N</t>
  </si>
  <si>
    <t>IDSBCS-N</t>
  </si>
  <si>
    <t>IDSMONITOR-N</t>
  </si>
  <si>
    <t>IDSLABPTR-N</t>
  </si>
  <si>
    <t>IDSINKPTR-N</t>
  </si>
  <si>
    <t>IDSWS-N</t>
  </si>
  <si>
    <t>IDSSP-N</t>
  </si>
  <si>
    <t>IDSSIGMAGR-N</t>
  </si>
  <si>
    <t>IDSBPTR-N</t>
  </si>
  <si>
    <t>IDSTSBT3600-N</t>
  </si>
  <si>
    <t>IDSBT2400-N</t>
  </si>
  <si>
    <t>Thermal Label Printer for Carrier Labels</t>
  </si>
  <si>
    <t>Roller Ball Platter option for 149lb PS6L Scale</t>
  </si>
  <si>
    <t>Stainless Steel Platter option for PS3L 70lb Scale</t>
  </si>
  <si>
    <t>30lb &amp; 70lb Scale Display Kit</t>
  </si>
  <si>
    <t>Scale – 149lb Platform Scale w/Display</t>
  </si>
  <si>
    <t>Scale – 30lb Platform Mail-Ship Scale, No Display</t>
  </si>
  <si>
    <t>Scale – 70lb Mail-Ship Scale, No Display</t>
  </si>
  <si>
    <t>Wireless Bar Code Scanner</t>
  </si>
  <si>
    <t>Tethered Bar Code Scanner</t>
  </si>
  <si>
    <t>ESS-THERMPRINT</t>
  </si>
  <si>
    <t>ESS-ROLL149</t>
  </si>
  <si>
    <t>ESS-S70</t>
  </si>
  <si>
    <t>ESS-DISPLAY</t>
  </si>
  <si>
    <t>ESS-149SCALE</t>
  </si>
  <si>
    <t>ESS-30SCALE</t>
  </si>
  <si>
    <t>ESS-70SCALE</t>
  </si>
  <si>
    <t>ESS-WBCSCAN</t>
  </si>
  <si>
    <t>ESS-BCSCAN</t>
  </si>
  <si>
    <t>eShipping (eSS) LITE</t>
  </si>
  <si>
    <t>Pro Ship Package</t>
  </si>
  <si>
    <t xml:space="preserve">5 YR Add.  Upfront Warranty </t>
  </si>
  <si>
    <t xml:space="preserve">4 YR Add.  Upfront Warranty </t>
  </si>
  <si>
    <t xml:space="preserve">3 YR Add.  Upfront Warranty </t>
  </si>
  <si>
    <t xml:space="preserve">2 YR Add.  Upfront Warranty </t>
  </si>
  <si>
    <t xml:space="preserve">1 YR Add.  Upfront Warranty </t>
  </si>
  <si>
    <t>Extra large version of QubeVu Dimensional Weight Measurement Device</t>
  </si>
  <si>
    <t>Tabletop version of QubeVu Dimensional Weight Measurement Device (most popular)</t>
  </si>
  <si>
    <t>Industrial version of QubeVu Dimensional Weight Measurement Device</t>
  </si>
  <si>
    <t>QUBEVUWARNTY5-N</t>
  </si>
  <si>
    <t>QUBEVUWARNTY4-N</t>
  </si>
  <si>
    <t>QUBEVUWARNTY3-N</t>
  </si>
  <si>
    <t>QUBEVUWARNTY2-N</t>
  </si>
  <si>
    <t>QUBEVUWARNTY1-N</t>
  </si>
  <si>
    <t>QUBEVUDIMSTXL-N</t>
  </si>
  <si>
    <t>QUBEVUDIMSTAT-N</t>
  </si>
  <si>
    <t>QUBEVUINDUST-N</t>
  </si>
  <si>
    <t>NASPO Price</t>
  </si>
  <si>
    <t>Call for Pricing</t>
  </si>
  <si>
    <t>Cisco Twelve Port Business Router</t>
  </si>
  <si>
    <t>Cisco Eight Port Business Router</t>
  </si>
  <si>
    <t xml:space="preserve">Stand alone 19" Flat Panel Monitor </t>
  </si>
  <si>
    <t>21.5 Touch Screen Monitor</t>
  </si>
  <si>
    <t>Laser Report Printer 600pdi 30ppm 300 Sheet Capacity</t>
  </si>
  <si>
    <t>ARM 25’ Meter Interface Cable</t>
  </si>
  <si>
    <t>ARM 10’ Meter Interface Cable</t>
  </si>
  <si>
    <t>SBR13P-N</t>
  </si>
  <si>
    <t>SBR8P-N</t>
  </si>
  <si>
    <t>ARMPC64-N</t>
  </si>
  <si>
    <t>MCMFP19-N</t>
  </si>
  <si>
    <t>SLTSCRN-N</t>
  </si>
  <si>
    <t>SLLP-N</t>
  </si>
  <si>
    <t>ARM25C-N</t>
  </si>
  <si>
    <t>ARM10C-N</t>
  </si>
  <si>
    <t>TRAINING PKG A</t>
  </si>
  <si>
    <t>TRAINING PKG B</t>
  </si>
  <si>
    <t>TRAINING PKG C</t>
  </si>
  <si>
    <t>TRAINING PKG D</t>
  </si>
  <si>
    <t>Folder Inserters</t>
  </si>
  <si>
    <t>ACC USER TRAINING</t>
  </si>
  <si>
    <t>ACC TECH TRAINING</t>
  </si>
  <si>
    <t xml:space="preserve">Four Hours of High Skill Level Support: Production equipment job setups, application support, project management;  Production equipment move prep and setup; system integration; installation support.  </t>
  </si>
  <si>
    <t>Four Hours of Mid Skill Level Support: Customer site support for Satori, G2/EMS,  Inbound Tracking, MAS and WTS-P (sold per product).</t>
  </si>
  <si>
    <t>Four Hours of Low Skill Level Support: Tech assist with table top job setups (non software related);  Operating customer equipment at customer or Neopost site; Table top equipment move prep and setup.</t>
  </si>
  <si>
    <t>Advanced Operator Training Course: Off- site training for operators of Inserter products
sold per day (number of days will be set by Atlanta Comp Center prior to quote.) Conducted at our Atlanta Competancy Center.</t>
  </si>
  <si>
    <t>Techician Training Course: Technical training course for customer techicians to maintain Inserter products. sold per day (number of days will be set by Atlanta Comp Center prior to quote.) at our Atlanta Competancy Center</t>
  </si>
  <si>
    <t>Sold in blocks of 1 hour @ $200 per block.  (MAS Software, G2 Software &amp; Inbound Tracking Software and WTS-P)</t>
  </si>
  <si>
    <t>Sold in blocks of 3 hours @ $500 per block.  (MAS Software, G2 Software &amp; Inbound Tracking Software and WTS-P)</t>
  </si>
  <si>
    <t>1 Block Contains 5 x 1 hour sessions to be used within 1 year of purchase (MAS Software, G2 Software &amp; Inbound Tracking Software and WTS-P)</t>
  </si>
  <si>
    <t>1 x day labor to fulfill customers work or configuration and set-up. $1,200 per day. High Range Mailing Products (IS5000/5500/6000), Vertical Table Top Inserters (DS63-DS90i), High Volume Inserters (DS160/160HP/200) (DS12G3) and Address Printers (AS5/7/9 and AS36 Series).</t>
  </si>
  <si>
    <t>Mid Range - Four Hours High Range Mailing Products (IS5000/5500/6000) and Vertical Table Top Inserters (DS63-DS90i)</t>
  </si>
  <si>
    <t>High Range - Eight Hours High Volume Inserters (DS160/160HP/200) (DS12G3) and Address Printers (AS5/7/9 and AS36 Series)</t>
  </si>
  <si>
    <t>DATABASEPREP 1</t>
  </si>
  <si>
    <t>DATABASEPREP 3</t>
  </si>
  <si>
    <t>ONSITE SUPPORT 1</t>
  </si>
  <si>
    <t>PREPRODTUNEMID</t>
  </si>
  <si>
    <t>PREPRODTUNELRG</t>
  </si>
  <si>
    <t>USAOMS-UPGRADE</t>
  </si>
  <si>
    <t>ICMFP-1</t>
  </si>
  <si>
    <t>WTS TC55  4410 mAh Battery</t>
  </si>
  <si>
    <t>WTS TC55  2940 mAh Battery</t>
  </si>
  <si>
    <t>3rd Party Device Configuration</t>
  </si>
  <si>
    <t>MILFCOMPCENTR Unit</t>
  </si>
  <si>
    <t>WTS Additional Site Database Deployment</t>
  </si>
  <si>
    <t>WTS Portal Setup</t>
  </si>
  <si>
    <t xml:space="preserve">WTS 19" Monitor </t>
  </si>
  <si>
    <t>WTS Thermal Label Printer</t>
  </si>
  <si>
    <t>WTS Ink Jet Report Printer</t>
  </si>
  <si>
    <t>WTS Signature Pad with Mag Stripe Reader</t>
  </si>
  <si>
    <t xml:space="preserve">WTS Belt Printer </t>
  </si>
  <si>
    <t>WTSTC4410-N</t>
  </si>
  <si>
    <t>WTSTC2940-N</t>
  </si>
  <si>
    <t>WTSDEVICEPRGRM-N</t>
  </si>
  <si>
    <t>WTSCMPCNTR-N</t>
  </si>
  <si>
    <t>WTSCOMPTRAIN-N</t>
  </si>
  <si>
    <t>PWTASD-N</t>
  </si>
  <si>
    <t>PWPORTSETUP-N</t>
  </si>
  <si>
    <t>PWTSSD-N</t>
  </si>
  <si>
    <t>WTSBCS-N</t>
  </si>
  <si>
    <t>WTSMONITOR-N</t>
  </si>
  <si>
    <t>WTSLABPTR-N</t>
  </si>
  <si>
    <t>WTSINKPTR-N</t>
  </si>
  <si>
    <t>WTSWS-N</t>
  </si>
  <si>
    <t>WTSSP-N</t>
  </si>
  <si>
    <t>WTSSPMAG-N</t>
  </si>
  <si>
    <t>WTSBPTR-N</t>
  </si>
  <si>
    <t>WTSBT3600-N</t>
  </si>
  <si>
    <t>WTSBT2400-N</t>
  </si>
  <si>
    <t>ConnectSuite e-Certify</t>
  </si>
  <si>
    <t>TLSSP70-N</t>
  </si>
  <si>
    <t>TLRLTOP149-N</t>
  </si>
  <si>
    <t>TLPS6LSSD-149-N</t>
  </si>
  <si>
    <t>TLPS3L-70-N</t>
  </si>
  <si>
    <t>TLPS15-30-N</t>
  </si>
  <si>
    <t>SLWSC-N</t>
  </si>
  <si>
    <t>EMS</t>
  </si>
  <si>
    <t>Webview/Network View -  Unlimited Transactions Per Day</t>
  </si>
  <si>
    <t>SLWBNTV-N</t>
  </si>
  <si>
    <t>Additional Workstation SLPM Base Software</t>
  </si>
  <si>
    <t>SLPMWS-N</t>
  </si>
  <si>
    <t>Additional Processing Workstation - Postal Management EMS Base Software, 70lbs Scale &amp; Small Thermal Label Printer</t>
  </si>
  <si>
    <t>SLPMWS70PRT-N</t>
  </si>
  <si>
    <t>Additional Processing Workstation - Postal Management EMS Base Software, 30lbs Scale &amp; Small Thermal Label Printer</t>
  </si>
  <si>
    <t>SLPMWS30PRT-N</t>
  </si>
  <si>
    <t>SLPMUP-N</t>
  </si>
  <si>
    <t>EMS USPS  Only Base Software</t>
  </si>
  <si>
    <t>SLPM-N</t>
  </si>
  <si>
    <t>Single Station  - Postal Management EMS Base Software, 70 lbs Scale &amp; Small Thermal Label Printer</t>
  </si>
  <si>
    <t>SLPM70PRT-N</t>
  </si>
  <si>
    <t>Single Station - Postal Management EMS Base Software, 30 lbs Scale &amp; Small Thermal Label Printer</t>
  </si>
  <si>
    <t>SLPM30PRT-N</t>
  </si>
  <si>
    <t>19" Wide Screen Flat Panel Monitor</t>
  </si>
  <si>
    <t>SLMONITOR-N</t>
  </si>
  <si>
    <t>Additional Workstation SLMC Base Software</t>
  </si>
  <si>
    <t>SLMCWS-N</t>
  </si>
  <si>
    <t>Additional Processing Workstation - Multi-Carrier EMS Base Software, 70 lbs Scale &amp; Small Thermal Label Printer</t>
  </si>
  <si>
    <t>SLMCWS70PRT-N</t>
  </si>
  <si>
    <t>Additional Processing Workstation - Multi-Carrier EMS Base Software, 30 lbs Scale  &amp; Small Thermal Label Printer</t>
  </si>
  <si>
    <t>SLMCWS30PRT-N</t>
  </si>
  <si>
    <t>Additional Processing Workstation - Multi-Carrier EMS Base Software, 149 lbs Scale &amp; Small Thermal Label Printer</t>
  </si>
  <si>
    <t>SLMCWS149PRT-N</t>
  </si>
  <si>
    <t>SLMCUP-N</t>
  </si>
  <si>
    <t xml:space="preserve">EMS Multi-Carrier Base Software  </t>
  </si>
  <si>
    <t>SLMC-N</t>
  </si>
  <si>
    <t>Single Station - Multi-Carrier EMS Base Software, 70lbs Scale &amp; Small Thermal Label Printer</t>
  </si>
  <si>
    <t>SLMC70PRT-N</t>
  </si>
  <si>
    <t>Single Station - Multi-Carrier EMS Base Software, 30lbs Scale &amp; Small Thermal Label Printer</t>
  </si>
  <si>
    <t>SLMC30PRT-N</t>
  </si>
  <si>
    <t>Single Station - Multi-Carrier EMS Base Software, 149lbs Scale &amp; Small Thermal Label Printer</t>
  </si>
  <si>
    <t>SLMC149PRT-N</t>
  </si>
  <si>
    <t>SLGX420PTR-N</t>
  </si>
  <si>
    <t>Differential Weighing Options for 30 lbs, 70 lbs &amp; 149 lbs EMS Scales</t>
  </si>
  <si>
    <t>SLDW-N</t>
  </si>
  <si>
    <t>24 inch pole to mount arm on</t>
  </si>
  <si>
    <t>POLE24-N</t>
  </si>
  <si>
    <t>Mailing Systems-High Volume</t>
  </si>
  <si>
    <t>EMS Postal Manager to EMS Multi Carrier upgrade.</t>
  </si>
  <si>
    <t>PMTMC-N</t>
  </si>
  <si>
    <t>Plate to mount pole to table</t>
  </si>
  <si>
    <t>MTNPLATE-N</t>
  </si>
  <si>
    <t>Mailroom Tool Kit - 150+ Address Validation - Renewal</t>
  </si>
  <si>
    <t>MRTKNG2UNLRE</t>
  </si>
  <si>
    <t>Mailroom Tool Kit - 25 to 50 Address Validation - Renewal</t>
  </si>
  <si>
    <t>MRTKNG250RE</t>
  </si>
  <si>
    <t>Mailroom Tool Kit - Up to 25 Address Validation - Renewal</t>
  </si>
  <si>
    <t>MRTKNG225RE</t>
  </si>
  <si>
    <t>Mailroom Tool Kit - 100 to 150 Address Validation - Renewal</t>
  </si>
  <si>
    <t>MRTKNG2150RE</t>
  </si>
  <si>
    <t>Mailroom Tool Kit - 50 to 100 Address Validation - Renewal</t>
  </si>
  <si>
    <t>MRTKNG2100RE</t>
  </si>
  <si>
    <t>MCM406-N</t>
  </si>
  <si>
    <t>Certified Forms Printing Option for EMS View Stations</t>
  </si>
  <si>
    <t>EMS View &amp; Management Reporting Module</t>
  </si>
  <si>
    <t>G2V01-N</t>
  </si>
  <si>
    <t>USPS Mail Manifesting</t>
  </si>
  <si>
    <t>G2USMAN-N</t>
  </si>
  <si>
    <t>G2SIBI-N</t>
  </si>
  <si>
    <t>G2NVCERT-N</t>
  </si>
  <si>
    <t>Enables EMS/IS-Series Mailing System interface to Dynamic Scale</t>
  </si>
  <si>
    <t>G2IMDWP-N</t>
  </si>
  <si>
    <t>Database Interchange Tool</t>
  </si>
  <si>
    <t>G2DBI-N</t>
  </si>
  <si>
    <t>Print Certified Forms for Electronic Return Receipt (ERR)</t>
  </si>
  <si>
    <t>G2CERT-N</t>
  </si>
  <si>
    <t>Address Verification Activation - Per Work Station</t>
  </si>
  <si>
    <t>G2AD01-N</t>
  </si>
  <si>
    <t>Address Verification Unlimited No Cost Subscription</t>
  </si>
  <si>
    <t>EMSADC-N</t>
  </si>
  <si>
    <t>Arm to mount monitor on</t>
  </si>
  <si>
    <t>DLLCDARM-N</t>
  </si>
  <si>
    <t>M7 High Capacity Thermal Label Printer with Peel Bar</t>
  </si>
  <si>
    <t>M7 Printer Series, High Capacity Thermal Label Printer for carrier labels</t>
  </si>
  <si>
    <t>Bulk Mailer Move Update Credits &lt;5,000,000</t>
  </si>
  <si>
    <t>Bulk Mailer Move Update Credits &gt;50,000,000</t>
  </si>
  <si>
    <t>Bulk Mailer Move Update Credits &lt;50,000,000</t>
  </si>
  <si>
    <t>Bulk Mailer Move Update Credits &lt;50,000</t>
  </si>
  <si>
    <t>Bulk Mailer Move Update Credits &lt;500,000</t>
  </si>
  <si>
    <t>Bulk Mailer Move Update Credits &lt;3,000,000</t>
  </si>
  <si>
    <t>Bulk Mailer Move Update Credits &lt;250,000</t>
  </si>
  <si>
    <t>Bulk Mailer Move Update Credits &lt;1,000,000</t>
  </si>
  <si>
    <t>Bulk Mailer Move Update Credits &lt;10,000,000</t>
  </si>
  <si>
    <t>Bulk Mailer Move Update Credits &lt;100,000</t>
  </si>
  <si>
    <t>USTECH-SVS-3</t>
  </si>
  <si>
    <t>USTECH-SVS-2</t>
  </si>
  <si>
    <t>USTECH-SVS</t>
  </si>
  <si>
    <t>USBWN-CRE-50MP</t>
  </si>
  <si>
    <t>USBWN-CRE-50M</t>
  </si>
  <si>
    <t>USBWN-CRE-10M</t>
  </si>
  <si>
    <t>USBWN-CRE-5M</t>
  </si>
  <si>
    <t>USBWN-CRE-3M</t>
  </si>
  <si>
    <t>USBWN-CRE-1M</t>
  </si>
  <si>
    <t>USBWN-CRE-500K</t>
  </si>
  <si>
    <t>USBWN-CRE-250K</t>
  </si>
  <si>
    <t>USBWN-CRE-100K</t>
  </si>
  <si>
    <t>USBWN-CRE-50K</t>
  </si>
  <si>
    <t>USAN-RDI-RE</t>
  </si>
  <si>
    <t>USAN-MRTK-CUST-RE</t>
  </si>
  <si>
    <t>USAN-RDI</t>
  </si>
  <si>
    <t>USAN-MRTK-CUST</t>
  </si>
  <si>
    <t>USAN-CRE-50MPLUS</t>
  </si>
  <si>
    <t>USAN-CRE-50M</t>
  </si>
  <si>
    <t>USAN-CRE-10M</t>
  </si>
  <si>
    <t>USAN-CRE-5M</t>
  </si>
  <si>
    <t>USAN-CRE-3M</t>
  </si>
  <si>
    <t>USAN-CRE-1M</t>
  </si>
  <si>
    <t>USAN-CRE-500K</t>
  </si>
  <si>
    <t>USAN-CRE-250K</t>
  </si>
  <si>
    <t>USAN-CRE-100K</t>
  </si>
  <si>
    <t>USAN-CRE-50K</t>
  </si>
  <si>
    <t>Mastering Full Service iBM Online Training Course (for new Architect OMS plug-in customers)</t>
  </si>
  <si>
    <t>Architect OMS plug-in Gold 3+ - Unltd NCOA Renewal (250K+ mailpieces/month)</t>
  </si>
  <si>
    <t>Architect OMS plug-in Gold 3+ - Unlimited NCOA (250K+ mailpieces/month)</t>
  </si>
  <si>
    <t>Architect OMS plug-in Gold 3+ RENEWAL (250K+ mailpieces/month)</t>
  </si>
  <si>
    <t>Architect OMS plug-in Gold 3+ (250K+ mailpieces/month)</t>
  </si>
  <si>
    <t>SUN-MFS-SAR</t>
  </si>
  <si>
    <t>MRTKN-MLT-MVU-RE</t>
  </si>
  <si>
    <t>MRTKN-MLT-MVUNL</t>
  </si>
  <si>
    <t>MRTKN-MULTI-RE</t>
  </si>
  <si>
    <t>MRTKN-MULTI</t>
  </si>
  <si>
    <t xml:space="preserve">Mailing Systems-Low Volume </t>
  </si>
  <si>
    <t>IS-5000 210 LPM Base, Mixed Mail Feeder with Wireways, Medium 5.7" Control Panel, LAN Kit &amp; Line Conditioner, SLPM-N EMS Postal Manager Base Software , EMSPC64-N 64 Bit PC (PC, Mouse, Keyboard), TLPS15-30-N 30# Scale, TLRMDISPLAY-N Display kit, SLTSCRN-N Touch Screen, DLLCDARM-N Mounting Arm,  EMSADC-N Address Verification, G2AD01-N Address Verification Activation.</t>
  </si>
  <si>
    <t>Folder Inserters-High Volume</t>
  </si>
  <si>
    <t>Tabbers-Low Volume</t>
  </si>
  <si>
    <t>FEIN: 94-2388882</t>
  </si>
  <si>
    <t>478 Wheelers Farms Road</t>
  </si>
  <si>
    <t>Milford, CT 06461</t>
  </si>
  <si>
    <t>PH: 1-800-NEOPOST</t>
  </si>
  <si>
    <t>FAX: 1-203-301-2600</t>
  </si>
  <si>
    <t>For all Entites who will be leasing off the NASPO ValuePoint contract</t>
  </si>
  <si>
    <t>FEIN 94-2984524</t>
  </si>
  <si>
    <t>Included in this price catalog is a tab for all the current products offerered under the NASPO ValuePoint contract.</t>
  </si>
  <si>
    <t>This pricing is for meter rental of equipment that is no longer in current production</t>
  </si>
  <si>
    <t>Legacy Meter Rental</t>
  </si>
  <si>
    <t>IS430AI &amp; SP10 &amp; SP30</t>
  </si>
  <si>
    <t>IS420 meter rental w/ SP10 &amp; SP30</t>
  </si>
  <si>
    <t>IS430AI + SP10</t>
  </si>
  <si>
    <t>IS420 meter rental w/ SP10</t>
  </si>
  <si>
    <t>IS430AI, SP10 &amp; SP20</t>
  </si>
  <si>
    <t>IS420 meter rental w/ SP10 &amp; SP20</t>
  </si>
  <si>
    <t>IS430AI, SP10 &amp; SP35</t>
  </si>
  <si>
    <t>IS420 meter rental w/ SP10 &amp; SP35</t>
  </si>
  <si>
    <t>IS430AI, SP10, SP20 &amp; SP30</t>
  </si>
  <si>
    <t>IS420 meter rental w/ SP10, SP20 &amp; SP30</t>
  </si>
  <si>
    <t>IS430AI, SP10, SP20 &amp; SP35</t>
  </si>
  <si>
    <t>IS420 meter rental w/ SP10, SP20 &amp; SP35</t>
  </si>
  <si>
    <t>IS440AI &amp; SP10 &amp; SP30</t>
  </si>
  <si>
    <t>IS440 meter rental w/ SP10 &amp; SP30</t>
  </si>
  <si>
    <t>IS440AI + SP10</t>
  </si>
  <si>
    <t>IS440 meter rental w/ SP10</t>
  </si>
  <si>
    <t>IS440AI, SP10 &amp; SP20</t>
  </si>
  <si>
    <t>IS440 meter rental w/ SP10 &amp; SP20</t>
  </si>
  <si>
    <t>IS440AI, SP10 &amp; SP35</t>
  </si>
  <si>
    <t>IS440 meter rental w/ SP10 &amp; SP35</t>
  </si>
  <si>
    <t>IS440AI, SP10, SP20 &amp; SP30</t>
  </si>
  <si>
    <t>IS440 meter rental w/ SP10, SP20 &amp; SP30</t>
  </si>
  <si>
    <t>IS440AI, SP10, SP20 &amp; SP35</t>
  </si>
  <si>
    <t>IS440 meter rental w/ SP10, SP20 &amp; SP35</t>
  </si>
  <si>
    <t>IS460AI &amp; SP10 &amp; SP30</t>
  </si>
  <si>
    <t>IS460 meter rental w/ SP10 &amp; SP30</t>
  </si>
  <si>
    <t>IS460AI + SP10</t>
  </si>
  <si>
    <t>IS460 meter rental w/ SP10</t>
  </si>
  <si>
    <t>IS460AI, SP10 &amp; SP20</t>
  </si>
  <si>
    <t>IS460 meter rental w/ SP10 &amp; SP20</t>
  </si>
  <si>
    <t>IS460AI, SP10 &amp; SP35</t>
  </si>
  <si>
    <t>IS460 meter rental w/ SP10 &amp; SP35</t>
  </si>
  <si>
    <t>IS460AI, SP10, SP20 &amp; SP30</t>
  </si>
  <si>
    <t>IS460 meter rental w/ SP10, SP20 &amp; SP30</t>
  </si>
  <si>
    <t>IS460AI, SP10, SP20 &amp; SP35</t>
  </si>
  <si>
    <t>IS460 meter rental w/ SP10, SP20 &amp; SP35</t>
  </si>
  <si>
    <t>IS480AI &amp; SP10 &amp; SP30</t>
  </si>
  <si>
    <t>IS480 meter rental w/ SP10 &amp; SP30</t>
  </si>
  <si>
    <t>IS480AI + SP10</t>
  </si>
  <si>
    <t>IS480 meter rental w/ SP10</t>
  </si>
  <si>
    <t>IS480AI, SP10 &amp; SP20</t>
  </si>
  <si>
    <t>IS480 meter rental w/ SP10 &amp; SP20</t>
  </si>
  <si>
    <t>IS480AI, SP10 &amp; SP35</t>
  </si>
  <si>
    <t>IS480 meter rental w/ SP10 &amp; SP35</t>
  </si>
  <si>
    <t>IS480AI, SP10, SP20 &amp; SP30</t>
  </si>
  <si>
    <t>IS480 meter rental w/ SP10, SP20 &amp; SP30</t>
  </si>
  <si>
    <t>IS480AI, SP10, SP20 &amp; SP35</t>
  </si>
  <si>
    <t>IS480 meter rental w/ SP10, SP20 &amp; SP35</t>
  </si>
  <si>
    <t>IS490, SP10 &amp; SP20</t>
  </si>
  <si>
    <t>IS490 meter rental w/ SP10 &amp; SP20</t>
  </si>
  <si>
    <t>IS490, SP10 &amp; SP30</t>
  </si>
  <si>
    <t>IS490 meter rental w/ SP10 &amp; SP30</t>
  </si>
  <si>
    <t>IS490, SP10 &amp; SP35</t>
  </si>
  <si>
    <t>IS490 meter retnal w/ SP10 &amp; SP35</t>
  </si>
  <si>
    <t>IS490, SP10, SP20 &amp; SP30</t>
  </si>
  <si>
    <t>IS490 meter rental w/ SP10, SP20 &amp; SP30</t>
  </si>
  <si>
    <t>IS490, SP10, SP20 &amp; SP35</t>
  </si>
  <si>
    <t>IS490 meter rental w/ SP10, SP30 &amp; SP35</t>
  </si>
  <si>
    <t>IS490I, SP10</t>
  </si>
  <si>
    <t>IS490 meter rental w/ SP10</t>
  </si>
  <si>
    <t>WJ220AIAI</t>
  </si>
  <si>
    <t>WJ220AI + SP20</t>
  </si>
  <si>
    <t>WJ220AI + Postal Expense Manager</t>
  </si>
  <si>
    <t>WJ220AI + SP30</t>
  </si>
  <si>
    <t>WJ220AI + eServices</t>
  </si>
  <si>
    <t>WJ220AI + SP20 + SP30</t>
  </si>
  <si>
    <t>WJ220AI + Postal Expense Manager + eServices</t>
  </si>
  <si>
    <t>WJ220AI + SP10</t>
  </si>
  <si>
    <t>WJ220AI + RCP</t>
  </si>
  <si>
    <t>WJ220AI + SP10 + SP20</t>
  </si>
  <si>
    <t>WJ220AI + RCP + Postal Expense Manager</t>
  </si>
  <si>
    <t>WJ220AI + SP10 + SP30</t>
  </si>
  <si>
    <t>WJ220AI + RCP + eServices</t>
  </si>
  <si>
    <t>WJ220AI + SP10  + SP20 +SP30</t>
  </si>
  <si>
    <t>WJ220AI + RCP + Postal Expense Manager + eServices</t>
  </si>
  <si>
    <t>WJ250AI + SP10</t>
  </si>
  <si>
    <t xml:space="preserve">WJ250AI  </t>
  </si>
  <si>
    <t>WJ250AI + SP20</t>
  </si>
  <si>
    <t>WJ250AI + Postal Expense Manager</t>
  </si>
  <si>
    <t>WJ250AI + SP30</t>
  </si>
  <si>
    <t>WJ250AI + eServices</t>
  </si>
  <si>
    <t>WJ250AI + SP20 + SP30</t>
  </si>
  <si>
    <t>WJ250AI + Postal Expense Manager + eServices</t>
  </si>
  <si>
    <t>WJ250AI + RCP</t>
  </si>
  <si>
    <t>WJ250AI + SP10 + SP20</t>
  </si>
  <si>
    <t>WJ250AI + RCP + Postal Expense Manager</t>
  </si>
  <si>
    <t>WJ250AI + SP10 + SP30</t>
  </si>
  <si>
    <t>WJ250AI + RCP + eServices</t>
  </si>
  <si>
    <t>WJ250AI + SP10 + SP20 + SP30</t>
  </si>
  <si>
    <t>WJ250AI + RCP + Postal Expense Manager + eServices</t>
  </si>
  <si>
    <t>WJ180AIAI</t>
  </si>
  <si>
    <t>WJ180AI</t>
  </si>
  <si>
    <t>WJ180AI + SP20</t>
  </si>
  <si>
    <t>WJ180AI + Postal Expense Manager</t>
  </si>
  <si>
    <t>WJ180AI + SP30</t>
  </si>
  <si>
    <t>WJ180AI + eServices</t>
  </si>
  <si>
    <t>WJ180AI + SP20 + SP30</t>
  </si>
  <si>
    <t>WJ180AI + Postal Expense Manager + eServices</t>
  </si>
  <si>
    <t>WJ180AI + SP10</t>
  </si>
  <si>
    <t>WJ180AI + RCP</t>
  </si>
  <si>
    <t>WJ180AI + SP10 + SP20</t>
  </si>
  <si>
    <t>WJ180AI + RCP + Postal Expense Manager</t>
  </si>
  <si>
    <t>WJ180AI + SP10 + SP30</t>
  </si>
  <si>
    <t>WJ180AI + RCP + eServices</t>
  </si>
  <si>
    <t>WJ180AI + SP10 + SP20 + SP30</t>
  </si>
  <si>
    <t>WJ180AI + RCP + Postal Expense Manager + eServices</t>
  </si>
  <si>
    <t>WJ60AI</t>
  </si>
  <si>
    <t>WJ90AI</t>
  </si>
  <si>
    <t>WJ110AI</t>
  </si>
  <si>
    <t>WJ150AIAI</t>
  </si>
  <si>
    <t xml:space="preserve">WJ150AI  </t>
  </si>
  <si>
    <t xml:space="preserve">WJ150AI + SP20  </t>
  </si>
  <si>
    <t>WJ150AI + Postal Expense Manager</t>
  </si>
  <si>
    <t>WJ150AI + SP30</t>
  </si>
  <si>
    <t>WJ150AI + eServices</t>
  </si>
  <si>
    <t>WJ150AI + SP20 + SP30</t>
  </si>
  <si>
    <t>WJ150AI + Postal Expense Manager + eServices</t>
  </si>
  <si>
    <t>WJ150AI + SP10</t>
  </si>
  <si>
    <t>WJ150AI + RCP</t>
  </si>
  <si>
    <t>WJ150AI + SP10 + SP20</t>
  </si>
  <si>
    <t>WJ150AI + RCP + Postal Expense Manager</t>
  </si>
  <si>
    <t>WJ150AI + SP10 + SP30</t>
  </si>
  <si>
    <t>WJ150AI + RCP + eServices</t>
  </si>
  <si>
    <t>WJ150AI + SP10 + SP20 + SP30</t>
  </si>
  <si>
    <t>WJ150AI + RCP + Postal Expense Manager + eServices</t>
  </si>
  <si>
    <t>IM430AI &amp; SP10 &amp; SP30</t>
  </si>
  <si>
    <t>IM420 meter rental w/ SP10 &amp; SP30</t>
  </si>
  <si>
    <t>IM430AI + SP10</t>
  </si>
  <si>
    <t>IM420 meter rental w/ SP10</t>
  </si>
  <si>
    <t>IM430AI, SP10 &amp; SP20</t>
  </si>
  <si>
    <t>IM420 meter rental w/ SP10 &amp; SP20</t>
  </si>
  <si>
    <t>IM430AI, SP10 &amp; SP35</t>
  </si>
  <si>
    <t>IM420 meter rental w/ SP10 &amp; SP35</t>
  </si>
  <si>
    <t>IM430AI, SP10, SP20 &amp; SP30</t>
  </si>
  <si>
    <t>IM420 meter rental w/ SP10, SP20 &amp; SP30</t>
  </si>
  <si>
    <t>IM430AI, SP10, SP20 &amp; SP35</t>
  </si>
  <si>
    <t>IM420 meter rental w/ SP10, SP20 &amp; SP35</t>
  </si>
  <si>
    <t>IM440AI &amp; SP10 &amp; SP30</t>
  </si>
  <si>
    <t>IM440 meter rental w/ SP10 &amp; SP30</t>
  </si>
  <si>
    <t>IM440AI + SP10</t>
  </si>
  <si>
    <t>IM440 meter rental w/ SP10</t>
  </si>
  <si>
    <t>IM440AI, SP10 &amp; SP20</t>
  </si>
  <si>
    <t>IM440 meter rental w/ SP10 &amp; SP20</t>
  </si>
  <si>
    <t>IM440AI, SP10 &amp; SP35</t>
  </si>
  <si>
    <t>IM440 meter rental w/ SP10 &amp; SP35</t>
  </si>
  <si>
    <t>IM440AI, SP10, SP20 &amp; SP30</t>
  </si>
  <si>
    <t>IM440 meter rental w/ SP10, SP20 &amp; SP30</t>
  </si>
  <si>
    <t>IM440AI, SP10, SP20 &amp; SP35</t>
  </si>
  <si>
    <t>IM440 meter rental w/ SP10, SP20 &amp; SP35</t>
  </si>
  <si>
    <t>IM460AI &amp; SP10 &amp; SP30</t>
  </si>
  <si>
    <t>IM460 meter rental w/ SP10 &amp; SP30</t>
  </si>
  <si>
    <t>IM460AI + SP10</t>
  </si>
  <si>
    <t>IM460 meter rental w/ SP10</t>
  </si>
  <si>
    <t>IM460AI, SP10 &amp; SP20</t>
  </si>
  <si>
    <t>IM460 meter rental w/ SP10 &amp; SP20</t>
  </si>
  <si>
    <t>IM460AI, SP10 &amp; SP35</t>
  </si>
  <si>
    <t>IM460 meter rental w/ SP10 &amp; SP35</t>
  </si>
  <si>
    <t>IM460AI, SP10, SP20 &amp; SP30</t>
  </si>
  <si>
    <t>IM460 meter rental w/ SP10, SP20 &amp; SP30</t>
  </si>
  <si>
    <t>IM460AI, SP10, SP20 &amp; SP35</t>
  </si>
  <si>
    <t>IM460 meter rental w/ SP10, SP20 &amp; SP35</t>
  </si>
  <si>
    <t>IM480AI &amp; SP10 &amp; SP30</t>
  </si>
  <si>
    <t>IM480 meter rental w/ SP10 &amp; SP30</t>
  </si>
  <si>
    <t>IM480AI + SP10</t>
  </si>
  <si>
    <t>IM480 meter rental w/ SP10</t>
  </si>
  <si>
    <t>IM480AI, SP10 &amp; SP20</t>
  </si>
  <si>
    <t>IM480 meter rental w/ SP10 &amp; SP20</t>
  </si>
  <si>
    <t>IM480AI, SP10 &amp; SP35</t>
  </si>
  <si>
    <t>IM480 meter rental w/ SP10 &amp; SP35</t>
  </si>
  <si>
    <t>IM480AI, SP10, SP20 &amp; SP30</t>
  </si>
  <si>
    <t>IM480 meter rental w/ SP10, SP20 &amp; SP30</t>
  </si>
  <si>
    <t>IM480AI, SP10, SP20 &amp; SP35</t>
  </si>
  <si>
    <t>IM480 meter rental w/ SP10, SP20 &amp; SP35</t>
  </si>
  <si>
    <t>IM490, SP10 &amp; SP20</t>
  </si>
  <si>
    <t>IM490 meter rental w/ SP10 &amp; SP20</t>
  </si>
  <si>
    <t>IM490, SP10 &amp; SP30</t>
  </si>
  <si>
    <t>IM490 meter rental w/ SP10 &amp; SP30</t>
  </si>
  <si>
    <t>IM490, SP10 &amp; SP35</t>
  </si>
  <si>
    <t>IM490 meter retnal w/ SP10 &amp; SP35</t>
  </si>
  <si>
    <t>IM490, SP10, SP20 &amp; SP30</t>
  </si>
  <si>
    <t>IM490 meter rental w/ SP10, SP20 &amp; SP30</t>
  </si>
  <si>
    <t>IM490, SP10, SP20 &amp; SP35</t>
  </si>
  <si>
    <t>IM490 meter rental w/ SP10, SP30 &amp; SP35</t>
  </si>
  <si>
    <t>IM490I, SP10</t>
  </si>
  <si>
    <t>IM490 meter rental w/ SP10</t>
  </si>
  <si>
    <t>IM330AI + SP10</t>
  </si>
  <si>
    <t xml:space="preserve">IM330 meter rental w/ SP10 </t>
  </si>
  <si>
    <t>IM330AI, SP10 &amp; SP20</t>
  </si>
  <si>
    <t>IM330 meter rental w/ SP10 &amp; SP20</t>
  </si>
  <si>
    <t>IM330AI, SP10 &amp; SP30</t>
  </si>
  <si>
    <t>IM330 meter rental w/ SP10 &amp; SP30</t>
  </si>
  <si>
    <t>IM330AI, SP10 &amp; SP35</t>
  </si>
  <si>
    <t>IM330 meter rental w/ SP10 &amp; SP35</t>
  </si>
  <si>
    <t>IM330AI, SP10, SP20 &amp; SP35</t>
  </si>
  <si>
    <t>IM330 meter rental w/ SP10, SP20 &amp; SP35</t>
  </si>
  <si>
    <t>IM330AI, SP10, SP20 &amp;SP30</t>
  </si>
  <si>
    <t>IM330 meter rental w/ SP10, SP20 &amp; SP30</t>
  </si>
  <si>
    <t>IM350AI + SP10</t>
  </si>
  <si>
    <t>IS350 meter rental w/ SP10</t>
  </si>
  <si>
    <t>IM350AI, SP10 &amp; SP20</t>
  </si>
  <si>
    <t>IS350 meter rental w/ SP10 &amp; SP20</t>
  </si>
  <si>
    <t>IM350AI, SP10 &amp; SP30</t>
  </si>
  <si>
    <t>IS350 meter rental w/ SP10 &amp; SP30</t>
  </si>
  <si>
    <t>IM350AI, SP10 &amp; SP35</t>
  </si>
  <si>
    <t>IS350 meter rental w/ SP10 &amp; SP35</t>
  </si>
  <si>
    <t>IM350AI, SP10, SP20 &amp; SP30</t>
  </si>
  <si>
    <t>IS350 meter rental w/ SP10, SP20 &amp; SP30</t>
  </si>
  <si>
    <t>IM350AI, SP10, SP20 &amp; SP35</t>
  </si>
  <si>
    <t>IS350 meter rental w/ SP10, SP20 &amp; SP35</t>
  </si>
  <si>
    <t>IS350AI + SP10</t>
  </si>
  <si>
    <t>IS350AI, SP10 &amp; SP20</t>
  </si>
  <si>
    <t>IS350AI, SP10 &amp; SP30</t>
  </si>
  <si>
    <t>IS350AI, SP10 &amp; SP35</t>
  </si>
  <si>
    <t>IS350AI, SP10, SP20 &amp; SP30</t>
  </si>
  <si>
    <t>IS350AI, SP10, SP20 &amp; SP35</t>
  </si>
  <si>
    <t>Maintenance Cost Formula for Legacy Equipment</t>
  </si>
  <si>
    <t>Year</t>
  </si>
  <si>
    <t>Base (POS) Price*</t>
  </si>
  <si>
    <t>Rate Modifier</t>
  </si>
  <si>
    <t>Contract Price</t>
  </si>
  <si>
    <t>*</t>
  </si>
  <si>
    <t xml:space="preserve">Base prices are based upon currently manufactured products only. </t>
  </si>
  <si>
    <t>AIMS Disaster Recovery PC (Computer &amp; Application Only)</t>
  </si>
  <si>
    <t>AIMS Search Function</t>
  </si>
  <si>
    <t>DSAIMS500SEARCH</t>
  </si>
  <si>
    <t>DT-ECERT384KAS</t>
  </si>
  <si>
    <t>ISWP10</t>
  </si>
  <si>
    <t>IS Series 10lb. Weigh Platform</t>
  </si>
  <si>
    <t>ISWP30</t>
  </si>
  <si>
    <t>IS Series 30lb. Weigh Platform</t>
  </si>
  <si>
    <t>ISWP70</t>
  </si>
  <si>
    <t>IS Series 70lb. Weigh Platform</t>
  </si>
  <si>
    <t>ISWP70UPG</t>
  </si>
  <si>
    <t>Upgrade 30lb Platform to 70lb Capacity</t>
  </si>
  <si>
    <t>IS350DW5</t>
  </si>
  <si>
    <t>IS-350 Differential Weighing (5 lb WP Only)</t>
  </si>
  <si>
    <t>ISDW10</t>
  </si>
  <si>
    <t>IS 4/5/6 Series 10lb. Differential Weighing</t>
  </si>
  <si>
    <t>ISDW30</t>
  </si>
  <si>
    <t>IS 4/5/6 Series 30lb. Differential Weighing</t>
  </si>
  <si>
    <t>ISDW70</t>
  </si>
  <si>
    <t>IS 4/5/6 Series 70lb. Differential Weighing</t>
  </si>
  <si>
    <t>USBWN-DVD-MUPD-RE</t>
  </si>
  <si>
    <t>Bulk Mailer Monthly Update DVD Annual Subscription Renewal</t>
  </si>
  <si>
    <t>USBWN-DVD-OP-RE</t>
  </si>
  <si>
    <t>Bulk Mailer Bi-Monthly Update DVD Annual Subscription Renewal</t>
  </si>
  <si>
    <t>USBWN-DVD-SP-RE</t>
  </si>
  <si>
    <t>Bulk Mailer Service Pack Update DVD Annual Subscription Renewal</t>
  </si>
  <si>
    <t>SASON-DVD-MUPD</t>
  </si>
  <si>
    <t>Architect Office Monthly Update DVD</t>
  </si>
  <si>
    <t>SASON-DVD-OPTIN</t>
  </si>
  <si>
    <t>Architect Office Bi-Monthly Update DVD</t>
  </si>
  <si>
    <t>SASON-DVD-SP</t>
  </si>
  <si>
    <t>Architect Office Service Pack Update DVD</t>
  </si>
  <si>
    <t>ESSPS24N</t>
  </si>
  <si>
    <t>Includes system configuration, basic login, web based training</t>
  </si>
  <si>
    <t>ESSPS16N</t>
  </si>
  <si>
    <t>Training (per day, onsite)</t>
  </si>
  <si>
    <t>ESSPS17N</t>
  </si>
  <si>
    <t>Project Management - project planning, implementation plan, etc., required when solution includes more than 2 sites</t>
  </si>
  <si>
    <t>ESSPS23N</t>
  </si>
  <si>
    <t>Professional Services 1 Hour Block</t>
  </si>
  <si>
    <t>ESS Lite Package 4  Includes:  Maximum 6,000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Manual Courier Set Up;  Carrier Insurance Set Up (PIP Insurance);  Enhanced Cost Center Allocation Functionality;  Up to 25 more users;  One additional scale or printer interface set up (one location);  $0.50 per transaction/overage.  MUST be ordered with the associated Configuration Fee (ESSLTECFGPK4)</t>
  </si>
  <si>
    <t>50001-UPGR-07</t>
  </si>
  <si>
    <t>50001-UPGR-08</t>
  </si>
  <si>
    <t>OMS-PS</t>
  </si>
  <si>
    <t xml:space="preserve"> MC67 Battery 2400 MAH</t>
  </si>
  <si>
    <t xml:space="preserve"> MC67 Battery 3600 MAH</t>
  </si>
  <si>
    <t>WTS LITE Handheld Subscription (Per Handheld)</t>
  </si>
  <si>
    <r>
      <t xml:space="preserve">Enable Endicia PC Postage Label Printing. </t>
    </r>
    <r>
      <rPr>
        <i/>
        <sz val="11"/>
        <color theme="1"/>
        <rFont val="Calibri"/>
        <family val="2"/>
        <scheme val="minor"/>
      </rPr>
      <t>(Requires Endicia.com subscription)</t>
    </r>
  </si>
  <si>
    <t>G2 Neopost NV Certified Forms Printing Option</t>
  </si>
  <si>
    <t>WTS-P Base Software Package: Includes 1 client license.  This means 1 person can be logged onto the WTS-P site at a time.  You can have as many username/password combinations as desired, but can only have 1 person logged on at a time.  You can up to 2 additional client licenses with WTS-P Base.  Max number of concurrent logins = 3.</t>
  </si>
  <si>
    <t xml:space="preserve">WTS-P Enterprise Software Package:  Includes 1 client license. This means 1 person can be logged onto the WTS-P at a time.  You can have as many username/password combinations as desired, but can only have 1 person logged on at a time.  You can add as many client licenses as required under the Enterprise version. </t>
  </si>
  <si>
    <t>WTS-P XE Software Package: Includes 1 client license.  This means 1 person can be logged onto the WTS-P site at a time.  You can have as many username /password combinations as desired, but can only have 1 person logged on at a time.  You can add up to 9 additional client licenses with WTS-P XE.  Max number of concurrent logins = 10.</t>
  </si>
  <si>
    <t xml:space="preserve">IS-280 Base w/ 5lb Scale - LEASE ONLY </t>
  </si>
  <si>
    <t>DS75I Adj Right Side Exit - for use with postage meter interface</t>
  </si>
  <si>
    <t>DS75i MaxiFeeder Factory Fitted</t>
  </si>
  <si>
    <t xml:space="preserve">Additional License AIMS500 </t>
  </si>
  <si>
    <t>DSAIMS500ADDLLIC</t>
  </si>
  <si>
    <t xml:space="preserve">AIMS - 500 Includes Monitor, Keyboard Mouse and Scanner </t>
  </si>
  <si>
    <t>DSAIMS500</t>
  </si>
  <si>
    <t>DS-600i Tower Flex License (Must add OMR, BCR or Multi License Separate)</t>
  </si>
  <si>
    <t>DS600IFLEXLIC</t>
  </si>
  <si>
    <t>DS-600i Reading Insert Feeder with Furniture</t>
  </si>
  <si>
    <t>DS600IRDINSFDRFN</t>
  </si>
  <si>
    <t>Letter Folders</t>
  </si>
  <si>
    <t>It includes tab is for Pricing Maintenance for all legacy equipment no longer on the contract.</t>
  </si>
  <si>
    <t>It includes tab for pricing Meter Rental for all legacy equipment on longer on the contract.</t>
  </si>
  <si>
    <t>FMV</t>
  </si>
  <si>
    <t>FMV - Fair Market Value</t>
  </si>
  <si>
    <t>LTOP</t>
  </si>
  <si>
    <t xml:space="preserve">MSRP </t>
  </si>
  <si>
    <t>ERR Feature and Activation Kit Required with ISSP35 * for IS-280</t>
  </si>
  <si>
    <t>IS280ERR</t>
  </si>
  <si>
    <t>IS3ERR</t>
  </si>
  <si>
    <t>ERR Feature and Activation Kit Required with ISSP35  for IS330</t>
  </si>
  <si>
    <t>ERR Feature and Activation Kit Required with ISSP35 for IS5000</t>
  </si>
  <si>
    <t xml:space="preserve">ESS Lite Package 2 Includes:  Maximum 4,000 transactions per year;  Base System License (includes basic system configuration, basic login, web-based training) with a pre-configured desktop shipping module;  USPS Multi Site Site; USPS Annual Account charge part of package, up to three sites;  UPS, FedEx OR DHL Multi Site (one carrier only): Up to Three Sites; one account number per location with carrier;  Cost Center Allocation;  Up to 50 users;  Single admin setup/training;  Desktop/laser printer interface setup: one per site;  Billing starts within 30 days of signed agreement;  24 web-based service calls per year;  $0.65 per transaction/overage.  MUST be ordered with the associated Configuration Fee (ESSLTECFGPKG2)  
</t>
  </si>
  <si>
    <t>ESS Lite Package 3 Includes:  Maximum 5,000 transactions per year;  Base System License (includes basic system configuration, basic login, web-based training) with a pre-configured desktop shipping or Basic mailroom module;  ½ day Training (enhanced Web based);  USPS Multi Site Site; USPS Annual Account charge part of package; up to three sites;  UPS, FedEx or DHL Multi Site (two carriers): Up to Three Sites: Up to three account numbers per carrier per location;  Up to two admins set up/trained (web-based);  Cost Center Allocation;  Up to 75 users 
 Billing starts within 30 days of signed agreement;  Scale setup/interface (hardware not included in package) (one per location);  Printer setup/interface: thermal or laser/desktop (one per location);  36 service calls per year (web-based);  $0.55 per transaction/overage.  MUST be ordered with associated Configuration Fee (ESSLTECFGPK3)</t>
  </si>
  <si>
    <t xml:space="preserve">ADDITIONAL HI CAP TROLLEY -For G4 Only </t>
  </si>
  <si>
    <t>Customer Equipment Care Kit Incl. 1 ea Roller Care, Dust-A-Way, Cover Cleaner; 6 gloves; 20 cloths.  MM and F/I (except IJ-25/35/45, IJ-40/50/60, SI-60)</t>
  </si>
  <si>
    <t>Red Address Printer Ink for: AS-700, AS-710, AS-830, AS-930, AS-960, AS-990, AS-73, AS-223, AS-225, AS-226, AS-268 and SA-50/60</t>
  </si>
  <si>
    <t>Green Address Printer Ink for: AS-700, AS-710, AS-830, AS-930, AS-960, AS-990, AS-73, AS-223, AS-225, AS-226, AS-268 and SA-50/60</t>
  </si>
  <si>
    <t>Blue Address Printer Ink for:    AS-700, AS-710, AS-830, AS-930, AS-960, AS-990, AS-73, AS-223, AS-225, AS-226, AS-268 and SA-50/60</t>
  </si>
  <si>
    <t>Versatile Black Address Printer Ink for: AS-700, AS-710, AS-830, AS-930, AS-960, AS-990, AS-73, AS-223, AS-225, AS-226, AS-268 and SA-50/60</t>
  </si>
  <si>
    <t>Dye-Based Black Address Printer Ink for:  AS-700, AS-710, AS-830, AS-930, AS-960, AS-990, AS-73, AS-223, AS-225, AS-226, AS-268 and SA-50/60</t>
  </si>
  <si>
    <t>First year warranty included on equipment.</t>
  </si>
  <si>
    <t>LTOP - Lease to Own Program</t>
  </si>
  <si>
    <t>50001-PRMHFM</t>
  </si>
  <si>
    <t>WTS-P Base to WTS-P XE software upgrade</t>
  </si>
  <si>
    <t>WTS-P Base to WTS-P Enterprise software upgrade</t>
  </si>
  <si>
    <t xml:space="preserve">WTS-P XE to WTS-P Enterprise software upgrade </t>
  </si>
  <si>
    <t>IDSXEUPG-N</t>
  </si>
  <si>
    <t>IDSBENTPUPG-N</t>
  </si>
  <si>
    <t>IDSXEUPGENT-N</t>
  </si>
  <si>
    <t>e-Validate NCOA Credits &lt; 20,000</t>
  </si>
  <si>
    <t>e-Validate NCOA Credits &lt; 50,000</t>
  </si>
  <si>
    <t>e-Validate NCOA Credits &lt; 100,000</t>
  </si>
  <si>
    <t>e-Validate NCOA Credits &lt; 250,000</t>
  </si>
  <si>
    <t>e-Validate NCOA Credits &lt;  500,000</t>
  </si>
  <si>
    <t>e-Validate NCOA Credits &lt; 1,000,000</t>
  </si>
  <si>
    <t>e-Validate NCOA Credits &lt; 2,000,000</t>
  </si>
  <si>
    <t>e-Validate Data Service Credits -10,000 Credit Pack</t>
  </si>
  <si>
    <t>e-Validate Data Service Credits - 50,000 Credit Pack</t>
  </si>
  <si>
    <t>e-Validate Data Service Credits - 250,000 Credit Pack</t>
  </si>
  <si>
    <t>PL-DECAL</t>
  </si>
  <si>
    <t>Small Media &amp; Envelope Inkjet Printer with 1.5" Print Height - 6,000 #10's/hr</t>
  </si>
  <si>
    <t>Heavy Duty Friction Feeder for AS-980/AS-3640/TA30/TA30C General Purpose</t>
  </si>
  <si>
    <t>Heavy Duty Friction Feeder w/Acceleration Table for AS-3640 /TA30C General Purpose</t>
  </si>
  <si>
    <t>Adjustable Floor Stand for ASFDRSS Production Feeder or AS-FDR12</t>
  </si>
  <si>
    <t>700-Watt Infrared Inkjet Dryer (for AS-CSD3 Only)</t>
  </si>
  <si>
    <t>1 HCDF Tower, Accumulate &amp; Divert, Conveyor,  Furniture and AIMS On Board</t>
  </si>
  <si>
    <t>2 StationTower, 1 Feeder + HCDF, Accumulate &amp; Divert, Conveyor, Furniture and AIMS On Board</t>
  </si>
  <si>
    <t>3 StationTower, Accumulate &amp; Divert, Conveyor, Furniture and AIMS On Board</t>
  </si>
  <si>
    <t>Productivity Package Increased Accumulator and System Speed</t>
  </si>
  <si>
    <t>Feeder Folder with Furniture</t>
  </si>
  <si>
    <t>Feeder Folder with CIS Face Up Read and Furniture</t>
  </si>
  <si>
    <t>Feeder Folder with CIS Face Down Read and Furniture</t>
  </si>
  <si>
    <t xml:space="preserve">BRE Insert Feeder with Furniture </t>
  </si>
  <si>
    <t xml:space="preserve">BRE Insert Feeder with CIS Reading Hardware &amp; Furniture </t>
  </si>
  <si>
    <t>Double BRE Insert Feeder with Furniture</t>
  </si>
  <si>
    <t>Tower Daily Mail - If no Accumulator is Ordered</t>
  </si>
  <si>
    <t>Multi License</t>
  </si>
  <si>
    <t>Insert/BRE Fdr - 1 Track OMR License</t>
  </si>
  <si>
    <t>Insert/BRE Fdr - 2 Track OMR License</t>
  </si>
  <si>
    <t>Insert/BRE Fdr - 1D BCR License</t>
  </si>
  <si>
    <t>Insert/BRE Fdr - 2D Datamatrix License</t>
  </si>
  <si>
    <t>Insert/BRE Fdr - Multi-Read License</t>
  </si>
  <si>
    <t>Feeder Folder - Multi-Read License</t>
  </si>
  <si>
    <t>Custom Flex Code - Must Include 1D or 2D BCR License</t>
  </si>
  <si>
    <t>CIS for Fdr Folder Face Down Field Fitted</t>
  </si>
  <si>
    <t>End Module Cover</t>
  </si>
  <si>
    <t>Daily Mail for Feeder Folder w/o CIS</t>
  </si>
  <si>
    <t xml:space="preserve">Insert &amp; Frank IS Base and MMF </t>
  </si>
  <si>
    <t>Insert &amp; Frank IS Base + MMF + Dynamic Scale</t>
  </si>
  <si>
    <t>FM DS Conveyor Upgrade Kit for IS</t>
  </si>
  <si>
    <t>FM Conveyor Upgrade Kit for IJ</t>
  </si>
  <si>
    <t xml:space="preserve">Furniture for IJ Conveyor </t>
  </si>
  <si>
    <t>Furniture Envelope Output Conveyor (Low)</t>
  </si>
  <si>
    <t>Furniture Envelope Output Conveyor</t>
  </si>
  <si>
    <t>Furniture 720 mm</t>
  </si>
  <si>
    <t>Furniture 408 mm</t>
  </si>
  <si>
    <t>AIMS BCR Monitor Mount</t>
  </si>
  <si>
    <t xml:space="preserve">Inserter Base with High Capacity Versatile Feeder + Cover, Conveyor, Furniture and AIMS On Board  </t>
  </si>
  <si>
    <t xml:space="preserve">Inserter Base and Tower with 1x 1000 Sheet Feeder,  Accum/Divert, Conveyor, Furniture and AIMS On Board </t>
  </si>
  <si>
    <t xml:space="preserve">Inserter Base and Tower with 2x 1000 Sheet Feeders,  Accum/Divert, Conveyor, Furniture and AIMS On Board </t>
  </si>
  <si>
    <t xml:space="preserve">Inserter Base and Tower with 2x 500 Sheet Feeders,  Accum/Divert, Conveyor, Furniture and AIMS On Board </t>
  </si>
  <si>
    <t xml:space="preserve">Inserter Base and Tower, 1x 1000 Sheet Feeder on the Bottom and 2x 500 Sheet Feeders on the Top (500+500+1000), Accum/Divert, Conveyor, Furniture and AIMS On Board </t>
  </si>
  <si>
    <t xml:space="preserve">Inserter Base and Tower with 4x 500 sheet Feeders (500+500+500+500), Accum/Divert, Conveyor, Furniture and AIMS On Board </t>
  </si>
  <si>
    <t>Tower CIS Face Up, Bottom Scanner</t>
  </si>
  <si>
    <t>Tower CIS Face Down, Bottom Scanner</t>
  </si>
  <si>
    <t>Double CIS Face Down Top Scanner, Face Up Bottom Scanner</t>
  </si>
  <si>
    <t>Double CIS Face Up Top Scanner, Face Down Bottom Scanner</t>
  </si>
  <si>
    <t>Insert Feeder End Cover</t>
  </si>
  <si>
    <t>Insert Feeder + Furniture</t>
  </si>
  <si>
    <t xml:space="preserve">Insert Feeder with Top Reading Hardware, Furniture. Must Order Reading License </t>
  </si>
  <si>
    <t>Tower OMR 1T License</t>
  </si>
  <si>
    <t>Tower OMR 2T License</t>
  </si>
  <si>
    <t>Tower BCR 1D License</t>
  </si>
  <si>
    <t>Tower 2D DataMatrix</t>
  </si>
  <si>
    <t>Custom Flex License</t>
  </si>
  <si>
    <t>Insert Feeder MULTI License</t>
  </si>
  <si>
    <t>Insert Feeder 1T OMR License</t>
  </si>
  <si>
    <t>Insert Feeder 2T OMR</t>
  </si>
  <si>
    <t>Insert Feeder 1D BCR</t>
  </si>
  <si>
    <t>Insert Feeder 2D DataMatrix</t>
  </si>
  <si>
    <t>Envelope Sorter Diverter</t>
  </si>
  <si>
    <t>Catch Tray</t>
  </si>
  <si>
    <t>Sorter Catch Tray</t>
  </si>
  <si>
    <t>Postage Meter Interface to IS-5000/6000</t>
  </si>
  <si>
    <t>IS Series Postage Meter Interface Dynamic Scale</t>
  </si>
  <si>
    <t>Dynamic Envelope Printer with Furniture</t>
  </si>
  <si>
    <t>Furniture 900mm</t>
  </si>
  <si>
    <t>Furniture 408mm</t>
  </si>
  <si>
    <t>Diverter Sorter Furniture</t>
  </si>
  <si>
    <t>Non Reading Transport - MUST be included if no Reading CIS is ordered</t>
  </si>
  <si>
    <t>DS180I1ST</t>
  </si>
  <si>
    <t>DS180I2STHCDF</t>
  </si>
  <si>
    <t>DS180I3ST</t>
  </si>
  <si>
    <t>DS180IPRODPACK</t>
  </si>
  <si>
    <t>DS180IFFWFURN</t>
  </si>
  <si>
    <t>DS18FFCISFUFURN</t>
  </si>
  <si>
    <t>DS18FFCISFDFURN</t>
  </si>
  <si>
    <t>DS18BREFURN</t>
  </si>
  <si>
    <t>DS18BRECISFURN</t>
  </si>
  <si>
    <t>DS18DBREFURN</t>
  </si>
  <si>
    <t>DS180IDAYMAIL</t>
  </si>
  <si>
    <t>DS180ICISFUT</t>
  </si>
  <si>
    <t>DS180ICISFDT</t>
  </si>
  <si>
    <t>DS180ICISFUB</t>
  </si>
  <si>
    <t>DS180ICISFDB</t>
  </si>
  <si>
    <t>DS180ICISFUTFDB</t>
  </si>
  <si>
    <t>DS180ICISFDTFUB</t>
  </si>
  <si>
    <t>DS180IOMR1TTWR</t>
  </si>
  <si>
    <t>DS180IOMR2TTWR</t>
  </si>
  <si>
    <t>DS180IBCR1DTWR</t>
  </si>
  <si>
    <t>DS180ITWR2D</t>
  </si>
  <si>
    <t>DS180IMULTLIC</t>
  </si>
  <si>
    <t>DS180IBRE1TOMRLIC</t>
  </si>
  <si>
    <t>DS180IBRE2TOMRLIC</t>
  </si>
  <si>
    <t>DS180IBRE1DBCRLIC</t>
  </si>
  <si>
    <t>DS180IBRE2DBCRLIC</t>
  </si>
  <si>
    <t>DS180IIBREMULTLIC</t>
  </si>
  <si>
    <t>DS18FFD1TOMRLIC</t>
  </si>
  <si>
    <t>DS18FFD2TOMRLIC</t>
  </si>
  <si>
    <t>DS18FFD1DBCRLIC</t>
  </si>
  <si>
    <t>DS18FFD2DBCRLIC</t>
  </si>
  <si>
    <t>DS180IFLEX</t>
  </si>
  <si>
    <t>DS180ITFCISFU</t>
  </si>
  <si>
    <t>DS180ITFCISFD</t>
  </si>
  <si>
    <t>DS180I2CISFUFF</t>
  </si>
  <si>
    <t>DS180I2CISFDFF</t>
  </si>
  <si>
    <t>DS180IFFCISFD</t>
  </si>
  <si>
    <t>DS180IFFCISFU</t>
  </si>
  <si>
    <t>DS180ICONVEYOR</t>
  </si>
  <si>
    <t>DS180ICTRAY</t>
  </si>
  <si>
    <t>DS180IEOPSRT</t>
  </si>
  <si>
    <t>DS180IOPCTCH</t>
  </si>
  <si>
    <t>DS180IOPSRTFURN</t>
  </si>
  <si>
    <t>DS180ISMLENVKIT</t>
  </si>
  <si>
    <t>DS180IENDCOVER</t>
  </si>
  <si>
    <t>DS180IFFDLYMAIL</t>
  </si>
  <si>
    <t>DS180IISPMI</t>
  </si>
  <si>
    <t>DS180IISPMIDS</t>
  </si>
  <si>
    <t>DS180ISCUPG</t>
  </si>
  <si>
    <t>DS180ILINFFAC</t>
  </si>
  <si>
    <t>DS180IFMCUPGD</t>
  </si>
  <si>
    <t>DS180IDSUPIJ</t>
  </si>
  <si>
    <t>DS180IFISC</t>
  </si>
  <si>
    <t>DS180IFIJC</t>
  </si>
  <si>
    <t>DS180IEOCF</t>
  </si>
  <si>
    <t>DS180IENCONFURN</t>
  </si>
  <si>
    <t>DS180IBASEFURN</t>
  </si>
  <si>
    <t>DS180IMODFURN</t>
  </si>
  <si>
    <t>DS180IBCRMKIT</t>
  </si>
  <si>
    <t>DS200IST1HCVF</t>
  </si>
  <si>
    <t>DS200IST1HICAP</t>
  </si>
  <si>
    <t>DS200IST2HICAP</t>
  </si>
  <si>
    <t>DS200IST2</t>
  </si>
  <si>
    <t>DS200IST3HICAPBOT</t>
  </si>
  <si>
    <t>DS200IST4</t>
  </si>
  <si>
    <t>DS200INOREADSYS</t>
  </si>
  <si>
    <t>DS200ITFLDCISFUL</t>
  </si>
  <si>
    <t>DS200ITFLDCISFDL</t>
  </si>
  <si>
    <t>DS200ITWINSCFDFU</t>
  </si>
  <si>
    <t>DS200ITWINSCFUFD</t>
  </si>
  <si>
    <t>DS200IFDRCVR</t>
  </si>
  <si>
    <t>DS200IHCVFFURN</t>
  </si>
  <si>
    <t>DS200IRHCVFFURN</t>
  </si>
  <si>
    <t>DS200IOMR1TTWR</t>
  </si>
  <si>
    <t>DS200IOMR2TTWR</t>
  </si>
  <si>
    <t>DS200IBCR1DTWR</t>
  </si>
  <si>
    <t>DS200ITWR2D</t>
  </si>
  <si>
    <t>DS200IFLEXLIC</t>
  </si>
  <si>
    <t>DS200IMULTLIC</t>
  </si>
  <si>
    <t>DS200IIFDRMLIC</t>
  </si>
  <si>
    <t>DS200IIFDROMRL</t>
  </si>
  <si>
    <t>DS200IIFDR2TOMRL</t>
  </si>
  <si>
    <t>DS200IIFDRBCRL</t>
  </si>
  <si>
    <t>DS200IIFDR2DBCL</t>
  </si>
  <si>
    <t>DS200ISORTDIVRT</t>
  </si>
  <si>
    <t>DS200ICTRAY</t>
  </si>
  <si>
    <t>DS200ISRTTRAY</t>
  </si>
  <si>
    <t>DS200IISPMI</t>
  </si>
  <si>
    <t>DS200IISDYNPMI</t>
  </si>
  <si>
    <t>DS200IDEPRNTR</t>
  </si>
  <si>
    <t>DS200IPRNTFRNK</t>
  </si>
  <si>
    <t>DS200IFURNLG</t>
  </si>
  <si>
    <t>DS200IFURNSM</t>
  </si>
  <si>
    <t>DS200ISORTFURN</t>
  </si>
  <si>
    <t>DS200IBCRMKIT</t>
  </si>
  <si>
    <t>NASPO ValuePoint Contract # ADSPO16_169901</t>
  </si>
  <si>
    <t>Monthly Software Subscription</t>
  </si>
  <si>
    <t>Annual Software Subscription</t>
  </si>
  <si>
    <t>NASPO Annual Subscription Price</t>
  </si>
  <si>
    <t>MT1N250</t>
  </si>
  <si>
    <t>MT1N1000</t>
  </si>
  <si>
    <t>MT2N300</t>
  </si>
  <si>
    <t>MT2N1000</t>
  </si>
  <si>
    <t>MTLN250</t>
  </si>
  <si>
    <t>7465563-11</t>
  </si>
  <si>
    <t>HP Fast Dry Ink C6195A for use in all Monochrome Address printers that use HP45A inkjet cartridges</t>
  </si>
  <si>
    <t>WTSDSSUB-N</t>
  </si>
  <si>
    <t>WTSMBLASSET-N</t>
  </si>
  <si>
    <t>WTS-SSOSUB</t>
  </si>
  <si>
    <t>WTS-SSOSETUP</t>
  </si>
  <si>
    <t>WTSTC-WALLCHAR</t>
  </si>
  <si>
    <t>WTSCOMPINST-N</t>
  </si>
  <si>
    <t>WTSTC-STYLUS3PK</t>
  </si>
  <si>
    <t>WTSTC-5156CABLE</t>
  </si>
  <si>
    <t>WTSTC-5156BOOT</t>
  </si>
  <si>
    <t>WTSTC-5156HOL</t>
  </si>
  <si>
    <t>WTSTC-5156BATT</t>
  </si>
  <si>
    <t>WTS-CRDNETADAP</t>
  </si>
  <si>
    <t>PWCDI-N</t>
  </si>
  <si>
    <t>Custom Integration Per Hour (3rd Party)</t>
  </si>
  <si>
    <t>WTSTC-CRADLE</t>
  </si>
  <si>
    <t>PWTSLOCKSET-N</t>
  </si>
  <si>
    <t>WTS Parcel Locker Integration Setup. Have to purchase with WTSLOCKSUB-N for full integration. One time setup fee. Customer needs to have Parcel Lockers.</t>
  </si>
  <si>
    <t>WTSTC-5SLOTCRAD</t>
  </si>
  <si>
    <t>WTSTC51</t>
  </si>
  <si>
    <t>WTSTC51KIT</t>
  </si>
  <si>
    <t>WTSTC56KIT</t>
  </si>
  <si>
    <t>WTSTC56</t>
  </si>
  <si>
    <t>WTS-UX1129</t>
  </si>
  <si>
    <t>Zebra High Capacity Printer ZT410</t>
  </si>
  <si>
    <t>DT-ECERT96KAS</t>
  </si>
  <si>
    <t>e-Certify Subscription - Level 10 (up to 96,000 e-Certs per year).</t>
  </si>
  <si>
    <t>ECERTIFY-PRN-LAN</t>
  </si>
  <si>
    <t>Brother TD-4100N Label Printer (USB/Serial/LAN)</t>
  </si>
  <si>
    <t>WTS-E62115</t>
  </si>
  <si>
    <t>Zebra High Capacity Printer ZT410 Labels case, 8 rolls, 2.25 x 2.5 for WTS</t>
  </si>
  <si>
    <t>WTS-YX1415</t>
  </si>
  <si>
    <t>Zebra High Capacity Printer ZT410 Labels case, 4 rolls, 4.0 x 4.0 for WTS</t>
  </si>
  <si>
    <t>WTS-G44787</t>
  </si>
  <si>
    <t>Zebra High Capacity Printer ZT410 Labels case, 4 rolls, 4.0 x 6.0 for WTS</t>
  </si>
  <si>
    <t>OMS-USPS-ASST</t>
  </si>
  <si>
    <t>OMS-PS-PERDIEM</t>
  </si>
  <si>
    <t>50001-COR-ENT-TEST</t>
  </si>
  <si>
    <t>50001-COR-ENT-UAT</t>
  </si>
  <si>
    <t>50001-COR-PRO-TEST</t>
  </si>
  <si>
    <t>50001-COR-PRO-UAT</t>
  </si>
  <si>
    <t>ICPDSA</t>
  </si>
  <si>
    <t>USAOMSN-5K-WS</t>
  </si>
  <si>
    <t>USAOMSN-5K-WS-RE</t>
  </si>
  <si>
    <t>USAOMSN-10K-WS</t>
  </si>
  <si>
    <t>USAOMSN-10K-WS-RE</t>
  </si>
  <si>
    <t>USAOMSN-20K-WS</t>
  </si>
  <si>
    <t>USAOMSN-20K-WS-RE</t>
  </si>
  <si>
    <t>USAOMSN-40K-WS</t>
  </si>
  <si>
    <t>USAOMSN-40K-WS-RE</t>
  </si>
  <si>
    <t>USAOMSN-60K-WS</t>
  </si>
  <si>
    <t>USAOMSN-60K-WS-RE</t>
  </si>
  <si>
    <t>USAOMSN-100K-WS</t>
  </si>
  <si>
    <t>USAOMSN-100K-WS-RE</t>
  </si>
  <si>
    <t>USAOMSN-200K-WS</t>
  </si>
  <si>
    <t>USAOMSN-200K-WS-RE</t>
  </si>
  <si>
    <t>USAOMSN-350K-WS</t>
  </si>
  <si>
    <t>USAOMSN-350K-WS-RE</t>
  </si>
  <si>
    <t>ConnectSuite e-Validate</t>
  </si>
  <si>
    <t>PL-IN-ANCHOR-N</t>
  </si>
  <si>
    <t>Indoor PL Safety Stud Anchor- Need to Purchase One for Every 2 Indoor Columns (if odd number of columns purchase one extra)</t>
  </si>
  <si>
    <t>PL-IN-FMA-N</t>
  </si>
  <si>
    <t>Indoor Floor Mounting Angle- Need to Purchase One for Every 2 Indoor Columns (if odd number of columns purchase one extra)</t>
  </si>
  <si>
    <t>IDS-CRDNETADAP</t>
  </si>
  <si>
    <t>IDSTC51</t>
  </si>
  <si>
    <t>IDSTC-5156BATT</t>
  </si>
  <si>
    <t>IDSTC-5156BOOT</t>
  </si>
  <si>
    <t>IDSTC-5156CABLE</t>
  </si>
  <si>
    <t>IDSTC-5156HOL</t>
  </si>
  <si>
    <t>IDSTC51KIT</t>
  </si>
  <si>
    <t>IDSTC56</t>
  </si>
  <si>
    <t>IDSTC56KIT</t>
  </si>
  <si>
    <t>IDSTC-5SLOTCRAD</t>
  </si>
  <si>
    <t>IDSTC-CRADLE</t>
  </si>
  <si>
    <t>IDSTC-STYLUS3PK</t>
  </si>
  <si>
    <t>IDSTC-WALLCHAR</t>
  </si>
  <si>
    <t>NEOSHIPLABELS-B</t>
  </si>
  <si>
    <t>MSPL004807</t>
  </si>
  <si>
    <t>NeoShip Thermal Label Printer Stand</t>
  </si>
  <si>
    <t>ESP01N</t>
  </si>
  <si>
    <t>DS75IMFFIELD</t>
  </si>
  <si>
    <t>Tower Folder CIS Face Down Bottom Position</t>
  </si>
  <si>
    <t>Tower Folder CIS Face Down Top Position</t>
  </si>
  <si>
    <t>Tower Folder CIS Face Up Bottom Position</t>
  </si>
  <si>
    <t>Tower Folder CIS Face Up Top Position</t>
  </si>
  <si>
    <t>Tower Folder Double CIS Face Up Top Face Down Bottom</t>
  </si>
  <si>
    <t>Tower Folder Double CIS Face Down Top Face Up Bottom</t>
  </si>
  <si>
    <t>DS180ISPAREKIT</t>
  </si>
  <si>
    <t>Spare Parts Accessory Kit for DS-180i</t>
  </si>
  <si>
    <t>DSAIMSCABINET</t>
  </si>
  <si>
    <t>AIMS Computer Cabinet</t>
  </si>
  <si>
    <t>DS-200i Dynamic Envelope Printer with FlexMail, Furniture and Interface for IS-5000/6000 with Dynamic Scale (MM &amp; Dynamic Scale not Included)</t>
  </si>
  <si>
    <t>DS200SRTCVUPGRDKIT</t>
  </si>
  <si>
    <t>Sorter Conveyor Upgrade Kit (Must be ordered with all Sorter Conveyor Options)</t>
  </si>
  <si>
    <t>DS200PMICVUPGRDKIT</t>
  </si>
  <si>
    <t>PMI Conveyor Upgrade Kit (Must be ordered with all PMI Modules)</t>
  </si>
  <si>
    <t>DS200ISPAREKIT</t>
  </si>
  <si>
    <t>Spare Parts Accessory Kit for DS-200i</t>
  </si>
  <si>
    <t>DS600IDEP</t>
  </si>
  <si>
    <t>DS600ISPAREKIT</t>
  </si>
  <si>
    <t>Spare Parts Accessory Kit for DS-600i</t>
  </si>
  <si>
    <t>TA-30-DS-STAMP</t>
  </si>
  <si>
    <t>TA-30 Stamp Kit for DS-1200 Inserter</t>
  </si>
  <si>
    <t>Move Update Credits &lt;5,000,000</t>
  </si>
  <si>
    <t>Move Update Credits &gt;50,000,000</t>
  </si>
  <si>
    <t>Move Update Credits &lt;50,000,000</t>
  </si>
  <si>
    <t>Move Update Credits &lt;100,000</t>
  </si>
  <si>
    <t>Move Update Credits &lt;10,000,000</t>
  </si>
  <si>
    <t>Move Update Credits &lt;1,000,000</t>
  </si>
  <si>
    <t>Move Update Credits &lt;250,000</t>
  </si>
  <si>
    <t>Move Update Credits &lt;3,000,000</t>
  </si>
  <si>
    <t>Move Update Credits &lt;500,000</t>
  </si>
  <si>
    <t>Move Update Credits &lt;50,000</t>
  </si>
  <si>
    <t>Quadient Professional Services or Training per Hour</t>
  </si>
  <si>
    <t>Quadient Professional Services or Training per Hour Level 2</t>
  </si>
  <si>
    <t>Quadient Professional Services or Training per Hour Level 3</t>
  </si>
  <si>
    <t>Architect OMS plug-in Mixed Weigh Option</t>
  </si>
  <si>
    <t>Architect OMS plug-in Mixed Weigh Option RENEWAL</t>
  </si>
  <si>
    <t>Architect OMS plug-in Monthly Update Option</t>
  </si>
  <si>
    <t>Architect OMS plug-in Monthly Update Option RENEWAL</t>
  </si>
  <si>
    <t>Architect OMS plug-in Package Services</t>
  </si>
  <si>
    <t>Architect OMS plug-in Package Services RENEWAL</t>
  </si>
  <si>
    <t>ES-450</t>
  </si>
  <si>
    <t>Envelope Sealing Machine</t>
  </si>
  <si>
    <t>PL-WBCS-N</t>
  </si>
  <si>
    <t>PL-RUGGED-WBCS-N</t>
  </si>
  <si>
    <t>IDSDESKPCWIN10</t>
  </si>
  <si>
    <t>HP800 ALL-IN-ONE Touch 23in 4GB WIN10</t>
  </si>
  <si>
    <t>IDSAIOPC23WIN10</t>
  </si>
  <si>
    <t>IDSAIOPC20WIN10</t>
  </si>
  <si>
    <t>IDSBASETKWIN10</t>
  </si>
  <si>
    <t>IDSBASETKAIO10</t>
  </si>
  <si>
    <t>IDSXETKWIN10</t>
  </si>
  <si>
    <t>IDSXETKAIO10</t>
  </si>
  <si>
    <t>WTSPOSUB</t>
  </si>
  <si>
    <t>WTS PO Processing Subscription (Standalone)</t>
  </si>
  <si>
    <t>WTSMBL2-N</t>
  </si>
  <si>
    <t>WTS Mobile Software Subscription (Per Handheld)(5-9 purchased)</t>
  </si>
  <si>
    <t>WTSMBL3-N</t>
  </si>
  <si>
    <t>WTS Mobile Software Subscription (Per Handheld)(10+ purchased)</t>
  </si>
  <si>
    <t xml:space="preserve">Base Portal Pickup Request Module </t>
  </si>
  <si>
    <t>WTS SSO Setup (SAML and Shibboleth)</t>
  </si>
  <si>
    <t>WTS-HHSETTRAIN-1</t>
  </si>
  <si>
    <t>WTS HH Setup and Training (1-4 handhelds total) Per HH</t>
  </si>
  <si>
    <t>WTS-HHSETTRAIN-2</t>
  </si>
  <si>
    <t>WTS HH Setup and Training (5-9 handhelds total) Per HH</t>
  </si>
  <si>
    <t>WTS-HHSETTRAIN-3</t>
  </si>
  <si>
    <t>WTS HH Setup and Training (10+ handhelds total) Per HH</t>
  </si>
  <si>
    <t>WTS-USPSSETUP</t>
  </si>
  <si>
    <t>WTS USPS LastMile Option and Setup</t>
  </si>
  <si>
    <t>WTSDESKPCWIN10</t>
  </si>
  <si>
    <t>WTSAIO23PCWIN10</t>
  </si>
  <si>
    <t>WTSPOSTP</t>
  </si>
  <si>
    <t>WTS PO Processing System Setup</t>
  </si>
  <si>
    <t>WTSPOTRN</t>
  </si>
  <si>
    <t>WTS PO Processing System Training</t>
  </si>
  <si>
    <t>ECERTIFY-LABEL</t>
  </si>
  <si>
    <t>Additional input format (PostScript) with Contributor</t>
  </si>
  <si>
    <t>Additional Input Format (CSV &amp; XML)</t>
  </si>
  <si>
    <t>50001-PSCTB</t>
  </si>
  <si>
    <t>50001-XMLCSV</t>
  </si>
  <si>
    <t>Secondary Barcode</t>
  </si>
  <si>
    <t>50001-ADDBARCODE</t>
  </si>
  <si>
    <t>50001-COR-STA-TEST</t>
  </si>
  <si>
    <t>50001-COR-OFF-TEST</t>
  </si>
  <si>
    <t>50001-COR-STA-UAT</t>
  </si>
  <si>
    <t>50001-COR-OFF-UAT</t>
  </si>
  <si>
    <t>Bulk Mailer &amp; Address Software</t>
  </si>
  <si>
    <t>e-Validate Stand-Alone Package (includes CASS &amp; 100,000 NCOA credits)</t>
  </si>
  <si>
    <t>Base Package of Software
Included are the following components of the base package; please refer to the reference documents on MyNeopost for a full description of several of the component items: 
1. ProShip Server License (Production Server) 
2. ProShip Server License (Test/development server) 
3. ProShip Velocity License (maximum 5 shipping stations; please refer to reference documents on MyNeopost for description) 
4. ProShip Reporting License (maximum five concurrent users; please refer to reference documents on MyNeopost for description).  
Carriers Included: FedEx (Maximum 3 FedEx accounts); UPS (Maximum 3 UPS accounts); USPS (Maximum 3 USPS accounts) 
Number of locations.stations/shipments: 
 Maximum 3 shipping locations
 Maximum 5 shipping stations total
 Maximum 100 shipments/day total</t>
  </si>
  <si>
    <t>ProShip Package Professional Services; MUST be ordered with Base Package PROSHIPPKG1-N and PROSHIPPK1SMA-N 
Engineering Included (please see reference document for explanations of these services): 
 Standard Carrier Commissioning, Server System Configuration, Workstation Configuration, 
Standard Carrier-Based Business Rules and Script Development
 Kick Off Meeting and Project Management
 Systems and User Training (Train the Trainer methodology deployed)
 Customer / User Standard Documentation
 Test Room and Break Fix (support / enhancement sessions)
 Set up and Configuration of Customer Workflow Business Rules
 System Interface for Host – TBD
 Set up and Configure ProShip Office Reports (includes 2 reports)
 Total Professional Services time spent on the above deliverables not to exceed 15 days</t>
  </si>
  <si>
    <t>WTS Zebra TC51 Scanner with Camera.  Scanner has Ethernet and Wi-Fi capability. 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t>
  </si>
  <si>
    <t>Brother 4x6 Shipping Labels: Roll contains 200 labels.  For use with NeoShip Thermal Label Printers (NEOSHIPRLD-USB and NEOSHIPRLD-USB-LAN ONLY).  These labels do not support previous generation printer (NEOSHIPRLD-N).</t>
  </si>
  <si>
    <t>IS Series 350 Refurbished Base w/5lb Integrated Weighing Platform and Moistener.</t>
  </si>
  <si>
    <t>IS420AI &amp; SP10 &amp; SP30</t>
  </si>
  <si>
    <t>IS420AI + SP10</t>
  </si>
  <si>
    <t>IS420AI, SP10 &amp; SP20</t>
  </si>
  <si>
    <t>IS420AI, SP10 &amp; SP35</t>
  </si>
  <si>
    <t>IS420AI, SP10, SP20 &amp; SP30</t>
  </si>
  <si>
    <t>IS420AI, SP10, SP20 &amp; SP35</t>
  </si>
  <si>
    <t>OMR, 1D &amp; 2D BCR, OCR Multi License</t>
  </si>
  <si>
    <t>3 Station Expert: 3 Auto Fdr + CIS Scanner + Multi License and OMS-500 Trial</t>
  </si>
  <si>
    <t>3 Station Special: 2 Auto + Special Fdr  + CIS Scanner + Multi License and OMS-500 Trial</t>
  </si>
  <si>
    <t>2 Station Expert: 1 Auto HCDF + 1 Auto Fdr + CIS Scanner + Multi License and OMS-500 Trial</t>
  </si>
  <si>
    <t>2 Station Special: 1 Auto HCDF + 1 Special Fdr + CIS Scanner + Multi License and OMS-500 Trial</t>
  </si>
  <si>
    <t>2 Station Maxi Special: 1 Auto HCDF + 1 Maxi Feeder Special + CIS Scanner + Multi License and OMS-500 Trial</t>
  </si>
  <si>
    <t>2 Station Expert: 2 Auto Fdrs, CIS Scanner, Multi License and OMS-500 Trial</t>
  </si>
  <si>
    <t xml:space="preserve">2 Station Special: 1 Auto &amp; 1 Special Fdrs, CIS Scanner, Multi License and OMS-500 Trial  </t>
  </si>
  <si>
    <t>3 Station Expert: 2 Auto Fdrs + 1 HCDF, CIS Scanner, Multi License and OMS-500 Trial</t>
  </si>
  <si>
    <t>3 Station Special: 2 Special Feeders + 1 HCDF, CIS Scanner,  Multi License and OMS-500 Trial</t>
  </si>
  <si>
    <t xml:space="preserve">4 Station Expert: 4 Auto Fdrs, CIS Scanner, Multi License and OMS-500 Trial </t>
  </si>
  <si>
    <t>4 Station Special: 2 Auto &amp; 2 Special Fdrs, CIS Scanner, Multi License and OMS-500 Trial</t>
  </si>
  <si>
    <t>5 Station Expert: 4 Auto Fdrs + 1 HCDF, CIS Scanner, Multi License and OMS-500 Trial</t>
  </si>
  <si>
    <t>5 Station Special: 2 Auto &amp; 2 Special Fdrs + 1 HCDF, CIS Scanner, Multi License and OMS-500 Trial</t>
  </si>
  <si>
    <t xml:space="preserve">6 Station Expert: 6 Auto Fdrs, CIS Scanner, Multi License and OMS-500 Trial </t>
  </si>
  <si>
    <t>6 Station Special: 4 Auto &amp; 2 Special Fdrs, CIS Scanner, Multi License and OMS-500 Trial</t>
  </si>
  <si>
    <t xml:space="preserve">2 Station Expert: 2 Auto Fdrs, CIS Scanner, Multi License and OMS-500 Trial </t>
  </si>
  <si>
    <t>3 Station Special: 2 Special Feeders + 1 HCDF, CIS Scanner, Multi License and OMS-500 Trial</t>
  </si>
  <si>
    <t xml:space="preserve">5 Station Expert: 4 Auto Fdrs + 1 HCDF, CIS Scanner, Multi License and OMS-500 Trial </t>
  </si>
  <si>
    <t xml:space="preserve">6 Station Special: 4 Auto &amp; 2 Special Fdrs, CIS Scanner, Multi License and OMS-500 Trial </t>
  </si>
  <si>
    <t>DS75I-INTE3</t>
  </si>
  <si>
    <t>DS75I-INTS3</t>
  </si>
  <si>
    <t>DS75I-INTE2HC</t>
  </si>
  <si>
    <t>DS75I-INTS2HC</t>
  </si>
  <si>
    <t>DS75I-INTS2HCMX</t>
  </si>
  <si>
    <t>DS75IMULTLIC</t>
  </si>
  <si>
    <t>EasyTrack Customer Branding</t>
  </si>
  <si>
    <t>USN-REBRAND-EZT</t>
  </si>
  <si>
    <t>Solution Architect Consulting Services</t>
  </si>
  <si>
    <t>OMS-AR</t>
  </si>
  <si>
    <t>IS5500ASHDPMPC</t>
  </si>
  <si>
    <t>IS5500CSHDMCS</t>
  </si>
  <si>
    <t>IS5500ASHDMCSPC</t>
  </si>
  <si>
    <t>IS5500ASHPM</t>
  </si>
  <si>
    <t>IS5500ASHDPM</t>
  </si>
  <si>
    <t>IS5500BSHPM</t>
  </si>
  <si>
    <t>IS5500BSHDPM</t>
  </si>
  <si>
    <t>IS5500CSHPM</t>
  </si>
  <si>
    <t>IS5500CSHDPM</t>
  </si>
  <si>
    <t>IS5500ASHMCS</t>
  </si>
  <si>
    <t>IS5500ASHDMCS</t>
  </si>
  <si>
    <t>IS5500BSHMCS</t>
  </si>
  <si>
    <t>IS5500BSHDMCS</t>
  </si>
  <si>
    <t>IS5500CSHMCS</t>
  </si>
  <si>
    <t>IS280BSHWP5</t>
  </si>
  <si>
    <t>e-Validate Package for IS-280 (includes CASS, 5,000 NCOA credits)</t>
  </si>
  <si>
    <t>e-Validate Package for IN-360 &amp; IS-350 (includes CASS, 15,000 NCOA credits)</t>
  </si>
  <si>
    <t>e-Validate Package for IN-600HF / IN-600AF / IN-610AF &amp; IS-420 / IS-440 (includes CASS, 20,000 NCOA credits)</t>
  </si>
  <si>
    <t>e-Validate Package for IN-700/710/750/760 &amp; (includes CASS, 80,000 NCOA credits)</t>
  </si>
  <si>
    <t>e-Validate Package for IS-5000/6000 (includes CASS, 250,000 NCOA credits)</t>
  </si>
  <si>
    <t>SPARE PARTS KIT for DS-1200</t>
  </si>
  <si>
    <t>DS1200PARTKIT</t>
  </si>
  <si>
    <t xml:space="preserve">Manual Paper Cutter, cuts stacks up to 3.15" H, LED cutting line, hardened steel guillotine blade &amp; lever activated blade arm, various safety features </t>
  </si>
  <si>
    <t>Semi-Automatic Electric Cutter, electronic two-button operation, cuts stacks up to 1.77" H, LED cutting line, various safety features</t>
  </si>
  <si>
    <t>DS10M Replacement Blade</t>
  </si>
  <si>
    <t>DS20S Replacement Blade</t>
  </si>
  <si>
    <t>DS10M Cutting Sticks</t>
  </si>
  <si>
    <t>DS20S Cutting Sticks</t>
  </si>
  <si>
    <t>DS10MCTTR</t>
  </si>
  <si>
    <t>DS20SCTTR</t>
  </si>
  <si>
    <t>DS10MBLADE</t>
  </si>
  <si>
    <t>DS20SBLADE</t>
  </si>
  <si>
    <t>DS10MCUTSTICKS</t>
  </si>
  <si>
    <t>DS20SCUTSTICKS</t>
  </si>
  <si>
    <t>CIS - Factory fitted</t>
  </si>
  <si>
    <t>CIS - Field fitted</t>
  </si>
  <si>
    <t>OMR1 Track License</t>
  </si>
  <si>
    <t>OMR/BCR Flex License (1)</t>
  </si>
  <si>
    <t>OMR/BCR Flex License (per each additional)</t>
  </si>
  <si>
    <t>Feeder 2 Pack Expert</t>
  </si>
  <si>
    <t>Feeder 2 Pack Special</t>
  </si>
  <si>
    <t>MaxiFeeder Factory Fitted</t>
  </si>
  <si>
    <t>MaxiFeeder Field Installed</t>
  </si>
  <si>
    <t>Left Catch Tray</t>
  </si>
  <si>
    <t>Right Catch Tray</t>
  </si>
  <si>
    <t>Left Exit Field Fit</t>
  </si>
  <si>
    <t>Right Exit Field Fit</t>
  </si>
  <si>
    <t>HCDF Field Fitted</t>
  </si>
  <si>
    <t xml:space="preserve">AIMS Late Divert - Extract identified mailpieces from JAF file </t>
  </si>
  <si>
    <t>AIMS Bulk Hand Scan - Complete multiple hand scans at once</t>
  </si>
  <si>
    <t>AIMS Import Partially Processed File</t>
  </si>
  <si>
    <t xml:space="preserve">AIMS Departmental/Sub Job Reporting </t>
  </si>
  <si>
    <t>AIMS MultiSite Master License</t>
  </si>
  <si>
    <t>AIMS Response &amp; Return Mail Recording</t>
  </si>
  <si>
    <t>2 Station, 2xHCDF, CIS Scanner, Reading Face Down from Top scanner and Face Up from Bottom scanner</t>
  </si>
  <si>
    <t>2 Station, 2xHCDF, CIS Scanner, Reading Face Up from Top scanner and Face Down from Bottom scanner</t>
  </si>
  <si>
    <t>3 Station 2x500 Sheet Feeder, HCDF, CIS Scanner, Reading Face Down from Top scanner and Face Up from Bottom scanner</t>
  </si>
  <si>
    <t>3 Station 2x500 Sheet Feeder, HCDF, CIS Scanner, Reading Face Up from Top scanner and Face Down from Bottom scanner</t>
  </si>
  <si>
    <t>4 Station 4x500 Sheet Feeder, CIS Scanner, Reading Face Down from Top scanner and Face Up from Bottom scanner</t>
  </si>
  <si>
    <t>4 Station 4x500 Sheet Feeder, CIS Scanner, Reading Face Up from Top scanner and Face Down from Bottom scanner</t>
  </si>
  <si>
    <t>AIMS500 Office for DS75i, DS85i &amp; DS95i - Closed Loop Mail Piece Verification Only.  Requires version of OMS-500 to create JAF, JRF &amp; JCF.</t>
  </si>
  <si>
    <t>DS85ICISFACT</t>
  </si>
  <si>
    <t>DS85ICISFIELD</t>
  </si>
  <si>
    <t>DS85IOMRLIC</t>
  </si>
  <si>
    <t>DS85I1D2D</t>
  </si>
  <si>
    <t>DS85IMULTLIC</t>
  </si>
  <si>
    <t>DS85IFLEX</t>
  </si>
  <si>
    <t>DS85IFLEXP8</t>
  </si>
  <si>
    <t>DS85IFDR2PEX</t>
  </si>
  <si>
    <t>DS85IFDR2PSP</t>
  </si>
  <si>
    <t>DSAIMS500OFFC</t>
  </si>
  <si>
    <t>DS95IMFFACL</t>
  </si>
  <si>
    <t>DS95IMFFLDL</t>
  </si>
  <si>
    <t>DS95ILHCTRAY</t>
  </si>
  <si>
    <t>DS95IRHCTRAY</t>
  </si>
  <si>
    <t>DS95ILHEXIT</t>
  </si>
  <si>
    <t>DS95IRHEXIT</t>
  </si>
  <si>
    <t>DS95ISTRAYS</t>
  </si>
  <si>
    <t>DS95ISTRAYE</t>
  </si>
  <si>
    <t>DS95IHCDF</t>
  </si>
  <si>
    <t>DS95ICISFACT</t>
  </si>
  <si>
    <t>DS95ICISFIELD</t>
  </si>
  <si>
    <t>DS95IOMRLIC</t>
  </si>
  <si>
    <t>DS95I1D2D</t>
  </si>
  <si>
    <t>DS95IMULTLIC</t>
  </si>
  <si>
    <t>DS95IFLEX</t>
  </si>
  <si>
    <t>DS95IFLEXP8</t>
  </si>
  <si>
    <t>DS95IFDR2PEX</t>
  </si>
  <si>
    <t>DS95IFDR2PSP</t>
  </si>
  <si>
    <t>DSAIMSDRPC-ONLY</t>
  </si>
  <si>
    <t>DSAIMSLATEDIV</t>
  </si>
  <si>
    <t>DSAIMSBULKBYHAND</t>
  </si>
  <si>
    <t>DSAIMSPARTIALJOB</t>
  </si>
  <si>
    <t>DSAIMSSUBJOBRPT</t>
  </si>
  <si>
    <t>DSAIMSMULTSITE</t>
  </si>
  <si>
    <t>DS85IMFFACL</t>
  </si>
  <si>
    <t>DS85IMFFLDL</t>
  </si>
  <si>
    <t>DS85ILHCTRAY</t>
  </si>
  <si>
    <t>DS85IRHCTRAY</t>
  </si>
  <si>
    <t>DS85ILHEXIT</t>
  </si>
  <si>
    <t>DS85IRHEXIT</t>
  </si>
  <si>
    <t>DS85ISTRAYS</t>
  </si>
  <si>
    <t>DS85ISTRAYE</t>
  </si>
  <si>
    <t>DS85IHCDF</t>
  </si>
  <si>
    <t>IS-5000 210 LPM Base,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</si>
  <si>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260 LPM Base, Mixed Mail Feeder with Wireways, Medium 5.7" Control Panel, LAN Kit &amp; Line Conditioner, IS56DWM PKG Dynamic Weighing Module,  SLPM-N EMS Postal Manager Base Software, EMSPC64W10 64 Bit PC (PC, Mouse, Keyboard),   TLPS15-30-N 30# Scale, TLRMDISPLAY-N Display kit, SLTSCRN-N Touch Screen, DLLCDARM-N Mounting Arm,  EMSADC-N Address Verification, G2AD01-N Address Verification Activation, G2IMDWP-N EMS Dynamic Weighing Activation.</t>
  </si>
  <si>
    <t>IS-5000 300 LPM Base, Mixed Mail Feeder with Wireways, Medium 5.7" Control Panel, LAN Kit &amp; Line Conditioner, SLPM-N EMS Postal Manager Base Software , EMSPC64W10 64 Bit PC (PC, Mouse, Keyboard), TLPS15-30-N 30# Scale, TLRMDISPLAY-N Display kit, SLTSCRN-N Touch Screen, DLLCDARM-N Mounting Arm,  EMSADC-N Address Verification, G2AD01-N Address Verification Activation.</t>
  </si>
  <si>
    <t>IS-5000 300 LPM Base, Mixed Mail Feeder with Wireways, Medium 5.7" Control Panel, LAN Kit &amp; Line Conditioner, IM56DWM PKG Dynamic Weighing Module,  SLPM-N EMS Postal Manager Base Software , EMSPC64W10 64 Bit PC (PC, Mouse, Keyboard), TLPS15-30-N 30# Scale,   TLRMDIMPLAY-N Display kit, SLTSCRN-N Touch Screen, DLLCDARM-N Mounting Arm,  EMSADC-N Address Verification, G2AD01-N Address Verification Activation, G2IMDWP-N EMS Dynamic Weighing Activation.</t>
  </si>
  <si>
    <t>IS-5000 210 LPM Base,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</si>
  <si>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260 LPM Base, Mixed Mail Feeder with Wireways, Medium 5.7" Control Panel, LAN Kit &amp; Line Conditioner,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</si>
  <si>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260 LPM Base, Mixed Mail Feeder with Wireways, Medium 5.7" Control Panel, LAN Kit &amp; Line Conditioner, IS56DWM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</si>
  <si>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300 LPM Base, Mixed Mail Feeder with Wireways, Medium 5.7" Control Panel, LAN Kit &amp; Line Conditioner , SLMC-N EMS MCS Multi Carrier Base Software, EMSPC64W10 64 bit PC (PC, Mouse, Keyboard), TLPS3L-70-N 70# Scale, TLRMDISPLAY-N Display Kit, SLTSCRN-N Touch Screen, DLLCDARM-N Mounting Arm, SLGX420PTR-N Label printer, EMSADC-N Address Verification, G2AD01-N Address Verification Activation.</t>
  </si>
  <si>
    <t>IS-5000 300 LPM Base, Mixed Mail Feeder with Wireways, Medium 5.7" Control Panel, LAN Kit &amp; Line Conditioner, IS56DWM PKG Dynamic Weighing Module,  SLMC-N EMS MCS Multi Carrier Base Software, EMSPC64W10 64 Bit PC (PC, Mouse, Keyboard), TLPS3L-70-N 70# Scale, TLRMDISPLAY-N Display kit, SLTSCRN-N Touch Screen, DLLCDARM-N Mounting Arm, SLGX420PTR-N Label printer, EMSADC-N Address Verification, G2AD01-N Address Verification Activation, G2IMDWP-N EMS Dynamic Weighing Activation.</t>
  </si>
  <si>
    <t>IS-5000 210 LPM Base, PostCard Version Mixed Mail Feeder with Wireways, Medium 5.7" Control Panel, LAN Kit &amp; Line Conditioner, IS56DWM PKG Dynamic Weighing Module,  SLPM-N EMS Postal Manager Base Software , EMSPC64W10 64 Bit PC (PC, Mouse, Keyboard), TLPS15-30-N 30# Scale, TLRMDISPLAY-N Display kit, SLTSCRN-N Touch Screen, DLLCDARM-N Mounting Arm,  EMSADC-N Address Verification, G2AD01-N Address Verification Activation, G2IMDWP-N EMS Dynamic Weighing Activation.</t>
  </si>
  <si>
    <t>IS-5000 210 LPM Base, PostCard Version Mixed Mail Feeder with Wireways, Medium 5.7" Control Panel, LAN Kit &amp; Line Conditioner, IM56DWM PKG Dynamic Weighing Module,  SLMC-N EMS MCS Multi Carrier Base Software , EMSPC64W10 64 Bit PC (PC, Mouse, Keyboard), TLPS3L-70-N 70# Scale, TLRMDISPLAY-N Display kit, SLTSCRN-N Touch Screen, DLLCDARM-N Mounting Arm,  SLGX420PTR-N Label printer, EMSADC-N Address Verification, G2AD01-N Address Verification Activation, G2IMDWP-N EMS Dynamic Weighing Activation.</t>
  </si>
  <si>
    <t>HP600 4G 64B No Touch PC WIN10</t>
  </si>
  <si>
    <t>HP400 Touch 20in PC 4GB WIN10</t>
  </si>
  <si>
    <t>EMSPC64W10</t>
  </si>
  <si>
    <t>EMSPCTSW10</t>
  </si>
  <si>
    <t>EMS23PCTSW10</t>
  </si>
  <si>
    <t>DS1200 G4i 8K BASE + DBLE TRACK UNIT, AIMS OnBoard</t>
  </si>
  <si>
    <t>DS1200 G4i 10K BASE +DBLE TRACK UNIT, AIMS OnBoard</t>
  </si>
  <si>
    <t>DS1200 G4i 12K BASE +DBLE TRACK UNIT, AIMS OnBoard</t>
  </si>
  <si>
    <t>DS12G4IBASE8K</t>
  </si>
  <si>
    <t>DS12G4IBASE10K</t>
  </si>
  <si>
    <t>DS12G4IBASE12K</t>
  </si>
  <si>
    <t>AIMS MultiJob Mode for DS1200 G4i (Beta - contact BDM for detail)</t>
  </si>
  <si>
    <t>DSAIMSMULTIJOB</t>
  </si>
  <si>
    <t>MACH-5-SP</t>
  </si>
  <si>
    <t>MACH 5 Digital Color Inkjet Printer w/Memjet Technology</t>
  </si>
  <si>
    <t>MACH-5S-SP</t>
  </si>
  <si>
    <t>MACH 5 with 3-foot Conveyor Stacker w/Drop Tray</t>
  </si>
  <si>
    <t>MACH-5ST-SP</t>
  </si>
  <si>
    <t>MACH 5 System with 3-foot Conveyor and Adjustable Height 68-inch Console Table</t>
  </si>
  <si>
    <t>MACH-5SMC-SP</t>
  </si>
  <si>
    <t>MACH 5 System with 3-foot Conveyor and mColor Software</t>
  </si>
  <si>
    <t>MACH-5SMCPT-SP</t>
  </si>
  <si>
    <t>MACH 5 Turnkey System with mColor on Pre-loaded PC, 3-foot Conveyor and Adjustable Height 68-inch Console Table</t>
  </si>
  <si>
    <t>MACH 6</t>
  </si>
  <si>
    <t>MACH 6 Thick Media Digital Color Inkjet Printer w/Memjet Technology</t>
  </si>
  <si>
    <t>MACH 6S</t>
  </si>
  <si>
    <t>MACH 6 with 3-foot Conveyor Stacker w/Drop Tray</t>
  </si>
  <si>
    <t>MACH 6ST</t>
  </si>
  <si>
    <t>MACH 6 System with 3-foot Conveyor and Adjustable Height 68-inch Console Table</t>
  </si>
  <si>
    <t>MACH 6SMC</t>
  </si>
  <si>
    <t>MACH 6 System with 3-foot Conveyor and mColor Software</t>
  </si>
  <si>
    <t>MACH 6STMCPC</t>
  </si>
  <si>
    <t>MACH 6 Turnkey System with mColor on Pre-loaded PC, 3-foot Conveyor and Adjustable Height 68-inch Console Table</t>
  </si>
  <si>
    <t>ConnectSuite e-Certify Thermal Labels - 4" x 2.5", 750 labels per roll</t>
  </si>
  <si>
    <t>IS350RSHF5</t>
  </si>
  <si>
    <t>DS95I-INTE2</t>
  </si>
  <si>
    <t>DS95I-INTE3HCF</t>
  </si>
  <si>
    <t>DS95I-INTE4</t>
  </si>
  <si>
    <t>DS95I-INTE5HCF</t>
  </si>
  <si>
    <t>DS95I-INTE6</t>
  </si>
  <si>
    <t>DS95I-INTS2</t>
  </si>
  <si>
    <t>DS95I-INTS3HCF</t>
  </si>
  <si>
    <t>DS95I-INTS4</t>
  </si>
  <si>
    <t>DS95I-INTS5HCF</t>
  </si>
  <si>
    <t>DS95I-INTS6</t>
  </si>
  <si>
    <t>VF VersaFeeder</t>
  </si>
  <si>
    <t>DS95IVF</t>
  </si>
  <si>
    <t>ConnectSuite e-Certify Thermal Labels - 4" x 4", 445 labels per roll</t>
  </si>
  <si>
    <t>DS85I-INTE2</t>
  </si>
  <si>
    <t>DS85I-INTE3HCF</t>
  </si>
  <si>
    <t>DS85I-INTE4</t>
  </si>
  <si>
    <t>DS85I-INTE5HCF</t>
  </si>
  <si>
    <t>DS85I-INTE6</t>
  </si>
  <si>
    <t>DS85I-INTS2</t>
  </si>
  <si>
    <t>DS85I-INTS3HCF</t>
  </si>
  <si>
    <t>DS85I-INTS4</t>
  </si>
  <si>
    <t>DS85I-INTS5HCF</t>
  </si>
  <si>
    <t>DS85I-INTS6</t>
  </si>
  <si>
    <t>CAB3024</t>
  </si>
  <si>
    <t>Custom Cabinet 30w x 24d x 24-36h</t>
  </si>
  <si>
    <t>ISDU200</t>
  </si>
  <si>
    <t>IS-460 Upgrade to 200 Departments</t>
  </si>
  <si>
    <t>PL-OUT-KEYS-N</t>
  </si>
  <si>
    <t>Outdoor PL key set-Qty 2- Need to Purchase One per Outdoor Control Unit</t>
  </si>
  <si>
    <t>PROFESSIONAL UNITA</t>
  </si>
  <si>
    <t>PROFESSIONAL UNITB</t>
  </si>
  <si>
    <t>PROFESSIONAL UNITC</t>
  </si>
  <si>
    <t>IDSENTTKAIO10</t>
  </si>
  <si>
    <t>USAN-MDAT</t>
  </si>
  <si>
    <t>USAN-MDAT-RE</t>
  </si>
  <si>
    <t>50001-COR-ENT2-UAT</t>
  </si>
  <si>
    <t>e-Certify Subscription - Level 9 (up to 64,000 e-Certs per year).</t>
  </si>
  <si>
    <t>e-Certify Subscription - Level 5 (up to 8,000 e-Certs per year).</t>
  </si>
  <si>
    <t>1 Station Expert:  1 Auto Feeder  + CIS Scanner + Multi License and OMS-500 Trial</t>
  </si>
  <si>
    <t>2 Station Expert: 1 Auto  + 1 BRE Fdr + CIS Scanner + Multi License and OMS-500 Trial</t>
  </si>
  <si>
    <t>2 Station Expert:  2 Auto Fdr + CIS Scanner + Multi License and OMS-500 Trial</t>
  </si>
  <si>
    <t>DS64i MaxiFeeder Field Installed</t>
  </si>
  <si>
    <t>DS64i (1) Spec Short Feed Tray</t>
  </si>
  <si>
    <t>DS64i (1) Exprt Short Feed Tray</t>
  </si>
  <si>
    <t xml:space="preserve">DS64i Adj Left Side Exit </t>
  </si>
  <si>
    <t>DS64i Adj Right Side Exit - for use with postage meter interface</t>
  </si>
  <si>
    <t>DS64i Catch Tray</t>
  </si>
  <si>
    <t>CIS - Factory Fitted</t>
  </si>
  <si>
    <t>CIS - Field Fitted</t>
  </si>
  <si>
    <t>DS64i OMR/BCR Job FLEX</t>
  </si>
  <si>
    <t>DS64i OMR&amp;BCR Add'L CustomCode</t>
  </si>
  <si>
    <t>DS64i OMR Advanced License</t>
  </si>
  <si>
    <t>DS64i BCR 2D Advanced License</t>
  </si>
  <si>
    <t>DS64i Multi License</t>
  </si>
  <si>
    <t>DS64i Performance Package</t>
  </si>
  <si>
    <t>Omation 306 Envelopener with High Speed Inkjet Printer</t>
  </si>
  <si>
    <t>Omation 306S Envelopener with Sorter, High Speed InkJet Printer and Conveyor</t>
  </si>
  <si>
    <t>Omation 306S Envelopener with Sorter, High Speed InkJet Printer and Sort Bin</t>
  </si>
  <si>
    <t>Omation 306S Envelopener with Sorter and Conveyor</t>
  </si>
  <si>
    <t>Omation 306S Envelopener with Sorter and Sort Bin</t>
  </si>
  <si>
    <t>Omation 306S Envelopener with Sorter, High Speed InkJet Printer, Conveyor and Batcher</t>
  </si>
  <si>
    <t>Omation 306S Envelopener with Sorter, High Speed InkJet Printer, Sort Bin and Batcher</t>
  </si>
  <si>
    <t>NSRLD-USB</t>
  </si>
  <si>
    <t>NSRLD-USB-LAN</t>
  </si>
  <si>
    <t>DS64I-INT1SE</t>
  </si>
  <si>
    <t>DS64I-INT1EBRE</t>
  </si>
  <si>
    <t>DS64I-INT2SE</t>
  </si>
  <si>
    <t>DS64I-INT3SE</t>
  </si>
  <si>
    <t>DS64I-INT3SS</t>
  </si>
  <si>
    <t>DS64IMFFLDL</t>
  </si>
  <si>
    <t>DS64ISFTRAYS</t>
  </si>
  <si>
    <t>DS64ISFTRAYE</t>
  </si>
  <si>
    <t>DS64ISELHF</t>
  </si>
  <si>
    <t>DS64ISERHF</t>
  </si>
  <si>
    <t>DS64ICT</t>
  </si>
  <si>
    <t>DS64ICISFACT</t>
  </si>
  <si>
    <t>DS64ICISFIELD</t>
  </si>
  <si>
    <t>DS64IOMRBCRFLEX</t>
  </si>
  <si>
    <t>DS64IADDLCUSTCOD</t>
  </si>
  <si>
    <t>DS64IOMRLIC</t>
  </si>
  <si>
    <t>DS64I2DBCRLIC</t>
  </si>
  <si>
    <t>DS64IMULTLIC</t>
  </si>
  <si>
    <t>DS64IPERF</t>
  </si>
  <si>
    <t>IM-306B</t>
  </si>
  <si>
    <t>IM-306BINKJET</t>
  </si>
  <si>
    <t>IM-306SIJSTCONV</t>
  </si>
  <si>
    <t>IM-306SIJSORTBIN</t>
  </si>
  <si>
    <t>IM-306SSORTCONV</t>
  </si>
  <si>
    <t>IM-306SSORTBIN</t>
  </si>
  <si>
    <t>IM-306SIJSTCONVBAT</t>
  </si>
  <si>
    <t>IM-306SIJSORTBNBAT</t>
  </si>
  <si>
    <t>NSRLDLABELS-B</t>
  </si>
  <si>
    <t>MACH Series Memjet 1600DPI Printhead</t>
  </si>
  <si>
    <t>MACH Series Memjet 250-ml Ink Tank - CYAN</t>
  </si>
  <si>
    <t>MACH Series Memjet 250-ml Ink Tank - YELLOW</t>
  </si>
  <si>
    <t>MACH Series Memjet 250-ml Ink Tank - MAGENTA</t>
  </si>
  <si>
    <t>MACH Series Memjet 250-ml Ink Tank - BLACK</t>
  </si>
  <si>
    <t>WTS LITE Remote Setup Install and Training</t>
  </si>
  <si>
    <t>LWTS-SETUPTRAIN-N</t>
  </si>
  <si>
    <t>ECERTIFY4X4LABEL</t>
  </si>
  <si>
    <t>DSAIMSRTRNMAIL</t>
  </si>
  <si>
    <t>G2MUS-N</t>
  </si>
  <si>
    <t>Multiple Shipper Account option - used for enabling additional Carrier account numbers or multiple ship from addresses.  Price is per additional shipper account.  Limit of 99</t>
  </si>
  <si>
    <t>OMS-PI-1</t>
  </si>
  <si>
    <t>OMS-PI-2</t>
  </si>
  <si>
    <t>OMS-PI-3</t>
  </si>
  <si>
    <t>PL-INL08-N</t>
  </si>
  <si>
    <t>Parcel Locker Indoor Module Left 08</t>
  </si>
  <si>
    <t>PL-INR08-N</t>
  </si>
  <si>
    <t>Parcel Locker Indoor Module Right 08</t>
  </si>
  <si>
    <t>PL-INTRMCBLSET</t>
  </si>
  <si>
    <t>Parcel Locker Indoor Termination and Cable Set</t>
  </si>
  <si>
    <t>PL-INUNV06-N</t>
  </si>
  <si>
    <t>Parcel Locker Indoor Module Universal 06 (Module can be positioned to the right or to the left)</t>
  </si>
  <si>
    <t>PL-OUTCRN-N</t>
  </si>
  <si>
    <t>Parcel Locker Outdoor Corner Unit</t>
  </si>
  <si>
    <t>WTSDEDDB-N</t>
  </si>
  <si>
    <t>IN360AI meter</t>
  </si>
  <si>
    <t>IN360AI monthly meter rental</t>
  </si>
  <si>
    <t>IN600AFAI meter</t>
  </si>
  <si>
    <t>IN600AFAI monthly meter rental</t>
  </si>
  <si>
    <t>IN600HFAI meter</t>
  </si>
  <si>
    <t>IN610AFAI meter</t>
  </si>
  <si>
    <t>IN700AI monthly meter rental</t>
  </si>
  <si>
    <t>IN710AI meter</t>
  </si>
  <si>
    <t>IN710AI monthly meter rental</t>
  </si>
  <si>
    <t>IN750AI meter</t>
  </si>
  <si>
    <t>IN750AI monthly meter rental</t>
  </si>
  <si>
    <t>IN760AI meter</t>
  </si>
  <si>
    <t>IN760AI  monthly meter rental</t>
  </si>
  <si>
    <t>IS280AI meter</t>
  </si>
  <si>
    <t>IS280AI monthly meter rental, includes SP10, SP20 and SP27 at no charge</t>
  </si>
  <si>
    <t>IS5000AI meter</t>
  </si>
  <si>
    <t>IS5000AI monthly meter rental</t>
  </si>
  <si>
    <t>IS6000AI meter</t>
  </si>
  <si>
    <t>IS6000AI monthly meter rental</t>
  </si>
  <si>
    <t>IS-350AI meter</t>
  </si>
  <si>
    <t>DPSOIC</t>
  </si>
  <si>
    <t>Professional - Install Service (Dealer Professional Services -per hour) for DS12G4 inserters only</t>
  </si>
  <si>
    <t>Parcel Locker Zebra LI4278 Wireless Barcode Scanner (works with 1D barcodes)</t>
  </si>
  <si>
    <t>Parcel Locker Zebra DS3678 Rugged Wireless Barcode Scanner (works with 1D and 2D barcodes)</t>
  </si>
  <si>
    <t>Additional License for AIMS Office for DS-75i, D-85i and DS-95i</t>
  </si>
  <si>
    <t>DSAIMSOFFCADDLLIC</t>
  </si>
  <si>
    <t xml:space="preserve">AIMS - 1000 Integration to competitive applications.  MUST include three day Onsite Support (DS1XASSIT3). </t>
  </si>
  <si>
    <t>DS40i Folder Inserter</t>
  </si>
  <si>
    <t>DS40i TriFold Kit</t>
  </si>
  <si>
    <t>DS40I</t>
  </si>
  <si>
    <t>DS40ITRIFOLD</t>
  </si>
  <si>
    <t>Tabletop Riser Stand for AS-FDR14</t>
  </si>
  <si>
    <t>AS-FDR14</t>
  </si>
  <si>
    <t>RS-140</t>
  </si>
  <si>
    <t>Six Foot Bi-Directional Conveyor/Stacker</t>
  </si>
  <si>
    <t>AS-CSD6</t>
  </si>
  <si>
    <t>IN700AI meter</t>
  </si>
  <si>
    <t>DS180IIFFMULTLIC</t>
  </si>
  <si>
    <t>DS30ACTTR</t>
  </si>
  <si>
    <t>Automatic Electric Guillotine Cutter, electronic two-button operation, cuts stacks up to 3.15" H, LED cutting line, touchscreen control panel</t>
  </si>
  <si>
    <t>DS30A Replacement Blade</t>
  </si>
  <si>
    <t>DS30ABLADE</t>
  </si>
  <si>
    <t>DS30ACUTSTICKS</t>
  </si>
  <si>
    <t>DS30A Cutting Sticks</t>
  </si>
  <si>
    <t>A0084868</t>
  </si>
  <si>
    <t>A0084867</t>
  </si>
  <si>
    <t xml:space="preserve">SP20 </t>
  </si>
  <si>
    <t>SP27</t>
  </si>
  <si>
    <t>SP35</t>
  </si>
  <si>
    <t>SP30</t>
  </si>
  <si>
    <t>SP10</t>
  </si>
  <si>
    <t>EVALIDATE-MINI-30K</t>
  </si>
  <si>
    <t>EVALIDATE-STND-90K</t>
  </si>
  <si>
    <t>EVALIDATE-OFF-160K</t>
  </si>
  <si>
    <t>EVALIDATE-PRO-300K</t>
  </si>
  <si>
    <t>EVALIDATE-ENT-450K</t>
  </si>
  <si>
    <t>DS40IMI</t>
  </si>
  <si>
    <t>HP600 ALL-IN-ONE Touch 21.5in 4GB WIN10</t>
  </si>
  <si>
    <t xml:space="preserve">Omation 210 Envelopener - ideal for processing 200 to 2000 pieces per day, proven milling-cutter technology, self-adjusting feeder and complete edge to edge cutting </t>
  </si>
  <si>
    <t xml:space="preserve">Omation 410 Envelopener - w/integrated ink jet printer and new job creation interface.  Ideal for processing 200 to 2000 pieces of mixed mail per day, self-adjusting feeder and adjustable cut depth settings.  </t>
  </si>
  <si>
    <t>IM-210</t>
  </si>
  <si>
    <t>IM-410</t>
  </si>
  <si>
    <t xml:space="preserve">Supply Kit contains: Ink Cartridge, 16oz Sure Seal Bottle  &amp; 1000 Pack Meter Tapes Double Labels </t>
  </si>
  <si>
    <t>e-Certify Subscription - Level 11 (up to 128,000 e-Certs per year).</t>
  </si>
  <si>
    <t>e-Certify Subscription - Level 6 (up to 12,000 e-Certs per year).</t>
  </si>
  <si>
    <t>e-Certify Subscription - Level 7 (up to 16,000 e-Certs per year).</t>
  </si>
  <si>
    <t>e-Certify Subscription - Level 2 (up to 1,000 e-Certs per year).</t>
  </si>
  <si>
    <t>e-Certify Subscription - Level 12 (up to 256,000 e-Certs per year).</t>
  </si>
  <si>
    <t>e-Certify Subscription - Level 3 (up to 2,000 e-Certs per year).</t>
  </si>
  <si>
    <t xml:space="preserve">e-Certify Subscription - Level 8 (up to 32,000 e-Certs per year). </t>
  </si>
  <si>
    <t>e-Certify Subscription - Level 13 (up to 384,000 e-Certs per year).</t>
  </si>
  <si>
    <t>e-Certify Subscription - Level 4 (up to 4,000 e-Certs per year).</t>
  </si>
  <si>
    <t>e-Certify Subscription - Level 1 (up to 500 e-Certs per year).</t>
  </si>
  <si>
    <t>e-Certify Subscription - Level 14 (up to 512,000 e-Certs per year).</t>
  </si>
  <si>
    <t>* REQUIRES an SOW and APPROVAL of the RBDM Tim Smith *                                                              Requires consultation and collaboration to define the overall requirements. Development of SOW with customer approval and sign-off required prior to commencement of work. 
- Pre-sales consulting services and quote will be required.
- Must order the correct number of units per SOW.</t>
  </si>
  <si>
    <t xml:space="preserve">Brother 4x6 Shipping Labels: Roll contains 180 labels.  For use with NeoShip Thermal Label Printers (NSRLD-USB and NSRLD-USB-LAN) ONLY.  These labels do not support previous generation printers. </t>
  </si>
  <si>
    <t>WTS-P Additional Client/Location Licence: Used to increase number of concurrent logins for WTS-P Base/ XE / Enterprise solutions. Base supports up to 2 additional license; XE supports up to 9 additional licenses; Unlimited = unlimited</t>
  </si>
  <si>
    <t>WTS-P XE Turnkey &amp; 64bit Desktop PC Win 10:Includes Win10 64bit PC; keyboard; mouse; monitor; WTS-P XE software and 1 license</t>
  </si>
  <si>
    <t>WTS-P Base Turnkey &amp; 64bit All-In-One PC Win 10:Includes All-In-One Win 10 Touch Computer; keyboard; mouse; WTS-P Base software and 1 license</t>
  </si>
  <si>
    <t>WTS-P Base Turnkey &amp; 64bit Desktop PC Win 10:Includes PC: keyboard; mouse; monitor; WTS-P Base software and 1 license</t>
  </si>
  <si>
    <t>Create Status Indicators:  Optional on WTS-P BASE system only.  Standard on XE and Enterprise systems.</t>
  </si>
  <si>
    <t>Custom Label Generation Enabled:  Optional on XE systems only.  NOT Available on WTS-P base.  Part of the standard feature set on WTS-P Enterprise systems.</t>
  </si>
  <si>
    <t>WTS-P Encrypted DB: Option on XE and Enterprise.  Not available on Base WTS-P systems.</t>
  </si>
  <si>
    <t xml:space="preserve">WTS-P Auto Import: Option on WTS-P Base, XE and Enterprise systems.  </t>
  </si>
  <si>
    <t>WTS-P Email / Text Option: Optional on Base.  Standard on XE and Enterprise models. Allows the customer to configure their email server so that email / text messages can be sent to recipients, senders or other people when a package changes statuses.</t>
  </si>
  <si>
    <t>WTS-P Enterprise Turn Key w 64 bit All-In-One WIN 10 PC: Includes all-in-one 64bit Win 10 Touch PC, wireless keyboard and mouse, WTS-P Enterprise software and 1 license</t>
  </si>
  <si>
    <t>WTS-P Hand Held Receiving:  Optional on WTS-P BASE systems.  Part of the standard feature set for XE and Enterprise systems.</t>
  </si>
  <si>
    <t>WTS-P XE Multiple Data Base Option:  Optional only on Enterprise.  Not Avaialble on WTS-P BASE or XE models.</t>
  </si>
  <si>
    <t>WTS-P Pickup Request: Requires Portal View option. Available on XE and Enterprise systems. Not available on WTS-P BASE Systems.</t>
  </si>
  <si>
    <t>WTS-P Portal View: Option on XE and Enterprise.  Not Available on Base WTS-P systems.</t>
  </si>
  <si>
    <t>Routing Option: Optional on base and XE models.  Standard on Enterprise.</t>
  </si>
  <si>
    <t>WTS-P XE Turnkey &amp; 64bit All-In-One PC Win 10: Includes All-In-One Win 10 Touch Computer; keyboard; mouse; WTS-P XE software and 1 license</t>
  </si>
  <si>
    <t>On-Site Support</t>
  </si>
  <si>
    <t>Remote Support</t>
  </si>
  <si>
    <t>Depot Repair</t>
  </si>
  <si>
    <t>All in One PC With HP800 Touch 23in PC 4GB WIN10</t>
  </si>
  <si>
    <t>DSAIMS1KPROFADF</t>
  </si>
  <si>
    <t>AS-450</t>
  </si>
  <si>
    <t>Entry Level AS-450 High Speed Monochrome Inkjet Address Printer With 2-Inch Print Height, Fixed Head (4 Cartridge) And Digital Touch Screen</t>
  </si>
  <si>
    <t>AS-650</t>
  </si>
  <si>
    <t>Mid-Range AS-650 High Speed Monochrome Inkjet Address Printer With 3-Inch Print Height, Dual Fixed  (1.5" +  1.5")  Heads And Digital Touch Screen</t>
  </si>
  <si>
    <t>AS-850</t>
  </si>
  <si>
    <t>High Volume AS-850 In-Line High Speed Monochrome Inkjet Address Printer With 4-Inch Print Height, Triple Fixed Heads (1" + 2" + 1") And Digital Touch Screen</t>
  </si>
  <si>
    <t>AS-850S</t>
  </si>
  <si>
    <t>AS-850 System With AS-FDR14 Friction Feeder &amp; RS-140 Riser</t>
  </si>
  <si>
    <t>AS-850R</t>
  </si>
  <si>
    <t>Right To Left High Volume AS-850 In-Line High Speed Monochrome Inkjet Address Printer With 4-Inch Print Height, Triple Fixed Heads (1" + 2" + 1") And Digital Touch Screen</t>
  </si>
  <si>
    <t>AS-850RS</t>
  </si>
  <si>
    <t>Right-To-Left AS-850 System With AS-FDR14 Friction Feeder &amp; RS140 Riser</t>
  </si>
  <si>
    <t>AS-CSD3 Three Foot Conveyor With 700-Watt Infrared Dryer &amp; Mounting Kit</t>
  </si>
  <si>
    <t xml:space="preserve">AS-CSD6 Six Foot Conveyor With 1000-Watt Infrared Dryer &amp; Drop Tray </t>
  </si>
  <si>
    <t>AS-CSD6 Six Foot Conveyor With 2000-Watt Infrared Dryer &amp; Drop Tray</t>
  </si>
  <si>
    <t>AS-CSD3-SYS</t>
  </si>
  <si>
    <t>AS-CSD6-SYS1</t>
  </si>
  <si>
    <t>AS-CSD6-SYS2</t>
  </si>
  <si>
    <t>Tower Cover Upgrade - Required when adding an Insert Feeder to a basic inserter/tower config</t>
  </si>
  <si>
    <t>Field Fitted Face Down Bottom Reader for Non-Reading DS200i</t>
  </si>
  <si>
    <t>DS200ITWRCVRUPG</t>
  </si>
  <si>
    <t>DS200IFDBSCFF</t>
  </si>
  <si>
    <t>DS600iTWRCVRUPG</t>
  </si>
  <si>
    <t>EASYInk Coated Plus General Purpose Dye-based Ink for coated stocks (Only to be used in the AS-450/650/850 Printers)</t>
  </si>
  <si>
    <t>EASYInk Aqueous Plus High Performance Ink for Aqueous varnished materials (Only to be used in the AS-450/650/850 Printers)</t>
  </si>
  <si>
    <t>EASYInk Versario All Purpose Performance Pigmented Ink for a wide range of media (Only to be used in the AS-450/650/850 Printers)</t>
  </si>
  <si>
    <t>EASYInk Fast Black General Purpose Quick Drying Dye-based Ink (Only to be used in the AS-450/650/850 Printers)</t>
  </si>
  <si>
    <t>EASYInk UltraSolv High Performance Solvent Ink for non-porous media (Only to be used in the AS-450/650/850 Printers)</t>
  </si>
  <si>
    <t>EASYInk Blue Spot Color Blue Pigmented Ink (Only to be used in the AS-450/650/850 Printers)</t>
  </si>
  <si>
    <t>EASYInk Red Spot Color Red Pigmented Ink (Only to be used in the AS-450/650/850 Printers)</t>
  </si>
  <si>
    <t>EASYInk Green Spot Color Green Pigmented Ink (Only to be used in the AS-450/650/850 Printers)</t>
  </si>
  <si>
    <t>EASYInk Invisible Spot Color UV-Responsive Security Ink (Only to be used in the AS-450/650/850 Printers)</t>
  </si>
  <si>
    <t>EASYInk UltraUV High Performance Solvent for UV coated &amp; non-porous media (Only to be used in the AS-450/650/850 Printers)</t>
  </si>
  <si>
    <t>ASINKHPAQP</t>
  </si>
  <si>
    <t>ASINKHPVRSA</t>
  </si>
  <si>
    <t>ASINKHPFAST</t>
  </si>
  <si>
    <t>ASINKHPBLUE</t>
  </si>
  <si>
    <t>ASINKHPRED</t>
  </si>
  <si>
    <t>ASINKHPGREEN</t>
  </si>
  <si>
    <t>ASINKHPINV</t>
  </si>
  <si>
    <t>ASINKHPUUV</t>
  </si>
  <si>
    <t>Quadient Inspire License</t>
  </si>
  <si>
    <t>Quadient Inspire Support</t>
  </si>
  <si>
    <t>Quadient Inspire Pro Services</t>
  </si>
  <si>
    <t>Quadient Inspire Subscription</t>
  </si>
  <si>
    <t>Quadient Inspire</t>
  </si>
  <si>
    <t>QINSPIREGOVT-L</t>
  </si>
  <si>
    <t>QINSPIREGOVT-S</t>
  </si>
  <si>
    <t>QINSPIREGOVT-P</t>
  </si>
  <si>
    <t>QINSPIREGOVT-SUB</t>
  </si>
  <si>
    <t xml:space="preserve">Desktop Solution - Power Conditioner 15 Amp for IS-330/350/420/430/440/460, IN-360/600 &amp; iX-3 bases and DS-35, DS-40i, DS-63, DS-64i &amp; DS-65 inserters </t>
  </si>
  <si>
    <t>Power Conditioner 15 Amp for IS-480/490, iX-3, IN-360/600700/750 &amp; IS-5000/5500/6000 bases and DS75i, DS-85, DS-85i, DS-90i, DS-95i, DS-160/160HP, DS-180i and   DS-200i inserters</t>
  </si>
  <si>
    <t xml:space="preserve">Smart Phone Adapter for iX-3, IN-360/600/700/750, IS-5000/5500/6000, IS-330/350 and IS-420/430/440/460/480/490 </t>
  </si>
  <si>
    <t>Ink Printhead Cleaning Cards (IS330-IS490), (IN Series 360/600/700/750) (iX-3 Series) (12 per package)</t>
  </si>
  <si>
    <t>16 oz Bottle Sure Seal for iX, IS &amp; IN Series</t>
  </si>
  <si>
    <t>4 pk of 16 oz Bottle Sure Seal for iX, IS &amp; IN Series</t>
  </si>
  <si>
    <t>M6 Wiper Roller (For MACH 6 Only)</t>
  </si>
  <si>
    <t>Waste Ink Tray (For MACH 5 &amp; MACH 6)</t>
  </si>
  <si>
    <t>Waste Ink Tray Pad (For MACH 5 &amp; MACH 6)</t>
  </si>
  <si>
    <t>123-2924</t>
  </si>
  <si>
    <t>123-2487</t>
  </si>
  <si>
    <t>123-2491</t>
  </si>
  <si>
    <t xml:space="preserve">On Site local service for non covered labor: sold by units
(WTS-P-NEOPOST,iMCM G2, Account Report Manager-NEOPOST,New EMS Packages - NEOPOST,EMS ProServ - NEOPOST,EMS SYS Software - NEOPOST,Documet Handling Solutions-NEOPOST,WTS - NEOPOST
</t>
  </si>
  <si>
    <t>LOCAL-SRVC SW</t>
  </si>
  <si>
    <t>ADMIN-SRVC SW</t>
  </si>
  <si>
    <t>HP Win Pro 10 64bit PC</t>
  </si>
  <si>
    <t>HP600 G4 64B Desktop PC WIN10</t>
  </si>
  <si>
    <t>HP800 All-In-OneTouch PC 23in G4 64GB WIN10</t>
  </si>
  <si>
    <t>Legacy G2 Multi-Carrier upgrade to EMS Multi-Carrier. Includes all options that are on the current EMS key.  Cannot downgrade to Postal only (SLPMUP-N).  Include current key number on order.</t>
  </si>
  <si>
    <t>Legacy G2 Postal Management upgrade to EMS Postal Manager. Includes all options that are on the current EMS key.  Mails &amp; Ships USPS only. Include current key number on order.</t>
  </si>
  <si>
    <t>Parcel Locker Decal Unit - need quote for decal and install to purchase (1) decal required per column exterior</t>
  </si>
  <si>
    <t>CELLKIT-UPG</t>
  </si>
  <si>
    <t>iX-3 Series Base 5lb. Differential Weighing</t>
  </si>
  <si>
    <t>iX-3 Series Base 10lb. Differential Weighing</t>
  </si>
  <si>
    <t>iX-3 Series Base 30lb. Differential Weighing</t>
  </si>
  <si>
    <t>iX-3 Series Base 70lb. Differential Weighing</t>
  </si>
  <si>
    <t xml:space="preserve">100 Department Upgrade - iX-3 Series </t>
  </si>
  <si>
    <t>300 Department Upgrade - iX-3 Series</t>
  </si>
  <si>
    <t>iX Series Inkjet Report Printer w/ USB Cable</t>
  </si>
  <si>
    <t>iX Series USB Barcode Scanner for Department Scanning or eServices</t>
  </si>
  <si>
    <t>iX Series USB Memory Key</t>
  </si>
  <si>
    <t>iX Series USB Hub to increase USB Connections</t>
  </si>
  <si>
    <t>IXWP10</t>
  </si>
  <si>
    <t>IXWP30</t>
  </si>
  <si>
    <t>IXWP70</t>
  </si>
  <si>
    <t>IX3DW5</t>
  </si>
  <si>
    <t>IX3DW10</t>
  </si>
  <si>
    <t>IX3DW30</t>
  </si>
  <si>
    <t>IX3DW70</t>
  </si>
  <si>
    <t>IXDU100</t>
  </si>
  <si>
    <t>IXDU300</t>
  </si>
  <si>
    <t>IXPRINTER</t>
  </si>
  <si>
    <t>IXSCAN</t>
  </si>
  <si>
    <t>IXUSBKEY</t>
  </si>
  <si>
    <t>IXUSBHUB</t>
  </si>
  <si>
    <t>NeoShip Brother Thermal Label Printer (includes starter roll of labels). Works with NeoShip BASIC, PLUS and ADVANCED solutions.  Available on all iX/IS/IN mailing systems that include NeoShip.  Prints 300DPI and uses a USB connection.</t>
  </si>
  <si>
    <t>IX3AI meter</t>
  </si>
  <si>
    <t>IX3AI monthly meter rental</t>
  </si>
  <si>
    <t>Postal Rate  ISSP10 App for all IS, IN and IX series meters</t>
  </si>
  <si>
    <t>SP20 NEOSTATS Enhanced for IS, IN and IX series meters</t>
  </si>
  <si>
    <t>SP27 NEOSTATS Consolidated for IS, IN and IX series meters</t>
  </si>
  <si>
    <t>E-Services ISSP30 App for all IS, IN and IX series meters</t>
  </si>
  <si>
    <t>E-Services w/ Electronic Return Receipt (ERR) ISSP35 App for all IS, IN and IX series meters</t>
  </si>
  <si>
    <t>3G/4G Cell serivce for IN600, IN700 and IN750 only</t>
  </si>
  <si>
    <t>IXINK357</t>
  </si>
  <si>
    <t>Pricing on discontinued models is based on current replacement model or nearest specified product</t>
  </si>
  <si>
    <t>M7PRN</t>
  </si>
  <si>
    <t>M7PRN-LP</t>
  </si>
  <si>
    <t>IS5000ERR</t>
  </si>
  <si>
    <t>TA10CF10KNP</t>
  </si>
  <si>
    <t>TA10CF12KNP</t>
  </si>
  <si>
    <t>TA10CF20KNP</t>
  </si>
  <si>
    <t>TA10CF26KNP</t>
  </si>
  <si>
    <t>TA10TR11KNP</t>
  </si>
  <si>
    <t>TA10TR14KNP</t>
  </si>
  <si>
    <t>TA10TR20KNP</t>
  </si>
  <si>
    <t>TA10TR30KNP</t>
  </si>
  <si>
    <t>TA10WP10KNP</t>
  </si>
  <si>
    <t>TA10WP14KNP</t>
  </si>
  <si>
    <t>TA10WP20KNP</t>
  </si>
  <si>
    <t>TA10WP30KNP</t>
  </si>
  <si>
    <t>TA15CF20KNP</t>
  </si>
  <si>
    <t>TA15CF35KNP</t>
  </si>
  <si>
    <t>TA15CF7KNP</t>
  </si>
  <si>
    <t>TA15TR20KNP</t>
  </si>
  <si>
    <t>TA15TR35KNP</t>
  </si>
  <si>
    <t>TA15TR7KNP</t>
  </si>
  <si>
    <t>TA15WP20KNP</t>
  </si>
  <si>
    <t>TA15WP35KNP</t>
  </si>
  <si>
    <t>TA15WP7KNP</t>
  </si>
  <si>
    <t>TA15WP9KNP</t>
  </si>
  <si>
    <t>Quadient, Inc.</t>
  </si>
  <si>
    <t>PH: 1-800-636-7678</t>
  </si>
  <si>
    <t>URL: https://www.quadient.com/resources/government-accounts/naspo-value-point</t>
  </si>
  <si>
    <t>Quadient Leasing USA, Inc.</t>
  </si>
  <si>
    <t>50001-COR-ENT-2LM</t>
  </si>
  <si>
    <t>50001-COR-ENT-3LM</t>
  </si>
  <si>
    <t>50001-COR-ENTLM</t>
  </si>
  <si>
    <t>50001-COR-OFFCM</t>
  </si>
  <si>
    <t>50001-COR-PROLM</t>
  </si>
  <si>
    <t>50001-COR-STPCM</t>
  </si>
  <si>
    <t>50001DCO</t>
  </si>
  <si>
    <t>50001-MC2</t>
  </si>
  <si>
    <t>50001-MC3</t>
  </si>
  <si>
    <t>50001-MC4</t>
  </si>
  <si>
    <t>50001-MC5</t>
  </si>
  <si>
    <t>50001-MC6</t>
  </si>
  <si>
    <t>50001-MC7</t>
  </si>
  <si>
    <t>50001-UPGR-10</t>
  </si>
  <si>
    <t>50001-UPGR-11</t>
  </si>
  <si>
    <t>50001-UPGR-12</t>
  </si>
  <si>
    <t>Digital Connector - Connects to SMTP - Neotouch - DDP - DocuWare - DocuSign - ConnectSuite</t>
  </si>
  <si>
    <t>Mail Connector - Connects to AIMS - BCC</t>
  </si>
  <si>
    <t>ADDBARCODE</t>
  </si>
  <si>
    <t>OMS-500 Secondary Barcode-Portability</t>
  </si>
  <si>
    <t>COR-ENT</t>
  </si>
  <si>
    <t>COR-ENT-2</t>
  </si>
  <si>
    <t>COR-ENT-3</t>
  </si>
  <si>
    <t>COR-OFF</t>
  </si>
  <si>
    <t>COR-PRO</t>
  </si>
  <si>
    <t>COR-STP</t>
  </si>
  <si>
    <t>CSV</t>
  </si>
  <si>
    <t>CSV Input Format - Portability</t>
  </si>
  <si>
    <t>EMSPCIJ15K</t>
  </si>
  <si>
    <t>HFM</t>
  </si>
  <si>
    <t>IX3ERR</t>
  </si>
  <si>
    <t>LIN</t>
  </si>
  <si>
    <t>LOT</t>
  </si>
  <si>
    <t>MIM</t>
  </si>
  <si>
    <t>PCI</t>
  </si>
  <si>
    <t>PI-1</t>
  </si>
  <si>
    <t>PI-2</t>
  </si>
  <si>
    <t>PI-3</t>
  </si>
  <si>
    <t>PRM</t>
  </si>
  <si>
    <t>PS</t>
  </si>
  <si>
    <t>TEN</t>
  </si>
  <si>
    <t>XML</t>
  </si>
  <si>
    <t>IJ15K/WJPRO HPI 6300 64 BIT PC with Serial Port Kit</t>
  </si>
  <si>
    <t>Remote Site - Portability</t>
  </si>
  <si>
    <t>iX-3 e-RR activation &amp; starter kit. Incl e-RR SW &amp; Rate File w/50 eDel Conf, 50 eSig Conf &amp; 100 eCert labels</t>
  </si>
  <si>
    <t>Line Printer Input - Portability</t>
  </si>
  <si>
    <t>Lookup Table - Portability</t>
  </si>
  <si>
    <t>Mailmerge for CSV-Portability</t>
  </si>
  <si>
    <t>PCL Input Format - Portability</t>
  </si>
  <si>
    <t>OMS-500 Custom Plug-in L1-Portability</t>
  </si>
  <si>
    <t>OMS-500 Custom Plug-in L2-Portability</t>
  </si>
  <si>
    <t>OMS-500 Custom Plug-in L3-Portability</t>
  </si>
  <si>
    <t>Printer Mgmt Portability</t>
  </si>
  <si>
    <t>PS Input Format Option-Portability</t>
  </si>
  <si>
    <t>Additional Tenant-Portability</t>
  </si>
  <si>
    <t>CTB</t>
  </si>
  <si>
    <t>Contributor - Portability</t>
  </si>
  <si>
    <t>ASINKHPCTP</t>
  </si>
  <si>
    <t>DSAIMS1000ADF</t>
  </si>
  <si>
    <t>AIMS - 1000 Integration to competitive applications.  MUST include three day Onsite Support (DS1XASSIT3).</t>
  </si>
  <si>
    <t xml:space="preserve"> Support (L1) Direct with End User</t>
  </si>
  <si>
    <t xml:space="preserve"> Support (L2) On-Site Administrator *RECOMMENDED</t>
  </si>
  <si>
    <t>n/c</t>
  </si>
  <si>
    <t xml:space="preserve">This is the price catalog is for Quadient, Inc. </t>
  </si>
  <si>
    <t>Purchase Orders for equipment being LEASED from Quadient, Inc. should be made out to :</t>
  </si>
  <si>
    <t>It includes tab for Quadient, Inc. USA Lease rates.</t>
  </si>
  <si>
    <t>Quadient, Inc.  USA Lease Rates</t>
  </si>
  <si>
    <t>WTSLOCKPRESET</t>
  </si>
  <si>
    <t>PL-WTSINTSETUP</t>
  </si>
  <si>
    <t>Parcel WTS Locker Intergration Setup (Event or Event and Pre-Advise, per Partner requirement).</t>
  </si>
  <si>
    <t>NEOSTATSPROF</t>
  </si>
  <si>
    <t>$125 per unit- NeoStats Consolidated Professional Services</t>
  </si>
  <si>
    <t>Roll of approximately 250 4 x 6 3/4 shipping labels with Doc Tab for use with Zebra GX420d/GK420d Thermal Label Printer.</t>
  </si>
  <si>
    <t>A Case of 12 Rolls.  Each roll contains approximately 250 4 x 6 3/4 shipping labels with Doc Tab for use with Zebra GX420d/GK420d Thermal Label Printer.</t>
  </si>
  <si>
    <t>ECERT-PROCESSING</t>
  </si>
  <si>
    <t>e-Certify Processing Fee - to be used for Lease Renewals ONLY</t>
  </si>
  <si>
    <t xml:space="preserve">IX5AERR </t>
  </si>
  <si>
    <t>IX5AF</t>
  </si>
  <si>
    <t>IX5FURNITURE</t>
  </si>
  <si>
    <t>IX5HERR</t>
  </si>
  <si>
    <t>IX5HF</t>
  </si>
  <si>
    <t>IX7</t>
  </si>
  <si>
    <t xml:space="preserve">IX7ERR </t>
  </si>
  <si>
    <t>IX7PRO</t>
  </si>
  <si>
    <t xml:space="preserve">IX7PROERR </t>
  </si>
  <si>
    <t>IXDS7</t>
  </si>
  <si>
    <t>IXDU500</t>
  </si>
  <si>
    <t>IXDW10</t>
  </si>
  <si>
    <t>IXDW30</t>
  </si>
  <si>
    <t>IXDW70</t>
  </si>
  <si>
    <t>IXELD</t>
  </si>
  <si>
    <t>IXELDPKG</t>
  </si>
  <si>
    <t>IXINK57HC</t>
  </si>
  <si>
    <t>IXPWRSTACKER</t>
  </si>
  <si>
    <t>IXWP5</t>
  </si>
  <si>
    <t>IXWP5DW</t>
  </si>
  <si>
    <t>iXSeries ERR activation &amp; starter kit. Incl e-RR SW &amp; Rate File w/100 eDel Conf, 50 eSig Conf &amp; 100 eCert labels</t>
  </si>
  <si>
    <t>iX-5 Series  w/ AutoFeeder, Sealer, Catch Tray and Ink Cartridge</t>
  </si>
  <si>
    <t>60" table for the S.M.A.R.T. iX-5HF/AF packages.  Table comes with one pre-drilled 5/8" hole that can accommodate the deskmount package  (SMARTDESKMOUNT)</t>
  </si>
  <si>
    <t>iX Series ERR activation &amp; starter kit. Incl e-RR SW &amp; Rate File w/100 eDel Conf, 50 eSig Conf &amp; 100 eCert labels</t>
  </si>
  <si>
    <t>iX-5 Series Base w/ Hand Feeder, Moistener, Catch Tray and Ink Cartridge</t>
  </si>
  <si>
    <t>iX-7 Series Base w/ Mixed Size Feeder, Sealer, Catch Tray and Ink Cartridge</t>
  </si>
  <si>
    <t>iX Series ERR activation &amp; starter kit. Incl e-RR SW &amp; Rate File w/100 eDel Conf, 200 eSig Conf &amp; 500 eCert labels</t>
  </si>
  <si>
    <t>iX-7PRO Series Base w/ Mixed Size Feeder, Sealer, Catch Tray and Ink Cartridge</t>
  </si>
  <si>
    <t>iX Series ERR activation &amp; starter kit. Incl e-RR SW &amp; Rate File w/100 eDel Conf, 20 eSig Conf &amp; 500 eCert labels</t>
  </si>
  <si>
    <t>Dynamic Weighing Platform (IX Series 7/7PRO bases only)</t>
  </si>
  <si>
    <t>500 Department Upgrade - iX-3/5/7/7PRO Series</t>
  </si>
  <si>
    <t>iX Series 5/7/7PRO base 10lb. Differential Weighing</t>
  </si>
  <si>
    <t>iX Series 5/7/7PRO base 30lb. Differential Weighing</t>
  </si>
  <si>
    <t>iX Series 5/7/7PRO base 70lb. Differential Weighing</t>
  </si>
  <si>
    <t>New iX7/7PRO Remote Label Dispenser</t>
  </si>
  <si>
    <t>New iX7/7PRO Remote Label Dispenser &amp; Stand</t>
  </si>
  <si>
    <t>iX-5/7/7PRO Series High Capacity Ink Cartridge</t>
  </si>
  <si>
    <t>New iX7/7PRO Conveyor Stacker &amp; Adaptor</t>
  </si>
  <si>
    <t xml:space="preserve">iX-5 Series base 5lb. Weigh Platform </t>
  </si>
  <si>
    <t>iX-5 Series base 5lb. Differential Weighing</t>
  </si>
  <si>
    <t>OMS-POS-5DB</t>
  </si>
  <si>
    <t>SMART DT-10</t>
  </si>
  <si>
    <t>SMART DT-100</t>
  </si>
  <si>
    <t>SMART DT-50</t>
  </si>
  <si>
    <t>SMART DT-UNL</t>
  </si>
  <si>
    <t>SMART MR-1</t>
  </si>
  <si>
    <t>SMART15-30-N</t>
  </si>
  <si>
    <t>SMART3L-70-N</t>
  </si>
  <si>
    <t>SMART6LSSD-149-N</t>
  </si>
  <si>
    <t>SMARTCOMPSTAND</t>
  </si>
  <si>
    <t>SMARTDESKMOUNT</t>
  </si>
  <si>
    <t>SMARTDISPLAY-N</t>
  </si>
  <si>
    <t>SMART-FLD-CONFIG</t>
  </si>
  <si>
    <t>SMARTGX420PTR</t>
  </si>
  <si>
    <t>SMARTIX3WP10</t>
  </si>
  <si>
    <t>SMARTIX5AFWP10</t>
  </si>
  <si>
    <t>SMARTIX5AFWP30</t>
  </si>
  <si>
    <t>SMARTIX5AFWP70</t>
  </si>
  <si>
    <t>SMARTIX5HFWP30</t>
  </si>
  <si>
    <t>SMARTIX7DW149</t>
  </si>
  <si>
    <t>SMARTIX7DW30</t>
  </si>
  <si>
    <t>SMARTIX7DW70</t>
  </si>
  <si>
    <t>SMARTIX7PRODW149</t>
  </si>
  <si>
    <t>SMARTIX7PRODW30</t>
  </si>
  <si>
    <t>SMARTIX7PRODW70</t>
  </si>
  <si>
    <t>SMARTIX7PROWP10</t>
  </si>
  <si>
    <t>SMARTIX7PROWP30</t>
  </si>
  <si>
    <t>SMARTIX7PROWP70</t>
  </si>
  <si>
    <t>SMARTIX7WP10</t>
  </si>
  <si>
    <t>SMARTIX7WP30</t>
  </si>
  <si>
    <t>SMARTIX7WP70</t>
  </si>
  <si>
    <t>SMART-REM-CONFIG</t>
  </si>
  <si>
    <t>SMARTSCANNER</t>
  </si>
  <si>
    <t>SMARTWALLMOUNT</t>
  </si>
  <si>
    <t>S.M.A.R.T. Desktop Request to Send/Print  additional 10 Licenses</t>
  </si>
  <si>
    <t xml:space="preserve">S.M.A.R.T. Desktop Request to Send/Print additional 100 Licenses </t>
  </si>
  <si>
    <t>S.M.A.R.T. Desktop Request to Send/Print additional 50 Licenses</t>
  </si>
  <si>
    <t>S.M.A.R.T. Desktop Requst to Send/Print additional licenses - UNLIMITED</t>
  </si>
  <si>
    <t>S.M.A.R.T. Mailroom Additional License</t>
  </si>
  <si>
    <t>S.M.A.R.T. Computer Stand - Includes a heavy duty stand for the All-In-One PC, full wireless keyboard and mouse.</t>
  </si>
  <si>
    <t>S.M.A.R.T. Desk Mount - Includes keyboard with touchpad mouse; keyboard tray and pole with supporting hardware to accommodate (a) C-Clamp mounting and (b) surface mounting (requires a hole to be drilled into the table)</t>
  </si>
  <si>
    <t>S.M.A.R.T. Field Configuration Training</t>
  </si>
  <si>
    <t xml:space="preserve">Thermal Label Printer </t>
  </si>
  <si>
    <t xml:space="preserve">S.M.A.R.T. MailCenter Management Solution includes: iX-5 Base, AutoFeeder w/Sealer &amp; Catch Tray, 10lb Weigh Platform for Mailing and Shipping Modules, Ink Cartridge, Power Line Conditioner, All-in-One PC  and Zebra Thermal Label Printer.S.M.A.R.T. MailCenter Software - 5 Mailroom User  Licenses; 200 Desktop Request to Send/Print Licenses; Multi-Carrier Shipping, Accounting, Reporting and Tracking capabilities. </t>
  </si>
  <si>
    <t xml:space="preserve">S.M.A.R.T. MailCenter Management Solution includes: iX-5 Base, AutoFeeder w/Sealer &amp; Catch Tray, 10lb Weighing Platform for Mailing Module, 30lb Mettler Toledo Weigh Platform w/Display for Shipping Module, Ink Cartridge, Power Line Conditioner, All-in-One PC and Zebra Thermal Label Printer.S.M.A.R.T. MailCenter Software - 5 Mailroom User  Licenses; 250 Desktop Request to Send/Print Licenses; Multi-Carrier Shipping, Accounting, Reporting and Tracking capabilities. </t>
  </si>
  <si>
    <t xml:space="preserve">S.M.A.R.T. MailCenter Management Solution includes: iX-5 Base, AutoFeeder w/Sealer &amp; Catch Tray 10lb Weighing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</si>
  <si>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iX-5 Base, HandFeeder &amp; Catch Tray, 10lb weigh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</si>
  <si>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w/Catch Tray, 10lb Weigh Platform for Mailing Module; 149lb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</si>
  <si>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w/Catch Tray, 10lb Weigh Platform for Mailing Module; 30lb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</si>
  <si>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w/Catch Tray, 10lb Weigh Platform for Mailing Module; 70lb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</si>
  <si>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w/Drop Tray, 10lb Weigh Platform for Mailing Module, 149lb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</si>
  <si>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w/Drop Tray, 10lb Weigh Platform for Mailing Module, 30lb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</si>
  <si>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w/Drop Tray, 10lb Weigh Platform for Mailing Module, 70lb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</si>
  <si>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w/Drop Tray, 10lb Weigh Platform for Mailing and Shipping Modules,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</si>
  <si>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w/Catch Tray, 10lb Weigh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</si>
  <si>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iX-7PRO Base, Mixed Mail Feeder w/CatchTray, 10lb Weigh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</si>
  <si>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w/Catch Tray, 10lb Weigh Platform for Mailing and Shipping Modules,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</si>
  <si>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w/Drop Tray, 10lb Weighing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</si>
  <si>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 xml:space="preserve">S.M.A.R.T. MailCenter Management Solution includes: iX-7 Base, Mixed Mail Feeder w/Drop Tray, 10lb Weighing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</si>
  <si>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 Remote Configuration Training</t>
  </si>
  <si>
    <t>S.M.A.R.T. Wall Mount - Includes wall mount with keyboard tray, wireless keyboard and touchpad mouse</t>
  </si>
  <si>
    <t>iX-5HF Meter</t>
  </si>
  <si>
    <t>iX-5AF meter</t>
  </si>
  <si>
    <t>iX-7 meter</t>
  </si>
  <si>
    <t xml:space="preserve">iX-7PRO meter </t>
  </si>
  <si>
    <t>iX-5HF monthly meter rental</t>
  </si>
  <si>
    <t>iX-5AF monthly meter rental</t>
  </si>
  <si>
    <t>iX-7 meter monthly meter rental</t>
  </si>
  <si>
    <t>iX-7PRO monthly meter rental</t>
  </si>
  <si>
    <t xml:space="preserve">IS350AI meter </t>
  </si>
  <si>
    <t>Tapes - 5 rolls of 550 per box for TRTD Roll Tape Dispenser and Remote Label Dispenser (ISELD &amp; IXELD). Yields up to 550 per roll</t>
  </si>
  <si>
    <t>iX-5/7/7PRO Series Base w/10lb. Weigh Platform</t>
  </si>
  <si>
    <t>iX-5/7/7PRO Series Base w/30lb. Weigh Platform</t>
  </si>
  <si>
    <t>iX-5/7/7PRO Series Base w/70lb. Weigh Platform</t>
  </si>
  <si>
    <t>OMS-IB-5DB</t>
  </si>
  <si>
    <t>TRAINING-PKG SW</t>
  </si>
  <si>
    <t>After install SW Support.  Support for software products newly installed.  BulkMailer Business, BulkMailer Professional, BilkMailer Standard, BulkMailer SMB, EMS, WTS, WTS-P and WTS Lite</t>
  </si>
  <si>
    <t>WTSBT4620</t>
  </si>
  <si>
    <t>WTS TC77 Battery 4620 MAH</t>
  </si>
  <si>
    <t>WTSPBT4620</t>
  </si>
  <si>
    <t>WTS-P TC77 Battery 4620 MAH</t>
  </si>
  <si>
    <t>WTSPTC77</t>
  </si>
  <si>
    <t>WTS TC77 Ruggedized Handheld Scanner, charging cable and power supply requires Mobile Software License</t>
  </si>
  <si>
    <t>WTSPTC77-5SLOTCRAD</t>
  </si>
  <si>
    <t>WTS Zebra -  TC77 5-Slot Ethernet Cradle charges up to five devices and provides Ethernet communication. INCLUDES ac Adaptor 12V DC Output Voltage 9A Output Current standard power cord US AC line cord.</t>
  </si>
  <si>
    <t>WTSPTC-77CABLE</t>
  </si>
  <si>
    <t>WTS Zebra Charging Cable includes power supply, wall charger and standard power cord.</t>
  </si>
  <si>
    <t>WTSPTC77-CRADLE</t>
  </si>
  <si>
    <t>WTS TC77 Single Slot USB Ethernet Cradle. Charges and allows USB communication to one device. Includes AC Adapter 12V DC Output Votage 9A Output Current standard power cord US AC line cord.</t>
  </si>
  <si>
    <t>WTSPTC77SMSR</t>
  </si>
  <si>
    <t xml:space="preserve">WTS TC77 Snap on Mag Strip Reader </t>
  </si>
  <si>
    <t>WTSPTC77-STYLUS3PK</t>
  </si>
  <si>
    <t>WTS TC77 Stylus 3 pack</t>
  </si>
  <si>
    <t>WTSTC77</t>
  </si>
  <si>
    <t>WTSTC77-5SLOTCRAD</t>
  </si>
  <si>
    <t>WTSTC-77CABLE</t>
  </si>
  <si>
    <t>WTSTC77-CRADLE</t>
  </si>
  <si>
    <t>WTSTC77SMSR</t>
  </si>
  <si>
    <t>WTSTC77-STYLUS3PK</t>
  </si>
  <si>
    <t>EasyTrack for Architect (Automate plug-in)</t>
  </si>
  <si>
    <t>EasyTrack for Architect (Automate plug-in)  - RENEWAL</t>
  </si>
  <si>
    <t>Automate plug-in (60-100K mailpieces/month)</t>
  </si>
  <si>
    <t>Automate plug-in NCOA (1.2M credits/year)</t>
  </si>
  <si>
    <t>Automate plug-in NCOA - RENEWAL (1.2M credits/year)</t>
  </si>
  <si>
    <t>Automate plug-in - RENEWAL (60-100K mailpieces/month)</t>
  </si>
  <si>
    <t>Automate plug-in (5-10K mailpieces/month)</t>
  </si>
  <si>
    <t>Automate plug-in NCOA (120K credits/year)</t>
  </si>
  <si>
    <t>Automate plug-in NCOA - RENEWAL (120K credits/year)</t>
  </si>
  <si>
    <t>Automate plug-in - RENEWAL (5-10K mailpieces/month)</t>
  </si>
  <si>
    <t>Automate plug-in (100-200K mailpieces/month)</t>
  </si>
  <si>
    <t>Automate plug-in NCOA (2.4M credits/year)</t>
  </si>
  <si>
    <t>Automate plug-in NCOA - RENEWAL (2.4M credits/year)</t>
  </si>
  <si>
    <t>Automate plug-in - RENEWAL (100-200K mailpieces/month)</t>
  </si>
  <si>
    <t>Automate plug-in (10-20K mailpieces/month)</t>
  </si>
  <si>
    <t>Automate plug-in NCOA (240K credits/year)</t>
  </si>
  <si>
    <t>Automate plug-in NCOA - RENEWAL (240K credits/year)</t>
  </si>
  <si>
    <t>Automate plug-in - RENEWAL (10-20K mailpieces/month)</t>
  </si>
  <si>
    <t>Automate plug-in (200-350K mailpieces/month)</t>
  </si>
  <si>
    <t>Automate plug-in NCOA (4.2M credits/year)</t>
  </si>
  <si>
    <t>Automate plug-in NCOA - RENEWAL (4.2M credits/year)</t>
  </si>
  <si>
    <t>Automate plug-in - RENEWAL (200-350K mailpieces/month)</t>
  </si>
  <si>
    <t>Automate plug-in (20-40K mailpieces/month)</t>
  </si>
  <si>
    <t>Automate plug-in NCOA (480K credits/year)</t>
  </si>
  <si>
    <t>Automate plug-in NCOA - RENEWAL (480K credits/year)</t>
  </si>
  <si>
    <t>Automate plug-in - RENEWAL (20-40K mailpieces/month)</t>
  </si>
  <si>
    <t>Automate plug-in (1-5K mailpieces/month)</t>
  </si>
  <si>
    <t>Automate plug-in NCOA (60K credits/year)</t>
  </si>
  <si>
    <t>Automate plug-in NCOA - RENEWAL (60K credits/year)</t>
  </si>
  <si>
    <t>Automate plug-in - RENEWAL (1-5K mailpieces/month)</t>
  </si>
  <si>
    <t>Automate plug-in (40-60K mailpieces/month)</t>
  </si>
  <si>
    <t>Automate plug-in NCOA (720K credits/year)</t>
  </si>
  <si>
    <t>Automate plug-in NCOA - RENEWAL (720K credits/year)</t>
  </si>
  <si>
    <t>Automate plug-in - RENEWAL (40-60K mailpieces/month)</t>
  </si>
  <si>
    <t>Automate Cloud CASS &amp; Presort Web Services (61-100K mailpieces/month)</t>
  </si>
  <si>
    <t>Automate Cloud CASS &amp; Presort Web Services - RENEWAL (61-100K mailpieces/month)</t>
  </si>
  <si>
    <t>Automate Cloud CASS &amp; Presort Web Services (6-10K mailpieces/month)</t>
  </si>
  <si>
    <t>Automate Cloud CASS &amp; Presort Web Services - RENEWAL (6-10K mailpieces/month)</t>
  </si>
  <si>
    <t>Automate Cloud CASS &amp; Presort Web Services (101-200K mailpieces/month)</t>
  </si>
  <si>
    <t>Automate Cloud CASS &amp; Presort Web Services - RENEWAL (101-200K mailpieces/month)</t>
  </si>
  <si>
    <t>Automate Cloud CASS &amp; Presort Web Services (11-20K mailpieces/month)</t>
  </si>
  <si>
    <t>Automate Cloud CASS &amp; Presort Web Services - RENEWAL (11-20K mailpieces/month)</t>
  </si>
  <si>
    <t>Automate Cloud CASS &amp; Presort Web Services (201-350K mailpieces/month)</t>
  </si>
  <si>
    <t>Automate Cloud CASS &amp; Presort Web Services - RENEWAL (201-350K mailpieces/month)</t>
  </si>
  <si>
    <t>Automate Cloud CASS &amp; Presort Web Services (21-40K mailpieces/month)</t>
  </si>
  <si>
    <t>Automate Cloud CASS &amp; Presort Web Services - RENEWAL (21-40K mailpieces/month)</t>
  </si>
  <si>
    <t>Automate Cloud CASS &amp; Presort Web Services (1-5K mailpieces/month)</t>
  </si>
  <si>
    <t>Automate Cloud CASS &amp; Presort Web Services - RENEWAL (1-5K mailpieces/month)</t>
  </si>
  <si>
    <t>Automate Cloud CASS &amp; Presort Web Services (41-60K mailpieces/month)</t>
  </si>
  <si>
    <t>Automate Cloud CASS &amp; Presort Web Services - RENEWAL (41-60K mailpieces/month)</t>
  </si>
  <si>
    <t>Automate plug-in Upgrade from PrintMachine &amp; DocuTransfer</t>
  </si>
  <si>
    <t>BCC Impress Automate Plug-In</t>
  </si>
  <si>
    <t>BCC Data Quality Solution</t>
  </si>
  <si>
    <t>BCC Architect - OMS</t>
  </si>
  <si>
    <t>BCC Architect Palletization</t>
  </si>
  <si>
    <t>BCC Architect Palletization Renewal</t>
  </si>
  <si>
    <t>BCC Architect Stand-Alone</t>
  </si>
  <si>
    <t>BCC Architect Additional User 101 - 200</t>
  </si>
  <si>
    <t>BCC Architect Additional User Renewal 101 - 200</t>
  </si>
  <si>
    <t>BCC Architect Additional User 201 - 300</t>
  </si>
  <si>
    <t>BCC Architect Additional User Renewal 201 - 300</t>
  </si>
  <si>
    <t>BCC Architect Additional User 1 - 25</t>
  </si>
  <si>
    <t>BCC Architect Additional User Renewal 1 - 25</t>
  </si>
  <si>
    <t>BCC Architect Additional User 26 - 50</t>
  </si>
  <si>
    <t>BCC Architect Additional User Renewal 26 - 50</t>
  </si>
  <si>
    <t>BCC Architect Additional User 301+</t>
  </si>
  <si>
    <t>BCC Architect Additional User Renewal 301+</t>
  </si>
  <si>
    <t>BCC Architect Additional User 51 - 100</t>
  </si>
  <si>
    <t>BCC Architect Additional User Renewal 51 - 100</t>
  </si>
  <si>
    <t>BCC Architect Firm Bundles</t>
  </si>
  <si>
    <t>BCC Architect Firm Bundles Renewal</t>
  </si>
  <si>
    <t>BCC Architect Geocode</t>
  </si>
  <si>
    <t>BCC Architect Geocode Renewal</t>
  </si>
  <si>
    <t>BCC Architect Mail.dat Add-on</t>
  </si>
  <si>
    <t>BCC Architect Mail.dat Add-on Renewal</t>
  </si>
  <si>
    <t>BCC Architect MOVE Agent Contract</t>
  </si>
  <si>
    <t>BCC Architect MOVE Agent Contract Renewal</t>
  </si>
  <si>
    <t>BCC Architect (United States)</t>
  </si>
  <si>
    <t>BCC Architect (United States) Renewal</t>
  </si>
  <si>
    <t>BCC Architect Support (250 min)</t>
  </si>
  <si>
    <t>BCC Architect Support (250 min) Renewal</t>
  </si>
  <si>
    <t>BCC Architect RDI</t>
  </si>
  <si>
    <t>BCC Architect RDI Renewal</t>
  </si>
  <si>
    <t>BCC Architect Web-Enabled Address Correction Additional Company Web Site</t>
  </si>
  <si>
    <t>BCC Architect Web-Enabled Address Correction Additional Company Web Site Renewal</t>
  </si>
  <si>
    <t>BCC Architect Web-Enabled Address Correction &lt;100K hits/mo</t>
  </si>
  <si>
    <t>BCC Architect Web-Enabled Address Correction Renewal &lt;100k hits/mo</t>
  </si>
  <si>
    <t>BCC Architect Web-Enabled Address Correction &lt;10K hits/mo</t>
  </si>
  <si>
    <t>BCC Architect Web-Enabled Address Correction Renewal &lt;10k hits/mo</t>
  </si>
  <si>
    <t>BCC Architect Web-Enabled Address Correction &lt;50K hits/mo</t>
  </si>
  <si>
    <t>BCC Architect Web-Enabled Address Correction Renewal &lt;50k hits/mo</t>
  </si>
  <si>
    <t>BCC Architect Web-Enabled Address Correction Unlimited hits/mo</t>
  </si>
  <si>
    <t>BCC Architect Web-Enabled Address Correction Renewal Unlimited hits/mo</t>
  </si>
  <si>
    <t>Impress Automate ON-PREM</t>
  </si>
  <si>
    <t>ConnectSuite e-Validate for Automate, Includes 30,000 NCOA Credits</t>
  </si>
  <si>
    <t>Automate Per Diem Professional Services</t>
  </si>
  <si>
    <t>Automate USPS Implementation</t>
  </si>
  <si>
    <t>Automate Professional Services</t>
  </si>
  <si>
    <t>Automate Custom Plug-in Level 1</t>
  </si>
  <si>
    <t>Automate Custom Plug-in Level 2</t>
  </si>
  <si>
    <t>Automate Custom Plug-in Level 3</t>
  </si>
  <si>
    <t>ConnectSuite e-Validate for Automate Enterprise (Includes 450,000 NCOA Credits)</t>
  </si>
  <si>
    <t>ConnectSuite e-Validate for Automate Office (Includes 160,000 NCOA Credits)</t>
  </si>
  <si>
    <t>ConnectSuite e-Validate for Automate Professional (Includes 300,000 NCOA Credits)</t>
  </si>
  <si>
    <t>ConnectSuite e-Validate for Automate Standard (Includes 90,000 NCOA Credits)</t>
  </si>
  <si>
    <t>Two Hours Training: Mailing Products (IS-420/440/460/480/5000/5500/6000), (IN-600/700/750) &amp;(iX-5/7/7PRO) Vertical Table Top Inserters (DS40i-DS95i), High Volume Inserters (DS180i/DS200) (DS12G4i) and Address Printers (AS5/7/9 and AS36 Series).</t>
  </si>
  <si>
    <t>Four Hours Training: Mailing Products (IS-420/440/460/480/5000/5500/6000), (IN- 600/700/750) &amp; (iX-5/7/7PRO) Vertical Table Top Inserters (DS40i-DS95i), High Volume Inserters (DS180/DS200) (DS12G4i) and Address Printers (AS5/7/9 and AS36 Series).</t>
  </si>
  <si>
    <t>Six Hours Training: Mailing Products (IS-420/440/460/480/5000/5500/6000), (IN- 600/700/750) &amp; (iX-5/7/7PRO) Vertical Table Top Inserters (DS40i-DS95i), High Volume Inserters (DS180/DS200) (DS12G4i) and Address Printers (AS5/7/9 and AS36 Series).</t>
  </si>
  <si>
    <t>Eight Hours Training: Mailing Products (IS-420/440/460/480/5000/5500/6000), (IN- 600/700/750) &amp; (iX-5/7/7PRO) Vertical Table Top Inserters (DS40i-DS95i), High Volume Inserters (DS180/DS200) (DS12G4i) and Address Printers (AS5/7/9 and AS36 Series).</t>
  </si>
  <si>
    <t>iX-3/5/7/7PRO Series Standard Ink Cartridge</t>
  </si>
  <si>
    <t>ASINKHPUSLV</t>
  </si>
  <si>
    <t>50001MC0</t>
  </si>
  <si>
    <t xml:space="preserve">ARM Mail Accounting Software - Includes a single mailing system connection.  Meter interface cable is not included: Please order the appropriate meter cable (see below). Requires Windows 10 Professional (PC and Monitor - Not included) - Supports up to 8 IS/IN mailing systems.  Order up to 7 additional mailing machine interfaces (ARMADMM-N) Requires Software Care. </t>
  </si>
  <si>
    <t>NeoShip Brother Networked Thermal Label Printer (includes starter roll of labels).  Works with NeoShip BASIC, PLUS and ADVANCED solutions.  Available on all iX/IS/IN mailing systems that include NeoShip.  Prints 300DPI and uses a USB connection.  Supports MULTIPLE USERS via a built-in Ethernet connection.</t>
  </si>
  <si>
    <t>WTS TC52/57 Ethernet Adapter for Single USB Cradle (Needed to make single cradle sync handhelds via ethernet)</t>
  </si>
  <si>
    <t>WTS TC52/57  4300 mAh Battery</t>
  </si>
  <si>
    <t>WTS TC52/57 Protective Boot</t>
  </si>
  <si>
    <t>WTS TC52/57 Charging Cable - this does not include the power supply.  The power supply is sold separately (WTSTC-WALLCHARGER).</t>
  </si>
  <si>
    <t xml:space="preserve">WTS TC52/57 Soft Holster </t>
  </si>
  <si>
    <t xml:space="preserve">WTS Zebra TC57 Scanner with Camera. Scanner has Ethernet,Wi-Fi, and cellular (CDMA and GSM) capabilities.This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 </t>
  </si>
  <si>
    <t>WTS TC52/57 5-Port Charging Cradle.  The Cradle charges scanners with or without protective boot. Wi-Fi and Ethernet. Note: Does not fit TC55 handhelds.</t>
  </si>
  <si>
    <t>WTS TC52/57 Single USB Cradle</t>
  </si>
  <si>
    <t>WTS TC52/57 Stylus 3 pack</t>
  </si>
  <si>
    <t>WTS TC52/57 Power Supply/wall charger</t>
  </si>
  <si>
    <t>WTS-P Zebra TC52 Scanner with Camera  This product requires a power supply and a mobile software license.  Don't forget to add in the REQUIRED mobile software license (IDSMBSLIC-N) Three options are available for power.  Option #1 power supply (IDSTC-WALLCHAR) Option #2: single cradle USB (IDSTC-CRADLE) Option #3: 5-port charging cradle (IDSTC-5SLOTCRAD) .  NOTE: The USB charging cable will not work with Laptops/Desktop computers.</t>
  </si>
  <si>
    <t>WTS-P TC52/57  4300 mAh Battery</t>
  </si>
  <si>
    <t>WTS-P TC52/57 Protective Boot</t>
  </si>
  <si>
    <t>WTS-P TC52/57 Charging Cable - this does not include the power supply.  The power supply is sold separately                                     (IDSTC-WALLCHAR).</t>
  </si>
  <si>
    <t xml:space="preserve">WTS-P TC52/57 Soft Holster </t>
  </si>
  <si>
    <t>WTS-P TC52/57 5-Port Charging Cradle.  The Cradle charges scanners with or without protective boot. Wi-Fi and Ethernet. Note: Does not fit TC55 handhelds.</t>
  </si>
  <si>
    <t>WTS-P TC52/57 Single USB Cradle</t>
  </si>
  <si>
    <t>WTS-P TC52/57 Stylus 3 pack</t>
  </si>
  <si>
    <t>WTS-P TC52/57 Power Supply/wall charger</t>
  </si>
  <si>
    <t>49 PPM Monochrome HD Office Printer Certified For Use With AIMS/OMS500</t>
  </si>
  <si>
    <t>HD-M12DN</t>
  </si>
  <si>
    <t>IX3AC</t>
  </si>
  <si>
    <t>IX3AC Contract Postal Station</t>
  </si>
  <si>
    <t>Impress Automate Premise CASS &amp; NCOA plug-in (1-5K mailpieces/month)</t>
  </si>
  <si>
    <t>Impress Automate Premise CASS &amp; NCOA plug-in - RENEWAL (1-5K mailpieces/month)</t>
  </si>
  <si>
    <t>Impress Automate Premise CASS &amp; NCOA plug-in (5-10K mailpieces/month)</t>
  </si>
  <si>
    <t>Impress Automate Premise CASS &amp; NCOA plug-in - RENEWAL (5-10K mailpieces/month)</t>
  </si>
  <si>
    <t>Impress Automate Premise CASS &amp; NCOA plug-in (10-20K mailpieces/month)</t>
  </si>
  <si>
    <t>Impress Automate Premise CASS &amp; NCOA plug-in - RENEWAL (10-20K mailpieces/month)</t>
  </si>
  <si>
    <t>Impress Automate Premise CASS &amp; NCOA plug-in (20-40K mailpieces/month)</t>
  </si>
  <si>
    <t>Impress Automate Premise CASS &amp; NCOA plug-in - RENEWAL (20-40K mailpieces/month)</t>
  </si>
  <si>
    <t>Impress Automate Premise CASS &amp; NCOA plug-in (40-60K mailpieces/month)</t>
  </si>
  <si>
    <t>Impress Automate Premise CASS &amp; NCOA plug-in - RENEWAL (40-60K mailpieces/month)</t>
  </si>
  <si>
    <t>Impress Automate Premise CASS &amp; NCOA plug-in (60-100K mailpieces/month)</t>
  </si>
  <si>
    <t>Impress Automate Premise CASS &amp; NCOA plug-in - RENEWAL (60-100K mailpieces/month)</t>
  </si>
  <si>
    <t>Impress Automate Premise CASS &amp; NCOA plug-in (100-200K mailpieces/month)</t>
  </si>
  <si>
    <t>Impress Automate Premise CASS &amp; NCOA plug-in - RENEWAL (100-200K mailpieces/month)</t>
  </si>
  <si>
    <t>Impress Automate Premise CASS &amp; NCOA plug-in (200-350K mailpieces/month)</t>
  </si>
  <si>
    <t>Impress Automate Premise CASS &amp; NCOA plug-in - RENEWAL (200-350K mailpieces/month)</t>
  </si>
  <si>
    <t>CASS-NCOA-5K</t>
  </si>
  <si>
    <t>CASS-NCOA-5K-RE</t>
  </si>
  <si>
    <t>CASS-NCOA-10K</t>
  </si>
  <si>
    <t>CASS-NCOA-10K-Re</t>
  </si>
  <si>
    <t>CASS-NCOA-20K</t>
  </si>
  <si>
    <t>CASS-NCOA-20K-RE</t>
  </si>
  <si>
    <t>CASS-NCOA-40K</t>
  </si>
  <si>
    <t>CASS-NCOA-40K-RE</t>
  </si>
  <si>
    <t>CASS-NCOA-60K</t>
  </si>
  <si>
    <t>CASS-NCOA-60K-RE</t>
  </si>
  <si>
    <t>CASS-NCOA-100K</t>
  </si>
  <si>
    <t>CASS-NCOA-100K-RE</t>
  </si>
  <si>
    <t>CASS-NCOA-200K</t>
  </si>
  <si>
    <t>CASS-NCOA-200K-RE</t>
  </si>
  <si>
    <t>CASS-NCOA-350K</t>
  </si>
  <si>
    <t>CASS-NCOA-350K-RE</t>
  </si>
  <si>
    <t>Impress Cloud CASS &amp; NCOA Web Services plug-in (1-5K mailpieces/month)</t>
  </si>
  <si>
    <t>Impress Cloud CASS &amp; NCOA Web Services plug-in - RENEWAL (1-5K mailpieces/month)</t>
  </si>
  <si>
    <t>Impress Cloud CASS &amp; NCOA Web Services plug-in (5-10K mailpieces/month)</t>
  </si>
  <si>
    <t>Impress Cloud CASS &amp; NCOA Web Services plug-in - RENEWAL (5-10K mailpieces/month)</t>
  </si>
  <si>
    <t>Impress Cloud CASS &amp; NCOA Web Services plug-in (10-20K mailpieces/month)</t>
  </si>
  <si>
    <t>Impress Cloud CASS &amp; NCOA Web Services plug-in - RENEWAL (10-20K mailpieces/month)</t>
  </si>
  <si>
    <t>Impress Cloud CASS &amp; NCOA Web Services plug-in (20-40K mailpieces/month)</t>
  </si>
  <si>
    <t>Impress Cloud CASS &amp; NCOA Web Services plug-in - RENEWAL (20-40K mailpieces/month)</t>
  </si>
  <si>
    <t>Impress Cloud CASS &amp; NCOA Web Services plug-in (40-60K mailpieces/month)</t>
  </si>
  <si>
    <t>Impress Cloud CASS &amp; NCOA Web Services plug-in - RENEWAL (40-60K mailpieces/month)</t>
  </si>
  <si>
    <t>Impress Cloud CASS &amp; NCOA Web Services plug-in (60-100K mailpieces/month)</t>
  </si>
  <si>
    <t>Impress Cloud CASS &amp; NCOA Web Services plug-in - RENEWAL (60-100K mailpieces/month)</t>
  </si>
  <si>
    <t>Impress Cloud CASS &amp; NCOA Web Services plug-in (100-200K mailpieces/month)</t>
  </si>
  <si>
    <t>Impress Cloud CASS &amp; NCOA Web Services plug-in - RENEWAL (100-200K mailpieces/month)</t>
  </si>
  <si>
    <t>Impress Cloud CASS &amp; NCOA Web Services plug-in (200-350K mailpieces/month)</t>
  </si>
  <si>
    <t>Impress Cloud CASS &amp; NCOA Web Services plug-in - RENEWAL (200-350K mailpieces/month)</t>
  </si>
  <si>
    <t>WCASS-NCOA-5K</t>
  </si>
  <si>
    <t>WCASS-NCOA-5K-RE</t>
  </si>
  <si>
    <t>WCASS-NCOA-10K</t>
  </si>
  <si>
    <t>WCASS-NCOA-10K-Re</t>
  </si>
  <si>
    <t>WCASS-NCOA-20K</t>
  </si>
  <si>
    <t>WCASS-NCOA-20K-RE</t>
  </si>
  <si>
    <t>WCASS-NCOA-40K</t>
  </si>
  <si>
    <t>WCASS-NCOA-40K-RE</t>
  </si>
  <si>
    <t>WCASS-NCOA-60K</t>
  </si>
  <si>
    <t>WCASS-NCOA-60K-RE</t>
  </si>
  <si>
    <t>WCASS-NCOA-100K</t>
  </si>
  <si>
    <t>WCASS-NCOA-100K-RE</t>
  </si>
  <si>
    <t>WCASS-NCOA-200K</t>
  </si>
  <si>
    <t>WCASS-NCOA-200K-RE</t>
  </si>
  <si>
    <t>WCASS-NCOA-350K</t>
  </si>
  <si>
    <t>WCASS-NCOA-350K-RE</t>
  </si>
  <si>
    <t>Impress Platform</t>
  </si>
  <si>
    <t>Impress Empower Tier 1 - Recommended for low volume (Includes access to Distribute and Portal - usage charges apply)</t>
  </si>
  <si>
    <t>Impress Empower Tier 2 - Recommended for mid volume (Includes access to Distribute and Portal - usage charges apply)</t>
  </si>
  <si>
    <t>Impress Empower Tier 3 - Recommended for high volume (Includes access to Distribute and Portal - usage charges apply)</t>
  </si>
  <si>
    <t>Impress Empower Tier 4 - Recommended for enterprise volume (Includes access to Distribute and Portal - usage charges apply)</t>
  </si>
  <si>
    <t xml:space="preserve">Impress Enhance Tier 1 - Recommended for low volume (Includes access to Distribute, Portal, Automate and Dispatch plus connectors - usage charges apply) </t>
  </si>
  <si>
    <t xml:space="preserve">Impress Enhance Tier 2 - Recommended for mid volume (Includes access to Distribute, Portal, Automate and Dispatch plus connectors - usage charges apply) </t>
  </si>
  <si>
    <t xml:space="preserve">Impress Enhance Tier 3 - Recommended for high volume (Includes access to Distribute, Portal, Automate and Dispatch plus connectors - usage charges apply) </t>
  </si>
  <si>
    <t xml:space="preserve">Impress Enhance Tier 4 - Recommended for enterprise volume (Includes access to Distribute, Portal, Automate and Dispatch plus connectors - usage charges apply) </t>
  </si>
  <si>
    <t>Impress Expand Tier 1 - Recommended for low volume (Includes access to Distribute, Portal, Automate and Dispatch plus connectors and Multi-Sites/Tenants - usage charges apply)</t>
  </si>
  <si>
    <t xml:space="preserve">Impress Expand Tier 2 - Recommended for mid volume (Includes access to Distribute, Portal, Automate and Dispatch plus connectors and Multi-Sites/Tenants - usage charges apply) </t>
  </si>
  <si>
    <t xml:space="preserve">Impress Expand Tier 3 - Recommended for high volume (Includes access to Distribute, Portal, Automate and Dispatch plus connectors and Multi-Sites/Tenants - usage charges apply) </t>
  </si>
  <si>
    <t xml:space="preserve">Impress Expand Tier 4 - Recommended for enterprise volume (Includes access to Distribute, Portal, Automate and Dispatch plus connectors and Multi-Sites/Tenants - usage charges apply) </t>
  </si>
  <si>
    <t>EMPOWER-T1</t>
  </si>
  <si>
    <t>EMPOWER-T2</t>
  </si>
  <si>
    <t>EMPOWER-T3</t>
  </si>
  <si>
    <t>EMPOWER-T4</t>
  </si>
  <si>
    <t>ENHANCE-T1</t>
  </si>
  <si>
    <t>ENHANCE-T2</t>
  </si>
  <si>
    <t>ENHANCE-T3</t>
  </si>
  <si>
    <t>ENHANCE-T4</t>
  </si>
  <si>
    <t>EXPAND-T1</t>
  </si>
  <si>
    <t>EXPAND-T2</t>
  </si>
  <si>
    <t>EXPAND-T3</t>
  </si>
  <si>
    <t>EXPAND-T4</t>
  </si>
  <si>
    <t>Impress DS64i Bundle Point of Sale Professional Services - specific to parameters as outlined in this bundle's DRD. To be used for sales that have both Automate and the DS64i on the same order</t>
  </si>
  <si>
    <t>Impress DS64i Bundle Install Base Professional Services  - specific to parameters as outlined in this bundle's DRD. To be used for sales that have an existing DS64i and want to add Automate</t>
  </si>
  <si>
    <t>NASPO Monthly  Subscription Price</t>
  </si>
  <si>
    <t>(Cell upgrade for existing customers).  Wireless Cell Router and SIM.  One router is required per mailing system. (IN-360/600HF/600AF/700/750)</t>
  </si>
  <si>
    <t>Promotion</t>
  </si>
  <si>
    <t>BCBM-SMB</t>
  </si>
  <si>
    <t>Bulk Mailer SMB Annual License</t>
  </si>
  <si>
    <t>BCBM-SMB-TRK</t>
  </si>
  <si>
    <t>BM Track 'N Trace Add-on Annual License</t>
  </si>
  <si>
    <t>BCBM-SMB-NCUP</t>
  </si>
  <si>
    <t>BM 100-Million NCOA Upgrade Annual License</t>
  </si>
  <si>
    <t>BCBM-SMB-RE</t>
  </si>
  <si>
    <t>Bulk Mailer SMB Annual License Renewal</t>
  </si>
  <si>
    <t>BCBM-SMB-TRK-RE</t>
  </si>
  <si>
    <t xml:space="preserve">BM Track 'N Trace Add-on Annual License Renewal </t>
  </si>
  <si>
    <t>BCBM-SMB-NCUP-RE</t>
  </si>
  <si>
    <t>BM 100-Million NCOA Annual License Renewal</t>
  </si>
  <si>
    <t>Automate Enterprise 2 - UAT &amp; Test License Package (Annual Fee)</t>
  </si>
  <si>
    <t>Automate Enterprise - Test License (Annual Fee)</t>
  </si>
  <si>
    <t>Automate Enterprise - UAT &amp; Test License Package (Annual Fee)</t>
  </si>
  <si>
    <t>Automate Office - Test License (Annual Fee)</t>
  </si>
  <si>
    <t>Automate Office - UAT &amp; Test License Package (Annual Fee)</t>
  </si>
  <si>
    <t>Automate Professional - Test License (Annual Fee)</t>
  </si>
  <si>
    <t>Automate Professional - UAT &amp; Test License Package (Annual Fee)</t>
  </si>
  <si>
    <t>Automate Standard - Test License (Annual Fee)</t>
  </si>
  <si>
    <t>Automate Standard - UAT &amp; Test License Package (Annual Fee)</t>
  </si>
  <si>
    <t>Additional Input Format (Line Printer - XML)</t>
  </si>
  <si>
    <t>Dispatch for Standard Plus</t>
  </si>
  <si>
    <t>Dispatch for Office</t>
  </si>
  <si>
    <t>Dispatch for Professional</t>
  </si>
  <si>
    <t>Dispatch for Enterprise 1</t>
  </si>
  <si>
    <t>Dispatch for Enterprise 2</t>
  </si>
  <si>
    <t>Dispatch for Enterprise 3</t>
  </si>
  <si>
    <t>Automate Enterprise to Enterprise 2</t>
  </si>
  <si>
    <t>Automate Enterprise to Enterprise 3</t>
  </si>
  <si>
    <t>Automate Office to Pro</t>
  </si>
  <si>
    <t>Automate Office to Enterprise</t>
  </si>
  <si>
    <t>Automate Pro to Enterprise</t>
  </si>
  <si>
    <t>Automate Standard to Office</t>
  </si>
  <si>
    <t>Automate Standard to Pro</t>
  </si>
  <si>
    <t>AutomateStandard to Enterprise</t>
  </si>
  <si>
    <t>Automate Enterprise Portability</t>
  </si>
  <si>
    <t>Automate Enterprise 2 Portability</t>
  </si>
  <si>
    <t>Automate Enterprise 3 Portability</t>
  </si>
  <si>
    <t>Automate Office Portability</t>
  </si>
  <si>
    <t>Automate Pro Portability</t>
  </si>
  <si>
    <t>Automate Standard Portability</t>
  </si>
  <si>
    <t>Cell Kit 3G/4G Service</t>
  </si>
  <si>
    <t>Additional input format (PCL)</t>
  </si>
  <si>
    <t>Printer and Hot Folder Management (enable Printers Output and Hot folders per remote site)</t>
  </si>
  <si>
    <t>XML Input Format - Portability</t>
  </si>
  <si>
    <t>Postage Meter Sheets - 75 Sheets, 2 Labels/Sheet IJ-25, IS-280, IS-330, IS-350, IN-360, iX-3</t>
  </si>
  <si>
    <t xml:space="preserve">250 Pack Meter Tapes - Single Long Labels, IS-420/430/440/460/480/490, IN Series 600/700/750, IS-5000/6000, iX-5/7/7PRO </t>
  </si>
  <si>
    <t>IX5HFAC</t>
  </si>
  <si>
    <t>IX5AFAC</t>
  </si>
  <si>
    <t>IX7PROAC</t>
  </si>
  <si>
    <t>IX7AC</t>
  </si>
  <si>
    <t xml:space="preserve">Automate Enterprise Level 2 License  (25M clicks/pages per year) </t>
  </si>
  <si>
    <t xml:space="preserve">Automate Enterprise Level 3 License  (50M clicks/pages per year) </t>
  </si>
  <si>
    <t xml:space="preserve">Automate Enterprise License  (10M clicks/pages per year) </t>
  </si>
  <si>
    <t xml:space="preserve">Automate Office License (1.2M clicks/pages per year) </t>
  </si>
  <si>
    <t xml:space="preserve">Automate Pro License (5M clicks/pages per year) </t>
  </si>
  <si>
    <t>Automate Standard License (600K clicks/pages per year)</t>
  </si>
  <si>
    <t>IXWP70UPG</t>
  </si>
  <si>
    <t>Upgrade 30lb platform to 70lb capacity</t>
  </si>
  <si>
    <t>IX5AFUPG</t>
  </si>
  <si>
    <t>IX5HF Auto Feed Post Sale Upgrade</t>
  </si>
  <si>
    <t>DWECERT695-10M</t>
  </si>
  <si>
    <t>6x9.5 Dbl Wnd Cert Env</t>
  </si>
  <si>
    <t>6X9.5 Dbl Window Certified Env</t>
  </si>
  <si>
    <t>ENV10SWCM</t>
  </si>
  <si>
    <t>10 Single Window Cert Mail-500</t>
  </si>
  <si>
    <t>ENV6X95SWCM</t>
  </si>
  <si>
    <t>6x9.5 Single Window Cert Mail</t>
  </si>
  <si>
    <t>4133781W</t>
  </si>
  <si>
    <t>IJ15K Printhead</t>
  </si>
  <si>
    <t>BCC-APT-CRE</t>
  </si>
  <si>
    <t>BCC-PCOA-CRE</t>
  </si>
  <si>
    <t>BCC-PE-25K-CRE</t>
  </si>
  <si>
    <t>BCC-ROOFGEO-CRE</t>
  </si>
  <si>
    <t>BCC-SS-CRE</t>
  </si>
  <si>
    <t>BCC-TNT-CRE</t>
  </si>
  <si>
    <t>BCC-WS-CRE</t>
  </si>
  <si>
    <t>DIB-C</t>
  </si>
  <si>
    <t>Data-Pac High Speed Mailing System.  Processing speed up to 15K mail pieces per hour.  REQUIRES part number DIB-STND.</t>
  </si>
  <si>
    <t>DIB-C-0091</t>
  </si>
  <si>
    <t>Data-Pac DIB Black Ink Cartridge</t>
  </si>
  <si>
    <t>DIB-CR</t>
  </si>
  <si>
    <t>High SPD Mailing Sys w/Intelligent INF.  Use w/DS-1200 INSTR or competv SOL requiring Intelligent INF. Spd up to 14K pcs/hr.  REQ’s p/n DS12DPMTRINT</t>
  </si>
  <si>
    <t>DIB-CSMA</t>
  </si>
  <si>
    <t>MANDATORY Software Maintenance Agreement.  Renewed Yearly for eSMART-Mail</t>
  </si>
  <si>
    <t>DIB-STND</t>
  </si>
  <si>
    <t>REQUIRED Stand for DIB-C Height adjustable all steel construction</t>
  </si>
  <si>
    <t>DPINSTALL</t>
  </si>
  <si>
    <t>Data-Pac install and service training.  REQUIRED for first install in market area.</t>
  </si>
  <si>
    <t>DS12DPMTRINT</t>
  </si>
  <si>
    <t>REQUIRED to interface DIB-CR to DS-1200.  Includes DIB-CR stand and software.</t>
  </si>
  <si>
    <t>Data-Pac</t>
  </si>
  <si>
    <t>DS12ACCUMFLDR-NBR</t>
  </si>
  <si>
    <t>ACCUMULATOR FOLDER W/RISO ROLLERS (requires speed license below)</t>
  </si>
  <si>
    <t>DS12READERFLDR-NBR</t>
  </si>
  <si>
    <t>READER FOLDER W/RISO ROLLERS</t>
  </si>
  <si>
    <t>EASYFeed 140</t>
  </si>
  <si>
    <t>Heavy Duty 40,000/hr Bow Separation 14" Feeder;  Designed for AS-850 &amp; Inline Systems</t>
  </si>
  <si>
    <t>LOCAL-SRVC BPA</t>
  </si>
  <si>
    <t>(District Only) On Site local service for non covered labor, sold by units</t>
  </si>
  <si>
    <t>WTSSTDRDSUB</t>
  </si>
  <si>
    <t>WTS Standard Single Site Subscription. Req's WTSCOMPTRAIN-N &amp; PWTSSD-N. Includes 1 mobile lic.</t>
  </si>
  <si>
    <t>XPS-ProMail 4 PS</t>
  </si>
  <si>
    <t>XPS-ProDry 8</t>
  </si>
  <si>
    <t>8,000 Watt Infrared Dryer Base w/Material Guides &amp; XPS-ProMail Base Integration Only (Not stand alone)</t>
  </si>
  <si>
    <t>XPS-ProFeed Shutl</t>
  </si>
  <si>
    <t>Heavy Duty Vacuum Shuttle Feed Sys 30K/hr Spd; Feeds product 3 x 5 to 13 x 17 from 20 lbs bond to 5/8" thick Prof grade fdr for lng production runs</t>
  </si>
  <si>
    <t>XPS-ProMail 3 PS</t>
  </si>
  <si>
    <t>High Speed Inkjet Imaging System; 3" Print Area - Includes Material Sensor &amp; Encoder Assembly</t>
  </si>
  <si>
    <t>XPS-ProMail 3 SYS</t>
  </si>
  <si>
    <t>XPS-ProMail Turnkey System - Console Base w/3" Print Station, EASYFeed 140, XPS-ProStand, TB-659 &amp; a Quick Start Kit</t>
  </si>
  <si>
    <t>XPS-ProMail 3WORKS</t>
  </si>
  <si>
    <t>XPS-ProMail The Works" System Console Base w/3" Print Station, EASYFeed 140, XPSProStand, XPS-ProTab 4.0, XPS-ProDry 8.0, TB-659 &amp; a Quick Start Kit</t>
  </si>
  <si>
    <t>High Speed Inkjet Imaging System; 4" Print Area - Includes Material Sensor &amp; Encoder Assembly</t>
  </si>
  <si>
    <t>XPS-ProMail 4 SYS</t>
  </si>
  <si>
    <t>XPS-ProMail Turnkey System - Console Base w/4" Print Station, EASYFeed 140, XPS-ProStand, TB-659 &amp; a Quick Start Kit</t>
  </si>
  <si>
    <t>XPS-ProMail 4WORKS</t>
  </si>
  <si>
    <t>XPS-ProMail The Works System Console Base w/4" Print Station, EASYFeed 140, XPSProStand, XPS-ProTab 4.0, XPS-ProDry 8.0, TB-659 &amp; a Quick Start Kit</t>
  </si>
  <si>
    <t>XPS-ProMail BASE</t>
  </si>
  <si>
    <t>Professional Grade Inkjet Console Base w/AccuTrak Registration Assembly &amp; 3/4-hp Vacuum Transport</t>
  </si>
  <si>
    <t>XPS-ProStand</t>
  </si>
  <si>
    <t>Friction Feeder Stand for XPS-ProMail System w/Internal Storage &amp; Adjustable Height Leveling Feet</t>
  </si>
  <si>
    <t>XPS-ProTab 4</t>
  </si>
  <si>
    <t>Production In-Line Multi-Tabbing/Labeling/Stamp Affixing System; Up to 35,000 pieces/hr</t>
  </si>
  <si>
    <t>WTS LITE Subscription (Order must include Professional Services LWTS-SETUPTRAIN-N)</t>
  </si>
  <si>
    <t>WTS Mobile Software Subscription (Per Handheld) (2-4 purchased)</t>
  </si>
  <si>
    <t>WTS Parcel Locker Pre-Advise &amp; Event Subscription. Requires PWTSLOCKSET-N</t>
  </si>
  <si>
    <t>WTS Additional Database</t>
  </si>
  <si>
    <t>WTS Site Deployment (REQ with Sub)</t>
  </si>
  <si>
    <t>Quadient Hardware Install</t>
  </si>
  <si>
    <t>Quadient WTS Setup and Site Training (Per 1 remote training)</t>
  </si>
  <si>
    <t>WTS Dedicated Server Single Site Subscription. Requires WTS-DSSETUP</t>
  </si>
  <si>
    <t>WTS Dedicated Data Base Subscription (Per Data Base) specifically for WTS-P to WTS Cloud migration customers. Requires WTS-DDBSETUP</t>
  </si>
  <si>
    <t>WTS SSO Subscription Add On. Requires WTS-SSOSETUP</t>
  </si>
  <si>
    <t xml:space="preserve">WTS Parcel Locker Pre-Advise Locker Integration Setup </t>
  </si>
  <si>
    <t>WTS ASSET MODULE - Previous UI</t>
  </si>
  <si>
    <t>WTS Asset Mobile License (Per Handheld). Have to have Asset to order this part number.  - Previous UI</t>
  </si>
  <si>
    <t>WTS asset tracking additional location LIC - Previous UI</t>
  </si>
  <si>
    <t xml:space="preserve">WTS </t>
  </si>
  <si>
    <t xml:space="preserve">WTS  </t>
  </si>
  <si>
    <t>HE-STARTER-D13</t>
  </si>
  <si>
    <t>HE-STARTER-D6</t>
  </si>
  <si>
    <t>HE-WALLMTKIT</t>
  </si>
  <si>
    <t>HEWall Mounting Kit 1 Kit Per Tower</t>
  </si>
  <si>
    <t>HE-A0133526</t>
  </si>
  <si>
    <t>HE Router-HAP AC2 Plug US</t>
  </si>
  <si>
    <t>HE-A0107486</t>
  </si>
  <si>
    <t>HE Sierra RV50X Router with Antenna</t>
  </si>
  <si>
    <t>HE-ADDER-S6</t>
  </si>
  <si>
    <t>HE PP Adder 6 Single Tower Stone Gray</t>
  </si>
  <si>
    <t>HE-ADDER-D4</t>
  </si>
  <si>
    <t>HE PP Adder 4 Double Tower Stone Gray</t>
  </si>
  <si>
    <t>HE-ADDER-D1</t>
  </si>
  <si>
    <t>HE PP Adder 1 Double Tower Stone Gray</t>
  </si>
  <si>
    <t>HE-ADDER-D12</t>
  </si>
  <si>
    <t>HE PP Adder 12 Double Tower Stone Gray</t>
  </si>
  <si>
    <t>HE-ADDER-D18</t>
  </si>
  <si>
    <t>HE PP Adder 18 Double Tower Stone Gray</t>
  </si>
  <si>
    <t>HE PP Outdoor Adder 6 Single  Tower Stone Gray</t>
  </si>
  <si>
    <t>HE PP Outdoor Adder 4 Double Tower Stone Gray</t>
  </si>
  <si>
    <t>HE PP Outdoor Adder 1 Double Tower Stone Gray</t>
  </si>
  <si>
    <t>HE PP Outdoor Adder 2 Double Tower Stone Gray</t>
  </si>
  <si>
    <t>HE PP Outdoor Adder 12 Double Tower Stone Gray</t>
  </si>
  <si>
    <t>HE PP Outdoor Adder 18 Double Tower Stone Gray</t>
  </si>
  <si>
    <t>HE-A0132164</t>
  </si>
  <si>
    <t>HE Parcel Pending Netgear 8 Port Ethernet Switch</t>
  </si>
  <si>
    <t>HE-A0134590</t>
  </si>
  <si>
    <t>HE Parcel Pending Long power cable</t>
  </si>
  <si>
    <t>HE-4135525N</t>
  </si>
  <si>
    <t>HE RJ45 Lan Cable 5 Meters Shielded 5E STP</t>
  </si>
  <si>
    <t>HE-A0102689</t>
  </si>
  <si>
    <t>HE PP Cable RJ45 10m cat6</t>
  </si>
  <si>
    <t>HE-A0134637</t>
  </si>
  <si>
    <t>HE Parcel Pending Ethernet cable 75</t>
  </si>
  <si>
    <t>HE-A0134638</t>
  </si>
  <si>
    <t>HE Parcel Pending Ethernet cable 100</t>
  </si>
  <si>
    <t>HE-A0134534</t>
  </si>
  <si>
    <t>HE Parcel Pending Wire Mold Kit</t>
  </si>
  <si>
    <t>HE-A0134554</t>
  </si>
  <si>
    <t>HE Parcel Pending Painted Wire Mold Kit</t>
  </si>
  <si>
    <t>HE-DECAL</t>
  </si>
  <si>
    <t>HE Parcel Pending Lockers Decal</t>
  </si>
  <si>
    <t>HE-LSUB-1</t>
  </si>
  <si>
    <t>HE Parcel Pending Locker Software Subscription Annual</t>
  </si>
  <si>
    <t>HE-TRAINING</t>
  </si>
  <si>
    <t>HE Parcel Pending Training</t>
  </si>
  <si>
    <t>HE-INSTALL-STARTER</t>
  </si>
  <si>
    <t>HE Parcel Pending Locker Installation Starter Tower</t>
  </si>
  <si>
    <t>HE-INSTALL-ADDER</t>
  </si>
  <si>
    <t>HE Parcel Pending Installation Adder</t>
  </si>
  <si>
    <t>HE-INSTALL-AWNING</t>
  </si>
  <si>
    <t>HE Parcel Pending Locker Installation Awning</t>
  </si>
  <si>
    <t>HE-PROSVCS</t>
  </si>
  <si>
    <t>HE Parcel Pending Professional Services</t>
  </si>
  <si>
    <t>HE-SITESUR</t>
  </si>
  <si>
    <t>HE Parcel Pending Site Survey</t>
  </si>
  <si>
    <t>PSDI</t>
  </si>
  <si>
    <t>Postal Security Device/Postage Meter for Inserting Equipment</t>
  </si>
  <si>
    <t>WTS</t>
  </si>
  <si>
    <t>CONTRACT POSTAL STATION METER (CPU)</t>
  </si>
  <si>
    <t>Purchase Orders for equipment being PURCHASED from Quadient, Inc. should be made out to:</t>
  </si>
  <si>
    <t>G2VCERT-N*</t>
  </si>
  <si>
    <t>HE-OUTADDER-D1</t>
  </si>
  <si>
    <t>HE-OUTADDER-D12</t>
  </si>
  <si>
    <t>HE-OUTADDER-D18</t>
  </si>
  <si>
    <t>HE-OUTADDER-D2</t>
  </si>
  <si>
    <t>HE-OUTADDER-S6</t>
  </si>
  <si>
    <t>HE-OUTADDER-D4</t>
  </si>
  <si>
    <t>HE-OUTSTARTER-D13</t>
  </si>
  <si>
    <t>HE-OUTSTARTER-D6</t>
  </si>
  <si>
    <t>IS350AI monthly meter rental</t>
  </si>
  <si>
    <t>WTS Cloud/Premium Single Site Subscription. Requires WTSCOMPTRAIN-N</t>
  </si>
  <si>
    <t xml:space="preserve">S.M.A.R.T. MailCenter Management Solution includes: iX-5 Base, AutoFeeder w/Sealer &amp; Catch Tray, 10lb Weigh Platform for Mailing and Shipping Modules, Ink Cartridge, Power Line Conditioner, All-in-One PC  and Zebra Thermal Label Printer.S.M.A.R.T. MailCenter Software - 5 Mailroom User  Licenses; 250 Desktop Request to Send/Print Licenses; Multi-Carrier Shipping, Accounting, Reporting and Tracking capabilities. </t>
  </si>
  <si>
    <t>TLRMDISPLAY-N</t>
  </si>
  <si>
    <t>EVALIDATE-100K</t>
  </si>
  <si>
    <t>EVALIDATE-15K</t>
  </si>
  <si>
    <t>EVALIDATE-20K</t>
  </si>
  <si>
    <t>EVALIDATE-250K</t>
  </si>
  <si>
    <t>EVALIDATE-5K</t>
  </si>
  <si>
    <t>EVALIDATE-80K</t>
  </si>
  <si>
    <t>EVCR-DS-10K</t>
  </si>
  <si>
    <t>EVCR-DS-250K</t>
  </si>
  <si>
    <t>EVCR-DS-50K</t>
  </si>
  <si>
    <t>EVCR-NCOA-100K</t>
  </si>
  <si>
    <t>EVCR-NCOA-1M</t>
  </si>
  <si>
    <t>EVCR-NCOA-20K</t>
  </si>
  <si>
    <t>EVCR-NCOA-250K</t>
  </si>
  <si>
    <t>EVCR-NCOA-2M</t>
  </si>
  <si>
    <t>EVCR-NCOA-500K</t>
  </si>
  <si>
    <t>EVCR-NCOA-50K</t>
  </si>
  <si>
    <t>USANEZTC</t>
  </si>
  <si>
    <t xml:space="preserve">On Site local service for administrative labor not covered by contract: sold by unit
(WTS-P-QUADIENT,iMCM G2, Account Report Manager-QUADIENT,New EMS Packages - QUADIENT,EMS ProServ - QUADIENT,EMS SYS Software - QUADIENT,Documet Handling Solutions-QUADIENT,WTS - QUADIENT
</t>
  </si>
  <si>
    <t>HE-A0136370</t>
  </si>
  <si>
    <t>HE Wall Anchoring Set 2 Set per Tower</t>
  </si>
  <si>
    <t>HE-A0139404</t>
  </si>
  <si>
    <t>HE Floor Anchoring Set 1 Set per Tower</t>
  </si>
  <si>
    <t>HE-AWNING ADD-WL</t>
  </si>
  <si>
    <t>HE PP Awning Adder With Light Stone Gary</t>
  </si>
  <si>
    <t>HE-AWNING-D-WO</t>
  </si>
  <si>
    <t>HE PP Awning Double Without Lights Stone Gray</t>
  </si>
  <si>
    <t>HE-AWNING-STR-WL</t>
  </si>
  <si>
    <t>HE PP Awning Starter With Light Stone Gray</t>
  </si>
  <si>
    <t>HE-AWNING-S-WL</t>
  </si>
  <si>
    <t>HE PP Awning Single With Lights Stone Gray</t>
  </si>
  <si>
    <t>HE-AWNING-S-WO</t>
  </si>
  <si>
    <t>HE PP Awning Single Without Lights Stone Gray</t>
  </si>
  <si>
    <t>HE-S13 I-O-ADDER</t>
  </si>
  <si>
    <t>HE PP S13 Indoor Outdoor Single Adder Stone Gray</t>
  </si>
  <si>
    <t>HE-S23 I-O-ADDER</t>
  </si>
  <si>
    <t>HE PP S23 Indoor Outdoor Single Adder Stone Gray</t>
  </si>
  <si>
    <t>WTSMBL-STD</t>
  </si>
  <si>
    <t>WTSMBL2-STD</t>
  </si>
  <si>
    <t>WTSMBL3-STD</t>
  </si>
  <si>
    <t>WTS Mobile Software Subscription (Per Handheld) (1-4 purchased)</t>
  </si>
  <si>
    <t>AS-CSD6DT</t>
  </si>
  <si>
    <t>Drop Tray for AS-CSD6 Conveyor Stacker Only</t>
  </si>
  <si>
    <t>AS-ID1M</t>
  </si>
  <si>
    <t>1000 Watt Infrared Inkjet Dryer (for AS-CSD6 only)</t>
  </si>
  <si>
    <t>AS-ID2M</t>
  </si>
  <si>
    <t>2000 Watt Infrared Inkjet Dryer (for AS-CSD6 only)</t>
  </si>
  <si>
    <t>Apartment Append Credits - MOQ of 100 units (1,000 credits per unit) / Usage: 1 Credit/Record / Expires After 24 months</t>
  </si>
  <si>
    <t>PCOA (formerly ECOA) - Finds Changed Addresses Going Back 60 Months Outside of USPS NCOA - MOQ of 15 units (1,000 credits per unit) / Usage: 1 Credit/Record / Expires After 24 months</t>
  </si>
  <si>
    <t>Phone &amp; E-Mail Credits - Add Landline #, Cellular Carrier, Verify or Append e-mail Addresses, Reducing Bounces up to 90% (25,000 credits per unit)/ Usage: Phone: 10 Credits/Record;  E-Mail: 20 Credits/Record / Expires After 24 months</t>
  </si>
  <si>
    <t>Rooftop Geocode - Adds the Exact Longitutde/Latitude of Physical Location Associated with an Address - MOQ of 100 units (1,000 credits per unit)/ Usage: 1 Credit/Record / Expires After 24 months</t>
  </si>
  <si>
    <t>Suppression Suite Credits - Removes Do Not Mail, Deceased, Prison &amp; Business Addresses - MOQ of 50 units (1,000 credits per unit) / Usage: 1 Credit/Record / Expires After 24 months</t>
  </si>
  <si>
    <t>Track N Trace - Intelligent Mail Delivery Tracking &amp; Reports - MOQ of 50 units (1,000 credits per unit) / Usage: 1 Credit/Record / Expires After 12 months</t>
  </si>
  <si>
    <t>Walk Sequence DSF2 Credits - MOQ of 100 units (1,000 credits per unit) / Usage: 1 Credit/Record / Expires After 24 months</t>
  </si>
  <si>
    <t>DS200ISCN2FDFU</t>
  </si>
  <si>
    <t>DS200ISCN2FUFD</t>
  </si>
  <si>
    <t>DS600IPMICVUPGRDKIT</t>
  </si>
  <si>
    <t>DS-200i Scanner Mounting Conversion to FDT &amp; FUB</t>
  </si>
  <si>
    <t>DS-200i Scanner Mounting Conversion to FUT &amp; FDB</t>
  </si>
  <si>
    <t>DS85IVF</t>
  </si>
  <si>
    <t>VF VersaFeeder 4.1</t>
  </si>
  <si>
    <t>DS95IVFUPGRADE</t>
  </si>
  <si>
    <t>Versa Feeder Firmware Upgrade to V4.1</t>
  </si>
  <si>
    <t>HD-M12 FUSER</t>
  </si>
  <si>
    <t>HD-M12 TK</t>
  </si>
  <si>
    <t>HD-M12DN 200K Fuser /120V Maint Kit</t>
  </si>
  <si>
    <t>HD-M12DN Print Cartridge (Tomer w/Drum) 25K Yield</t>
  </si>
  <si>
    <r>
      <t>Professional Customer Roller-Care Kit (2), 25 lint-free cloths, 4 pr gloves MM, F/I &amp; AS (</t>
    </r>
    <r>
      <rPr>
        <i/>
        <sz val="11"/>
        <color theme="1"/>
        <rFont val="Calibri"/>
        <family val="2"/>
        <scheme val="minor"/>
      </rPr>
      <t>except</t>
    </r>
    <r>
      <rPr>
        <sz val="11"/>
        <color theme="1"/>
        <rFont val="Calibri"/>
        <family val="2"/>
        <scheme val="minor"/>
      </rPr>
      <t xml:space="preserve"> IJ-25/35/45,IJ-40/50/60, DS-100/140, DS-160, DS-200, DS-1200, DS-1000 &amp; SI-60)</t>
    </r>
  </si>
  <si>
    <r>
      <t xml:space="preserve">HE PP Outdoor Starter 13 Double Tower Stone Gray </t>
    </r>
    <r>
      <rPr>
        <sz val="11"/>
        <color theme="1"/>
        <rFont val="Calibri"/>
        <family val="2"/>
        <scheme val="minor"/>
      </rPr>
      <t>(Outdoor)</t>
    </r>
  </si>
  <si>
    <r>
      <t xml:space="preserve">HE PP Starter 13 Double Tower Stone Gray </t>
    </r>
    <r>
      <rPr>
        <sz val="11"/>
        <color theme="1"/>
        <rFont val="Calibri"/>
        <family val="2"/>
        <scheme val="minor"/>
      </rPr>
      <t>(Indoor)</t>
    </r>
  </si>
  <si>
    <r>
      <t xml:space="preserve">HE PP Starter 6 Double Tower Stone Gray </t>
    </r>
    <r>
      <rPr>
        <sz val="11"/>
        <color theme="1"/>
        <rFont val="Calibri"/>
        <family val="2"/>
        <scheme val="minor"/>
      </rPr>
      <t>(Indoor)</t>
    </r>
  </si>
  <si>
    <r>
      <t>WTS-P Mobile Software License:</t>
    </r>
    <r>
      <rPr>
        <sz val="11"/>
        <color theme="1"/>
        <rFont val="Calibri"/>
        <family val="2"/>
        <scheme val="minor"/>
      </rPr>
      <t>  Mandatory on ALL handheld devices whether customer supplies their own or purchased from Neopost USA.  One license per device is required.</t>
    </r>
  </si>
  <si>
    <r>
      <t>WTS-P TC52 Scanner Bundle:</t>
    </r>
    <r>
      <rPr>
        <sz val="11"/>
        <color theme="1"/>
        <rFont val="Calibri"/>
        <family val="2"/>
        <scheme val="minor"/>
      </rPr>
      <t xml:space="preserve"> Includes WTS -P Zebra TC52 Scanner with camera, power supply, styluses, charging cable and protective boot. Wi-Fi and Ethernet Capable.  THIS PACKAGE INCLUDES THE REQUIRED MOBILE SOFTWARE LICENSE (IDSMBSLIC-N).  </t>
    </r>
  </si>
  <si>
    <r>
      <t>WTS-P TC57 Scanner Bundle:</t>
    </r>
    <r>
      <rPr>
        <sz val="11"/>
        <color theme="1"/>
        <rFont val="Calibri"/>
        <family val="2"/>
        <scheme val="minor"/>
      </rPr>
      <t xml:space="preserve"> Includes WTS -P Zebra TC57 Scanner with camera, power supply, styluses, charging cable, and protective boot. Wi-Fi, ethernet and Cellular (CDMA and GSM) Capable.  THIS PACKAGE INCLUDES THE REQUIRED MOBILE SOFTWARE LICENSE (IDSMBSLIC-N). </t>
    </r>
  </si>
  <si>
    <r>
      <rPr>
        <i/>
        <sz val="11"/>
        <color theme="1"/>
        <rFont val="Calibri"/>
        <family val="2"/>
        <scheme val="minor"/>
      </rPr>
      <t>Add-On</t>
    </r>
    <r>
      <rPr>
        <sz val="11"/>
        <color theme="1"/>
        <rFont val="Calibri"/>
        <family val="2"/>
        <scheme val="minor"/>
      </rPr>
      <t>: Additional Volume SOFTWARE. MUST be ordered with base package (PROSHIPPKG1-N), SMA (PROSHIPPK1SMA-N) and Add On part SMA (PROSHIPPK1AVS-N)</t>
    </r>
  </si>
  <si>
    <r>
      <rPr>
        <i/>
        <sz val="11"/>
        <color theme="1"/>
        <rFont val="Calibri"/>
        <family val="2"/>
        <scheme val="minor"/>
      </rPr>
      <t>Add-On:</t>
    </r>
    <r>
      <rPr>
        <sz val="11"/>
        <color theme="1"/>
        <rFont val="Calibri"/>
        <family val="2"/>
        <scheme val="minor"/>
      </rPr>
      <t xml:space="preserve"> Generic Carrier Processing-Rated (Includes One Rated Generic Carrier) SOFTWARE.  MUST be ordered with base package PROSHIPPKG1-N, professional services (PROSHIPPKPS-N), SMA (PROSHIPPK1SMA-N) and Add On part SMA (PROSHIPPK1GCS-N) </t>
    </r>
  </si>
  <si>
    <r>
      <rPr>
        <i/>
        <sz val="11"/>
        <color theme="1"/>
        <rFont val="Calibri"/>
        <family val="2"/>
        <scheme val="minor"/>
      </rPr>
      <t xml:space="preserve">Add-On: </t>
    </r>
    <r>
      <rPr>
        <sz val="11"/>
        <color theme="1"/>
        <rFont val="Calibri"/>
        <family val="2"/>
        <scheme val="minor"/>
      </rPr>
      <t>Generic Carrier Processing-Unrated (Includes One Unrated Generic Carrier and Standard BOL) SOFTWARE. MUST be ordered with base package PROSHIPPKG1-N, base package PROSHIPPKG1-N, SMA (PROSHIPPK1SMA-N) and Add On part SMA (PROSHIPPK1GUS-N)</t>
    </r>
  </si>
  <si>
    <r>
      <rPr>
        <i/>
        <sz val="11"/>
        <color theme="1"/>
        <rFont val="Calibri"/>
        <family val="2"/>
        <scheme val="minor"/>
      </rPr>
      <t>Add-On:</t>
    </r>
    <r>
      <rPr>
        <sz val="11"/>
        <color theme="1"/>
        <rFont val="Calibri"/>
        <family val="2"/>
        <scheme val="minor"/>
      </rPr>
      <t xml:space="preserve"> Hazmat Processing (UPS or FedEx ONLY) SOFTWARE.  MUST be ordered with base package PROSHIPPKG1-N, base package PROSHIPPKG1-N, SMA (PROSHIPPK1SMA-N) and Add On part SMA (PROSHIPPK1HZS-N)</t>
    </r>
  </si>
  <si>
    <r>
      <rPr>
        <i/>
        <sz val="11"/>
        <color theme="1"/>
        <rFont val="Calibri"/>
        <family val="2"/>
        <scheme val="minor"/>
      </rPr>
      <t>Add-On:</t>
    </r>
    <r>
      <rPr>
        <sz val="11"/>
        <color theme="1"/>
        <rFont val="Calibri"/>
        <family val="2"/>
        <scheme val="minor"/>
      </rPr>
      <t xml:space="preserve"> LTL Processing-Rated Carriers (Includes One Rated LTL carrier and ProShip Standard Bill of Lading (BOL).  MUST be ordered with base package PROSHIPPKG1-N, base package PROSHIPPKG1-N, SMA (PROSHIPPK1SMA-N) and Add On part SMA (PROSHIPPK1LRS-N)</t>
    </r>
  </si>
  <si>
    <r>
      <rPr>
        <i/>
        <sz val="11"/>
        <color theme="1"/>
        <rFont val="Calibri"/>
        <family val="2"/>
        <scheme val="minor"/>
      </rPr>
      <t>Add-On:</t>
    </r>
    <r>
      <rPr>
        <sz val="11"/>
        <color theme="1"/>
        <rFont val="Calibri"/>
        <family val="2"/>
        <scheme val="minor"/>
      </rPr>
      <t xml:space="preserve"> LTL Processing-UNRATED Carrier (Includes One Unrated LTL carrier and ProShip Standard Bill of Lading (BOL) SOFTWARE.  MUST be ordered with base package PROSHIPPKG1-N, base package PROSHIPPKG1-N, SMA (PROSHIPPK1SMA-N) and Add On part SMA (PROSHIPPK1LUS-N)</t>
    </r>
  </si>
  <si>
    <r>
      <rPr>
        <i/>
        <sz val="11"/>
        <color theme="1"/>
        <rFont val="Calibri"/>
        <family val="2"/>
        <scheme val="minor"/>
      </rPr>
      <t>Add-On:</t>
    </r>
    <r>
      <rPr>
        <sz val="11"/>
        <color theme="1"/>
        <rFont val="Calibri"/>
        <family val="2"/>
        <scheme val="minor"/>
      </rPr>
      <t xml:space="preserve"> Desktop Shipping SOFTWARE; Maximum 5 concurrent users.  MUST be ordered with base package (PROSHIPPKG1-N),  Professional Services (PROSHIPPKPS-N), and SMA (PROSHIPPK1SMA-N) AND ProShip Desktop Shipping SMA (PROSHIPPKG1DSS-N)</t>
    </r>
  </si>
  <si>
    <r>
      <rPr>
        <i/>
        <sz val="11"/>
        <color theme="1"/>
        <rFont val="Calibri"/>
        <family val="2"/>
        <scheme val="minor"/>
      </rPr>
      <t>Add-On</t>
    </r>
    <r>
      <rPr>
        <sz val="11"/>
        <color theme="1"/>
        <rFont val="Calibri"/>
        <family val="2"/>
        <scheme val="minor"/>
      </rPr>
      <t>: International Shipment Processing (limited to Canada and Mexico; if other markets are desired, must engage Sales Engineer for pricing) SOFTWARE.  MUST be ordered with base package PROSHIPPKG1-N and SMA (PROSHIPPK1SMA-N) and Add On part SMA (PROSHIPPK1INS-N)</t>
    </r>
  </si>
  <si>
    <r>
      <t>WTS Zebra TC52 Scanner Bundle:</t>
    </r>
    <r>
      <rPr>
        <sz val="11"/>
        <color theme="1"/>
        <rFont val="Calibri"/>
        <family val="2"/>
        <scheme val="minor"/>
      </rPr>
      <t xml:space="preserve"> Includes WTS Zebra TC52 Scanner with camera, power supply, styluses, charging cable, and protective boot.  Package REQUIRES WTS Mobile Software Subscription (WTSMBL-N). Mobile Software Subscription SOLD SEPARATELY.</t>
    </r>
  </si>
  <si>
    <r>
      <t>WTS Zebra TC57 Cellular Scanner Bundle:</t>
    </r>
    <r>
      <rPr>
        <sz val="11"/>
        <color theme="1"/>
        <rFont val="Calibri"/>
        <family val="2"/>
        <scheme val="minor"/>
      </rPr>
      <t xml:space="preserve"> Includes WTS Zebra TC57 Cellular Scanner with camera, power supply, stylus,charging cable, and protective boot.  Package REQUIRES WTS Mobile Software Subscription (WTSMBL-N). Mobile Software Subscription SOLD SEPARATELY.</t>
    </r>
  </si>
  <si>
    <t>DS12FFPARTKIT</t>
  </si>
  <si>
    <t>DS12FFORMATDEP</t>
  </si>
  <si>
    <t>DS180IPMIIX9BASE</t>
  </si>
  <si>
    <t>DS200IPMIIX9BASE</t>
  </si>
  <si>
    <t>DS600IPMIIX9BASE</t>
  </si>
  <si>
    <t>MCO</t>
  </si>
  <si>
    <t>DCO</t>
  </si>
  <si>
    <t>IX57KEYBOARD</t>
  </si>
  <si>
    <t>DS-180i Postage Meter Interface includes iX-9 Base Only Mailing Machine.</t>
  </si>
  <si>
    <t>DS-200i Postage Meter Interface includes iX-9 Base Only Mailing Machine.</t>
  </si>
  <si>
    <t>DS-600i Postage Meter Interface includes iX-9 Base Only Mailing Machine.</t>
  </si>
  <si>
    <t>Digital Connector - Portability</t>
  </si>
  <si>
    <t>Mail Connector - Portability</t>
  </si>
  <si>
    <t>Keyboard &amp; Custom Steel Stand for iX Series 5/7/7PRO Bases</t>
  </si>
  <si>
    <t>FULL FORMAT DEP</t>
  </si>
  <si>
    <t>FULL FORMAT PARTS KIT</t>
  </si>
  <si>
    <t>BPA-PM-IMP</t>
  </si>
  <si>
    <t>BPA-PS-IMP</t>
  </si>
  <si>
    <t>DSPROFINSFURN2X</t>
  </si>
  <si>
    <t>DSPROFVFFURN</t>
  </si>
  <si>
    <t>DSTBLTPFURN</t>
  </si>
  <si>
    <t>EMPPLUS-T1</t>
  </si>
  <si>
    <t>EMPPLUS-T2</t>
  </si>
  <si>
    <t>EMPPLUS-T3</t>
  </si>
  <si>
    <t>EMPPLUS-T4</t>
  </si>
  <si>
    <t>HE-A0138796</t>
  </si>
  <si>
    <t>HE-A0138801</t>
  </si>
  <si>
    <t>HE-A0138802</t>
  </si>
  <si>
    <t>IX9A</t>
  </si>
  <si>
    <t>IX9B</t>
  </si>
  <si>
    <t>IX9C</t>
  </si>
  <si>
    <t>IX9CATCH</t>
  </si>
  <si>
    <t>IX9CONVEYOR</t>
  </si>
  <si>
    <t>IX9DROPTRAY</t>
  </si>
  <si>
    <t>IX9DWM PKG</t>
  </si>
  <si>
    <t>IX9INKHC</t>
  </si>
  <si>
    <t>IX9SMARTARMMNT</t>
  </si>
  <si>
    <t>IX9SMARTKBSTDPKG</t>
  </si>
  <si>
    <t>IX9STACKER</t>
  </si>
  <si>
    <t>IX9WP10STD</t>
  </si>
  <si>
    <t>IXDU1000</t>
  </si>
  <si>
    <t>IXDU2000</t>
  </si>
  <si>
    <t>IXDU3000</t>
  </si>
  <si>
    <t>IXLANKIT</t>
  </si>
  <si>
    <t>OMS-PM</t>
  </si>
  <si>
    <t>SMART-ADD-TRAIN</t>
  </si>
  <si>
    <t>SMART-CUSTPC-INST</t>
  </si>
  <si>
    <t>SMARTIX9ADW149</t>
  </si>
  <si>
    <t>SMARTIX9AWP10</t>
  </si>
  <si>
    <t>SMARTIX9AWP30</t>
  </si>
  <si>
    <t>SMARTIX9AWP70</t>
  </si>
  <si>
    <t>SMARTIX9BDW30</t>
  </si>
  <si>
    <t>SMARTIX9BWP10</t>
  </si>
  <si>
    <t>SMARTIX9BWP30</t>
  </si>
  <si>
    <t>SMARTIX9BWP70</t>
  </si>
  <si>
    <t>SMARTIX9CDW30STR</t>
  </si>
  <si>
    <t>SMARTIX9CDW70</t>
  </si>
  <si>
    <t>SMARTIX9CWP30</t>
  </si>
  <si>
    <t>SMARTIX9CWP70</t>
  </si>
  <si>
    <t>SMARTLBLPTRPKG</t>
  </si>
  <si>
    <t>SMARTSCANPKG</t>
  </si>
  <si>
    <t>SMARTSHIPSCALE-10</t>
  </si>
  <si>
    <t>SMARTSHIPSCALE-30</t>
  </si>
  <si>
    <t>SMARTSHIPSCALE-70</t>
  </si>
  <si>
    <t>SW-ADD-TRAIN</t>
  </si>
  <si>
    <t>WTS-ADD-TRAIN</t>
  </si>
  <si>
    <t>Impress Project Management</t>
  </si>
  <si>
    <t>Impress Professional Services</t>
  </si>
  <si>
    <t>Inserter Cabinet for DS-85i / DS-95i</t>
  </si>
  <si>
    <t>Versa Feeder Cabinet DS-85i / DS-95i</t>
  </si>
  <si>
    <t>Table Top Inserter Furniture DS-64i/DS-75i</t>
  </si>
  <si>
    <t>Impress Empower Plus Tier 1 - Recommended for low volume (Includes access to Distribute, Portal, Automate and Dispatch - usage charges apply)</t>
  </si>
  <si>
    <t>Impress Empower Plus Tier 2 -- Recommended for mid volume (Includes access to Distribute, Portal, Automate and Dispatch - usage charges apply)</t>
  </si>
  <si>
    <t>Impress Empower Plus Tier 3 - Recommended for high volume (Includes access to Distribute, Portal, Automate and Dispatch - usage charges apply)</t>
  </si>
  <si>
    <t>Impress Empower Plus Tier 4 - Recommended for enterprise volume (Includes access to Distribute, Portal, Automate and Dispatch - usage charges apply)</t>
  </si>
  <si>
    <t>HE Outdoor Rear Anchoring 1 Per Tower</t>
  </si>
  <si>
    <t>HE S Outdoor Rear Anchoring 1 Per Single Tower</t>
  </si>
  <si>
    <t>iX-9A 210 LPM Base, Puffy Postcard Feeder with Wireways, Ink Cartridge &amp; Power Line Conditioner</t>
  </si>
  <si>
    <t>iX-9B 260 LPM Base, Puffy Postcard Feeder with Wireways, Ink Cartridge &amp; Power Line Conditioner</t>
  </si>
  <si>
    <t>iX-9C 300 LPM Base, Puffy Postcard Feeder with Wireways, Ink Cartridge &amp; Power Line Conditioner</t>
  </si>
  <si>
    <t>iX-9 Catch Tray</t>
  </si>
  <si>
    <t>iX-9 Conveyor Stacker</t>
  </si>
  <si>
    <t>iX-9 Drop Tray</t>
  </si>
  <si>
    <t>iX-9 Dynamic Weighing Module</t>
  </si>
  <si>
    <t>iX-9 Series High Capacity Ink Cartridge</t>
  </si>
  <si>
    <t>iX-9 Series S.M.A.R.T. PC Arm Mount (Service spare part only, already included in Bundles)</t>
  </si>
  <si>
    <t>iX-9 Series SMART Wireless Keyboard &amp; Stand</t>
  </si>
  <si>
    <t>iX-9 Expandable Stacker</t>
  </si>
  <si>
    <t>iX-9 Stand for the 10lb Weigh Platform</t>
  </si>
  <si>
    <t>1000 Department Upgrade - iX-9 Series</t>
  </si>
  <si>
    <t>2000 Department Upgrade - iX-9 Series</t>
  </si>
  <si>
    <t>3000 Department Upgrade - iX-9 Series</t>
  </si>
  <si>
    <t>Smart Connect  Kit</t>
  </si>
  <si>
    <t>Automate Project Management</t>
  </si>
  <si>
    <t>SMART Additional Training</t>
  </si>
  <si>
    <t>SMART Customer PC Installation</t>
  </si>
  <si>
    <t>S.M.A.R.T. MailCenter Management Solution includes iX-9A 210 LPM Base, Puffy Postcard Feeder, 10lb Weigh Platform for mailing and shipping modules, 10lb stand, Dynamic Weighing Module, Ink Cartridge, Power Line Conditioner, 149LB Mettler Toledo Weigh Pla</t>
  </si>
  <si>
    <t>S.M.A.R.T. MailCenter Management Solution includes iX-9A 210 LPM Base, Puffy Postcard Feeder, 10lb Weigh Platform for mailing and shipping modules, 10lb stand, Ink Cartridge, Power Line Conditioner, All-in-One PC w/mounting kit, Thermal Label Printer &amp; S</t>
  </si>
  <si>
    <t>S.M.A.R.T. MailCenter Management Solution includes iX-9A 210 LPM Base, Puffy Postcard Feeder, 30lb Weigh Platform for mailing and shipping modules, 30lb stand, Ink Cartridge, Power Line Conditioner, All-in-One PC w/mounting kit, Thermal Label Printer &amp; S</t>
  </si>
  <si>
    <t>S.M.A.R.T. MailCenter Management Solution includes iX-9A 210 LPM Base, Puffy Postcard Feeder, 70lb Weigh Platform for mailing and shipping modules, 70lb stand, Ink Cartridge, Power Line Conditioner, All-in-One PC w/mounting kit, Thermal Label Printer &amp; S</t>
  </si>
  <si>
    <t>S.M.A.R.T. MailCenter Management Solution includes iX-9B 260 LPM Base, Puffy Postcard Feeder, 10lb Weigh Platform for mailing and shipping modules, 10lb stand, Ink Cartridge, Power Line Conditioner, Dynamic Weigh Platform, 30LB Mettler Toledo Weigh Platf</t>
  </si>
  <si>
    <t>S.M.A.R.T. MailCenter Management Solution includes iX-9B 260 LPM Base, Puffy Postcard Feeder, 10lb Weigh Platform for mailing and shipping modules, Ink Cartridge, Power Line Conditioner, All-in-One PC w/mounting kit, Thermal Label Printer &amp; Stand, Wirele</t>
  </si>
  <si>
    <t>S.M.A.R.T. MailCenter Management Solution includes iX-9B 260 LPM Base, Puffy Postcard Feeder, 30lb Weigh Platform for mailing and shipping modules, Ink Cartridge, Power Line Conditioner, All-in-One PC w/mounting kit, Thermal Label Printer &amp; Stand, Wirele</t>
  </si>
  <si>
    <t>S.M.A.R.T. MailCenter Management Solution includes iX-9B 260 LPM Base, Puffy Postcard Feeder, 70lb Weigh Platform for mailing and shipping modules, Ink Cartridge, Power Line Conditioner, All-in-One PC w/mounting kit, Thermal Label Printer &amp; Stand, Wirele</t>
  </si>
  <si>
    <t>S.M.A.R.T. MailCenter Management Solution includes iX-9C 300 LPM Base, Puffy Postcard Feeder, 10lb Weigh Platform for mailing and shipping modules, 10lb stand, Ink Cartridge, Power Line Conditioner, Dynamic Weighing Platform, 30LB Mettler Toledo Weigh Pl</t>
  </si>
  <si>
    <t>S.M.A.R.T. MailCenter Management Solution includes iX-9C 300 LPM Base, Puffy Postcard Feeder, 10lb Weigh Platform for mailing and shipping modules, 10lb stand, Dynamic Weigh Module,  Ink Cartridge, Power Line Conditioner, 70LB Mettler Toledo Weigh Platfo</t>
  </si>
  <si>
    <t>S.M.A.R.T. MailCenter Management Solution includes iX-9C 300 LPM Base, Puffy Postcard Feeder, 30lb Weigh Platform for mailing and shipping modules, Ink Cartridge, Power Line Conditioner, All-in-One PC w/mounting kit, Thermal Label Printer &amp; Stand, Wirele</t>
  </si>
  <si>
    <t>S.M.A.R.T. MailCenter Management Solution includes iX-9C 300 LPM Base, Puffy Postcard Feeder, 70lb Weigh Platform for mailing and shipping modules, Ink Cartridge, Power Line Conditioner, All-in-One PC w/mounting kit, Thermal Label Printer &amp; Stand, Wirele</t>
  </si>
  <si>
    <t>iX-9 Series SMART Thermal Label Printer &amp; Stand</t>
  </si>
  <si>
    <t>iX-9 Series SMART Barcode Scanner &amp; Stand</t>
  </si>
  <si>
    <t>iX-Series and S.M.A.R.T. external 10lb scale with USB Connection (for use with SMART Desktop Request to Send, Print and NeoShip)</t>
  </si>
  <si>
    <t>iX-Series and S.M.A.R.T. external 30lb scale with USB Connection (for use with SMART Desktop Request to Send, Print and NeoShip)</t>
  </si>
  <si>
    <t>iX-Series and S.M.A.R.T. external 70lb scale with USB Connection (for use with SMART Desktop Request to Send, Print and NeoShip)</t>
  </si>
  <si>
    <t>Additional Services SW Support</t>
  </si>
  <si>
    <t>WTS Additional Training</t>
  </si>
  <si>
    <t>IX9A Meter</t>
  </si>
  <si>
    <t>IX9AG Meter</t>
  </si>
  <si>
    <t>iX-9 meter monthly meter rental</t>
  </si>
  <si>
    <t xml:space="preserve">250 Pack Meter Tapes - Single Labels, IS-420/430/440/460/480/490, IN Series 600/700/750, iX-5/7/7PRO  &amp; IJ-15K </t>
  </si>
  <si>
    <t>1000 Pack Meter Tapes - Single Labels, IS-5000, IS-6000  &amp; IX-9</t>
  </si>
  <si>
    <t>300 Pack Meter Tapes - Double Labels, IS-420/430/440/460/480/490,  IN Series 600/700/750, iX5/7/7PRO &amp; IJ-15K</t>
  </si>
  <si>
    <t>1000 Pack Meter Tapes - Double Labels, IS-5000,  IS-6000 &amp; IX-9</t>
  </si>
  <si>
    <t>e-Delivery Confirmation Label, 100 per pack. IS-330, IS-350,, IN Series 360/600/700/750, iX-3/5/7/7PRO</t>
  </si>
  <si>
    <t>e-Signature Confirmation Label, 100 per pack. IS-330, IS-350, IN Series 360/600/700/750, iX-3/5/7/7PRO</t>
  </si>
  <si>
    <t xml:space="preserve">e-Certified Mail Labels, 100 per pack. IS-330, IS-350, IN Series 360/600/700/750, iX-3/5/7/7PRO </t>
  </si>
  <si>
    <r>
      <t xml:space="preserve">USPS / Quadient Co-Branded Tracking Label 888-NP - </t>
    </r>
    <r>
      <rPr>
        <b/>
        <sz val="12"/>
        <rFont val="Calibri"/>
        <family val="2"/>
        <scheme val="minor"/>
      </rPr>
      <t>QTY 50 per pack</t>
    </r>
    <r>
      <rPr>
        <sz val="12"/>
        <rFont val="Calibri"/>
        <family val="2"/>
        <scheme val="minor"/>
      </rPr>
      <t>.  IS-330, IS-350,  and IN Series 360/600/700/750, iX-3/5/7/7PRO</t>
    </r>
  </si>
  <si>
    <r>
      <t xml:space="preserve">USPS / Quadient Co-Branded Tracking Label 888-NP - </t>
    </r>
    <r>
      <rPr>
        <b/>
        <sz val="12"/>
        <rFont val="Calibri"/>
        <family val="2"/>
        <scheme val="minor"/>
      </rPr>
      <t>QTY 500 per pack</t>
    </r>
    <r>
      <rPr>
        <sz val="12"/>
        <rFont val="Calibri"/>
        <family val="2"/>
        <scheme val="minor"/>
      </rPr>
      <t>.  IS-330, IS-350, and IN Series 360/600/700/750, iX-3/5/7/7PRO</t>
    </r>
  </si>
  <si>
    <t>Folder Inserters - Production</t>
  </si>
  <si>
    <t>IX3WP5</t>
  </si>
  <si>
    <t>iX-3 Series Base w/5lb Integrated Weighing Platform, Moistener, Catch Tray, 50 Standard Accounts / Departments.</t>
  </si>
  <si>
    <t>DWECERT695-1M</t>
  </si>
  <si>
    <t>IS330AI-2RENTAL</t>
  </si>
  <si>
    <t>IS-330 I Meter with 2# Scale</t>
  </si>
  <si>
    <t>IS330AI-5MRENTAL</t>
  </si>
  <si>
    <t>IS-330 I Meter with 5# Scale &amp; Moistener</t>
  </si>
  <si>
    <t>IS330AI-5RENTAL</t>
  </si>
  <si>
    <t>IS-330 I Meter with 5# Scale</t>
  </si>
  <si>
    <t>IS280R2</t>
  </si>
  <si>
    <t>IS-280 iMeter with 2# Scale</t>
  </si>
  <si>
    <t>IS280R2A10</t>
  </si>
  <si>
    <t>IS-280 iMeter with 2# Scale &amp; 10 Accts</t>
  </si>
  <si>
    <t>IS280R2A5</t>
  </si>
  <si>
    <t>IS-280 iMeter with 2# Scale &amp; 5 Accts</t>
  </si>
  <si>
    <t>IS280R5</t>
  </si>
  <si>
    <t>IS-280 iMeter with 5# Scale</t>
  </si>
  <si>
    <t>IS280R5A10</t>
  </si>
  <si>
    <t>IS-280 iMeter with  5# Scale &amp; 10 Accts</t>
  </si>
  <si>
    <t>IS280R5A5</t>
  </si>
  <si>
    <t>IS-280 iMeter with  5# Scale &amp; 5 Accts</t>
  </si>
  <si>
    <t>DS12MTRBASE</t>
  </si>
  <si>
    <t>PRODUCTION MAIL METER BASE</t>
  </si>
  <si>
    <t>DS12PRNTDIBLINK</t>
  </si>
  <si>
    <t>DEP BIB INTERFACE</t>
  </si>
  <si>
    <t>TP Link Universal WiFi Adaptor (IS-2/3/4 Series, IS-5000/5500/6000, iX-3, iX-5, iX-7, iX-7PRO &amp; iX-9 bases)</t>
  </si>
  <si>
    <t>WTSLOCKSUB-N</t>
  </si>
  <si>
    <t>REMOTE SUPPORT</t>
  </si>
  <si>
    <t>IX9ERR</t>
  </si>
  <si>
    <t>ERR Feature and Activation Kit Required with ISSP35 for IX9</t>
  </si>
  <si>
    <t>HE Outdoor Side Anchoring 2 Per Configuration Double Tower</t>
  </si>
  <si>
    <t>Catalog updated 12/1/21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</si>
</sst>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 [$EUR]"/>
    <numFmt numFmtId="166" formatCode="0.0000"/>
  </numFmts>
  <fonts count="45">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name val="Arial"/>
      <family val="2"/>
    </font>
    <font>
      <sz val="11"/>
      <name val="Calibri"/>
      <family val="2"/>
      <scheme val="minor"/>
    </font>
    <font>
      <i/>
      <sz val="11"/>
      <color theme="1"/>
      <name val="Calibri"/>
      <family val="2"/>
      <scheme val="minor"/>
    </font>
    <font>
      <sz val="10"/>
      <name val="Geneva"/>
    </font>
    <font>
      <sz val="11"/>
      <color indexed="8"/>
      <name val="Calibri"/>
      <family val="2"/>
      <charset val="1"/>
    </font>
    <font>
      <sz val="11"/>
      <color indexed="20"/>
      <name val="Calibri"/>
      <family val="2"/>
    </font>
    <font>
      <sz val="10"/>
      <name val="Univers Condensed"/>
    </font>
    <font>
      <sz val="10"/>
      <name val="Helv"/>
    </font>
    <font>
      <u/>
      <sz val="10"/>
      <color indexed="12"/>
      <name val="Arial"/>
      <family val="2"/>
    </font>
    <font>
      <b/>
      <sz val="10"/>
      <name val="MS Sans"/>
      <family val="2"/>
    </font>
    <font>
      <b/>
      <sz val="11"/>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1"/>
      <color theme="1"/>
      <name val="Calibri"/>
      <family val="2"/>
      <scheme val="minor"/>
    </font>
    <font>
      <b/>
      <sz val="22"/>
      <color theme="1"/>
      <name val="Calibri"/>
      <family val="2"/>
      <scheme val="minor"/>
    </font>
    <font>
      <sz val="14"/>
      <color theme="1"/>
      <name val="Calibri"/>
      <family val="2"/>
      <scheme val="minor"/>
    </font>
    <font>
      <sz val="11"/>
      <color theme="1" tint="4.9989318521683403E-2"/>
      <name val="Calibri"/>
      <family val="2"/>
      <scheme val="minor"/>
    </font>
    <font>
      <b/>
      <sz val="11"/>
      <color theme="1"/>
      <name val="Times New Roman"/>
      <family val="1"/>
    </font>
    <font>
      <sz val="11"/>
      <color theme="1"/>
      <name val="Times New Roman"/>
      <family val="1"/>
    </font>
    <font>
      <sz val="11"/>
      <color rgb="FFFF0000"/>
      <name val="Calibri"/>
      <family val="2"/>
      <scheme val="minor"/>
    </font>
    <font>
      <b/>
      <sz val="10"/>
      <name val="Arial"/>
      <family val="2"/>
    </font>
    <font>
      <sz val="11"/>
      <color indexed="8"/>
      <name val="Calibri"/>
      <family val="2"/>
      <scheme val="minor"/>
    </font>
    <font>
      <sz val="12"/>
      <name val="Calibri"/>
      <family val="2"/>
      <scheme val="minor"/>
    </font>
    <font>
      <b/>
      <sz val="12"/>
      <name val="Calibri"/>
      <family val="2"/>
      <scheme val="minor"/>
    </font>
    <font>
      <sz val="11"/>
      <name val="Calibri"/>
      <family val="2"/>
    </font>
    <font>
      <sz val="12"/>
      <color theme="1"/>
      <name val="Calibri"/>
      <family val="2"/>
      <scheme val="minor"/>
    </font>
    <font>
      <sz val="12"/>
      <name val="Calibri"/>
      <family val="2"/>
    </font>
  </fonts>
  <fills count="31">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9CCFF"/>
        <bgColor indexed="64"/>
      </patternFill>
    </fill>
    <fill>
      <patternFill patternType="solid">
        <fgColor indexed="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1820">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xf numFmtId="165" fontId="4" fillId="0" borderId="0" applyNumberFormat="0" applyFill="0" applyBorder="0" applyAlignment="0" applyProtection="0"/>
    <xf numFmtId="0" fontId="7"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3" fillId="3" borderId="0" applyNumberFormat="0" applyBorder="0" applyAlignment="0" applyProtection="0"/>
    <xf numFmtId="0" fontId="8"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9" fillId="5" borderId="0" applyNumberFormat="0" applyBorder="0" applyAlignment="0" applyProtection="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1" fillId="0" borderId="0"/>
    <xf numFmtId="0" fontId="1"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2" applyNumberFormat="0" applyAlignment="0" applyProtection="0"/>
    <xf numFmtId="0" fontId="17" fillId="23" borderId="2" applyNumberFormat="0" applyAlignment="0" applyProtection="0"/>
    <xf numFmtId="0" fontId="18" fillId="24" borderId="3" applyNumberFormat="0" applyAlignment="0" applyProtection="0"/>
    <xf numFmtId="0" fontId="18" fillId="24" borderId="3"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4" fillId="10" borderId="2" applyNumberFormat="0" applyAlignment="0" applyProtection="0"/>
    <xf numFmtId="0" fontId="24" fillId="10" borderId="2" applyNumberFormat="0" applyAlignment="0" applyProtection="0"/>
    <xf numFmtId="0" fontId="25" fillId="0" borderId="7" applyNumberFormat="0" applyFill="0" applyAlignment="0" applyProtection="0"/>
    <xf numFmtId="0" fontId="25" fillId="0" borderId="7" applyNumberFormat="0" applyFill="0" applyAlignment="0" applyProtection="0"/>
    <xf numFmtId="0" fontId="26" fillId="25" borderId="0" applyNumberFormat="0" applyBorder="0" applyAlignment="0" applyProtection="0"/>
    <xf numFmtId="0" fontId="26" fillId="25" borderId="0" applyNumberFormat="0" applyBorder="0" applyAlignment="0" applyProtection="0"/>
    <xf numFmtId="0" fontId="4"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15" fillId="26" borderId="8" applyNumberFormat="0" applyFont="0" applyAlignment="0" applyProtection="0"/>
    <xf numFmtId="0" fontId="4" fillId="26" borderId="8" applyNumberFormat="0" applyFont="0" applyAlignment="0" applyProtection="0"/>
    <xf numFmtId="0" fontId="15"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27" fillId="23" borderId="9" applyNumberFormat="0" applyAlignment="0" applyProtection="0"/>
    <xf numFmtId="0" fontId="27" fillId="23"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10" applyNumberFormat="0" applyFill="0" applyAlignment="0" applyProtection="0"/>
    <xf numFmtId="0" fontId="14"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2" fillId="8" borderId="0" applyNumberFormat="0" applyBorder="0" applyAlignment="0" applyProtection="0"/>
    <xf numFmtId="44" fontId="15" fillId="0" borderId="0" applyFont="0" applyFill="0" applyBorder="0" applyAlignment="0" applyProtection="0"/>
    <xf numFmtId="0" fontId="1" fillId="0" borderId="0"/>
    <xf numFmtId="0" fontId="2" fillId="2"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 fillId="26" borderId="8"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4"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0" fontId="4" fillId="26" borderId="8"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4" fillId="26" borderId="8" applyNumberFormat="0" applyFont="0" applyAlignment="0" applyProtection="0"/>
    <xf numFmtId="44" fontId="4" fillId="0" borderId="0" applyFont="0" applyFill="0" applyBorder="0" applyAlignment="0" applyProtection="0"/>
    <xf numFmtId="0" fontId="4" fillId="26" borderId="8" applyNumberFormat="0" applyFont="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4" fillId="26" borderId="8" applyNumberFormat="0" applyFont="0" applyAlignment="0" applyProtection="0"/>
    <xf numFmtId="44" fontId="4" fillId="0" borderId="0" applyFont="0" applyFill="0" applyBorder="0" applyAlignment="0" applyProtection="0"/>
    <xf numFmtId="0" fontId="4" fillId="26" borderId="8"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4"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15" fillId="0" borderId="0"/>
    <xf numFmtId="0" fontId="4"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3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7" fillId="0" borderId="0"/>
    <xf numFmtId="0" fontId="4" fillId="0" borderId="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4" fontId="4" fillId="0" borderId="0" applyFont="0" applyFill="0" applyBorder="0" applyAlignment="0" applyProtection="0"/>
    <xf numFmtId="0" fontId="3" fillId="3" borderId="0" applyNumberFormat="0" applyBorder="0" applyAlignment="0" applyProtection="0"/>
    <xf numFmtId="0" fontId="1" fillId="0" borderId="0"/>
    <xf numFmtId="0" fontId="1" fillId="0" borderId="0"/>
    <xf numFmtId="0" fontId="1" fillId="0" borderId="0"/>
    <xf numFmtId="9" fontId="4" fillId="0" borderId="0" applyFont="0" applyFill="0" applyBorder="0" applyAlignment="0" applyProtection="0"/>
    <xf numFmtId="41" fontId="1" fillId="0" borderId="0" applyFont="0" applyFill="0" applyBorder="0" applyAlignment="0" applyProtection="0"/>
    <xf numFmtId="0" fontId="3" fillId="3" borderId="0" applyNumberFormat="0" applyBorder="0" applyAlignment="0" applyProtection="0"/>
    <xf numFmtId="43" fontId="4" fillId="0" borderId="0" applyFont="0" applyFill="0" applyBorder="0" applyAlignment="0" applyProtection="0"/>
    <xf numFmtId="0" fontId="30" fillId="0" borderId="0"/>
  </cellStyleXfs>
  <cellXfs count="254">
    <xf numFmtId="0" fontId="0" fillId="0" borderId="0" xfId="0"/>
    <xf numFmtId="0" fontId="0" fillId="4" borderId="1" xfId="0" applyFont="1" applyFill="1" applyBorder="1" applyAlignment="1">
      <alignment horizontal="center" vertical="center" wrapText="1"/>
    </xf>
    <xf numFmtId="0" fontId="0" fillId="0" borderId="1" xfId="0" applyBorder="1" applyAlignment="1">
      <alignment vertical="center"/>
    </xf>
    <xf numFmtId="0" fontId="0"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2" fillId="0" borderId="0" xfId="0" applyFont="1"/>
    <xf numFmtId="0" fontId="0" fillId="27" borderId="0" xfId="0" applyFill="1"/>
    <xf numFmtId="0" fontId="33" fillId="0" borderId="0" xfId="0" applyFont="1"/>
    <xf numFmtId="0" fontId="0" fillId="0" borderId="0" xfId="0" applyAlignment="1">
      <alignment vertical="center"/>
    </xf>
    <xf numFmtId="0" fontId="5" fillId="0" borderId="0" xfId="0" applyFont="1" applyBorder="1" applyAlignment="1">
      <alignment horizontal="center" vertical="center"/>
    </xf>
    <xf numFmtId="0" fontId="5" fillId="4" borderId="1" xfId="28" applyFont="1" applyFill="1" applyBorder="1" applyAlignment="1">
      <alignment horizontal="center" vertical="center" wrapText="1"/>
    </xf>
    <xf numFmtId="0" fontId="5" fillId="0" borderId="1" xfId="28" applyFont="1" applyFill="1" applyBorder="1" applyAlignment="1">
      <alignment horizontal="center" vertical="center" wrapText="1"/>
    </xf>
    <xf numFmtId="4" fontId="5" fillId="4" borderId="1" xfId="29" applyNumberFormat="1" applyFont="1" applyFill="1" applyBorder="1" applyAlignment="1">
      <alignment horizontal="center" vertical="center" wrapText="1"/>
    </xf>
    <xf numFmtId="4" fontId="5" fillId="0" borderId="1" xfId="29" applyNumberFormat="1" applyFont="1" applyFill="1" applyBorder="1" applyAlignment="1">
      <alignment horizontal="center" vertical="center" wrapText="1"/>
    </xf>
    <xf numFmtId="0" fontId="5" fillId="4" borderId="1" xfId="29" applyFont="1" applyFill="1" applyBorder="1" applyAlignment="1">
      <alignment horizontal="center" vertical="center" wrapText="1"/>
    </xf>
    <xf numFmtId="0" fontId="0" fillId="4" borderId="0" xfId="0" applyFont="1" applyFill="1" applyBorder="1" applyAlignment="1">
      <alignment horizontal="center" vertical="center"/>
    </xf>
    <xf numFmtId="0" fontId="34"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31" fillId="0" borderId="0" xfId="0" applyFont="1"/>
    <xf numFmtId="0" fontId="0" fillId="0" borderId="0" xfId="0" applyAlignment="1">
      <alignment horizontal="center" wrapText="1"/>
    </xf>
    <xf numFmtId="44" fontId="0" fillId="0" borderId="0" xfId="1" applyFont="1"/>
    <xf numFmtId="9" fontId="0" fillId="0" borderId="0" xfId="0" applyNumberFormat="1" applyAlignment="1">
      <alignment horizontal="center"/>
    </xf>
    <xf numFmtId="44" fontId="0" fillId="0" borderId="0" xfId="0" applyNumberFormat="1"/>
    <xf numFmtId="0" fontId="36" fillId="0" borderId="0" xfId="0" applyFont="1" applyProtection="1"/>
    <xf numFmtId="0" fontId="35" fillId="0" borderId="0" xfId="0" applyFont="1" applyProtection="1"/>
    <xf numFmtId="166" fontId="35" fillId="4" borderId="11" xfId="0" applyNumberFormat="1" applyFont="1" applyFill="1" applyBorder="1" applyProtection="1">
      <protection locked="0"/>
    </xf>
    <xf numFmtId="0" fontId="35" fillId="28" borderId="11" xfId="0" applyFont="1" applyFill="1" applyBorder="1" applyProtection="1"/>
    <xf numFmtId="0" fontId="5" fillId="27" borderId="1" xfId="0" applyFont="1" applyFill="1" applyBorder="1" applyAlignment="1">
      <alignment horizontal="center" vertical="center"/>
    </xf>
    <xf numFmtId="0" fontId="5" fillId="27" borderId="1" xfId="0" applyFont="1" applyFill="1" applyBorder="1" applyAlignment="1">
      <alignment horizontal="center" vertical="center" wrapText="1"/>
    </xf>
    <xf numFmtId="164" fontId="5" fillId="4" borderId="1" xfId="1" applyNumberFormat="1" applyFont="1" applyFill="1" applyBorder="1" applyAlignment="1">
      <alignment horizontal="center" vertical="center"/>
    </xf>
    <xf numFmtId="0" fontId="0" fillId="4" borderId="1" xfId="0" applyFont="1" applyFill="1" applyBorder="1" applyAlignment="1">
      <alignment horizontal="center" vertical="center"/>
    </xf>
    <xf numFmtId="164" fontId="0" fillId="4" borderId="1" xfId="0" applyNumberFormat="1" applyFont="1" applyFill="1" applyBorder="1" applyAlignment="1">
      <alignment horizontal="center" vertical="center"/>
    </xf>
    <xf numFmtId="0" fontId="0" fillId="4" borderId="0" xfId="0" applyFont="1" applyFill="1" applyBorder="1" applyAlignment="1">
      <alignment vertical="center"/>
    </xf>
    <xf numFmtId="0" fontId="37" fillId="4" borderId="0" xfId="0" applyFont="1" applyFill="1" applyBorder="1" applyAlignment="1">
      <alignment vertical="center"/>
    </xf>
    <xf numFmtId="164" fontId="0" fillId="4" borderId="0" xfId="0" applyNumberFormat="1" applyFont="1" applyFill="1" applyBorder="1" applyAlignment="1">
      <alignment horizontal="center" vertical="center"/>
    </xf>
    <xf numFmtId="9" fontId="0" fillId="4" borderId="1" xfId="0" applyNumberFormat="1" applyFont="1" applyFill="1" applyBorder="1" applyAlignment="1">
      <alignment horizontal="center" vertical="center"/>
    </xf>
    <xf numFmtId="164" fontId="5" fillId="4" borderId="1" xfId="36" applyNumberFormat="1" applyFont="1" applyFill="1" applyBorder="1" applyAlignment="1">
      <alignment horizontal="center" vertical="center"/>
    </xf>
    <xf numFmtId="0" fontId="0" fillId="4" borderId="1" xfId="0" applyFont="1" applyFill="1" applyBorder="1" applyAlignment="1" applyProtection="1">
      <alignment horizontal="center" vertical="center"/>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center" vertical="center"/>
      <protection locked="0"/>
    </xf>
    <xf numFmtId="0" fontId="0" fillId="4" borderId="1" xfId="0" applyFont="1" applyFill="1" applyBorder="1" applyAlignment="1">
      <alignment horizontal="center"/>
    </xf>
    <xf numFmtId="164" fontId="5" fillId="4" borderId="1" xfId="36"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164" fontId="5" fillId="4" borderId="1" xfId="1" applyNumberFormat="1" applyFont="1" applyFill="1" applyBorder="1" applyAlignment="1">
      <alignment vertical="center"/>
    </xf>
    <xf numFmtId="164" fontId="0" fillId="4" borderId="1" xfId="1" applyNumberFormat="1" applyFont="1" applyFill="1" applyBorder="1" applyAlignment="1">
      <alignment horizontal="center" vertical="center"/>
    </xf>
    <xf numFmtId="164" fontId="0" fillId="4" borderId="14" xfId="1" applyNumberFormat="1" applyFont="1" applyFill="1" applyBorder="1" applyAlignment="1">
      <alignment horizontal="center" vertical="center"/>
    </xf>
    <xf numFmtId="164" fontId="0" fillId="4" borderId="1" xfId="1" applyNumberFormat="1" applyFont="1" applyFill="1" applyBorder="1" applyAlignment="1">
      <alignment vertical="center" wrapText="1"/>
    </xf>
    <xf numFmtId="164" fontId="5" fillId="4" borderId="1" xfId="1" applyNumberFormat="1" applyFont="1" applyFill="1" applyBorder="1" applyAlignment="1">
      <alignment vertical="center" wrapText="1"/>
    </xf>
    <xf numFmtId="164" fontId="0" fillId="0" borderId="1" xfId="1" applyNumberFormat="1" applyFont="1" applyBorder="1" applyAlignment="1">
      <alignment vertical="center"/>
    </xf>
    <xf numFmtId="164" fontId="0" fillId="0" borderId="1" xfId="1" applyNumberFormat="1" applyFont="1" applyBorder="1" applyAlignment="1">
      <alignment vertical="center" wrapText="1"/>
    </xf>
    <xf numFmtId="164" fontId="5" fillId="27" borderId="1" xfId="1" applyNumberFormat="1" applyFont="1" applyFill="1" applyBorder="1" applyAlignment="1">
      <alignment vertical="center"/>
    </xf>
    <xf numFmtId="164" fontId="0" fillId="0" borderId="0" xfId="1" applyNumberFormat="1" applyFont="1" applyAlignment="1">
      <alignment vertical="center"/>
    </xf>
    <xf numFmtId="0" fontId="0" fillId="4" borderId="1" xfId="37" applyFont="1" applyFill="1" applyBorder="1" applyAlignment="1">
      <alignment horizontal="center" vertical="center"/>
    </xf>
    <xf numFmtId="9" fontId="0" fillId="4" borderId="1" xfId="2" applyFont="1" applyFill="1" applyBorder="1" applyAlignment="1">
      <alignment horizontal="center" vertical="center"/>
    </xf>
    <xf numFmtId="0" fontId="0" fillId="4" borderId="1" xfId="51805" applyFont="1" applyFill="1" applyBorder="1" applyAlignment="1">
      <alignment horizontal="center" vertical="center" wrapText="1"/>
    </xf>
    <xf numFmtId="164" fontId="0" fillId="4" borderId="1" xfId="0" applyNumberFormat="1" applyFont="1" applyFill="1" applyBorder="1" applyAlignment="1" applyProtection="1">
      <alignment horizontal="center" vertical="center" wrapText="1"/>
    </xf>
    <xf numFmtId="49" fontId="0" fillId="4" borderId="1" xfId="0" applyNumberFormat="1" applyFont="1" applyFill="1" applyBorder="1" applyAlignment="1" applyProtection="1">
      <alignment horizontal="center" vertical="center" wrapText="1"/>
    </xf>
    <xf numFmtId="0" fontId="0" fillId="4" borderId="1" xfId="4" applyFont="1" applyFill="1" applyBorder="1" applyAlignment="1">
      <alignment horizontal="center" vertical="center"/>
    </xf>
    <xf numFmtId="0" fontId="0" fillId="4" borderId="1" xfId="5" applyNumberFormat="1" applyFont="1" applyFill="1" applyBorder="1" applyAlignment="1">
      <alignment horizontal="center" vertical="center"/>
    </xf>
    <xf numFmtId="0" fontId="0" fillId="4" borderId="1" xfId="4" applyFont="1" applyFill="1" applyBorder="1" applyAlignment="1">
      <alignment horizontal="center" vertical="center" wrapText="1"/>
    </xf>
    <xf numFmtId="44" fontId="0" fillId="4" borderId="1" xfId="1" applyNumberFormat="1" applyFont="1" applyFill="1" applyBorder="1" applyAlignment="1">
      <alignment horizontal="center" vertical="center"/>
    </xf>
    <xf numFmtId="0" fontId="0" fillId="4" borderId="1" xfId="3" applyFont="1" applyFill="1" applyBorder="1" applyAlignment="1">
      <alignment horizontal="center" vertical="center" wrapText="1"/>
    </xf>
    <xf numFmtId="49" fontId="0" fillId="4" borderId="1" xfId="209" applyNumberFormat="1" applyFont="1" applyFill="1" applyBorder="1" applyAlignment="1" applyProtection="1">
      <alignment horizontal="center" vertical="center"/>
      <protection locked="0"/>
    </xf>
    <xf numFmtId="49" fontId="0" fillId="4" borderId="1" xfId="40" applyNumberFormat="1" applyFont="1" applyFill="1" applyBorder="1" applyAlignment="1">
      <alignment horizontal="center" vertical="center"/>
    </xf>
    <xf numFmtId="164" fontId="0" fillId="4" borderId="1" xfId="1" applyNumberFormat="1" applyFont="1" applyFill="1" applyBorder="1" applyAlignment="1">
      <alignment horizontal="center" vertical="center" wrapText="1"/>
    </xf>
    <xf numFmtId="0" fontId="0" fillId="4" borderId="1" xfId="51795" applyFont="1" applyFill="1" applyBorder="1" applyAlignment="1">
      <alignment horizontal="center" vertical="center" wrapText="1"/>
    </xf>
    <xf numFmtId="0" fontId="0" fillId="4" borderId="1" xfId="51802" applyNumberFormat="1" applyFont="1" applyFill="1" applyBorder="1" applyAlignment="1" applyProtection="1">
      <alignment horizontal="center" vertical="center"/>
      <protection locked="0"/>
    </xf>
    <xf numFmtId="0" fontId="0" fillId="4" borderId="1" xfId="10" applyFont="1" applyFill="1" applyBorder="1" applyAlignment="1">
      <alignment horizontal="center" vertical="center" wrapText="1"/>
    </xf>
    <xf numFmtId="0" fontId="0" fillId="4" borderId="1" xfId="37" applyFont="1" applyFill="1" applyBorder="1" applyAlignment="1">
      <alignment horizontal="center" vertical="center" wrapText="1"/>
    </xf>
    <xf numFmtId="164" fontId="0" fillId="4" borderId="1" xfId="1" applyNumberFormat="1" applyFont="1" applyFill="1" applyBorder="1" applyAlignment="1" applyProtection="1">
      <alignment horizontal="center" vertical="center"/>
    </xf>
    <xf numFmtId="164" fontId="0" fillId="4" borderId="1" xfId="1" applyNumberFormat="1" applyFont="1" applyFill="1" applyBorder="1" applyAlignment="1" applyProtection="1">
      <alignment horizontal="center" vertical="center" wrapText="1"/>
    </xf>
    <xf numFmtId="0" fontId="0" fillId="4" borderId="1" xfId="9" applyFont="1" applyFill="1" applyBorder="1" applyAlignment="1">
      <alignment horizontal="center" vertical="center" wrapText="1"/>
    </xf>
    <xf numFmtId="0" fontId="0" fillId="4" borderId="1" xfId="13" applyFont="1" applyFill="1" applyBorder="1" applyAlignment="1">
      <alignment horizontal="center" vertical="center" wrapText="1"/>
    </xf>
    <xf numFmtId="0" fontId="0" fillId="4" borderId="1" xfId="10" applyFont="1" applyFill="1" applyBorder="1" applyAlignment="1" applyProtection="1">
      <alignment horizontal="center" vertical="center" wrapText="1"/>
      <protection locked="0"/>
    </xf>
    <xf numFmtId="0" fontId="0" fillId="4" borderId="1" xfId="197" applyFont="1" applyFill="1" applyBorder="1" applyAlignment="1">
      <alignment horizontal="center" vertical="center"/>
    </xf>
    <xf numFmtId="0" fontId="0" fillId="4" borderId="1" xfId="10" applyFont="1" applyFill="1" applyBorder="1" applyAlignment="1" applyProtection="1">
      <alignment horizontal="center" vertical="center"/>
      <protection locked="0"/>
    </xf>
    <xf numFmtId="164" fontId="0" fillId="4" borderId="1" xfId="36" applyNumberFormat="1" applyFont="1" applyFill="1" applyBorder="1" applyAlignment="1">
      <alignment horizontal="center" vertical="center"/>
    </xf>
    <xf numFmtId="164" fontId="0" fillId="4" borderId="1" xfId="36" applyNumberFormat="1" applyFont="1" applyFill="1" applyBorder="1" applyAlignment="1">
      <alignment horizontal="center" vertical="center" wrapText="1"/>
    </xf>
    <xf numFmtId="0" fontId="0" fillId="0" borderId="1" xfId="0" applyFont="1" applyBorder="1" applyAlignment="1">
      <alignment horizontal="right" vertical="center"/>
    </xf>
    <xf numFmtId="164" fontId="0" fillId="4" borderId="1" xfId="1" applyNumberFormat="1" applyFont="1" applyFill="1" applyBorder="1" applyAlignment="1">
      <alignment horizontal="right" vertical="center"/>
    </xf>
    <xf numFmtId="164" fontId="0" fillId="0" borderId="1" xfId="0" applyNumberFormat="1" applyFont="1" applyBorder="1" applyAlignment="1" applyProtection="1">
      <alignment horizontal="right" vertical="center" wrapText="1"/>
    </xf>
    <xf numFmtId="164" fontId="0" fillId="4" borderId="1" xfId="0" applyNumberFormat="1" applyFont="1" applyFill="1" applyBorder="1" applyAlignment="1" applyProtection="1">
      <alignment horizontal="right" vertical="center" wrapText="1"/>
    </xf>
    <xf numFmtId="0" fontId="0" fillId="4" borderId="1" xfId="28" applyFont="1" applyFill="1" applyBorder="1" applyAlignment="1">
      <alignment horizontal="center" vertical="center" wrapText="1"/>
    </xf>
    <xf numFmtId="4" fontId="0" fillId="4" borderId="1" xfId="29" applyNumberFormat="1" applyFont="1" applyFill="1" applyBorder="1" applyAlignment="1">
      <alignment horizontal="center" vertical="center" wrapText="1"/>
    </xf>
    <xf numFmtId="164" fontId="5" fillId="27" borderId="1" xfId="0" applyNumberFormat="1" applyFont="1" applyFill="1" applyBorder="1" applyAlignment="1">
      <alignment horizontal="right" vertical="center"/>
    </xf>
    <xf numFmtId="9" fontId="0" fillId="0" borderId="1" xfId="0" applyNumberFormat="1" applyBorder="1" applyAlignment="1">
      <alignment horizontal="right" vertical="center"/>
    </xf>
    <xf numFmtId="9" fontId="5" fillId="4" borderId="1" xfId="2" applyFont="1" applyFill="1" applyBorder="1" applyAlignment="1">
      <alignment horizontal="right" vertical="center" wrapText="1"/>
    </xf>
    <xf numFmtId="9" fontId="0" fillId="4" borderId="1" xfId="2" applyFont="1" applyFill="1" applyBorder="1" applyAlignment="1">
      <alignment horizontal="right" vertical="center"/>
    </xf>
    <xf numFmtId="0" fontId="0" fillId="0" borderId="0" xfId="0" applyAlignment="1">
      <alignment horizontal="right" vertical="center"/>
    </xf>
    <xf numFmtId="4"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center"/>
    </xf>
    <xf numFmtId="0" fontId="0" fillId="4" borderId="1" xfId="0" applyFont="1" applyFill="1" applyBorder="1" applyAlignment="1" applyProtection="1">
      <alignment horizontal="center" vertical="center" wrapText="1"/>
      <protection locked="0"/>
    </xf>
    <xf numFmtId="0" fontId="0" fillId="4" borderId="0" xfId="0" applyFont="1" applyFill="1"/>
    <xf numFmtId="0" fontId="0" fillId="4" borderId="0" xfId="0" applyFont="1" applyFill="1" applyBorder="1" applyAlignment="1">
      <alignment horizontal="center" vertical="center" wrapText="1"/>
    </xf>
    <xf numFmtId="0" fontId="0" fillId="4" borderId="0" xfId="0" applyFont="1" applyFill="1" applyAlignment="1">
      <alignment vertical="center"/>
    </xf>
    <xf numFmtId="9" fontId="31" fillId="30" borderId="15" xfId="2" applyFont="1" applyFill="1" applyBorder="1" applyAlignment="1">
      <alignment horizontal="center" vertical="center" wrapText="1"/>
    </xf>
    <xf numFmtId="164" fontId="31" fillId="30" borderId="15" xfId="1" applyNumberFormat="1" applyFont="1" applyFill="1" applyBorder="1" applyAlignment="1">
      <alignment horizontal="center" vertical="center" wrapText="1"/>
    </xf>
    <xf numFmtId="164" fontId="31" fillId="30" borderId="16" xfId="1" applyNumberFormat="1" applyFont="1" applyFill="1" applyBorder="1" applyAlignment="1">
      <alignment horizontal="center" vertical="center" wrapText="1"/>
    </xf>
    <xf numFmtId="0" fontId="31" fillId="30" borderId="11" xfId="0" applyFont="1" applyFill="1" applyBorder="1" applyAlignment="1">
      <alignment horizontal="center" vertical="center" wrapText="1"/>
    </xf>
    <xf numFmtId="0" fontId="31" fillId="30" borderId="11" xfId="0" applyFont="1" applyFill="1" applyBorder="1" applyAlignment="1">
      <alignment horizontal="center" vertical="center"/>
    </xf>
    <xf numFmtId="49" fontId="0" fillId="4" borderId="1" xfId="0" applyNumberFormat="1" applyFont="1" applyFill="1" applyBorder="1" applyAlignment="1">
      <alignment horizontal="center" vertical="center"/>
    </xf>
    <xf numFmtId="0" fontId="0" fillId="4" borderId="17" xfId="0" applyFont="1" applyFill="1" applyBorder="1" applyAlignment="1">
      <alignment horizontal="center" vertical="center" wrapText="1"/>
    </xf>
    <xf numFmtId="164" fontId="0" fillId="4" borderId="11" xfId="1" applyNumberFormat="1" applyFont="1" applyFill="1" applyBorder="1" applyAlignment="1">
      <alignment horizontal="center" vertical="center"/>
    </xf>
    <xf numFmtId="0" fontId="0" fillId="4" borderId="11" xfId="0" applyFont="1" applyFill="1" applyBorder="1" applyAlignment="1">
      <alignment horizontal="center" vertical="center"/>
    </xf>
    <xf numFmtId="0" fontId="0" fillId="4" borderId="11" xfId="0" applyFont="1" applyFill="1" applyBorder="1" applyAlignment="1">
      <alignment horizontal="center" vertical="center" wrapText="1"/>
    </xf>
    <xf numFmtId="0" fontId="31" fillId="4" borderId="0" xfId="0" applyFont="1" applyFill="1" applyBorder="1" applyAlignment="1">
      <alignment vertical="center"/>
    </xf>
    <xf numFmtId="0" fontId="0" fillId="4" borderId="1" xfId="51801" applyFont="1" applyFill="1" applyBorder="1" applyAlignment="1">
      <alignment horizontal="center" vertical="center"/>
    </xf>
    <xf numFmtId="44" fontId="0" fillId="4" borderId="1" xfId="1" applyFont="1" applyFill="1" applyBorder="1" applyAlignment="1">
      <alignment horizontal="center" vertical="center"/>
    </xf>
    <xf numFmtId="165" fontId="0" fillId="4" borderId="1" xfId="5" applyNumberFormat="1" applyFont="1" applyFill="1" applyBorder="1" applyAlignment="1">
      <alignment horizontal="center" vertical="center"/>
    </xf>
    <xf numFmtId="165" fontId="0" fillId="4" borderId="1" xfId="5" applyFont="1" applyFill="1" applyBorder="1" applyAlignment="1">
      <alignment horizontal="center" vertical="center"/>
    </xf>
    <xf numFmtId="165" fontId="0" fillId="4" borderId="1" xfId="5" applyFont="1" applyFill="1" applyBorder="1" applyAlignment="1">
      <alignment horizontal="center" vertical="center" wrapText="1"/>
    </xf>
    <xf numFmtId="0" fontId="0" fillId="4" borderId="1" xfId="51800" applyFont="1" applyFill="1" applyBorder="1" applyAlignment="1">
      <alignment horizontal="center" vertical="center"/>
    </xf>
    <xf numFmtId="0" fontId="0" fillId="4" borderId="1" xfId="7" applyFont="1" applyFill="1" applyBorder="1" applyAlignment="1">
      <alignment horizontal="center" vertical="center" wrapText="1"/>
    </xf>
    <xf numFmtId="0" fontId="0" fillId="4" borderId="1" xfId="6" applyFont="1" applyFill="1" applyBorder="1" applyAlignment="1">
      <alignment horizontal="center" vertical="center" wrapText="1"/>
    </xf>
    <xf numFmtId="0" fontId="0" fillId="4" borderId="1" xfId="6" applyFont="1" applyFill="1" applyBorder="1" applyAlignment="1">
      <alignment horizontal="center" vertical="center"/>
    </xf>
    <xf numFmtId="0" fontId="0" fillId="4" borderId="1" xfId="7" applyFont="1" applyFill="1" applyBorder="1" applyAlignment="1">
      <alignment horizontal="center" vertical="center"/>
    </xf>
    <xf numFmtId="0" fontId="0" fillId="4" borderId="1" xfId="17" applyFont="1" applyFill="1" applyBorder="1" applyAlignment="1">
      <alignment horizontal="center" vertical="center"/>
    </xf>
    <xf numFmtId="0" fontId="0" fillId="4" borderId="1" xfId="17" applyFont="1" applyFill="1" applyBorder="1" applyAlignment="1">
      <alignment horizontal="center" vertical="center" wrapText="1"/>
    </xf>
    <xf numFmtId="164" fontId="0" fillId="4" borderId="1" xfId="1" applyNumberFormat="1" applyFont="1" applyFill="1" applyBorder="1" applyAlignment="1" applyProtection="1">
      <alignment vertical="center"/>
    </xf>
    <xf numFmtId="0" fontId="0" fillId="4" borderId="1" xfId="209" applyFont="1" applyFill="1" applyBorder="1" applyAlignment="1">
      <alignment horizontal="center" vertical="center"/>
    </xf>
    <xf numFmtId="49" fontId="0" fillId="4" borderId="1" xfId="40" applyNumberFormat="1" applyFont="1" applyFill="1" applyBorder="1" applyAlignment="1">
      <alignment horizontal="center" vertical="center" wrapText="1"/>
    </xf>
    <xf numFmtId="0" fontId="0" fillId="4" borderId="1" xfId="41" applyFont="1" applyFill="1" applyBorder="1" applyAlignment="1">
      <alignment horizontal="center" vertical="center"/>
    </xf>
    <xf numFmtId="49" fontId="0" fillId="4" borderId="1" xfId="376" applyNumberFormat="1" applyFont="1" applyFill="1" applyBorder="1" applyAlignment="1">
      <alignment horizontal="center" vertical="center" wrapText="1"/>
    </xf>
    <xf numFmtId="0" fontId="0" fillId="4" borderId="1" xfId="362" applyFont="1" applyFill="1" applyBorder="1" applyAlignment="1">
      <alignment horizontal="center" vertical="center"/>
    </xf>
    <xf numFmtId="0" fontId="0" fillId="4" borderId="1" xfId="374" applyFont="1" applyFill="1" applyBorder="1" applyAlignment="1">
      <alignment horizontal="center" vertical="center"/>
    </xf>
    <xf numFmtId="0" fontId="0" fillId="4" borderId="1" xfId="209" applyFont="1" applyFill="1" applyBorder="1" applyAlignment="1">
      <alignment horizontal="center" vertical="center" wrapText="1"/>
    </xf>
    <xf numFmtId="0" fontId="0" fillId="4" borderId="1" xfId="11" applyFont="1" applyFill="1" applyBorder="1" applyAlignment="1">
      <alignment horizontal="center" vertical="center"/>
    </xf>
    <xf numFmtId="49" fontId="0" fillId="4" borderId="1" xfId="374" applyNumberFormat="1" applyFont="1" applyFill="1" applyBorder="1" applyAlignment="1" applyProtection="1">
      <alignment horizontal="center" vertical="center"/>
      <protection locked="0"/>
    </xf>
    <xf numFmtId="49" fontId="0" fillId="4" borderId="1" xfId="51797" applyNumberFormat="1" applyFont="1" applyFill="1" applyBorder="1" applyAlignment="1" applyProtection="1">
      <alignment horizontal="center" vertical="center"/>
      <protection locked="0"/>
    </xf>
    <xf numFmtId="0" fontId="0" fillId="4" borderId="1" xfId="51797" applyFont="1" applyFill="1" applyBorder="1" applyAlignment="1" applyProtection="1">
      <alignment horizontal="center" vertical="center" wrapText="1"/>
      <protection locked="0"/>
    </xf>
    <xf numFmtId="49" fontId="0" fillId="4" borderId="1" xfId="376" applyNumberFormat="1" applyFont="1" applyFill="1" applyBorder="1" applyAlignment="1">
      <alignment horizontal="center" vertical="center"/>
    </xf>
    <xf numFmtId="0" fontId="0" fillId="4" borderId="1" xfId="51808" applyFont="1" applyFill="1" applyBorder="1" applyAlignment="1">
      <alignment horizontal="center" vertical="center" wrapText="1"/>
    </xf>
    <xf numFmtId="0" fontId="0" fillId="4" borderId="1" xfId="51803" applyFont="1" applyFill="1" applyBorder="1" applyAlignment="1">
      <alignment horizontal="center" vertical="center" wrapText="1"/>
    </xf>
    <xf numFmtId="0" fontId="0" fillId="4" borderId="1" xfId="51798" applyFont="1" applyFill="1" applyBorder="1" applyAlignment="1">
      <alignment horizontal="center" vertical="center"/>
    </xf>
    <xf numFmtId="0" fontId="0" fillId="4" borderId="1" xfId="51791" applyFont="1" applyFill="1" applyBorder="1" applyAlignment="1">
      <alignment horizontal="center" vertical="center" wrapText="1"/>
    </xf>
    <xf numFmtId="41" fontId="0" fillId="4" borderId="1" xfId="51816" applyFont="1" applyFill="1" applyBorder="1" applyAlignment="1">
      <alignment horizontal="center" vertical="center" wrapText="1"/>
    </xf>
    <xf numFmtId="49" fontId="0" fillId="4" borderId="1" xfId="51808" applyNumberFormat="1" applyFont="1" applyFill="1" applyBorder="1" applyAlignment="1" applyProtection="1">
      <alignment horizontal="center" vertical="center"/>
      <protection locked="0"/>
    </xf>
    <xf numFmtId="0" fontId="0" fillId="4" borderId="1" xfId="42" applyFont="1" applyFill="1" applyBorder="1" applyAlignment="1">
      <alignment horizontal="center" vertical="center" wrapText="1"/>
    </xf>
    <xf numFmtId="0" fontId="0" fillId="4" borderId="1" xfId="51802" applyFont="1" applyFill="1" applyBorder="1" applyAlignment="1" applyProtection="1">
      <alignment horizontal="center" vertical="center" wrapText="1"/>
      <protection locked="0"/>
    </xf>
    <xf numFmtId="49" fontId="0" fillId="4" borderId="1" xfId="51802" applyNumberFormat="1" applyFont="1" applyFill="1" applyBorder="1" applyAlignment="1" applyProtection="1">
      <alignment horizontal="center" vertical="center"/>
      <protection locked="0"/>
    </xf>
    <xf numFmtId="0" fontId="0" fillId="4" borderId="1" xfId="51802" applyFont="1" applyFill="1" applyBorder="1" applyAlignment="1" applyProtection="1">
      <alignment horizontal="center" vertical="center"/>
      <protection locked="0"/>
    </xf>
    <xf numFmtId="0" fontId="0" fillId="4" borderId="1" xfId="51802" applyFont="1" applyFill="1" applyBorder="1" applyAlignment="1">
      <alignment horizontal="center" vertical="center" wrapText="1"/>
    </xf>
    <xf numFmtId="49" fontId="0" fillId="4" borderId="1" xfId="51812" applyNumberFormat="1" applyFont="1" applyFill="1" applyBorder="1" applyAlignment="1" applyProtection="1">
      <alignment horizontal="center" vertical="center"/>
      <protection locked="0"/>
    </xf>
    <xf numFmtId="0" fontId="0" fillId="4" borderId="1" xfId="51806" applyFont="1" applyFill="1" applyBorder="1" applyAlignment="1">
      <alignment horizontal="center" vertical="center" wrapText="1"/>
    </xf>
    <xf numFmtId="164" fontId="0" fillId="4" borderId="1" xfId="1" applyNumberFormat="1" applyFont="1" applyFill="1" applyBorder="1" applyAlignment="1" applyProtection="1">
      <alignment horizontal="center" vertical="center"/>
      <protection locked="0"/>
    </xf>
    <xf numFmtId="0" fontId="0" fillId="4" borderId="1" xfId="51806" applyFont="1" applyFill="1" applyBorder="1" applyAlignment="1" applyProtection="1">
      <alignment horizontal="center" vertical="center"/>
      <protection locked="0"/>
    </xf>
    <xf numFmtId="0" fontId="0" fillId="4" borderId="1" xfId="51792" applyFont="1" applyFill="1" applyBorder="1" applyAlignment="1">
      <alignment horizontal="center" vertical="center" wrapText="1"/>
    </xf>
    <xf numFmtId="0" fontId="0" fillId="4" borderId="1" xfId="51809" applyFont="1" applyFill="1" applyBorder="1" applyAlignment="1">
      <alignment horizontal="center" vertical="center" wrapText="1"/>
    </xf>
    <xf numFmtId="0" fontId="0" fillId="4" borderId="1" xfId="51804" applyFont="1" applyFill="1" applyBorder="1" applyAlignment="1">
      <alignment horizontal="center" vertical="center" wrapText="1"/>
    </xf>
    <xf numFmtId="0" fontId="0" fillId="4" borderId="1" xfId="30" applyFont="1" applyFill="1" applyBorder="1" applyAlignment="1">
      <alignment horizontal="center" vertical="center" wrapText="1"/>
    </xf>
    <xf numFmtId="0" fontId="0" fillId="4" borderId="1" xfId="9" applyFont="1" applyFill="1" applyBorder="1" applyAlignment="1" applyProtection="1">
      <alignment horizontal="center" vertical="center"/>
    </xf>
    <xf numFmtId="0" fontId="0" fillId="4" borderId="1" xfId="9" applyFont="1" applyFill="1" applyBorder="1" applyAlignment="1" applyProtection="1">
      <alignment horizontal="center" vertical="center" wrapText="1"/>
    </xf>
    <xf numFmtId="0" fontId="0" fillId="4" borderId="1" xfId="186" applyNumberFormat="1" applyFont="1" applyFill="1" applyBorder="1" applyAlignment="1" applyProtection="1">
      <alignment horizontal="center" vertical="center"/>
    </xf>
    <xf numFmtId="0" fontId="0" fillId="4" borderId="1" xfId="23" applyFont="1" applyFill="1" applyBorder="1" applyAlignment="1">
      <alignment horizontal="center" vertical="center" wrapText="1"/>
    </xf>
    <xf numFmtId="0" fontId="0" fillId="4" borderId="1" xfId="9" applyFont="1" applyFill="1" applyBorder="1" applyAlignment="1">
      <alignment horizontal="center" vertical="center"/>
    </xf>
    <xf numFmtId="0" fontId="0" fillId="4" borderId="1" xfId="12" applyFont="1" applyFill="1" applyBorder="1" applyAlignment="1">
      <alignment horizontal="center" vertical="center" wrapText="1"/>
    </xf>
    <xf numFmtId="0" fontId="0" fillId="4" borderId="1" xfId="15" applyFont="1" applyFill="1" applyBorder="1" applyAlignment="1">
      <alignment horizontal="center" vertical="center" wrapText="1"/>
    </xf>
    <xf numFmtId="9" fontId="0" fillId="4" borderId="11" xfId="2" applyFont="1" applyFill="1" applyBorder="1" applyAlignment="1">
      <alignment horizontal="center" vertical="center"/>
    </xf>
    <xf numFmtId="0" fontId="0" fillId="4" borderId="11" xfId="15" applyFont="1" applyFill="1" applyBorder="1" applyAlignment="1">
      <alignment horizontal="center" vertical="center" wrapText="1"/>
    </xf>
    <xf numFmtId="0" fontId="0" fillId="4" borderId="11" xfId="16" applyFont="1" applyFill="1" applyBorder="1" applyAlignment="1">
      <alignment horizontal="center" vertical="center" wrapText="1"/>
    </xf>
    <xf numFmtId="0" fontId="0" fillId="4" borderId="1" xfId="16" applyFont="1" applyFill="1" applyBorder="1" applyAlignment="1">
      <alignment horizontal="center" vertical="center" wrapText="1"/>
    </xf>
    <xf numFmtId="0" fontId="0" fillId="4" borderId="1" xfId="14" applyFont="1" applyFill="1" applyBorder="1" applyAlignment="1">
      <alignment horizontal="center" vertical="center" wrapText="1"/>
    </xf>
    <xf numFmtId="0" fontId="0" fillId="4" borderId="1" xfId="51800" applyFont="1" applyFill="1" applyBorder="1" applyAlignment="1">
      <alignment horizontal="center" vertical="center" wrapText="1"/>
    </xf>
    <xf numFmtId="0" fontId="0" fillId="4" borderId="1" xfId="51805" applyFont="1" applyFill="1" applyBorder="1" applyAlignment="1" applyProtection="1">
      <alignment horizontal="center" vertical="center" wrapText="1"/>
      <protection locked="0"/>
    </xf>
    <xf numFmtId="0" fontId="0" fillId="4" borderId="1" xfId="10" applyFont="1" applyFill="1" applyBorder="1" applyAlignment="1">
      <alignment horizontal="center" vertical="center"/>
    </xf>
    <xf numFmtId="0" fontId="0" fillId="4" borderId="1" xfId="21" applyFont="1" applyFill="1" applyBorder="1" applyAlignment="1">
      <alignment horizontal="center" vertical="center" wrapText="1"/>
    </xf>
    <xf numFmtId="164" fontId="0" fillId="4" borderId="1" xfId="1" applyNumberFormat="1" applyFont="1" applyFill="1" applyBorder="1" applyAlignment="1">
      <alignment horizontal="center"/>
    </xf>
    <xf numFmtId="0" fontId="0" fillId="4" borderId="1" xfId="197" applyFont="1" applyFill="1" applyBorder="1" applyAlignment="1">
      <alignment horizontal="center" vertical="center" wrapText="1"/>
    </xf>
    <xf numFmtId="164" fontId="0" fillId="4" borderId="1" xfId="1" applyNumberFormat="1" applyFont="1" applyFill="1" applyBorder="1" applyAlignment="1">
      <alignment vertical="center"/>
    </xf>
    <xf numFmtId="0" fontId="0" fillId="4" borderId="1" xfId="8" applyFont="1" applyFill="1" applyBorder="1" applyAlignment="1">
      <alignment horizontal="center" vertical="center" wrapText="1"/>
    </xf>
    <xf numFmtId="0" fontId="0" fillId="4" borderId="1" xfId="8" applyFont="1" applyFill="1" applyBorder="1" applyAlignment="1">
      <alignment horizontal="center" vertical="center"/>
    </xf>
    <xf numFmtId="0" fontId="0" fillId="4" borderId="1" xfId="33" applyFont="1" applyFill="1" applyBorder="1" applyAlignment="1">
      <alignment horizontal="center" vertical="center"/>
    </xf>
    <xf numFmtId="0" fontId="0" fillId="4" borderId="1" xfId="3" applyFont="1" applyFill="1" applyBorder="1" applyAlignment="1">
      <alignment horizontal="center" vertical="center"/>
    </xf>
    <xf numFmtId="0" fontId="0" fillId="4" borderId="1" xfId="186" applyFont="1" applyFill="1" applyBorder="1" applyAlignment="1" applyProtection="1">
      <alignment horizontal="center" vertical="center"/>
    </xf>
    <xf numFmtId="0" fontId="0" fillId="4" borderId="1" xfId="51793" applyFont="1" applyFill="1" applyBorder="1" applyAlignment="1">
      <alignment horizontal="center" vertical="center" wrapText="1"/>
    </xf>
    <xf numFmtId="0" fontId="0" fillId="4" borderId="1" xfId="10" applyNumberFormat="1" applyFont="1" applyFill="1" applyBorder="1" applyAlignment="1" applyProtection="1">
      <alignment horizontal="center" vertical="center"/>
      <protection locked="0"/>
    </xf>
    <xf numFmtId="0" fontId="0" fillId="4" borderId="1" xfId="18" applyFont="1" applyFill="1" applyBorder="1" applyAlignment="1">
      <alignment horizontal="center" vertical="center"/>
    </xf>
    <xf numFmtId="44" fontId="0" fillId="4" borderId="1" xfId="36" applyFont="1" applyFill="1" applyBorder="1" applyAlignment="1">
      <alignment horizontal="center" vertical="center"/>
    </xf>
    <xf numFmtId="164" fontId="0" fillId="4" borderId="0" xfId="1" applyNumberFormat="1" applyFont="1" applyFill="1" applyBorder="1" applyAlignment="1">
      <alignment horizontal="center" vertical="center"/>
    </xf>
    <xf numFmtId="164" fontId="0" fillId="4" borderId="1" xfId="36" applyNumberFormat="1" applyFont="1" applyFill="1" applyBorder="1" applyAlignment="1">
      <alignment vertical="center"/>
    </xf>
    <xf numFmtId="44" fontId="0" fillId="4" borderId="11" xfId="1" applyNumberFormat="1" applyFont="1" applyFill="1" applyBorder="1" applyAlignment="1">
      <alignment horizontal="center" vertical="center"/>
    </xf>
    <xf numFmtId="164" fontId="0" fillId="4" borderId="1" xfId="1" applyNumberFormat="1" applyFont="1" applyFill="1" applyBorder="1"/>
    <xf numFmtId="44" fontId="0" fillId="4" borderId="1" xfId="1" applyNumberFormat="1" applyFont="1" applyFill="1" applyBorder="1" applyAlignment="1" applyProtection="1">
      <alignment vertical="center"/>
    </xf>
    <xf numFmtId="164" fontId="31" fillId="30" borderId="15" xfId="1" applyNumberFormat="1" applyFont="1" applyFill="1" applyBorder="1" applyAlignment="1">
      <alignment vertical="center" wrapText="1"/>
    </xf>
    <xf numFmtId="164" fontId="0" fillId="4" borderId="0" xfId="1" applyNumberFormat="1" applyFont="1" applyFill="1" applyBorder="1" applyAlignment="1">
      <alignment vertical="center"/>
    </xf>
    <xf numFmtId="0" fontId="0" fillId="4" borderId="11" xfId="51798" applyFont="1" applyFill="1" applyBorder="1" applyAlignment="1">
      <alignment horizontal="center" vertical="center"/>
    </xf>
    <xf numFmtId="0" fontId="0" fillId="4" borderId="11" xfId="197" applyFont="1" applyFill="1" applyBorder="1" applyAlignment="1">
      <alignment horizontal="center" vertical="center"/>
    </xf>
    <xf numFmtId="0" fontId="0" fillId="4" borderId="16" xfId="0" applyFont="1" applyFill="1" applyBorder="1" applyAlignment="1">
      <alignment horizontal="center" vertical="center"/>
    </xf>
    <xf numFmtId="0" fontId="0" fillId="4" borderId="11" xfId="5" applyNumberFormat="1" applyFont="1" applyFill="1" applyBorder="1" applyAlignment="1">
      <alignment horizontal="center" vertical="center"/>
    </xf>
    <xf numFmtId="0" fontId="0" fillId="4" borderId="11" xfId="0" applyNumberFormat="1" applyFont="1" applyFill="1" applyBorder="1" applyAlignment="1">
      <alignment horizontal="center" vertical="center" wrapText="1"/>
    </xf>
    <xf numFmtId="0" fontId="0" fillId="4" borderId="11" xfId="13" applyFont="1" applyFill="1" applyBorder="1" applyAlignment="1">
      <alignment horizontal="center" vertical="center" wrapText="1"/>
    </xf>
    <xf numFmtId="0" fontId="0" fillId="4" borderId="11" xfId="197" applyFont="1" applyFill="1" applyBorder="1" applyAlignment="1">
      <alignment horizontal="center" vertical="center" wrapText="1"/>
    </xf>
    <xf numFmtId="164" fontId="0" fillId="4" borderId="11" xfId="1" applyNumberFormat="1" applyFont="1" applyFill="1" applyBorder="1" applyAlignment="1">
      <alignment horizontal="center" vertical="center" wrapText="1"/>
    </xf>
    <xf numFmtId="164" fontId="0" fillId="4" borderId="11" xfId="1" applyNumberFormat="1" applyFont="1" applyFill="1" applyBorder="1" applyAlignment="1" applyProtection="1">
      <alignment horizontal="center" vertical="center"/>
    </xf>
    <xf numFmtId="164" fontId="0" fillId="4" borderId="11" xfId="0" applyNumberFormat="1" applyFont="1" applyFill="1" applyBorder="1" applyAlignment="1">
      <alignment horizontal="center" vertical="center"/>
    </xf>
    <xf numFmtId="9" fontId="0" fillId="4" borderId="0" xfId="2" applyFont="1" applyFill="1" applyBorder="1" applyAlignment="1">
      <alignment horizontal="center" vertical="center"/>
    </xf>
    <xf numFmtId="164" fontId="0" fillId="4" borderId="18" xfId="1" applyNumberFormat="1" applyFont="1" applyFill="1" applyBorder="1" applyAlignment="1">
      <alignment horizontal="center" vertical="center"/>
    </xf>
    <xf numFmtId="164" fontId="0" fillId="4" borderId="19" xfId="1" applyNumberFormat="1" applyFont="1" applyFill="1" applyBorder="1" applyAlignment="1">
      <alignment horizontal="center" vertical="center"/>
    </xf>
    <xf numFmtId="0" fontId="0" fillId="4" borderId="1" xfId="37"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11" xfId="51817" applyFont="1" applyFill="1" applyBorder="1" applyAlignment="1">
      <alignment horizontal="center" vertical="center" wrapText="1"/>
    </xf>
    <xf numFmtId="9" fontId="0" fillId="4" borderId="1" xfId="51815" applyFont="1" applyFill="1" applyBorder="1" applyAlignment="1" applyProtection="1">
      <alignment horizontal="center" vertical="center"/>
    </xf>
    <xf numFmtId="9" fontId="0" fillId="4" borderId="17" xfId="2" applyFont="1" applyFill="1" applyBorder="1" applyAlignment="1">
      <alignment horizontal="center" vertical="center"/>
    </xf>
    <xf numFmtId="165" fontId="0" fillId="4" borderId="1" xfId="5" applyNumberFormat="1" applyFont="1" applyFill="1" applyBorder="1" applyAlignment="1">
      <alignment horizontal="center" vertical="center" wrapText="1"/>
    </xf>
    <xf numFmtId="0" fontId="0" fillId="4" borderId="1" xfId="0" applyFill="1" applyBorder="1" applyAlignment="1">
      <alignment horizontal="center"/>
    </xf>
    <xf numFmtId="0" fontId="39" fillId="4" borderId="1" xfId="51819" applyFont="1" applyFill="1" applyBorder="1" applyAlignment="1">
      <alignment horizontal="center" wrapText="1"/>
    </xf>
    <xf numFmtId="0" fontId="1" fillId="4" borderId="1" xfId="51797" applyFont="1" applyFill="1" applyBorder="1" applyAlignment="1">
      <alignment horizontal="center" vertical="center"/>
    </xf>
    <xf numFmtId="0" fontId="0" fillId="4" borderId="11" xfId="0" applyFont="1" applyFill="1" applyBorder="1" applyAlignment="1">
      <alignment horizontal="center"/>
    </xf>
    <xf numFmtId="164" fontId="0" fillId="4" borderId="1" xfId="1" applyNumberFormat="1" applyFont="1" applyFill="1" applyBorder="1" applyAlignment="1"/>
    <xf numFmtId="44" fontId="0" fillId="4" borderId="1" xfId="1" applyFont="1" applyFill="1" applyBorder="1"/>
    <xf numFmtId="0" fontId="0" fillId="4" borderId="0" xfId="0" applyFont="1" applyFill="1" applyAlignment="1">
      <alignment horizontal="center" vertical="center"/>
    </xf>
    <xf numFmtId="0" fontId="0" fillId="4" borderId="1" xfId="0" applyFill="1" applyBorder="1" applyAlignment="1">
      <alignment horizontal="center" vertical="center" wrapText="1"/>
    </xf>
    <xf numFmtId="0" fontId="0" fillId="4" borderId="1" xfId="51817" applyFont="1" applyFill="1" applyBorder="1" applyAlignment="1">
      <alignment horizontal="center" vertical="center" wrapText="1"/>
    </xf>
    <xf numFmtId="0" fontId="40" fillId="4" borderId="1" xfId="10" applyFont="1" applyFill="1" applyBorder="1" applyAlignment="1">
      <alignment horizontal="center" vertical="center" wrapText="1"/>
    </xf>
    <xf numFmtId="0" fontId="0" fillId="4" borderId="11" xfId="0" applyFill="1" applyBorder="1" applyAlignment="1">
      <alignment horizontal="center"/>
    </xf>
    <xf numFmtId="0" fontId="0" fillId="4" borderId="11" xfId="4" applyFont="1" applyFill="1" applyBorder="1" applyAlignment="1">
      <alignment horizontal="center" vertical="center" wrapText="1"/>
    </xf>
    <xf numFmtId="0" fontId="0" fillId="4" borderId="20" xfId="37" applyFont="1" applyFill="1" applyBorder="1" applyAlignment="1">
      <alignment horizontal="center" vertical="center"/>
    </xf>
    <xf numFmtId="0" fontId="0" fillId="4" borderId="1" xfId="30" applyFont="1" applyFill="1" applyBorder="1" applyAlignment="1">
      <alignment horizontal="center" vertical="center"/>
    </xf>
    <xf numFmtId="0" fontId="0" fillId="4" borderId="0" xfId="197" applyFont="1" applyFill="1" applyBorder="1" applyAlignment="1">
      <alignment horizontal="center" vertical="center"/>
    </xf>
    <xf numFmtId="0" fontId="0" fillId="4" borderId="17" xfId="15" applyFont="1" applyFill="1" applyBorder="1" applyAlignment="1">
      <alignment horizontal="center" vertical="center" wrapText="1"/>
    </xf>
    <xf numFmtId="0" fontId="0" fillId="4" borderId="11" xfId="4" applyFont="1" applyFill="1" applyBorder="1" applyAlignment="1">
      <alignment horizontal="center" vertical="center"/>
    </xf>
    <xf numFmtId="0" fontId="0" fillId="4" borderId="11" xfId="51807" applyFont="1" applyFill="1" applyBorder="1" applyAlignment="1">
      <alignment horizontal="center" vertical="center"/>
    </xf>
    <xf numFmtId="0" fontId="0" fillId="4" borderId="20" xfId="10" applyFont="1" applyFill="1" applyBorder="1" applyAlignment="1">
      <alignment horizontal="center" vertical="center" wrapText="1"/>
    </xf>
    <xf numFmtId="0" fontId="0" fillId="4" borderId="1" xfId="51811" applyFont="1" applyFill="1" applyBorder="1" applyAlignment="1">
      <alignment horizontal="center" vertical="center"/>
    </xf>
    <xf numFmtId="0" fontId="42" fillId="4" borderId="11" xfId="0" applyFont="1" applyFill="1" applyBorder="1" applyAlignment="1">
      <alignment horizontal="center" vertical="center" wrapText="1"/>
    </xf>
    <xf numFmtId="0" fontId="0" fillId="4" borderId="11" xfId="51795" applyFont="1" applyFill="1" applyBorder="1" applyAlignment="1">
      <alignment horizontal="center" vertical="center" wrapText="1"/>
    </xf>
    <xf numFmtId="0" fontId="0" fillId="4" borderId="11" xfId="14" applyFont="1" applyFill="1" applyBorder="1" applyAlignment="1">
      <alignment horizontal="center" vertical="center" wrapText="1"/>
    </xf>
    <xf numFmtId="49" fontId="0" fillId="4" borderId="11" xfId="0" applyNumberFormat="1" applyFont="1" applyFill="1" applyBorder="1" applyAlignment="1" applyProtection="1">
      <alignment horizontal="center" vertical="center"/>
      <protection locked="0"/>
    </xf>
    <xf numFmtId="0" fontId="0" fillId="4" borderId="11" xfId="51805" applyFont="1" applyFill="1" applyBorder="1" applyAlignment="1">
      <alignment horizontal="center" vertical="center" wrapText="1"/>
    </xf>
    <xf numFmtId="0" fontId="0" fillId="4" borderId="1" xfId="51817" applyFont="1" applyFill="1" applyBorder="1" applyAlignment="1">
      <alignment horizontal="center" vertical="center"/>
    </xf>
    <xf numFmtId="0" fontId="44" fillId="4" borderId="1" xfId="51804"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11" xfId="0" applyFill="1" applyBorder="1" applyAlignment="1">
      <alignment horizontal="center" vertical="center"/>
    </xf>
    <xf numFmtId="0" fontId="0" fillId="4" borderId="11" xfId="3" applyFont="1" applyFill="1" applyBorder="1" applyAlignment="1">
      <alignment horizontal="center" vertical="center" wrapText="1"/>
    </xf>
    <xf numFmtId="49" fontId="0" fillId="4" borderId="11" xfId="209" applyNumberFormat="1" applyFont="1" applyFill="1" applyBorder="1" applyAlignment="1" applyProtection="1">
      <alignment horizontal="center" vertical="center"/>
      <protection locked="0"/>
    </xf>
    <xf numFmtId="0" fontId="0" fillId="4" borderId="11" xfId="9" applyFont="1" applyFill="1" applyBorder="1" applyAlignment="1">
      <alignment horizontal="center" vertical="center" wrapText="1"/>
    </xf>
    <xf numFmtId="0" fontId="0" fillId="4" borderId="17" xfId="16" applyFont="1" applyFill="1" applyBorder="1" applyAlignment="1">
      <alignment horizontal="center" vertical="center" wrapText="1"/>
    </xf>
    <xf numFmtId="0" fontId="0" fillId="4" borderId="11" xfId="10" applyFont="1" applyFill="1" applyBorder="1" applyAlignment="1" applyProtection="1">
      <alignment horizontal="center" vertical="center" wrapText="1"/>
      <protection locked="0"/>
    </xf>
    <xf numFmtId="0" fontId="40" fillId="4" borderId="11" xfId="0" applyFont="1" applyFill="1" applyBorder="1" applyAlignment="1">
      <alignment horizontal="center" vertical="center" wrapText="1"/>
    </xf>
    <xf numFmtId="0" fontId="0" fillId="4" borderId="11" xfId="51814" applyNumberFormat="1"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1" xfId="37" applyNumberFormat="1" applyFont="1" applyFill="1" applyBorder="1" applyAlignment="1">
      <alignment horizontal="center" vertical="center" wrapText="1"/>
    </xf>
    <xf numFmtId="0" fontId="43" fillId="4" borderId="11" xfId="10" applyFont="1" applyFill="1" applyBorder="1" applyAlignment="1">
      <alignment horizontal="center" vertical="center" wrapText="1"/>
    </xf>
    <xf numFmtId="164" fontId="0" fillId="4" borderId="17" xfId="1" applyNumberFormat="1" applyFont="1" applyFill="1" applyBorder="1" applyAlignment="1">
      <alignment horizontal="center" vertical="center"/>
    </xf>
    <xf numFmtId="164" fontId="0" fillId="4" borderId="11" xfId="1" applyNumberFormat="1" applyFont="1" applyFill="1" applyBorder="1"/>
    <xf numFmtId="164" fontId="0" fillId="4" borderId="11" xfId="1" applyNumberFormat="1" applyFont="1" applyFill="1" applyBorder="1" applyAlignment="1" applyProtection="1">
      <alignment horizontal="center" vertical="center"/>
      <protection locked="0"/>
    </xf>
    <xf numFmtId="164" fontId="0" fillId="4" borderId="11" xfId="1" applyNumberFormat="1" applyFont="1" applyFill="1" applyBorder="1" applyAlignment="1">
      <alignment horizontal="center"/>
    </xf>
    <xf numFmtId="164" fontId="0" fillId="4" borderId="14" xfId="1" applyNumberFormat="1" applyFont="1" applyFill="1" applyBorder="1" applyAlignment="1">
      <alignment horizontal="center" vertical="center" wrapText="1"/>
    </xf>
    <xf numFmtId="0" fontId="38" fillId="29" borderId="0" xfId="3" applyFont="1"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wrapText="1"/>
    </xf>
  </cellXfs>
  <cellStyles count="51820">
    <cellStyle name="20% - Accent1 2" xfId="50" xr:uid="{00000000-0005-0000-0000-000000000000}"/>
    <cellStyle name="20% - Accent1 3" xfId="49" xr:uid="{00000000-0005-0000-0000-000001000000}"/>
    <cellStyle name="20% - Accent2 2" xfId="52" xr:uid="{00000000-0005-0000-0000-000002000000}"/>
    <cellStyle name="20% - Accent2 3" xfId="51" xr:uid="{00000000-0005-0000-0000-000003000000}"/>
    <cellStyle name="20% - Accent3 2" xfId="54" xr:uid="{00000000-0005-0000-0000-000004000000}"/>
    <cellStyle name="20% - Accent3 3" xfId="53" xr:uid="{00000000-0005-0000-0000-000005000000}"/>
    <cellStyle name="20% - Accent4 2" xfId="56" xr:uid="{00000000-0005-0000-0000-000006000000}"/>
    <cellStyle name="20% - Accent4 3" xfId="55" xr:uid="{00000000-0005-0000-0000-000007000000}"/>
    <cellStyle name="20% - Accent5 2" xfId="58" xr:uid="{00000000-0005-0000-0000-000008000000}"/>
    <cellStyle name="20% - Accent5 3" xfId="57" xr:uid="{00000000-0005-0000-0000-000009000000}"/>
    <cellStyle name="20% - Accent6 2" xfId="60" xr:uid="{00000000-0005-0000-0000-00000A000000}"/>
    <cellStyle name="20% - Accent6 3" xfId="59" xr:uid="{00000000-0005-0000-0000-00000B000000}"/>
    <cellStyle name="40% - Accent1 2" xfId="62" xr:uid="{00000000-0005-0000-0000-00000C000000}"/>
    <cellStyle name="40% - Accent1 3" xfId="61" xr:uid="{00000000-0005-0000-0000-00000D000000}"/>
    <cellStyle name="40% - Accent2 2" xfId="64" xr:uid="{00000000-0005-0000-0000-00000E000000}"/>
    <cellStyle name="40% - Accent2 3" xfId="63" xr:uid="{00000000-0005-0000-0000-00000F000000}"/>
    <cellStyle name="40% - Accent3 2" xfId="66" xr:uid="{00000000-0005-0000-0000-000010000000}"/>
    <cellStyle name="40% - Accent3 3" xfId="65" xr:uid="{00000000-0005-0000-0000-000011000000}"/>
    <cellStyle name="40% - Accent4 2" xfId="68" xr:uid="{00000000-0005-0000-0000-000012000000}"/>
    <cellStyle name="40% - Accent4 3" xfId="67" xr:uid="{00000000-0005-0000-0000-000013000000}"/>
    <cellStyle name="40% - Accent5 2" xfId="70" xr:uid="{00000000-0005-0000-0000-000014000000}"/>
    <cellStyle name="40% - Accent5 3" xfId="69" xr:uid="{00000000-0005-0000-0000-000015000000}"/>
    <cellStyle name="40% - Accent6 2" xfId="72" xr:uid="{00000000-0005-0000-0000-000016000000}"/>
    <cellStyle name="40% - Accent6 3" xfId="71" xr:uid="{00000000-0005-0000-0000-000017000000}"/>
    <cellStyle name="60% - Accent1 2" xfId="74" xr:uid="{00000000-0005-0000-0000-000018000000}"/>
    <cellStyle name="60% - Accent1 3" xfId="73" xr:uid="{00000000-0005-0000-0000-000019000000}"/>
    <cellStyle name="60% - Accent2 2" xfId="76" xr:uid="{00000000-0005-0000-0000-00001A000000}"/>
    <cellStyle name="60% - Accent2 3" xfId="75" xr:uid="{00000000-0005-0000-0000-00001B000000}"/>
    <cellStyle name="60% - Accent3 2" xfId="78" xr:uid="{00000000-0005-0000-0000-00001C000000}"/>
    <cellStyle name="60% - Accent3 3" xfId="77" xr:uid="{00000000-0005-0000-0000-00001D000000}"/>
    <cellStyle name="60% - Accent4 2" xfId="80" xr:uid="{00000000-0005-0000-0000-00001E000000}"/>
    <cellStyle name="60% - Accent4 3" xfId="79" xr:uid="{00000000-0005-0000-0000-00001F000000}"/>
    <cellStyle name="60% - Accent5 2" xfId="82" xr:uid="{00000000-0005-0000-0000-000020000000}"/>
    <cellStyle name="60% - Accent5 3" xfId="81" xr:uid="{00000000-0005-0000-0000-000021000000}"/>
    <cellStyle name="60% - Accent6 2" xfId="84" xr:uid="{00000000-0005-0000-0000-000022000000}"/>
    <cellStyle name="60% - Accent6 3" xfId="83" xr:uid="{00000000-0005-0000-0000-000023000000}"/>
    <cellStyle name="Accent1 2" xfId="86" xr:uid="{00000000-0005-0000-0000-000024000000}"/>
    <cellStyle name="Accent1 3" xfId="85" xr:uid="{00000000-0005-0000-0000-000025000000}"/>
    <cellStyle name="Accent2 2" xfId="88" xr:uid="{00000000-0005-0000-0000-000026000000}"/>
    <cellStyle name="Accent2 3" xfId="87" xr:uid="{00000000-0005-0000-0000-000027000000}"/>
    <cellStyle name="Accent3 2" xfId="90" xr:uid="{00000000-0005-0000-0000-000028000000}"/>
    <cellStyle name="Accent3 3" xfId="89" xr:uid="{00000000-0005-0000-0000-000029000000}"/>
    <cellStyle name="Accent4 2" xfId="92" xr:uid="{00000000-0005-0000-0000-00002A000000}"/>
    <cellStyle name="Accent4 3" xfId="91" xr:uid="{00000000-0005-0000-0000-00002B000000}"/>
    <cellStyle name="Accent5 2" xfId="94" xr:uid="{00000000-0005-0000-0000-00002C000000}"/>
    <cellStyle name="Accent5 3" xfId="93" xr:uid="{00000000-0005-0000-0000-00002D000000}"/>
    <cellStyle name="Accent6 2" xfId="96" xr:uid="{00000000-0005-0000-0000-00002E000000}"/>
    <cellStyle name="Accent6 3" xfId="95" xr:uid="{00000000-0005-0000-0000-00002F000000}"/>
    <cellStyle name="Bad 2" xfId="21" xr:uid="{00000000-0005-0000-0000-000030000000}"/>
    <cellStyle name="Bad 3" xfId="298" xr:uid="{00000000-0005-0000-0000-000031000000}"/>
    <cellStyle name="Bad 3 2" xfId="445" xr:uid="{00000000-0005-0000-0000-000032000000}"/>
    <cellStyle name="Bad 3 2 2" xfId="936" xr:uid="{00000000-0005-0000-0000-000033000000}"/>
    <cellStyle name="Bad 3 2 3" xfId="937" xr:uid="{00000000-0005-0000-0000-000034000000}"/>
    <cellStyle name="Bad 3 2 4" xfId="1022" xr:uid="{00000000-0005-0000-0000-000035000000}"/>
    <cellStyle name="Bad 3 2 5" xfId="935" xr:uid="{00000000-0005-0000-0000-000036000000}"/>
    <cellStyle name="Bad 3 3" xfId="442" xr:uid="{00000000-0005-0000-0000-000037000000}"/>
    <cellStyle name="Calculation 2" xfId="98" xr:uid="{00000000-0005-0000-0000-000038000000}"/>
    <cellStyle name="Calculation 3" xfId="97" xr:uid="{00000000-0005-0000-0000-000039000000}"/>
    <cellStyle name="Check Cell 2" xfId="100" xr:uid="{00000000-0005-0000-0000-00003A000000}"/>
    <cellStyle name="Check Cell 3" xfId="99" xr:uid="{00000000-0005-0000-0000-00003B000000}"/>
    <cellStyle name="Comma [0]" xfId="51816" builtinId="6"/>
    <cellStyle name="Comma 2" xfId="101" xr:uid="{00000000-0005-0000-0000-00003D000000}"/>
    <cellStyle name="Comma 2 2" xfId="300" xr:uid="{00000000-0005-0000-0000-00003E000000}"/>
    <cellStyle name="Comma 2 2 2" xfId="51818" xr:uid="{00000000-0005-0000-0000-00003F000000}"/>
    <cellStyle name="Comma 3" xfId="26222" xr:uid="{00000000-0005-0000-0000-000040000000}"/>
    <cellStyle name="Comma 4" xfId="26225" xr:uid="{00000000-0005-0000-0000-000041000000}"/>
    <cellStyle name="Comma 5" xfId="26239" xr:uid="{00000000-0005-0000-0000-000042000000}"/>
    <cellStyle name="Currency" xfId="1" builtinId="4"/>
    <cellStyle name="Currency 10" xfId="36" xr:uid="{00000000-0005-0000-0000-000044000000}"/>
    <cellStyle name="Currency 10 2" xfId="45" xr:uid="{00000000-0005-0000-0000-000045000000}"/>
    <cellStyle name="Currency 10 2 2" xfId="102" xr:uid="{00000000-0005-0000-0000-000046000000}"/>
    <cellStyle name="Currency 10 2 2 2" xfId="46" xr:uid="{00000000-0005-0000-0000-000047000000}"/>
    <cellStyle name="Currency 10 2 3" xfId="302" xr:uid="{00000000-0005-0000-0000-000048000000}"/>
    <cellStyle name="Currency 10 3" xfId="103" xr:uid="{00000000-0005-0000-0000-000049000000}"/>
    <cellStyle name="Currency 10 3 2" xfId="303" xr:uid="{00000000-0005-0000-0000-00004A000000}"/>
    <cellStyle name="Currency 10 4" xfId="104" xr:uid="{00000000-0005-0000-0000-00004B000000}"/>
    <cellStyle name="Currency 10 4 2" xfId="304" xr:uid="{00000000-0005-0000-0000-00004C000000}"/>
    <cellStyle name="Currency 10 5" xfId="301" xr:uid="{00000000-0005-0000-0000-00004D000000}"/>
    <cellStyle name="Currency 11" xfId="105" xr:uid="{00000000-0005-0000-0000-00004E000000}"/>
    <cellStyle name="Currency 11 2" xfId="106" xr:uid="{00000000-0005-0000-0000-00004F000000}"/>
    <cellStyle name="Currency 11 2 2" xfId="107" xr:uid="{00000000-0005-0000-0000-000050000000}"/>
    <cellStyle name="Currency 11 2 2 2" xfId="307" xr:uid="{00000000-0005-0000-0000-000051000000}"/>
    <cellStyle name="Currency 11 2 3" xfId="306" xr:uid="{00000000-0005-0000-0000-000052000000}"/>
    <cellStyle name="Currency 11 3" xfId="108" xr:uid="{00000000-0005-0000-0000-000053000000}"/>
    <cellStyle name="Currency 11 3 2" xfId="308" xr:uid="{00000000-0005-0000-0000-000054000000}"/>
    <cellStyle name="Currency 11 4" xfId="305" xr:uid="{00000000-0005-0000-0000-000055000000}"/>
    <cellStyle name="Currency 12" xfId="109" xr:uid="{00000000-0005-0000-0000-000056000000}"/>
    <cellStyle name="Currency 12 2" xfId="110" xr:uid="{00000000-0005-0000-0000-000057000000}"/>
    <cellStyle name="Currency 12 2 2" xfId="310" xr:uid="{00000000-0005-0000-0000-000058000000}"/>
    <cellStyle name="Currency 12 3" xfId="309" xr:uid="{00000000-0005-0000-0000-000059000000}"/>
    <cellStyle name="Currency 13" xfId="111" xr:uid="{00000000-0005-0000-0000-00005A000000}"/>
    <cellStyle name="Currency 13 2" xfId="112" xr:uid="{00000000-0005-0000-0000-00005B000000}"/>
    <cellStyle name="Currency 13 2 2" xfId="312" xr:uid="{00000000-0005-0000-0000-00005C000000}"/>
    <cellStyle name="Currency 13 3" xfId="113" xr:uid="{00000000-0005-0000-0000-00005D000000}"/>
    <cellStyle name="Currency 13 3 2" xfId="313" xr:uid="{00000000-0005-0000-0000-00005E000000}"/>
    <cellStyle name="Currency 13 4" xfId="311" xr:uid="{00000000-0005-0000-0000-00005F000000}"/>
    <cellStyle name="Currency 14" xfId="114" xr:uid="{00000000-0005-0000-0000-000060000000}"/>
    <cellStyle name="Currency 14 2" xfId="115" xr:uid="{00000000-0005-0000-0000-000061000000}"/>
    <cellStyle name="Currency 14 2 2" xfId="315" xr:uid="{00000000-0005-0000-0000-000062000000}"/>
    <cellStyle name="Currency 14 3" xfId="116" xr:uid="{00000000-0005-0000-0000-000063000000}"/>
    <cellStyle name="Currency 14 3 2" xfId="117" xr:uid="{00000000-0005-0000-0000-000064000000}"/>
    <cellStyle name="Currency 14 3 2 2" xfId="118" xr:uid="{00000000-0005-0000-0000-000065000000}"/>
    <cellStyle name="Currency 14 3 2 2 2" xfId="119" xr:uid="{00000000-0005-0000-0000-000066000000}"/>
    <cellStyle name="Currency 14 3 2 2 2 2" xfId="120" xr:uid="{00000000-0005-0000-0000-000067000000}"/>
    <cellStyle name="Currency 14 3 2 2 2 2 2" xfId="446" xr:uid="{00000000-0005-0000-0000-000068000000}"/>
    <cellStyle name="Currency 14 3 2 2 2 2 3" xfId="448" xr:uid="{00000000-0005-0000-0000-000069000000}"/>
    <cellStyle name="Currency 14 3 2 2 2 2 3 2" xfId="940" xr:uid="{00000000-0005-0000-0000-00006A000000}"/>
    <cellStyle name="Currency 14 3 2 2 2 2 3 3" xfId="939" xr:uid="{00000000-0005-0000-0000-00006B000000}"/>
    <cellStyle name="Currency 14 3 2 2 2 2 3 3 2" xfId="1590" xr:uid="{00000000-0005-0000-0000-00006C000000}"/>
    <cellStyle name="Currency 14 3 2 2 2 2 3 3 3" xfId="1589" xr:uid="{00000000-0005-0000-0000-00006D000000}"/>
    <cellStyle name="Currency 14 3 2 2 2 2 4" xfId="504" xr:uid="{00000000-0005-0000-0000-00006E000000}"/>
    <cellStyle name="Currency 14 3 2 2 2 2 4 2" xfId="555" xr:uid="{00000000-0005-0000-0000-00006F000000}"/>
    <cellStyle name="Currency 14 3 2 2 2 2 4 3" xfId="590" xr:uid="{00000000-0005-0000-0000-000070000000}"/>
    <cellStyle name="Currency 14 3 2 2 2 2 4 4" xfId="1173" xr:uid="{00000000-0005-0000-0000-000071000000}"/>
    <cellStyle name="Currency 14 3 2 2 2 2 4 4 2" xfId="1570" xr:uid="{00000000-0005-0000-0000-000072000000}"/>
    <cellStyle name="Currency 14 3 2 2 2 3" xfId="319" xr:uid="{00000000-0005-0000-0000-000073000000}"/>
    <cellStyle name="Currency 14 3 2 2 2 4" xfId="941" xr:uid="{00000000-0005-0000-0000-000074000000}"/>
    <cellStyle name="Currency 14 3 2 2 3" xfId="121" xr:uid="{00000000-0005-0000-0000-000075000000}"/>
    <cellStyle name="Currency 14 3 2 2 3 2" xfId="122" xr:uid="{00000000-0005-0000-0000-000076000000}"/>
    <cellStyle name="Currency 14 3 2 2 3 2 2" xfId="447" xr:uid="{00000000-0005-0000-0000-000077000000}"/>
    <cellStyle name="Currency 14 3 2 2 3 3" xfId="320" xr:uid="{00000000-0005-0000-0000-000078000000}"/>
    <cellStyle name="Currency 14 3 2 2 4" xfId="318" xr:uid="{00000000-0005-0000-0000-000079000000}"/>
    <cellStyle name="Currency 14 3 2 3" xfId="123" xr:uid="{00000000-0005-0000-0000-00007A000000}"/>
    <cellStyle name="Currency 14 3 2 3 2" xfId="321" xr:uid="{00000000-0005-0000-0000-00007B000000}"/>
    <cellStyle name="Currency 14 3 2 4" xfId="317" xr:uid="{00000000-0005-0000-0000-00007C000000}"/>
    <cellStyle name="Currency 14 3 2 4 2" xfId="481" xr:uid="{00000000-0005-0000-0000-00007D000000}"/>
    <cellStyle name="Currency 14 3 2 4 3" xfId="503" xr:uid="{00000000-0005-0000-0000-00007E000000}"/>
    <cellStyle name="Currency 14 3 2 4 3 2" xfId="554" xr:uid="{00000000-0005-0000-0000-00007F000000}"/>
    <cellStyle name="Currency 14 3 2 4 3 3" xfId="589" xr:uid="{00000000-0005-0000-0000-000080000000}"/>
    <cellStyle name="Currency 14 3 2 4 3 4" xfId="1172" xr:uid="{00000000-0005-0000-0000-000081000000}"/>
    <cellStyle name="Currency 14 3 2 4 3 4 2" xfId="1569" xr:uid="{00000000-0005-0000-0000-000082000000}"/>
    <cellStyle name="Currency 14 3 3" xfId="124" xr:uid="{00000000-0005-0000-0000-000083000000}"/>
    <cellStyle name="Currency 14 3 3 2" xfId="322" xr:uid="{00000000-0005-0000-0000-000084000000}"/>
    <cellStyle name="Currency 14 3 4" xfId="125" xr:uid="{00000000-0005-0000-0000-000085000000}"/>
    <cellStyle name="Currency 14 3 4 2" xfId="449" xr:uid="{00000000-0005-0000-0000-000086000000}"/>
    <cellStyle name="Currency 14 3 5" xfId="126" xr:uid="{00000000-0005-0000-0000-000087000000}"/>
    <cellStyle name="Currency 14 3 5 2" xfId="450" xr:uid="{00000000-0005-0000-0000-000088000000}"/>
    <cellStyle name="Currency 14 3 6" xfId="316" xr:uid="{00000000-0005-0000-0000-000089000000}"/>
    <cellStyle name="Currency 14 4" xfId="314" xr:uid="{00000000-0005-0000-0000-00008A000000}"/>
    <cellStyle name="Currency 14 4 2" xfId="480" xr:uid="{00000000-0005-0000-0000-00008B000000}"/>
    <cellStyle name="Currency 14 4 3" xfId="502" xr:uid="{00000000-0005-0000-0000-00008C000000}"/>
    <cellStyle name="Currency 14 4 3 2" xfId="564" xr:uid="{00000000-0005-0000-0000-00008D000000}"/>
    <cellStyle name="Currency 14 4 3 3" xfId="588" xr:uid="{00000000-0005-0000-0000-00008E000000}"/>
    <cellStyle name="Currency 14 4 3 4" xfId="1171" xr:uid="{00000000-0005-0000-0000-00008F000000}"/>
    <cellStyle name="Currency 14 4 3 4 2" xfId="1568" xr:uid="{00000000-0005-0000-0000-000090000000}"/>
    <cellStyle name="Currency 15" xfId="127" xr:uid="{00000000-0005-0000-0000-000091000000}"/>
    <cellStyle name="Currency 15 2" xfId="128" xr:uid="{00000000-0005-0000-0000-000092000000}"/>
    <cellStyle name="Currency 15 2 2" xfId="324" xr:uid="{00000000-0005-0000-0000-000093000000}"/>
    <cellStyle name="Currency 15 3" xfId="129" xr:uid="{00000000-0005-0000-0000-000094000000}"/>
    <cellStyle name="Currency 15 3 2" xfId="325" xr:uid="{00000000-0005-0000-0000-000095000000}"/>
    <cellStyle name="Currency 15 4" xfId="130" xr:uid="{00000000-0005-0000-0000-000096000000}"/>
    <cellStyle name="Currency 15 4 2" xfId="131" xr:uid="{00000000-0005-0000-0000-000097000000}"/>
    <cellStyle name="Currency 15 4 2 2" xfId="132" xr:uid="{00000000-0005-0000-0000-000098000000}"/>
    <cellStyle name="Currency 15 4 2 2 2" xfId="133" xr:uid="{00000000-0005-0000-0000-000099000000}"/>
    <cellStyle name="Currency 15 4 2 2 2 2" xfId="134" xr:uid="{00000000-0005-0000-0000-00009A000000}"/>
    <cellStyle name="Currency 15 4 2 2 2 2 2" xfId="452" xr:uid="{00000000-0005-0000-0000-00009B000000}"/>
    <cellStyle name="Currency 15 4 2 2 2 2 3" xfId="451" xr:uid="{00000000-0005-0000-0000-00009C000000}"/>
    <cellStyle name="Currency 15 4 2 2 2 2 3 2" xfId="943" xr:uid="{00000000-0005-0000-0000-00009D000000}"/>
    <cellStyle name="Currency 15 4 2 2 2 2 3 3" xfId="942" xr:uid="{00000000-0005-0000-0000-00009E000000}"/>
    <cellStyle name="Currency 15 4 2 2 2 2 3 3 2" xfId="1644" xr:uid="{00000000-0005-0000-0000-00009F000000}"/>
    <cellStyle name="Currency 15 4 2 2 2 2 3 3 3" xfId="1010" xr:uid="{00000000-0005-0000-0000-0000A0000000}"/>
    <cellStyle name="Currency 15 4 2 2 2 2 4" xfId="507" xr:uid="{00000000-0005-0000-0000-0000A1000000}"/>
    <cellStyle name="Currency 15 4 2 2 2 2 4 2" xfId="556" xr:uid="{00000000-0005-0000-0000-0000A2000000}"/>
    <cellStyle name="Currency 15 4 2 2 2 2 4 3" xfId="593" xr:uid="{00000000-0005-0000-0000-0000A3000000}"/>
    <cellStyle name="Currency 15 4 2 2 2 2 4 4" xfId="1176" xr:uid="{00000000-0005-0000-0000-0000A4000000}"/>
    <cellStyle name="Currency 15 4 2 2 2 2 4 4 2" xfId="1573" xr:uid="{00000000-0005-0000-0000-0000A5000000}"/>
    <cellStyle name="Currency 15 4 2 2 2 3" xfId="329" xr:uid="{00000000-0005-0000-0000-0000A6000000}"/>
    <cellStyle name="Currency 15 4 2 2 2 4" xfId="944" xr:uid="{00000000-0005-0000-0000-0000A7000000}"/>
    <cellStyle name="Currency 15 4 2 2 3" xfId="135" xr:uid="{00000000-0005-0000-0000-0000A8000000}"/>
    <cellStyle name="Currency 15 4 2 2 3 2" xfId="136" xr:uid="{00000000-0005-0000-0000-0000A9000000}"/>
    <cellStyle name="Currency 15 4 2 2 3 2 2" xfId="453" xr:uid="{00000000-0005-0000-0000-0000AA000000}"/>
    <cellStyle name="Currency 15 4 2 2 3 3" xfId="330" xr:uid="{00000000-0005-0000-0000-0000AB000000}"/>
    <cellStyle name="Currency 15 4 2 2 4" xfId="328" xr:uid="{00000000-0005-0000-0000-0000AC000000}"/>
    <cellStyle name="Currency 15 4 2 3" xfId="137" xr:uid="{00000000-0005-0000-0000-0000AD000000}"/>
    <cellStyle name="Currency 15 4 2 3 2" xfId="331" xr:uid="{00000000-0005-0000-0000-0000AE000000}"/>
    <cellStyle name="Currency 15 4 2 4" xfId="327" xr:uid="{00000000-0005-0000-0000-0000AF000000}"/>
    <cellStyle name="Currency 15 4 2 4 2" xfId="483" xr:uid="{00000000-0005-0000-0000-0000B0000000}"/>
    <cellStyle name="Currency 15 4 2 4 3" xfId="506" xr:uid="{00000000-0005-0000-0000-0000B1000000}"/>
    <cellStyle name="Currency 15 4 2 4 3 2" xfId="565" xr:uid="{00000000-0005-0000-0000-0000B2000000}"/>
    <cellStyle name="Currency 15 4 2 4 3 3" xfId="592" xr:uid="{00000000-0005-0000-0000-0000B3000000}"/>
    <cellStyle name="Currency 15 4 2 4 3 4" xfId="1175" xr:uid="{00000000-0005-0000-0000-0000B4000000}"/>
    <cellStyle name="Currency 15 4 2 4 3 4 2" xfId="1572" xr:uid="{00000000-0005-0000-0000-0000B5000000}"/>
    <cellStyle name="Currency 15 4 3" xfId="138" xr:uid="{00000000-0005-0000-0000-0000B6000000}"/>
    <cellStyle name="Currency 15 4 3 2" xfId="332" xr:uid="{00000000-0005-0000-0000-0000B7000000}"/>
    <cellStyle name="Currency 15 4 4" xfId="139" xr:uid="{00000000-0005-0000-0000-0000B8000000}"/>
    <cellStyle name="Currency 15 4 4 2" xfId="454" xr:uid="{00000000-0005-0000-0000-0000B9000000}"/>
    <cellStyle name="Currency 15 4 5" xfId="140" xr:uid="{00000000-0005-0000-0000-0000BA000000}"/>
    <cellStyle name="Currency 15 4 5 2" xfId="455" xr:uid="{00000000-0005-0000-0000-0000BB000000}"/>
    <cellStyle name="Currency 15 4 6" xfId="326" xr:uid="{00000000-0005-0000-0000-0000BC000000}"/>
    <cellStyle name="Currency 15 5" xfId="323" xr:uid="{00000000-0005-0000-0000-0000BD000000}"/>
    <cellStyle name="Currency 15 5 2" xfId="482" xr:uid="{00000000-0005-0000-0000-0000BE000000}"/>
    <cellStyle name="Currency 15 5 3" xfId="505" xr:uid="{00000000-0005-0000-0000-0000BF000000}"/>
    <cellStyle name="Currency 15 5 3 2" xfId="566" xr:uid="{00000000-0005-0000-0000-0000C0000000}"/>
    <cellStyle name="Currency 15 5 3 3" xfId="591" xr:uid="{00000000-0005-0000-0000-0000C1000000}"/>
    <cellStyle name="Currency 15 5 3 4" xfId="1174" xr:uid="{00000000-0005-0000-0000-0000C2000000}"/>
    <cellStyle name="Currency 15 5 3 4 2" xfId="1571" xr:uid="{00000000-0005-0000-0000-0000C3000000}"/>
    <cellStyle name="Currency 16" xfId="141" xr:uid="{00000000-0005-0000-0000-0000C4000000}"/>
    <cellStyle name="Currency 16 2" xfId="142" xr:uid="{00000000-0005-0000-0000-0000C5000000}"/>
    <cellStyle name="Currency 16 2 2" xfId="143" xr:uid="{00000000-0005-0000-0000-0000C6000000}"/>
    <cellStyle name="Currency 16 2 2 2" xfId="335" xr:uid="{00000000-0005-0000-0000-0000C7000000}"/>
    <cellStyle name="Currency 16 2 3" xfId="334" xr:uid="{00000000-0005-0000-0000-0000C8000000}"/>
    <cellStyle name="Currency 16 3" xfId="144" xr:uid="{00000000-0005-0000-0000-0000C9000000}"/>
    <cellStyle name="Currency 16 3 2" xfId="336" xr:uid="{00000000-0005-0000-0000-0000CA000000}"/>
    <cellStyle name="Currency 16 4" xfId="333" xr:uid="{00000000-0005-0000-0000-0000CB000000}"/>
    <cellStyle name="Currency 17" xfId="145" xr:uid="{00000000-0005-0000-0000-0000CC000000}"/>
    <cellStyle name="Currency 17 2" xfId="146" xr:uid="{00000000-0005-0000-0000-0000CD000000}"/>
    <cellStyle name="Currency 17 3" xfId="147" xr:uid="{00000000-0005-0000-0000-0000CE000000}"/>
    <cellStyle name="Currency 18" xfId="148" xr:uid="{00000000-0005-0000-0000-0000CF000000}"/>
    <cellStyle name="Currency 18 2" xfId="149" xr:uid="{00000000-0005-0000-0000-0000D0000000}"/>
    <cellStyle name="Currency 18 2 2" xfId="150" xr:uid="{00000000-0005-0000-0000-0000D1000000}"/>
    <cellStyle name="Currency 18 2 2 2" xfId="151" xr:uid="{00000000-0005-0000-0000-0000D2000000}"/>
    <cellStyle name="Currency 18 2 2 2 2" xfId="152" xr:uid="{00000000-0005-0000-0000-0000D3000000}"/>
    <cellStyle name="Currency 18 2 2 2 2 2" xfId="458" xr:uid="{00000000-0005-0000-0000-0000D4000000}"/>
    <cellStyle name="Currency 18 2 2 2 2 3" xfId="456" xr:uid="{00000000-0005-0000-0000-0000D5000000}"/>
    <cellStyle name="Currency 18 2 2 2 2 3 2" xfId="946" xr:uid="{00000000-0005-0000-0000-0000D6000000}"/>
    <cellStyle name="Currency 18 2 2 2 2 3 3" xfId="945" xr:uid="{00000000-0005-0000-0000-0000D7000000}"/>
    <cellStyle name="Currency 18 2 2 2 2 3 3 2" xfId="1021" xr:uid="{00000000-0005-0000-0000-0000D8000000}"/>
    <cellStyle name="Currency 18 2 2 2 2 3 3 3" xfId="1584" xr:uid="{00000000-0005-0000-0000-0000D9000000}"/>
    <cellStyle name="Currency 18 2 2 2 2 4" xfId="509" xr:uid="{00000000-0005-0000-0000-0000DA000000}"/>
    <cellStyle name="Currency 18 2 2 2 2 4 2" xfId="567" xr:uid="{00000000-0005-0000-0000-0000DB000000}"/>
    <cellStyle name="Currency 18 2 2 2 2 4 3" xfId="595" xr:uid="{00000000-0005-0000-0000-0000DC000000}"/>
    <cellStyle name="Currency 18 2 2 2 2 4 4" xfId="1178" xr:uid="{00000000-0005-0000-0000-0000DD000000}"/>
    <cellStyle name="Currency 18 2 2 2 2 4 4 2" xfId="1575" xr:uid="{00000000-0005-0000-0000-0000DE000000}"/>
    <cellStyle name="Currency 18 2 2 2 3" xfId="340" xr:uid="{00000000-0005-0000-0000-0000DF000000}"/>
    <cellStyle name="Currency 18 2 2 2 4" xfId="947" xr:uid="{00000000-0005-0000-0000-0000E0000000}"/>
    <cellStyle name="Currency 18 2 2 3" xfId="153" xr:uid="{00000000-0005-0000-0000-0000E1000000}"/>
    <cellStyle name="Currency 18 2 2 3 2" xfId="154" xr:uid="{00000000-0005-0000-0000-0000E2000000}"/>
    <cellStyle name="Currency 18 2 2 3 2 2" xfId="459" xr:uid="{00000000-0005-0000-0000-0000E3000000}"/>
    <cellStyle name="Currency 18 2 2 3 3" xfId="341" xr:uid="{00000000-0005-0000-0000-0000E4000000}"/>
    <cellStyle name="Currency 18 2 2 4" xfId="339" xr:uid="{00000000-0005-0000-0000-0000E5000000}"/>
    <cellStyle name="Currency 18 2 3" xfId="155" xr:uid="{00000000-0005-0000-0000-0000E6000000}"/>
    <cellStyle name="Currency 18 2 3 2" xfId="342" xr:uid="{00000000-0005-0000-0000-0000E7000000}"/>
    <cellStyle name="Currency 18 2 4" xfId="338" xr:uid="{00000000-0005-0000-0000-0000E8000000}"/>
    <cellStyle name="Currency 18 2 4 2" xfId="484" xr:uid="{00000000-0005-0000-0000-0000E9000000}"/>
    <cellStyle name="Currency 18 2 4 3" xfId="508" xr:uid="{00000000-0005-0000-0000-0000EA000000}"/>
    <cellStyle name="Currency 18 2 4 3 2" xfId="557" xr:uid="{00000000-0005-0000-0000-0000EB000000}"/>
    <cellStyle name="Currency 18 2 4 3 3" xfId="594" xr:uid="{00000000-0005-0000-0000-0000EC000000}"/>
    <cellStyle name="Currency 18 2 4 3 4" xfId="1177" xr:uid="{00000000-0005-0000-0000-0000ED000000}"/>
    <cellStyle name="Currency 18 2 4 3 4 2" xfId="1574" xr:uid="{00000000-0005-0000-0000-0000EE000000}"/>
    <cellStyle name="Currency 18 3" xfId="156" xr:uid="{00000000-0005-0000-0000-0000EF000000}"/>
    <cellStyle name="Currency 18 3 2" xfId="343" xr:uid="{00000000-0005-0000-0000-0000F0000000}"/>
    <cellStyle name="Currency 18 4" xfId="157" xr:uid="{00000000-0005-0000-0000-0000F1000000}"/>
    <cellStyle name="Currency 18 4 2" xfId="460" xr:uid="{00000000-0005-0000-0000-0000F2000000}"/>
    <cellStyle name="Currency 18 5" xfId="158" xr:uid="{00000000-0005-0000-0000-0000F3000000}"/>
    <cellStyle name="Currency 18 5 2" xfId="461" xr:uid="{00000000-0005-0000-0000-0000F4000000}"/>
    <cellStyle name="Currency 18 6" xfId="337" xr:uid="{00000000-0005-0000-0000-0000F5000000}"/>
    <cellStyle name="Currency 19" xfId="159" xr:uid="{00000000-0005-0000-0000-0000F6000000}"/>
    <cellStyle name="Currency 19 2" xfId="297" xr:uid="{00000000-0005-0000-0000-0000F7000000}"/>
    <cellStyle name="Currency 19 2 10" xfId="682" xr:uid="{00000000-0005-0000-0000-0000F8000000}"/>
    <cellStyle name="Currency 19 2 10 10" xfId="13628" xr:uid="{00000000-0005-0000-0000-0000F9000000}"/>
    <cellStyle name="Currency 19 2 10 11" xfId="32817" xr:uid="{00000000-0005-0000-0000-0000FA000000}"/>
    <cellStyle name="Currency 19 2 10 2" xfId="1315" xr:uid="{00000000-0005-0000-0000-0000FB000000}"/>
    <cellStyle name="Currency 19 2 10 2 2" xfId="2345" xr:uid="{00000000-0005-0000-0000-0000FC000000}"/>
    <cellStyle name="Currency 19 2 10 2 2 2" xfId="6803" xr:uid="{00000000-0005-0000-0000-0000FD000000}"/>
    <cellStyle name="Currency 19 2 10 2 2 2 2" xfId="11260" xr:uid="{00000000-0005-0000-0000-0000FE000000}"/>
    <cellStyle name="Currency 19 2 10 2 2 2 2 2" xfId="24050" xr:uid="{00000000-0005-0000-0000-0000FF000000}"/>
    <cellStyle name="Currency 19 2 10 2 2 2 2 3" xfId="43239" xr:uid="{00000000-0005-0000-0000-000000010000}"/>
    <cellStyle name="Currency 19 2 10 2 2 2 3" xfId="30449" xr:uid="{00000000-0005-0000-0000-000001010000}"/>
    <cellStyle name="Currency 19 2 10 2 2 2 3 2" xfId="49617" xr:uid="{00000000-0005-0000-0000-000002010000}"/>
    <cellStyle name="Currency 19 2 10 2 2 2 4" xfId="17086" xr:uid="{00000000-0005-0000-0000-000003010000}"/>
    <cellStyle name="Currency 19 2 10 2 2 2 5" xfId="36275" xr:uid="{00000000-0005-0000-0000-000004010000}"/>
    <cellStyle name="Currency 19 2 10 2 2 3" xfId="4849" xr:uid="{00000000-0005-0000-0000-000005010000}"/>
    <cellStyle name="Currency 19 2 10 2 2 3 2" xfId="13178" xr:uid="{00000000-0005-0000-0000-000006010000}"/>
    <cellStyle name="Currency 19 2 10 2 2 3 2 2" xfId="25968" xr:uid="{00000000-0005-0000-0000-000007010000}"/>
    <cellStyle name="Currency 19 2 10 2 2 3 2 3" xfId="45157" xr:uid="{00000000-0005-0000-0000-000008010000}"/>
    <cellStyle name="Currency 19 2 10 2 2 3 3" xfId="32367" xr:uid="{00000000-0005-0000-0000-000009010000}"/>
    <cellStyle name="Currency 19 2 10 2 2 3 3 2" xfId="51535" xr:uid="{00000000-0005-0000-0000-00000A010000}"/>
    <cellStyle name="Currency 19 2 10 2 2 3 4" xfId="19590" xr:uid="{00000000-0005-0000-0000-00000B010000}"/>
    <cellStyle name="Currency 19 2 10 2 2 3 5" xfId="38779" xr:uid="{00000000-0005-0000-0000-00000C010000}"/>
    <cellStyle name="Currency 19 2 10 2 2 4" xfId="9307" xr:uid="{00000000-0005-0000-0000-00000D010000}"/>
    <cellStyle name="Currency 19 2 10 2 2 4 2" xfId="22096" xr:uid="{00000000-0005-0000-0000-00000E010000}"/>
    <cellStyle name="Currency 19 2 10 2 2 4 3" xfId="41285" xr:uid="{00000000-0005-0000-0000-00000F010000}"/>
    <cellStyle name="Currency 19 2 10 2 2 5" xfId="28495" xr:uid="{00000000-0005-0000-0000-000010010000}"/>
    <cellStyle name="Currency 19 2 10 2 2 5 2" xfId="47663" xr:uid="{00000000-0005-0000-0000-000011010000}"/>
    <cellStyle name="Currency 19 2 10 2 2 6" xfId="15132" xr:uid="{00000000-0005-0000-0000-000012010000}"/>
    <cellStyle name="Currency 19 2 10 2 2 7" xfId="34321" xr:uid="{00000000-0005-0000-0000-000013010000}"/>
    <cellStyle name="Currency 19 2 10 2 3" xfId="5799" xr:uid="{00000000-0005-0000-0000-000014010000}"/>
    <cellStyle name="Currency 19 2 10 2 3 2" xfId="10256" xr:uid="{00000000-0005-0000-0000-000015010000}"/>
    <cellStyle name="Currency 19 2 10 2 3 2 2" xfId="23046" xr:uid="{00000000-0005-0000-0000-000016010000}"/>
    <cellStyle name="Currency 19 2 10 2 3 2 3" xfId="42235" xr:uid="{00000000-0005-0000-0000-000017010000}"/>
    <cellStyle name="Currency 19 2 10 2 3 3" xfId="29445" xr:uid="{00000000-0005-0000-0000-000018010000}"/>
    <cellStyle name="Currency 19 2 10 2 3 3 2" xfId="48613" xr:uid="{00000000-0005-0000-0000-000019010000}"/>
    <cellStyle name="Currency 19 2 10 2 3 4" xfId="16082" xr:uid="{00000000-0005-0000-0000-00001A010000}"/>
    <cellStyle name="Currency 19 2 10 2 3 5" xfId="35271" xr:uid="{00000000-0005-0000-0000-00001B010000}"/>
    <cellStyle name="Currency 19 2 10 2 4" xfId="3898" xr:uid="{00000000-0005-0000-0000-00001C010000}"/>
    <cellStyle name="Currency 19 2 10 2 4 2" xfId="8356" xr:uid="{00000000-0005-0000-0000-00001D010000}"/>
    <cellStyle name="Currency 19 2 10 2 4 2 2" xfId="21145" xr:uid="{00000000-0005-0000-0000-00001E010000}"/>
    <cellStyle name="Currency 19 2 10 2 4 2 3" xfId="40334" xr:uid="{00000000-0005-0000-0000-00001F010000}"/>
    <cellStyle name="Currency 19 2 10 2 4 3" xfId="27544" xr:uid="{00000000-0005-0000-0000-000020010000}"/>
    <cellStyle name="Currency 19 2 10 2 4 3 2" xfId="46712" xr:uid="{00000000-0005-0000-0000-000021010000}"/>
    <cellStyle name="Currency 19 2 10 2 4 4" xfId="18639" xr:uid="{00000000-0005-0000-0000-000022010000}"/>
    <cellStyle name="Currency 19 2 10 2 4 5" xfId="37828" xr:uid="{00000000-0005-0000-0000-000023010000}"/>
    <cellStyle name="Currency 19 2 10 2 5" xfId="2897" xr:uid="{00000000-0005-0000-0000-000024010000}"/>
    <cellStyle name="Currency 19 2 10 2 5 2" xfId="11812" xr:uid="{00000000-0005-0000-0000-000025010000}"/>
    <cellStyle name="Currency 19 2 10 2 5 2 2" xfId="24602" xr:uid="{00000000-0005-0000-0000-000026010000}"/>
    <cellStyle name="Currency 19 2 10 2 5 2 3" xfId="43791" xr:uid="{00000000-0005-0000-0000-000027010000}"/>
    <cellStyle name="Currency 19 2 10 2 5 3" xfId="31001" xr:uid="{00000000-0005-0000-0000-000028010000}"/>
    <cellStyle name="Currency 19 2 10 2 5 3 2" xfId="50169" xr:uid="{00000000-0005-0000-0000-000029010000}"/>
    <cellStyle name="Currency 19 2 10 2 5 4" xfId="17638" xr:uid="{00000000-0005-0000-0000-00002A010000}"/>
    <cellStyle name="Currency 19 2 10 2 5 5" xfId="36827" xr:uid="{00000000-0005-0000-0000-00002B010000}"/>
    <cellStyle name="Currency 19 2 10 2 6" xfId="7355" xr:uid="{00000000-0005-0000-0000-00002C010000}"/>
    <cellStyle name="Currency 19 2 10 2 6 2" xfId="20144" xr:uid="{00000000-0005-0000-0000-00002D010000}"/>
    <cellStyle name="Currency 19 2 10 2 6 3" xfId="39333" xr:uid="{00000000-0005-0000-0000-00002E010000}"/>
    <cellStyle name="Currency 19 2 10 2 7" xfId="26544" xr:uid="{00000000-0005-0000-0000-00002F010000}"/>
    <cellStyle name="Currency 19 2 10 2 7 2" xfId="45712" xr:uid="{00000000-0005-0000-0000-000030010000}"/>
    <cellStyle name="Currency 19 2 10 2 8" xfId="14181" xr:uid="{00000000-0005-0000-0000-000031010000}"/>
    <cellStyle name="Currency 19 2 10 2 9" xfId="33370" xr:uid="{00000000-0005-0000-0000-000032010000}"/>
    <cellStyle name="Currency 19 2 10 3" xfId="1050" xr:uid="{00000000-0005-0000-0000-000033010000}"/>
    <cellStyle name="Currency 19 2 10 3 2" xfId="2097" xr:uid="{00000000-0005-0000-0000-000034010000}"/>
    <cellStyle name="Currency 19 2 10 3 2 2" xfId="6555" xr:uid="{00000000-0005-0000-0000-000035010000}"/>
    <cellStyle name="Currency 19 2 10 3 2 2 2" xfId="11012" xr:uid="{00000000-0005-0000-0000-000036010000}"/>
    <cellStyle name="Currency 19 2 10 3 2 2 2 2" xfId="23802" xr:uid="{00000000-0005-0000-0000-000037010000}"/>
    <cellStyle name="Currency 19 2 10 3 2 2 2 3" xfId="42991" xr:uid="{00000000-0005-0000-0000-000038010000}"/>
    <cellStyle name="Currency 19 2 10 3 2 2 3" xfId="30201" xr:uid="{00000000-0005-0000-0000-000039010000}"/>
    <cellStyle name="Currency 19 2 10 3 2 2 3 2" xfId="49369" xr:uid="{00000000-0005-0000-0000-00003A010000}"/>
    <cellStyle name="Currency 19 2 10 3 2 2 4" xfId="16838" xr:uid="{00000000-0005-0000-0000-00003B010000}"/>
    <cellStyle name="Currency 19 2 10 3 2 2 5" xfId="36027" xr:uid="{00000000-0005-0000-0000-00003C010000}"/>
    <cellStyle name="Currency 19 2 10 3 2 3" xfId="4601" xr:uid="{00000000-0005-0000-0000-00003D010000}"/>
    <cellStyle name="Currency 19 2 10 3 2 3 2" xfId="12930" xr:uid="{00000000-0005-0000-0000-00003E010000}"/>
    <cellStyle name="Currency 19 2 10 3 2 3 2 2" xfId="25720" xr:uid="{00000000-0005-0000-0000-00003F010000}"/>
    <cellStyle name="Currency 19 2 10 3 2 3 2 3" xfId="44909" xr:uid="{00000000-0005-0000-0000-000040010000}"/>
    <cellStyle name="Currency 19 2 10 3 2 3 3" xfId="32119" xr:uid="{00000000-0005-0000-0000-000041010000}"/>
    <cellStyle name="Currency 19 2 10 3 2 3 3 2" xfId="51287" xr:uid="{00000000-0005-0000-0000-000042010000}"/>
    <cellStyle name="Currency 19 2 10 3 2 3 4" xfId="19342" xr:uid="{00000000-0005-0000-0000-000043010000}"/>
    <cellStyle name="Currency 19 2 10 3 2 3 5" xfId="38531" xr:uid="{00000000-0005-0000-0000-000044010000}"/>
    <cellStyle name="Currency 19 2 10 3 2 4" xfId="9059" xr:uid="{00000000-0005-0000-0000-000045010000}"/>
    <cellStyle name="Currency 19 2 10 3 2 4 2" xfId="21848" xr:uid="{00000000-0005-0000-0000-000046010000}"/>
    <cellStyle name="Currency 19 2 10 3 2 4 3" xfId="41037" xr:uid="{00000000-0005-0000-0000-000047010000}"/>
    <cellStyle name="Currency 19 2 10 3 2 5" xfId="28247" xr:uid="{00000000-0005-0000-0000-000048010000}"/>
    <cellStyle name="Currency 19 2 10 3 2 5 2" xfId="47415" xr:uid="{00000000-0005-0000-0000-000049010000}"/>
    <cellStyle name="Currency 19 2 10 3 2 6" xfId="14884" xr:uid="{00000000-0005-0000-0000-00004A010000}"/>
    <cellStyle name="Currency 19 2 10 3 2 7" xfId="34073" xr:uid="{00000000-0005-0000-0000-00004B010000}"/>
    <cellStyle name="Currency 19 2 10 3 3" xfId="5551" xr:uid="{00000000-0005-0000-0000-00004C010000}"/>
    <cellStyle name="Currency 19 2 10 3 3 2" xfId="10008" xr:uid="{00000000-0005-0000-0000-00004D010000}"/>
    <cellStyle name="Currency 19 2 10 3 3 2 2" xfId="22798" xr:uid="{00000000-0005-0000-0000-00004E010000}"/>
    <cellStyle name="Currency 19 2 10 3 3 2 3" xfId="41987" xr:uid="{00000000-0005-0000-0000-00004F010000}"/>
    <cellStyle name="Currency 19 2 10 3 3 3" xfId="29197" xr:uid="{00000000-0005-0000-0000-000050010000}"/>
    <cellStyle name="Currency 19 2 10 3 3 3 2" xfId="48365" xr:uid="{00000000-0005-0000-0000-000051010000}"/>
    <cellStyle name="Currency 19 2 10 3 3 4" xfId="15834" xr:uid="{00000000-0005-0000-0000-000052010000}"/>
    <cellStyle name="Currency 19 2 10 3 3 5" xfId="35023" xr:uid="{00000000-0005-0000-0000-000053010000}"/>
    <cellStyle name="Currency 19 2 10 3 4" xfId="3650" xr:uid="{00000000-0005-0000-0000-000054010000}"/>
    <cellStyle name="Currency 19 2 10 3 4 2" xfId="12117" xr:uid="{00000000-0005-0000-0000-000055010000}"/>
    <cellStyle name="Currency 19 2 10 3 4 2 2" xfId="24907" xr:uid="{00000000-0005-0000-0000-000056010000}"/>
    <cellStyle name="Currency 19 2 10 3 4 2 3" xfId="44096" xr:uid="{00000000-0005-0000-0000-000057010000}"/>
    <cellStyle name="Currency 19 2 10 3 4 3" xfId="31306" xr:uid="{00000000-0005-0000-0000-000058010000}"/>
    <cellStyle name="Currency 19 2 10 3 4 3 2" xfId="50474" xr:uid="{00000000-0005-0000-0000-000059010000}"/>
    <cellStyle name="Currency 19 2 10 3 4 4" xfId="18391" xr:uid="{00000000-0005-0000-0000-00005A010000}"/>
    <cellStyle name="Currency 19 2 10 3 4 5" xfId="37580" xr:uid="{00000000-0005-0000-0000-00005B010000}"/>
    <cellStyle name="Currency 19 2 10 3 5" xfId="8108" xr:uid="{00000000-0005-0000-0000-00005C010000}"/>
    <cellStyle name="Currency 19 2 10 3 5 2" xfId="20897" xr:uid="{00000000-0005-0000-0000-00005D010000}"/>
    <cellStyle name="Currency 19 2 10 3 5 3" xfId="40086" xr:uid="{00000000-0005-0000-0000-00005E010000}"/>
    <cellStyle name="Currency 19 2 10 3 6" xfId="27296" xr:uid="{00000000-0005-0000-0000-00005F010000}"/>
    <cellStyle name="Currency 19 2 10 3 6 2" xfId="46464" xr:uid="{00000000-0005-0000-0000-000060010000}"/>
    <cellStyle name="Currency 19 2 10 3 7" xfId="13933" xr:uid="{00000000-0005-0000-0000-000061010000}"/>
    <cellStyle name="Currency 19 2 10 3 8" xfId="33122" xr:uid="{00000000-0005-0000-0000-000062010000}"/>
    <cellStyle name="Currency 19 2 10 4" xfId="1791" xr:uid="{00000000-0005-0000-0000-000063010000}"/>
    <cellStyle name="Currency 19 2 10 4 2" xfId="6249" xr:uid="{00000000-0005-0000-0000-000064010000}"/>
    <cellStyle name="Currency 19 2 10 4 2 2" xfId="10706" xr:uid="{00000000-0005-0000-0000-000065010000}"/>
    <cellStyle name="Currency 19 2 10 4 2 2 2" xfId="23496" xr:uid="{00000000-0005-0000-0000-000066010000}"/>
    <cellStyle name="Currency 19 2 10 4 2 2 3" xfId="42685" xr:uid="{00000000-0005-0000-0000-000067010000}"/>
    <cellStyle name="Currency 19 2 10 4 2 3" xfId="29895" xr:uid="{00000000-0005-0000-0000-000068010000}"/>
    <cellStyle name="Currency 19 2 10 4 2 3 2" xfId="49063" xr:uid="{00000000-0005-0000-0000-000069010000}"/>
    <cellStyle name="Currency 19 2 10 4 2 4" xfId="16532" xr:uid="{00000000-0005-0000-0000-00006A010000}"/>
    <cellStyle name="Currency 19 2 10 4 2 5" xfId="35721" xr:uid="{00000000-0005-0000-0000-00006B010000}"/>
    <cellStyle name="Currency 19 2 10 4 3" xfId="4295" xr:uid="{00000000-0005-0000-0000-00006C010000}"/>
    <cellStyle name="Currency 19 2 10 4 3 2" xfId="12624" xr:uid="{00000000-0005-0000-0000-00006D010000}"/>
    <cellStyle name="Currency 19 2 10 4 3 2 2" xfId="25414" xr:uid="{00000000-0005-0000-0000-00006E010000}"/>
    <cellStyle name="Currency 19 2 10 4 3 2 3" xfId="44603" xr:uid="{00000000-0005-0000-0000-00006F010000}"/>
    <cellStyle name="Currency 19 2 10 4 3 3" xfId="31813" xr:uid="{00000000-0005-0000-0000-000070010000}"/>
    <cellStyle name="Currency 19 2 10 4 3 3 2" xfId="50981" xr:uid="{00000000-0005-0000-0000-000071010000}"/>
    <cellStyle name="Currency 19 2 10 4 3 4" xfId="19036" xr:uid="{00000000-0005-0000-0000-000072010000}"/>
    <cellStyle name="Currency 19 2 10 4 3 5" xfId="38225" xr:uid="{00000000-0005-0000-0000-000073010000}"/>
    <cellStyle name="Currency 19 2 10 4 4" xfId="8753" xr:uid="{00000000-0005-0000-0000-000074010000}"/>
    <cellStyle name="Currency 19 2 10 4 4 2" xfId="21542" xr:uid="{00000000-0005-0000-0000-000075010000}"/>
    <cellStyle name="Currency 19 2 10 4 4 3" xfId="40731" xr:uid="{00000000-0005-0000-0000-000076010000}"/>
    <cellStyle name="Currency 19 2 10 4 5" xfId="27941" xr:uid="{00000000-0005-0000-0000-000077010000}"/>
    <cellStyle name="Currency 19 2 10 4 5 2" xfId="47109" xr:uid="{00000000-0005-0000-0000-000078010000}"/>
    <cellStyle name="Currency 19 2 10 4 6" xfId="14578" xr:uid="{00000000-0005-0000-0000-000079010000}"/>
    <cellStyle name="Currency 19 2 10 4 7" xfId="33767" xr:uid="{00000000-0005-0000-0000-00007A010000}"/>
    <cellStyle name="Currency 19 2 10 5" xfId="5245" xr:uid="{00000000-0005-0000-0000-00007B010000}"/>
    <cellStyle name="Currency 19 2 10 5 2" xfId="9703" xr:uid="{00000000-0005-0000-0000-00007C010000}"/>
    <cellStyle name="Currency 19 2 10 5 2 2" xfId="22492" xr:uid="{00000000-0005-0000-0000-00007D010000}"/>
    <cellStyle name="Currency 19 2 10 5 2 3" xfId="41681" xr:uid="{00000000-0005-0000-0000-00007E010000}"/>
    <cellStyle name="Currency 19 2 10 5 3" xfId="28891" xr:uid="{00000000-0005-0000-0000-00007F010000}"/>
    <cellStyle name="Currency 19 2 10 5 3 2" xfId="48059" xr:uid="{00000000-0005-0000-0000-000080010000}"/>
    <cellStyle name="Currency 19 2 10 5 4" xfId="15528" xr:uid="{00000000-0005-0000-0000-000081010000}"/>
    <cellStyle name="Currency 19 2 10 5 5" xfId="34717" xr:uid="{00000000-0005-0000-0000-000082010000}"/>
    <cellStyle name="Currency 19 2 10 6" xfId="3345" xr:uid="{00000000-0005-0000-0000-000083010000}"/>
    <cellStyle name="Currency 19 2 10 6 2" xfId="7803" xr:uid="{00000000-0005-0000-0000-000084010000}"/>
    <cellStyle name="Currency 19 2 10 6 2 2" xfId="20592" xr:uid="{00000000-0005-0000-0000-000085010000}"/>
    <cellStyle name="Currency 19 2 10 6 2 3" xfId="39781" xr:uid="{00000000-0005-0000-0000-000086010000}"/>
    <cellStyle name="Currency 19 2 10 6 3" xfId="26991" xr:uid="{00000000-0005-0000-0000-000087010000}"/>
    <cellStyle name="Currency 19 2 10 6 3 2" xfId="46159" xr:uid="{00000000-0005-0000-0000-000088010000}"/>
    <cellStyle name="Currency 19 2 10 6 4" xfId="18086" xr:uid="{00000000-0005-0000-0000-000089010000}"/>
    <cellStyle name="Currency 19 2 10 6 5" xfId="37275" xr:uid="{00000000-0005-0000-0000-00008A010000}"/>
    <cellStyle name="Currency 19 2 10 7" xfId="2649" xr:uid="{00000000-0005-0000-0000-00008B010000}"/>
    <cellStyle name="Currency 19 2 10 7 2" xfId="11564" xr:uid="{00000000-0005-0000-0000-00008C010000}"/>
    <cellStyle name="Currency 19 2 10 7 2 2" xfId="24354" xr:uid="{00000000-0005-0000-0000-00008D010000}"/>
    <cellStyle name="Currency 19 2 10 7 2 3" xfId="43543" xr:uid="{00000000-0005-0000-0000-00008E010000}"/>
    <cellStyle name="Currency 19 2 10 7 3" xfId="30753" xr:uid="{00000000-0005-0000-0000-00008F010000}"/>
    <cellStyle name="Currency 19 2 10 7 3 2" xfId="49921" xr:uid="{00000000-0005-0000-0000-000090010000}"/>
    <cellStyle name="Currency 19 2 10 7 4" xfId="17390" xr:uid="{00000000-0005-0000-0000-000091010000}"/>
    <cellStyle name="Currency 19 2 10 7 5" xfId="36579" xr:uid="{00000000-0005-0000-0000-000092010000}"/>
    <cellStyle name="Currency 19 2 10 8" xfId="7107" xr:uid="{00000000-0005-0000-0000-000093010000}"/>
    <cellStyle name="Currency 19 2 10 8 2" xfId="19896" xr:uid="{00000000-0005-0000-0000-000094010000}"/>
    <cellStyle name="Currency 19 2 10 8 3" xfId="39085" xr:uid="{00000000-0005-0000-0000-000095010000}"/>
    <cellStyle name="Currency 19 2 10 9" xfId="26296" xr:uid="{00000000-0005-0000-0000-000096010000}"/>
    <cellStyle name="Currency 19 2 10 9 2" xfId="45464" xr:uid="{00000000-0005-0000-0000-000097010000}"/>
    <cellStyle name="Currency 19 2 11" xfId="828" xr:uid="{00000000-0005-0000-0000-000098010000}"/>
    <cellStyle name="Currency 19 2 11 10" xfId="13772" xr:uid="{00000000-0005-0000-0000-000099010000}"/>
    <cellStyle name="Currency 19 2 11 11" xfId="32961" xr:uid="{00000000-0005-0000-0000-00009A010000}"/>
    <cellStyle name="Currency 19 2 11 2" xfId="1459" xr:uid="{00000000-0005-0000-0000-00009B010000}"/>
    <cellStyle name="Currency 19 2 11 2 2" xfId="2489" xr:uid="{00000000-0005-0000-0000-00009C010000}"/>
    <cellStyle name="Currency 19 2 11 2 2 2" xfId="6947" xr:uid="{00000000-0005-0000-0000-00009D010000}"/>
    <cellStyle name="Currency 19 2 11 2 2 2 2" xfId="11404" xr:uid="{00000000-0005-0000-0000-00009E010000}"/>
    <cellStyle name="Currency 19 2 11 2 2 2 2 2" xfId="24194" xr:uid="{00000000-0005-0000-0000-00009F010000}"/>
    <cellStyle name="Currency 19 2 11 2 2 2 2 3" xfId="43383" xr:uid="{00000000-0005-0000-0000-0000A0010000}"/>
    <cellStyle name="Currency 19 2 11 2 2 2 3" xfId="30593" xr:uid="{00000000-0005-0000-0000-0000A1010000}"/>
    <cellStyle name="Currency 19 2 11 2 2 2 3 2" xfId="49761" xr:uid="{00000000-0005-0000-0000-0000A2010000}"/>
    <cellStyle name="Currency 19 2 11 2 2 2 4" xfId="17230" xr:uid="{00000000-0005-0000-0000-0000A3010000}"/>
    <cellStyle name="Currency 19 2 11 2 2 2 5" xfId="36419" xr:uid="{00000000-0005-0000-0000-0000A4010000}"/>
    <cellStyle name="Currency 19 2 11 2 2 3" xfId="4993" xr:uid="{00000000-0005-0000-0000-0000A5010000}"/>
    <cellStyle name="Currency 19 2 11 2 2 3 2" xfId="13322" xr:uid="{00000000-0005-0000-0000-0000A6010000}"/>
    <cellStyle name="Currency 19 2 11 2 2 3 2 2" xfId="26112" xr:uid="{00000000-0005-0000-0000-0000A7010000}"/>
    <cellStyle name="Currency 19 2 11 2 2 3 2 3" xfId="45301" xr:uid="{00000000-0005-0000-0000-0000A8010000}"/>
    <cellStyle name="Currency 19 2 11 2 2 3 3" xfId="32511" xr:uid="{00000000-0005-0000-0000-0000A9010000}"/>
    <cellStyle name="Currency 19 2 11 2 2 3 3 2" xfId="51679" xr:uid="{00000000-0005-0000-0000-0000AA010000}"/>
    <cellStyle name="Currency 19 2 11 2 2 3 4" xfId="19734" xr:uid="{00000000-0005-0000-0000-0000AB010000}"/>
    <cellStyle name="Currency 19 2 11 2 2 3 5" xfId="38923" xr:uid="{00000000-0005-0000-0000-0000AC010000}"/>
    <cellStyle name="Currency 19 2 11 2 2 4" xfId="9451" xr:uid="{00000000-0005-0000-0000-0000AD010000}"/>
    <cellStyle name="Currency 19 2 11 2 2 4 2" xfId="22240" xr:uid="{00000000-0005-0000-0000-0000AE010000}"/>
    <cellStyle name="Currency 19 2 11 2 2 4 3" xfId="41429" xr:uid="{00000000-0005-0000-0000-0000AF010000}"/>
    <cellStyle name="Currency 19 2 11 2 2 5" xfId="28639" xr:uid="{00000000-0005-0000-0000-0000B0010000}"/>
    <cellStyle name="Currency 19 2 11 2 2 5 2" xfId="47807" xr:uid="{00000000-0005-0000-0000-0000B1010000}"/>
    <cellStyle name="Currency 19 2 11 2 2 6" xfId="15276" xr:uid="{00000000-0005-0000-0000-0000B2010000}"/>
    <cellStyle name="Currency 19 2 11 2 2 7" xfId="34465" xr:uid="{00000000-0005-0000-0000-0000B3010000}"/>
    <cellStyle name="Currency 19 2 11 2 3" xfId="5943" xr:uid="{00000000-0005-0000-0000-0000B4010000}"/>
    <cellStyle name="Currency 19 2 11 2 3 2" xfId="10400" xr:uid="{00000000-0005-0000-0000-0000B5010000}"/>
    <cellStyle name="Currency 19 2 11 2 3 2 2" xfId="23190" xr:uid="{00000000-0005-0000-0000-0000B6010000}"/>
    <cellStyle name="Currency 19 2 11 2 3 2 3" xfId="42379" xr:uid="{00000000-0005-0000-0000-0000B7010000}"/>
    <cellStyle name="Currency 19 2 11 2 3 3" xfId="29589" xr:uid="{00000000-0005-0000-0000-0000B8010000}"/>
    <cellStyle name="Currency 19 2 11 2 3 3 2" xfId="48757" xr:uid="{00000000-0005-0000-0000-0000B9010000}"/>
    <cellStyle name="Currency 19 2 11 2 3 4" xfId="16226" xr:uid="{00000000-0005-0000-0000-0000BA010000}"/>
    <cellStyle name="Currency 19 2 11 2 3 5" xfId="35415" xr:uid="{00000000-0005-0000-0000-0000BB010000}"/>
    <cellStyle name="Currency 19 2 11 2 4" xfId="4042" xr:uid="{00000000-0005-0000-0000-0000BC010000}"/>
    <cellStyle name="Currency 19 2 11 2 4 2" xfId="8500" xr:uid="{00000000-0005-0000-0000-0000BD010000}"/>
    <cellStyle name="Currency 19 2 11 2 4 2 2" xfId="21289" xr:uid="{00000000-0005-0000-0000-0000BE010000}"/>
    <cellStyle name="Currency 19 2 11 2 4 2 3" xfId="40478" xr:uid="{00000000-0005-0000-0000-0000BF010000}"/>
    <cellStyle name="Currency 19 2 11 2 4 3" xfId="27688" xr:uid="{00000000-0005-0000-0000-0000C0010000}"/>
    <cellStyle name="Currency 19 2 11 2 4 3 2" xfId="46856" xr:uid="{00000000-0005-0000-0000-0000C1010000}"/>
    <cellStyle name="Currency 19 2 11 2 4 4" xfId="18783" xr:uid="{00000000-0005-0000-0000-0000C2010000}"/>
    <cellStyle name="Currency 19 2 11 2 4 5" xfId="37972" xr:uid="{00000000-0005-0000-0000-0000C3010000}"/>
    <cellStyle name="Currency 19 2 11 2 5" xfId="3041" xr:uid="{00000000-0005-0000-0000-0000C4010000}"/>
    <cellStyle name="Currency 19 2 11 2 5 2" xfId="11956" xr:uid="{00000000-0005-0000-0000-0000C5010000}"/>
    <cellStyle name="Currency 19 2 11 2 5 2 2" xfId="24746" xr:uid="{00000000-0005-0000-0000-0000C6010000}"/>
    <cellStyle name="Currency 19 2 11 2 5 2 3" xfId="43935" xr:uid="{00000000-0005-0000-0000-0000C7010000}"/>
    <cellStyle name="Currency 19 2 11 2 5 3" xfId="31145" xr:uid="{00000000-0005-0000-0000-0000C8010000}"/>
    <cellStyle name="Currency 19 2 11 2 5 3 2" xfId="50313" xr:uid="{00000000-0005-0000-0000-0000C9010000}"/>
    <cellStyle name="Currency 19 2 11 2 5 4" xfId="17782" xr:uid="{00000000-0005-0000-0000-0000CA010000}"/>
    <cellStyle name="Currency 19 2 11 2 5 5" xfId="36971" xr:uid="{00000000-0005-0000-0000-0000CB010000}"/>
    <cellStyle name="Currency 19 2 11 2 6" xfId="7499" xr:uid="{00000000-0005-0000-0000-0000CC010000}"/>
    <cellStyle name="Currency 19 2 11 2 6 2" xfId="20288" xr:uid="{00000000-0005-0000-0000-0000CD010000}"/>
    <cellStyle name="Currency 19 2 11 2 6 3" xfId="39477" xr:uid="{00000000-0005-0000-0000-0000CE010000}"/>
    <cellStyle name="Currency 19 2 11 2 7" xfId="26688" xr:uid="{00000000-0005-0000-0000-0000CF010000}"/>
    <cellStyle name="Currency 19 2 11 2 7 2" xfId="45856" xr:uid="{00000000-0005-0000-0000-0000D0010000}"/>
    <cellStyle name="Currency 19 2 11 2 8" xfId="14325" xr:uid="{00000000-0005-0000-0000-0000D1010000}"/>
    <cellStyle name="Currency 19 2 11 2 9" xfId="33514" xr:uid="{00000000-0005-0000-0000-0000D2010000}"/>
    <cellStyle name="Currency 19 2 11 3" xfId="1102" xr:uid="{00000000-0005-0000-0000-0000D3010000}"/>
    <cellStyle name="Currency 19 2 11 3 2" xfId="2149" xr:uid="{00000000-0005-0000-0000-0000D4010000}"/>
    <cellStyle name="Currency 19 2 11 3 2 2" xfId="6607" xr:uid="{00000000-0005-0000-0000-0000D5010000}"/>
    <cellStyle name="Currency 19 2 11 3 2 2 2" xfId="11064" xr:uid="{00000000-0005-0000-0000-0000D6010000}"/>
    <cellStyle name="Currency 19 2 11 3 2 2 2 2" xfId="23854" xr:uid="{00000000-0005-0000-0000-0000D7010000}"/>
    <cellStyle name="Currency 19 2 11 3 2 2 2 3" xfId="43043" xr:uid="{00000000-0005-0000-0000-0000D8010000}"/>
    <cellStyle name="Currency 19 2 11 3 2 2 3" xfId="30253" xr:uid="{00000000-0005-0000-0000-0000D9010000}"/>
    <cellStyle name="Currency 19 2 11 3 2 2 3 2" xfId="49421" xr:uid="{00000000-0005-0000-0000-0000DA010000}"/>
    <cellStyle name="Currency 19 2 11 3 2 2 4" xfId="16890" xr:uid="{00000000-0005-0000-0000-0000DB010000}"/>
    <cellStyle name="Currency 19 2 11 3 2 2 5" xfId="36079" xr:uid="{00000000-0005-0000-0000-0000DC010000}"/>
    <cellStyle name="Currency 19 2 11 3 2 3" xfId="4653" xr:uid="{00000000-0005-0000-0000-0000DD010000}"/>
    <cellStyle name="Currency 19 2 11 3 2 3 2" xfId="12982" xr:uid="{00000000-0005-0000-0000-0000DE010000}"/>
    <cellStyle name="Currency 19 2 11 3 2 3 2 2" xfId="25772" xr:uid="{00000000-0005-0000-0000-0000DF010000}"/>
    <cellStyle name="Currency 19 2 11 3 2 3 2 3" xfId="44961" xr:uid="{00000000-0005-0000-0000-0000E0010000}"/>
    <cellStyle name="Currency 19 2 11 3 2 3 3" xfId="32171" xr:uid="{00000000-0005-0000-0000-0000E1010000}"/>
    <cellStyle name="Currency 19 2 11 3 2 3 3 2" xfId="51339" xr:uid="{00000000-0005-0000-0000-0000E2010000}"/>
    <cellStyle name="Currency 19 2 11 3 2 3 4" xfId="19394" xr:uid="{00000000-0005-0000-0000-0000E3010000}"/>
    <cellStyle name="Currency 19 2 11 3 2 3 5" xfId="38583" xr:uid="{00000000-0005-0000-0000-0000E4010000}"/>
    <cellStyle name="Currency 19 2 11 3 2 4" xfId="9111" xr:uid="{00000000-0005-0000-0000-0000E5010000}"/>
    <cellStyle name="Currency 19 2 11 3 2 4 2" xfId="21900" xr:uid="{00000000-0005-0000-0000-0000E6010000}"/>
    <cellStyle name="Currency 19 2 11 3 2 4 3" xfId="41089" xr:uid="{00000000-0005-0000-0000-0000E7010000}"/>
    <cellStyle name="Currency 19 2 11 3 2 5" xfId="28299" xr:uid="{00000000-0005-0000-0000-0000E8010000}"/>
    <cellStyle name="Currency 19 2 11 3 2 5 2" xfId="47467" xr:uid="{00000000-0005-0000-0000-0000E9010000}"/>
    <cellStyle name="Currency 19 2 11 3 2 6" xfId="14936" xr:uid="{00000000-0005-0000-0000-0000EA010000}"/>
    <cellStyle name="Currency 19 2 11 3 2 7" xfId="34125" xr:uid="{00000000-0005-0000-0000-0000EB010000}"/>
    <cellStyle name="Currency 19 2 11 3 3" xfId="5603" xr:uid="{00000000-0005-0000-0000-0000EC010000}"/>
    <cellStyle name="Currency 19 2 11 3 3 2" xfId="10060" xr:uid="{00000000-0005-0000-0000-0000ED010000}"/>
    <cellStyle name="Currency 19 2 11 3 3 2 2" xfId="22850" xr:uid="{00000000-0005-0000-0000-0000EE010000}"/>
    <cellStyle name="Currency 19 2 11 3 3 2 3" xfId="42039" xr:uid="{00000000-0005-0000-0000-0000EF010000}"/>
    <cellStyle name="Currency 19 2 11 3 3 3" xfId="29249" xr:uid="{00000000-0005-0000-0000-0000F0010000}"/>
    <cellStyle name="Currency 19 2 11 3 3 3 2" xfId="48417" xr:uid="{00000000-0005-0000-0000-0000F1010000}"/>
    <cellStyle name="Currency 19 2 11 3 3 4" xfId="15886" xr:uid="{00000000-0005-0000-0000-0000F2010000}"/>
    <cellStyle name="Currency 19 2 11 3 3 5" xfId="35075" xr:uid="{00000000-0005-0000-0000-0000F3010000}"/>
    <cellStyle name="Currency 19 2 11 3 4" xfId="3702" xr:uid="{00000000-0005-0000-0000-0000F4010000}"/>
    <cellStyle name="Currency 19 2 11 3 4 2" xfId="12169" xr:uid="{00000000-0005-0000-0000-0000F5010000}"/>
    <cellStyle name="Currency 19 2 11 3 4 2 2" xfId="24959" xr:uid="{00000000-0005-0000-0000-0000F6010000}"/>
    <cellStyle name="Currency 19 2 11 3 4 2 3" xfId="44148" xr:uid="{00000000-0005-0000-0000-0000F7010000}"/>
    <cellStyle name="Currency 19 2 11 3 4 3" xfId="31358" xr:uid="{00000000-0005-0000-0000-0000F8010000}"/>
    <cellStyle name="Currency 19 2 11 3 4 3 2" xfId="50526" xr:uid="{00000000-0005-0000-0000-0000F9010000}"/>
    <cellStyle name="Currency 19 2 11 3 4 4" xfId="18443" xr:uid="{00000000-0005-0000-0000-0000FA010000}"/>
    <cellStyle name="Currency 19 2 11 3 4 5" xfId="37632" xr:uid="{00000000-0005-0000-0000-0000FB010000}"/>
    <cellStyle name="Currency 19 2 11 3 5" xfId="8160" xr:uid="{00000000-0005-0000-0000-0000FC010000}"/>
    <cellStyle name="Currency 19 2 11 3 5 2" xfId="20949" xr:uid="{00000000-0005-0000-0000-0000FD010000}"/>
    <cellStyle name="Currency 19 2 11 3 5 3" xfId="40138" xr:uid="{00000000-0005-0000-0000-0000FE010000}"/>
    <cellStyle name="Currency 19 2 11 3 6" xfId="27348" xr:uid="{00000000-0005-0000-0000-0000FF010000}"/>
    <cellStyle name="Currency 19 2 11 3 6 2" xfId="46516" xr:uid="{00000000-0005-0000-0000-000000020000}"/>
    <cellStyle name="Currency 19 2 11 3 7" xfId="13985" xr:uid="{00000000-0005-0000-0000-000001020000}"/>
    <cellStyle name="Currency 19 2 11 3 8" xfId="33174" xr:uid="{00000000-0005-0000-0000-000002020000}"/>
    <cellStyle name="Currency 19 2 11 4" xfId="1935" xr:uid="{00000000-0005-0000-0000-000003020000}"/>
    <cellStyle name="Currency 19 2 11 4 2" xfId="6393" xr:uid="{00000000-0005-0000-0000-000004020000}"/>
    <cellStyle name="Currency 19 2 11 4 2 2" xfId="10850" xr:uid="{00000000-0005-0000-0000-000005020000}"/>
    <cellStyle name="Currency 19 2 11 4 2 2 2" xfId="23640" xr:uid="{00000000-0005-0000-0000-000006020000}"/>
    <cellStyle name="Currency 19 2 11 4 2 2 3" xfId="42829" xr:uid="{00000000-0005-0000-0000-000007020000}"/>
    <cellStyle name="Currency 19 2 11 4 2 3" xfId="30039" xr:uid="{00000000-0005-0000-0000-000008020000}"/>
    <cellStyle name="Currency 19 2 11 4 2 3 2" xfId="49207" xr:uid="{00000000-0005-0000-0000-000009020000}"/>
    <cellStyle name="Currency 19 2 11 4 2 4" xfId="16676" xr:uid="{00000000-0005-0000-0000-00000A020000}"/>
    <cellStyle name="Currency 19 2 11 4 2 5" xfId="35865" xr:uid="{00000000-0005-0000-0000-00000B020000}"/>
    <cellStyle name="Currency 19 2 11 4 3" xfId="4439" xr:uid="{00000000-0005-0000-0000-00000C020000}"/>
    <cellStyle name="Currency 19 2 11 4 3 2" xfId="12768" xr:uid="{00000000-0005-0000-0000-00000D020000}"/>
    <cellStyle name="Currency 19 2 11 4 3 2 2" xfId="25558" xr:uid="{00000000-0005-0000-0000-00000E020000}"/>
    <cellStyle name="Currency 19 2 11 4 3 2 3" xfId="44747" xr:uid="{00000000-0005-0000-0000-00000F020000}"/>
    <cellStyle name="Currency 19 2 11 4 3 3" xfId="31957" xr:uid="{00000000-0005-0000-0000-000010020000}"/>
    <cellStyle name="Currency 19 2 11 4 3 3 2" xfId="51125" xr:uid="{00000000-0005-0000-0000-000011020000}"/>
    <cellStyle name="Currency 19 2 11 4 3 4" xfId="19180" xr:uid="{00000000-0005-0000-0000-000012020000}"/>
    <cellStyle name="Currency 19 2 11 4 3 5" xfId="38369" xr:uid="{00000000-0005-0000-0000-000013020000}"/>
    <cellStyle name="Currency 19 2 11 4 4" xfId="8897" xr:uid="{00000000-0005-0000-0000-000014020000}"/>
    <cellStyle name="Currency 19 2 11 4 4 2" xfId="21686" xr:uid="{00000000-0005-0000-0000-000015020000}"/>
    <cellStyle name="Currency 19 2 11 4 4 3" xfId="40875" xr:uid="{00000000-0005-0000-0000-000016020000}"/>
    <cellStyle name="Currency 19 2 11 4 5" xfId="28085" xr:uid="{00000000-0005-0000-0000-000017020000}"/>
    <cellStyle name="Currency 19 2 11 4 5 2" xfId="47253" xr:uid="{00000000-0005-0000-0000-000018020000}"/>
    <cellStyle name="Currency 19 2 11 4 6" xfId="14722" xr:uid="{00000000-0005-0000-0000-000019020000}"/>
    <cellStyle name="Currency 19 2 11 4 7" xfId="33911" xr:uid="{00000000-0005-0000-0000-00001A020000}"/>
    <cellStyle name="Currency 19 2 11 5" xfId="5389" xr:uid="{00000000-0005-0000-0000-00001B020000}"/>
    <cellStyle name="Currency 19 2 11 5 2" xfId="9847" xr:uid="{00000000-0005-0000-0000-00001C020000}"/>
    <cellStyle name="Currency 19 2 11 5 2 2" xfId="22636" xr:uid="{00000000-0005-0000-0000-00001D020000}"/>
    <cellStyle name="Currency 19 2 11 5 2 3" xfId="41825" xr:uid="{00000000-0005-0000-0000-00001E020000}"/>
    <cellStyle name="Currency 19 2 11 5 3" xfId="29035" xr:uid="{00000000-0005-0000-0000-00001F020000}"/>
    <cellStyle name="Currency 19 2 11 5 3 2" xfId="48203" xr:uid="{00000000-0005-0000-0000-000020020000}"/>
    <cellStyle name="Currency 19 2 11 5 4" xfId="15672" xr:uid="{00000000-0005-0000-0000-000021020000}"/>
    <cellStyle name="Currency 19 2 11 5 5" xfId="34861" xr:uid="{00000000-0005-0000-0000-000022020000}"/>
    <cellStyle name="Currency 19 2 11 6" xfId="3489" xr:uid="{00000000-0005-0000-0000-000023020000}"/>
    <cellStyle name="Currency 19 2 11 6 2" xfId="7947" xr:uid="{00000000-0005-0000-0000-000024020000}"/>
    <cellStyle name="Currency 19 2 11 6 2 2" xfId="20736" xr:uid="{00000000-0005-0000-0000-000025020000}"/>
    <cellStyle name="Currency 19 2 11 6 2 3" xfId="39925" xr:uid="{00000000-0005-0000-0000-000026020000}"/>
    <cellStyle name="Currency 19 2 11 6 3" xfId="27135" xr:uid="{00000000-0005-0000-0000-000027020000}"/>
    <cellStyle name="Currency 19 2 11 6 3 2" xfId="46303" xr:uid="{00000000-0005-0000-0000-000028020000}"/>
    <cellStyle name="Currency 19 2 11 6 4" xfId="18230" xr:uid="{00000000-0005-0000-0000-000029020000}"/>
    <cellStyle name="Currency 19 2 11 6 5" xfId="37419" xr:uid="{00000000-0005-0000-0000-00002A020000}"/>
    <cellStyle name="Currency 19 2 11 7" xfId="2701" xr:uid="{00000000-0005-0000-0000-00002B020000}"/>
    <cellStyle name="Currency 19 2 11 7 2" xfId="11616" xr:uid="{00000000-0005-0000-0000-00002C020000}"/>
    <cellStyle name="Currency 19 2 11 7 2 2" xfId="24406" xr:uid="{00000000-0005-0000-0000-00002D020000}"/>
    <cellStyle name="Currency 19 2 11 7 2 3" xfId="43595" xr:uid="{00000000-0005-0000-0000-00002E020000}"/>
    <cellStyle name="Currency 19 2 11 7 3" xfId="30805" xr:uid="{00000000-0005-0000-0000-00002F020000}"/>
    <cellStyle name="Currency 19 2 11 7 3 2" xfId="49973" xr:uid="{00000000-0005-0000-0000-000030020000}"/>
    <cellStyle name="Currency 19 2 11 7 4" xfId="17442" xr:uid="{00000000-0005-0000-0000-000031020000}"/>
    <cellStyle name="Currency 19 2 11 7 5" xfId="36631" xr:uid="{00000000-0005-0000-0000-000032020000}"/>
    <cellStyle name="Currency 19 2 11 8" xfId="7159" xr:uid="{00000000-0005-0000-0000-000033020000}"/>
    <cellStyle name="Currency 19 2 11 8 2" xfId="19948" xr:uid="{00000000-0005-0000-0000-000034020000}"/>
    <cellStyle name="Currency 19 2 11 8 3" xfId="39137" xr:uid="{00000000-0005-0000-0000-000035020000}"/>
    <cellStyle name="Currency 19 2 11 9" xfId="26348" xr:uid="{00000000-0005-0000-0000-000036020000}"/>
    <cellStyle name="Currency 19 2 11 9 2" xfId="45516" xr:uid="{00000000-0005-0000-0000-000037020000}"/>
    <cellStyle name="Currency 19 2 12" xfId="880" xr:uid="{00000000-0005-0000-0000-000038020000}"/>
    <cellStyle name="Currency 19 2 12 10" xfId="33013" xr:uid="{00000000-0005-0000-0000-000039020000}"/>
    <cellStyle name="Currency 19 2 12 2" xfId="1511" xr:uid="{00000000-0005-0000-0000-00003A020000}"/>
    <cellStyle name="Currency 19 2 12 2 2" xfId="2541" xr:uid="{00000000-0005-0000-0000-00003B020000}"/>
    <cellStyle name="Currency 19 2 12 2 2 2" xfId="6999" xr:uid="{00000000-0005-0000-0000-00003C020000}"/>
    <cellStyle name="Currency 19 2 12 2 2 2 2" xfId="11456" xr:uid="{00000000-0005-0000-0000-00003D020000}"/>
    <cellStyle name="Currency 19 2 12 2 2 2 2 2" xfId="24246" xr:uid="{00000000-0005-0000-0000-00003E020000}"/>
    <cellStyle name="Currency 19 2 12 2 2 2 2 3" xfId="43435" xr:uid="{00000000-0005-0000-0000-00003F020000}"/>
    <cellStyle name="Currency 19 2 12 2 2 2 3" xfId="30645" xr:uid="{00000000-0005-0000-0000-000040020000}"/>
    <cellStyle name="Currency 19 2 12 2 2 2 3 2" xfId="49813" xr:uid="{00000000-0005-0000-0000-000041020000}"/>
    <cellStyle name="Currency 19 2 12 2 2 2 4" xfId="17282" xr:uid="{00000000-0005-0000-0000-000042020000}"/>
    <cellStyle name="Currency 19 2 12 2 2 2 5" xfId="36471" xr:uid="{00000000-0005-0000-0000-000043020000}"/>
    <cellStyle name="Currency 19 2 12 2 2 3" xfId="5045" xr:uid="{00000000-0005-0000-0000-000044020000}"/>
    <cellStyle name="Currency 19 2 12 2 2 3 2" xfId="13374" xr:uid="{00000000-0005-0000-0000-000045020000}"/>
    <cellStyle name="Currency 19 2 12 2 2 3 2 2" xfId="26164" xr:uid="{00000000-0005-0000-0000-000046020000}"/>
    <cellStyle name="Currency 19 2 12 2 2 3 2 3" xfId="45353" xr:uid="{00000000-0005-0000-0000-000047020000}"/>
    <cellStyle name="Currency 19 2 12 2 2 3 3" xfId="32563" xr:uid="{00000000-0005-0000-0000-000048020000}"/>
    <cellStyle name="Currency 19 2 12 2 2 3 3 2" xfId="51731" xr:uid="{00000000-0005-0000-0000-000049020000}"/>
    <cellStyle name="Currency 19 2 12 2 2 3 4" xfId="19786" xr:uid="{00000000-0005-0000-0000-00004A020000}"/>
    <cellStyle name="Currency 19 2 12 2 2 3 5" xfId="38975" xr:uid="{00000000-0005-0000-0000-00004B020000}"/>
    <cellStyle name="Currency 19 2 12 2 2 4" xfId="9503" xr:uid="{00000000-0005-0000-0000-00004C020000}"/>
    <cellStyle name="Currency 19 2 12 2 2 4 2" xfId="22292" xr:uid="{00000000-0005-0000-0000-00004D020000}"/>
    <cellStyle name="Currency 19 2 12 2 2 4 3" xfId="41481" xr:uid="{00000000-0005-0000-0000-00004E020000}"/>
    <cellStyle name="Currency 19 2 12 2 2 5" xfId="28691" xr:uid="{00000000-0005-0000-0000-00004F020000}"/>
    <cellStyle name="Currency 19 2 12 2 2 5 2" xfId="47859" xr:uid="{00000000-0005-0000-0000-000050020000}"/>
    <cellStyle name="Currency 19 2 12 2 2 6" xfId="15328" xr:uid="{00000000-0005-0000-0000-000051020000}"/>
    <cellStyle name="Currency 19 2 12 2 2 7" xfId="34517" xr:uid="{00000000-0005-0000-0000-000052020000}"/>
    <cellStyle name="Currency 19 2 12 2 3" xfId="5995" xr:uid="{00000000-0005-0000-0000-000053020000}"/>
    <cellStyle name="Currency 19 2 12 2 3 2" xfId="10452" xr:uid="{00000000-0005-0000-0000-000054020000}"/>
    <cellStyle name="Currency 19 2 12 2 3 2 2" xfId="23242" xr:uid="{00000000-0005-0000-0000-000055020000}"/>
    <cellStyle name="Currency 19 2 12 2 3 2 3" xfId="42431" xr:uid="{00000000-0005-0000-0000-000056020000}"/>
    <cellStyle name="Currency 19 2 12 2 3 3" xfId="29641" xr:uid="{00000000-0005-0000-0000-000057020000}"/>
    <cellStyle name="Currency 19 2 12 2 3 3 2" xfId="48809" xr:uid="{00000000-0005-0000-0000-000058020000}"/>
    <cellStyle name="Currency 19 2 12 2 3 4" xfId="16278" xr:uid="{00000000-0005-0000-0000-000059020000}"/>
    <cellStyle name="Currency 19 2 12 2 3 5" xfId="35467" xr:uid="{00000000-0005-0000-0000-00005A020000}"/>
    <cellStyle name="Currency 19 2 12 2 4" xfId="4094" xr:uid="{00000000-0005-0000-0000-00005B020000}"/>
    <cellStyle name="Currency 19 2 12 2 4 2" xfId="12423" xr:uid="{00000000-0005-0000-0000-00005C020000}"/>
    <cellStyle name="Currency 19 2 12 2 4 2 2" xfId="25213" xr:uid="{00000000-0005-0000-0000-00005D020000}"/>
    <cellStyle name="Currency 19 2 12 2 4 2 3" xfId="44402" xr:uid="{00000000-0005-0000-0000-00005E020000}"/>
    <cellStyle name="Currency 19 2 12 2 4 3" xfId="31612" xr:uid="{00000000-0005-0000-0000-00005F020000}"/>
    <cellStyle name="Currency 19 2 12 2 4 3 2" xfId="50780" xr:uid="{00000000-0005-0000-0000-000060020000}"/>
    <cellStyle name="Currency 19 2 12 2 4 4" xfId="18835" xr:uid="{00000000-0005-0000-0000-000061020000}"/>
    <cellStyle name="Currency 19 2 12 2 4 5" xfId="38024" xr:uid="{00000000-0005-0000-0000-000062020000}"/>
    <cellStyle name="Currency 19 2 12 2 5" xfId="8552" xr:uid="{00000000-0005-0000-0000-000063020000}"/>
    <cellStyle name="Currency 19 2 12 2 5 2" xfId="21341" xr:uid="{00000000-0005-0000-0000-000064020000}"/>
    <cellStyle name="Currency 19 2 12 2 5 3" xfId="40530" xr:uid="{00000000-0005-0000-0000-000065020000}"/>
    <cellStyle name="Currency 19 2 12 2 6" xfId="27740" xr:uid="{00000000-0005-0000-0000-000066020000}"/>
    <cellStyle name="Currency 19 2 12 2 6 2" xfId="46908" xr:uid="{00000000-0005-0000-0000-000067020000}"/>
    <cellStyle name="Currency 19 2 12 2 7" xfId="14377" xr:uid="{00000000-0005-0000-0000-000068020000}"/>
    <cellStyle name="Currency 19 2 12 2 8" xfId="33566" xr:uid="{00000000-0005-0000-0000-000069020000}"/>
    <cellStyle name="Currency 19 2 12 3" xfId="1987" xr:uid="{00000000-0005-0000-0000-00006A020000}"/>
    <cellStyle name="Currency 19 2 12 3 2" xfId="6445" xr:uid="{00000000-0005-0000-0000-00006B020000}"/>
    <cellStyle name="Currency 19 2 12 3 2 2" xfId="10902" xr:uid="{00000000-0005-0000-0000-00006C020000}"/>
    <cellStyle name="Currency 19 2 12 3 2 2 2" xfId="23692" xr:uid="{00000000-0005-0000-0000-00006D020000}"/>
    <cellStyle name="Currency 19 2 12 3 2 2 3" xfId="42881" xr:uid="{00000000-0005-0000-0000-00006E020000}"/>
    <cellStyle name="Currency 19 2 12 3 2 3" xfId="30091" xr:uid="{00000000-0005-0000-0000-00006F020000}"/>
    <cellStyle name="Currency 19 2 12 3 2 3 2" xfId="49259" xr:uid="{00000000-0005-0000-0000-000070020000}"/>
    <cellStyle name="Currency 19 2 12 3 2 4" xfId="16728" xr:uid="{00000000-0005-0000-0000-000071020000}"/>
    <cellStyle name="Currency 19 2 12 3 2 5" xfId="35917" xr:uid="{00000000-0005-0000-0000-000072020000}"/>
    <cellStyle name="Currency 19 2 12 3 3" xfId="4491" xr:uid="{00000000-0005-0000-0000-000073020000}"/>
    <cellStyle name="Currency 19 2 12 3 3 2" xfId="12820" xr:uid="{00000000-0005-0000-0000-000074020000}"/>
    <cellStyle name="Currency 19 2 12 3 3 2 2" xfId="25610" xr:uid="{00000000-0005-0000-0000-000075020000}"/>
    <cellStyle name="Currency 19 2 12 3 3 2 3" xfId="44799" xr:uid="{00000000-0005-0000-0000-000076020000}"/>
    <cellStyle name="Currency 19 2 12 3 3 3" xfId="32009" xr:uid="{00000000-0005-0000-0000-000077020000}"/>
    <cellStyle name="Currency 19 2 12 3 3 3 2" xfId="51177" xr:uid="{00000000-0005-0000-0000-000078020000}"/>
    <cellStyle name="Currency 19 2 12 3 3 4" xfId="19232" xr:uid="{00000000-0005-0000-0000-000079020000}"/>
    <cellStyle name="Currency 19 2 12 3 3 5" xfId="38421" xr:uid="{00000000-0005-0000-0000-00007A020000}"/>
    <cellStyle name="Currency 19 2 12 3 4" xfId="8949" xr:uid="{00000000-0005-0000-0000-00007B020000}"/>
    <cellStyle name="Currency 19 2 12 3 4 2" xfId="21738" xr:uid="{00000000-0005-0000-0000-00007C020000}"/>
    <cellStyle name="Currency 19 2 12 3 4 3" xfId="40927" xr:uid="{00000000-0005-0000-0000-00007D020000}"/>
    <cellStyle name="Currency 19 2 12 3 5" xfId="28137" xr:uid="{00000000-0005-0000-0000-00007E020000}"/>
    <cellStyle name="Currency 19 2 12 3 5 2" xfId="47305" xr:uid="{00000000-0005-0000-0000-00007F020000}"/>
    <cellStyle name="Currency 19 2 12 3 6" xfId="14774" xr:uid="{00000000-0005-0000-0000-000080020000}"/>
    <cellStyle name="Currency 19 2 12 3 7" xfId="33963" xr:uid="{00000000-0005-0000-0000-000081020000}"/>
    <cellStyle name="Currency 19 2 12 4" xfId="5441" xr:uid="{00000000-0005-0000-0000-000082020000}"/>
    <cellStyle name="Currency 19 2 12 4 2" xfId="9899" xr:uid="{00000000-0005-0000-0000-000083020000}"/>
    <cellStyle name="Currency 19 2 12 4 2 2" xfId="22688" xr:uid="{00000000-0005-0000-0000-000084020000}"/>
    <cellStyle name="Currency 19 2 12 4 2 3" xfId="41877" xr:uid="{00000000-0005-0000-0000-000085020000}"/>
    <cellStyle name="Currency 19 2 12 4 3" xfId="29087" xr:uid="{00000000-0005-0000-0000-000086020000}"/>
    <cellStyle name="Currency 19 2 12 4 3 2" xfId="48255" xr:uid="{00000000-0005-0000-0000-000087020000}"/>
    <cellStyle name="Currency 19 2 12 4 4" xfId="15724" xr:uid="{00000000-0005-0000-0000-000088020000}"/>
    <cellStyle name="Currency 19 2 12 4 5" xfId="34913" xr:uid="{00000000-0005-0000-0000-000089020000}"/>
    <cellStyle name="Currency 19 2 12 5" xfId="3541" xr:uid="{00000000-0005-0000-0000-00008A020000}"/>
    <cellStyle name="Currency 19 2 12 5 2" xfId="7999" xr:uid="{00000000-0005-0000-0000-00008B020000}"/>
    <cellStyle name="Currency 19 2 12 5 2 2" xfId="20788" xr:uid="{00000000-0005-0000-0000-00008C020000}"/>
    <cellStyle name="Currency 19 2 12 5 2 3" xfId="39977" xr:uid="{00000000-0005-0000-0000-00008D020000}"/>
    <cellStyle name="Currency 19 2 12 5 3" xfId="27187" xr:uid="{00000000-0005-0000-0000-00008E020000}"/>
    <cellStyle name="Currency 19 2 12 5 3 2" xfId="46355" xr:uid="{00000000-0005-0000-0000-00008F020000}"/>
    <cellStyle name="Currency 19 2 12 5 4" xfId="18282" xr:uid="{00000000-0005-0000-0000-000090020000}"/>
    <cellStyle name="Currency 19 2 12 5 5" xfId="37471" xr:uid="{00000000-0005-0000-0000-000091020000}"/>
    <cellStyle name="Currency 19 2 12 6" xfId="3093" xr:uid="{00000000-0005-0000-0000-000092020000}"/>
    <cellStyle name="Currency 19 2 12 6 2" xfId="12008" xr:uid="{00000000-0005-0000-0000-000093020000}"/>
    <cellStyle name="Currency 19 2 12 6 2 2" xfId="24798" xr:uid="{00000000-0005-0000-0000-000094020000}"/>
    <cellStyle name="Currency 19 2 12 6 2 3" xfId="43987" xr:uid="{00000000-0005-0000-0000-000095020000}"/>
    <cellStyle name="Currency 19 2 12 6 3" xfId="31197" xr:uid="{00000000-0005-0000-0000-000096020000}"/>
    <cellStyle name="Currency 19 2 12 6 3 2" xfId="50365" xr:uid="{00000000-0005-0000-0000-000097020000}"/>
    <cellStyle name="Currency 19 2 12 6 4" xfId="17834" xr:uid="{00000000-0005-0000-0000-000098020000}"/>
    <cellStyle name="Currency 19 2 12 6 5" xfId="37023" xr:uid="{00000000-0005-0000-0000-000099020000}"/>
    <cellStyle name="Currency 19 2 12 7" xfId="7551" xr:uid="{00000000-0005-0000-0000-00009A020000}"/>
    <cellStyle name="Currency 19 2 12 7 2" xfId="20340" xr:uid="{00000000-0005-0000-0000-00009B020000}"/>
    <cellStyle name="Currency 19 2 12 7 3" xfId="39529" xr:uid="{00000000-0005-0000-0000-00009C020000}"/>
    <cellStyle name="Currency 19 2 12 8" xfId="26740" xr:uid="{00000000-0005-0000-0000-00009D020000}"/>
    <cellStyle name="Currency 19 2 12 8 2" xfId="45908" xr:uid="{00000000-0005-0000-0000-00009E020000}"/>
    <cellStyle name="Currency 19 2 12 9" xfId="13824" xr:uid="{00000000-0005-0000-0000-00009F020000}"/>
    <cellStyle name="Currency 19 2 13" xfId="1153" xr:uid="{00000000-0005-0000-0000-0000A0020000}"/>
    <cellStyle name="Currency 19 2 13 10" xfId="32673" xr:uid="{00000000-0005-0000-0000-0000A1020000}"/>
    <cellStyle name="Currency 19 2 13 2" xfId="1592" xr:uid="{00000000-0005-0000-0000-0000A2020000}"/>
    <cellStyle name="Currency 19 2 13 2 2" xfId="6052" xr:uid="{00000000-0005-0000-0000-0000A3020000}"/>
    <cellStyle name="Currency 19 2 13 2 2 2" xfId="10509" xr:uid="{00000000-0005-0000-0000-0000A4020000}"/>
    <cellStyle name="Currency 19 2 13 2 2 2 2" xfId="23299" xr:uid="{00000000-0005-0000-0000-0000A5020000}"/>
    <cellStyle name="Currency 19 2 13 2 2 2 3" xfId="42488" xr:uid="{00000000-0005-0000-0000-0000A6020000}"/>
    <cellStyle name="Currency 19 2 13 2 2 3" xfId="29698" xr:uid="{00000000-0005-0000-0000-0000A7020000}"/>
    <cellStyle name="Currency 19 2 13 2 2 3 2" xfId="48866" xr:uid="{00000000-0005-0000-0000-0000A8020000}"/>
    <cellStyle name="Currency 19 2 13 2 2 4" xfId="16335" xr:uid="{00000000-0005-0000-0000-0000A9020000}"/>
    <cellStyle name="Currency 19 2 13 2 2 5" xfId="35524" xr:uid="{00000000-0005-0000-0000-0000AA020000}"/>
    <cellStyle name="Currency 19 2 13 2 3" xfId="3754" xr:uid="{00000000-0005-0000-0000-0000AB020000}"/>
    <cellStyle name="Currency 19 2 13 2 3 2" xfId="12221" xr:uid="{00000000-0005-0000-0000-0000AC020000}"/>
    <cellStyle name="Currency 19 2 13 2 3 2 2" xfId="25011" xr:uid="{00000000-0005-0000-0000-0000AD020000}"/>
    <cellStyle name="Currency 19 2 13 2 3 2 3" xfId="44200" xr:uid="{00000000-0005-0000-0000-0000AE020000}"/>
    <cellStyle name="Currency 19 2 13 2 3 3" xfId="31410" xr:uid="{00000000-0005-0000-0000-0000AF020000}"/>
    <cellStyle name="Currency 19 2 13 2 3 3 2" xfId="50578" xr:uid="{00000000-0005-0000-0000-0000B0020000}"/>
    <cellStyle name="Currency 19 2 13 2 3 4" xfId="18495" xr:uid="{00000000-0005-0000-0000-0000B1020000}"/>
    <cellStyle name="Currency 19 2 13 2 3 5" xfId="37684" xr:uid="{00000000-0005-0000-0000-0000B2020000}"/>
    <cellStyle name="Currency 19 2 13 2 4" xfId="8212" xr:uid="{00000000-0005-0000-0000-0000B3020000}"/>
    <cellStyle name="Currency 19 2 13 2 4 2" xfId="21001" xr:uid="{00000000-0005-0000-0000-0000B4020000}"/>
    <cellStyle name="Currency 19 2 13 2 4 3" xfId="40190" xr:uid="{00000000-0005-0000-0000-0000B5020000}"/>
    <cellStyle name="Currency 19 2 13 2 5" xfId="27400" xr:uid="{00000000-0005-0000-0000-0000B6020000}"/>
    <cellStyle name="Currency 19 2 13 2 5 2" xfId="46568" xr:uid="{00000000-0005-0000-0000-0000B7020000}"/>
    <cellStyle name="Currency 19 2 13 2 6" xfId="14037" xr:uid="{00000000-0005-0000-0000-0000B8020000}"/>
    <cellStyle name="Currency 19 2 13 2 7" xfId="33226" xr:uid="{00000000-0005-0000-0000-0000B9020000}"/>
    <cellStyle name="Currency 19 2 13 3" xfId="2201" xr:uid="{00000000-0005-0000-0000-0000BA020000}"/>
    <cellStyle name="Currency 19 2 13 3 2" xfId="6659" xr:uid="{00000000-0005-0000-0000-0000BB020000}"/>
    <cellStyle name="Currency 19 2 13 3 2 2" xfId="11116" xr:uid="{00000000-0005-0000-0000-0000BC020000}"/>
    <cellStyle name="Currency 19 2 13 3 2 2 2" xfId="23906" xr:uid="{00000000-0005-0000-0000-0000BD020000}"/>
    <cellStyle name="Currency 19 2 13 3 2 2 3" xfId="43095" xr:uid="{00000000-0005-0000-0000-0000BE020000}"/>
    <cellStyle name="Currency 19 2 13 3 2 3" xfId="30305" xr:uid="{00000000-0005-0000-0000-0000BF020000}"/>
    <cellStyle name="Currency 19 2 13 3 2 3 2" xfId="49473" xr:uid="{00000000-0005-0000-0000-0000C0020000}"/>
    <cellStyle name="Currency 19 2 13 3 2 4" xfId="16942" xr:uid="{00000000-0005-0000-0000-0000C1020000}"/>
    <cellStyle name="Currency 19 2 13 3 2 5" xfId="36131" xr:uid="{00000000-0005-0000-0000-0000C2020000}"/>
    <cellStyle name="Currency 19 2 13 3 3" xfId="4705" xr:uid="{00000000-0005-0000-0000-0000C3020000}"/>
    <cellStyle name="Currency 19 2 13 3 3 2" xfId="13034" xr:uid="{00000000-0005-0000-0000-0000C4020000}"/>
    <cellStyle name="Currency 19 2 13 3 3 2 2" xfId="25824" xr:uid="{00000000-0005-0000-0000-0000C5020000}"/>
    <cellStyle name="Currency 19 2 13 3 3 2 3" xfId="45013" xr:uid="{00000000-0005-0000-0000-0000C6020000}"/>
    <cellStyle name="Currency 19 2 13 3 3 3" xfId="32223" xr:uid="{00000000-0005-0000-0000-0000C7020000}"/>
    <cellStyle name="Currency 19 2 13 3 3 3 2" xfId="51391" xr:uid="{00000000-0005-0000-0000-0000C8020000}"/>
    <cellStyle name="Currency 19 2 13 3 3 4" xfId="19446" xr:uid="{00000000-0005-0000-0000-0000C9020000}"/>
    <cellStyle name="Currency 19 2 13 3 3 5" xfId="38635" xr:uid="{00000000-0005-0000-0000-0000CA020000}"/>
    <cellStyle name="Currency 19 2 13 3 4" xfId="9163" xr:uid="{00000000-0005-0000-0000-0000CB020000}"/>
    <cellStyle name="Currency 19 2 13 3 4 2" xfId="21952" xr:uid="{00000000-0005-0000-0000-0000CC020000}"/>
    <cellStyle name="Currency 19 2 13 3 4 3" xfId="41141" xr:uid="{00000000-0005-0000-0000-0000CD020000}"/>
    <cellStyle name="Currency 19 2 13 3 5" xfId="28351" xr:uid="{00000000-0005-0000-0000-0000CE020000}"/>
    <cellStyle name="Currency 19 2 13 3 5 2" xfId="47519" xr:uid="{00000000-0005-0000-0000-0000CF020000}"/>
    <cellStyle name="Currency 19 2 13 3 6" xfId="14988" xr:uid="{00000000-0005-0000-0000-0000D0020000}"/>
    <cellStyle name="Currency 19 2 13 3 7" xfId="34177" xr:uid="{00000000-0005-0000-0000-0000D1020000}"/>
    <cellStyle name="Currency 19 2 13 4" xfId="5655" xr:uid="{00000000-0005-0000-0000-0000D2020000}"/>
    <cellStyle name="Currency 19 2 13 4 2" xfId="10112" xr:uid="{00000000-0005-0000-0000-0000D3020000}"/>
    <cellStyle name="Currency 19 2 13 4 2 2" xfId="22902" xr:uid="{00000000-0005-0000-0000-0000D4020000}"/>
    <cellStyle name="Currency 19 2 13 4 2 3" xfId="42091" xr:uid="{00000000-0005-0000-0000-0000D5020000}"/>
    <cellStyle name="Currency 19 2 13 4 3" xfId="29301" xr:uid="{00000000-0005-0000-0000-0000D6020000}"/>
    <cellStyle name="Currency 19 2 13 4 3 2" xfId="48469" xr:uid="{00000000-0005-0000-0000-0000D7020000}"/>
    <cellStyle name="Currency 19 2 13 4 4" xfId="15938" xr:uid="{00000000-0005-0000-0000-0000D8020000}"/>
    <cellStyle name="Currency 19 2 13 4 5" xfId="35127" xr:uid="{00000000-0005-0000-0000-0000D9020000}"/>
    <cellStyle name="Currency 19 2 13 5" xfId="3201" xr:uid="{00000000-0005-0000-0000-0000DA020000}"/>
    <cellStyle name="Currency 19 2 13 5 2" xfId="7659" xr:uid="{00000000-0005-0000-0000-0000DB020000}"/>
    <cellStyle name="Currency 19 2 13 5 2 2" xfId="20448" xr:uid="{00000000-0005-0000-0000-0000DC020000}"/>
    <cellStyle name="Currency 19 2 13 5 2 3" xfId="39637" xr:uid="{00000000-0005-0000-0000-0000DD020000}"/>
    <cellStyle name="Currency 19 2 13 5 3" xfId="26847" xr:uid="{00000000-0005-0000-0000-0000DE020000}"/>
    <cellStyle name="Currency 19 2 13 5 3 2" xfId="46015" xr:uid="{00000000-0005-0000-0000-0000DF020000}"/>
    <cellStyle name="Currency 19 2 13 5 4" xfId="17942" xr:uid="{00000000-0005-0000-0000-0000E0020000}"/>
    <cellStyle name="Currency 19 2 13 5 5" xfId="37131" xr:uid="{00000000-0005-0000-0000-0000E1020000}"/>
    <cellStyle name="Currency 19 2 13 6" xfId="2753" xr:uid="{00000000-0005-0000-0000-0000E2020000}"/>
    <cellStyle name="Currency 19 2 13 6 2" xfId="11668" xr:uid="{00000000-0005-0000-0000-0000E3020000}"/>
    <cellStyle name="Currency 19 2 13 6 2 2" xfId="24458" xr:uid="{00000000-0005-0000-0000-0000E4020000}"/>
    <cellStyle name="Currency 19 2 13 6 2 3" xfId="43647" xr:uid="{00000000-0005-0000-0000-0000E5020000}"/>
    <cellStyle name="Currency 19 2 13 6 3" xfId="30857" xr:uid="{00000000-0005-0000-0000-0000E6020000}"/>
    <cellStyle name="Currency 19 2 13 6 3 2" xfId="50025" xr:uid="{00000000-0005-0000-0000-0000E7020000}"/>
    <cellStyle name="Currency 19 2 13 6 4" xfId="17494" xr:uid="{00000000-0005-0000-0000-0000E8020000}"/>
    <cellStyle name="Currency 19 2 13 6 5" xfId="36683" xr:uid="{00000000-0005-0000-0000-0000E9020000}"/>
    <cellStyle name="Currency 19 2 13 7" xfId="7211" xr:uid="{00000000-0005-0000-0000-0000EA020000}"/>
    <cellStyle name="Currency 19 2 13 7 2" xfId="20000" xr:uid="{00000000-0005-0000-0000-0000EB020000}"/>
    <cellStyle name="Currency 19 2 13 7 3" xfId="39189" xr:uid="{00000000-0005-0000-0000-0000EC020000}"/>
    <cellStyle name="Currency 19 2 13 8" xfId="26400" xr:uid="{00000000-0005-0000-0000-0000ED020000}"/>
    <cellStyle name="Currency 19 2 13 8 2" xfId="45568" xr:uid="{00000000-0005-0000-0000-0000EE020000}"/>
    <cellStyle name="Currency 19 2 13 9" xfId="13484" xr:uid="{00000000-0005-0000-0000-0000EF020000}"/>
    <cellStyle name="Currency 19 2 14" xfId="948" xr:uid="{00000000-0005-0000-0000-0000F0020000}"/>
    <cellStyle name="Currency 19 2 15" xfId="1647" xr:uid="{00000000-0005-0000-0000-0000F1020000}"/>
    <cellStyle name="Currency 19 2 15 2" xfId="6105" xr:uid="{00000000-0005-0000-0000-0000F2020000}"/>
    <cellStyle name="Currency 19 2 15 2 2" xfId="10562" xr:uid="{00000000-0005-0000-0000-0000F3020000}"/>
    <cellStyle name="Currency 19 2 15 2 2 2" xfId="23352" xr:uid="{00000000-0005-0000-0000-0000F4020000}"/>
    <cellStyle name="Currency 19 2 15 2 2 3" xfId="42541" xr:uid="{00000000-0005-0000-0000-0000F5020000}"/>
    <cellStyle name="Currency 19 2 15 2 3" xfId="29751" xr:uid="{00000000-0005-0000-0000-0000F6020000}"/>
    <cellStyle name="Currency 19 2 15 2 3 2" xfId="48919" xr:uid="{00000000-0005-0000-0000-0000F7020000}"/>
    <cellStyle name="Currency 19 2 15 2 4" xfId="16388" xr:uid="{00000000-0005-0000-0000-0000F8020000}"/>
    <cellStyle name="Currency 19 2 15 2 5" xfId="35577" xr:uid="{00000000-0005-0000-0000-0000F9020000}"/>
    <cellStyle name="Currency 19 2 15 3" xfId="4151" xr:uid="{00000000-0005-0000-0000-0000FA020000}"/>
    <cellStyle name="Currency 19 2 15 3 2" xfId="12480" xr:uid="{00000000-0005-0000-0000-0000FB020000}"/>
    <cellStyle name="Currency 19 2 15 3 2 2" xfId="25270" xr:uid="{00000000-0005-0000-0000-0000FC020000}"/>
    <cellStyle name="Currency 19 2 15 3 2 3" xfId="44459" xr:uid="{00000000-0005-0000-0000-0000FD020000}"/>
    <cellStyle name="Currency 19 2 15 3 3" xfId="31669" xr:uid="{00000000-0005-0000-0000-0000FE020000}"/>
    <cellStyle name="Currency 19 2 15 3 3 2" xfId="50837" xr:uid="{00000000-0005-0000-0000-0000FF020000}"/>
    <cellStyle name="Currency 19 2 15 3 4" xfId="18892" xr:uid="{00000000-0005-0000-0000-000000030000}"/>
    <cellStyle name="Currency 19 2 15 3 5" xfId="38081" xr:uid="{00000000-0005-0000-0000-000001030000}"/>
    <cellStyle name="Currency 19 2 15 4" xfId="8609" xr:uid="{00000000-0005-0000-0000-000002030000}"/>
    <cellStyle name="Currency 19 2 15 4 2" xfId="21398" xr:uid="{00000000-0005-0000-0000-000003030000}"/>
    <cellStyle name="Currency 19 2 15 4 3" xfId="40587" xr:uid="{00000000-0005-0000-0000-000004030000}"/>
    <cellStyle name="Currency 19 2 15 5" xfId="27797" xr:uid="{00000000-0005-0000-0000-000005030000}"/>
    <cellStyle name="Currency 19 2 15 5 2" xfId="46965" xr:uid="{00000000-0005-0000-0000-000006030000}"/>
    <cellStyle name="Currency 19 2 15 6" xfId="14434" xr:uid="{00000000-0005-0000-0000-000007030000}"/>
    <cellStyle name="Currency 19 2 15 7" xfId="33623" xr:uid="{00000000-0005-0000-0000-000008030000}"/>
    <cellStyle name="Currency 19 2 16" xfId="5101" xr:uid="{00000000-0005-0000-0000-000009030000}"/>
    <cellStyle name="Currency 19 2 16 2" xfId="9559" xr:uid="{00000000-0005-0000-0000-00000A030000}"/>
    <cellStyle name="Currency 19 2 16 2 2" xfId="22348" xr:uid="{00000000-0005-0000-0000-00000B030000}"/>
    <cellStyle name="Currency 19 2 16 2 3" xfId="41537" xr:uid="{00000000-0005-0000-0000-00000C030000}"/>
    <cellStyle name="Currency 19 2 16 3" xfId="28747" xr:uid="{00000000-0005-0000-0000-00000D030000}"/>
    <cellStyle name="Currency 19 2 16 3 2" xfId="47915" xr:uid="{00000000-0005-0000-0000-00000E030000}"/>
    <cellStyle name="Currency 19 2 16 4" xfId="15384" xr:uid="{00000000-0005-0000-0000-00000F030000}"/>
    <cellStyle name="Currency 19 2 16 5" xfId="34573" xr:uid="{00000000-0005-0000-0000-000010030000}"/>
    <cellStyle name="Currency 19 2 17" xfId="3149" xr:uid="{00000000-0005-0000-0000-000011030000}"/>
    <cellStyle name="Currency 19 2 17 2" xfId="7607" xr:uid="{00000000-0005-0000-0000-000012030000}"/>
    <cellStyle name="Currency 19 2 17 2 2" xfId="20396" xr:uid="{00000000-0005-0000-0000-000013030000}"/>
    <cellStyle name="Currency 19 2 17 2 3" xfId="39585" xr:uid="{00000000-0005-0000-0000-000014030000}"/>
    <cellStyle name="Currency 19 2 17 3" xfId="26795" xr:uid="{00000000-0005-0000-0000-000015030000}"/>
    <cellStyle name="Currency 19 2 17 3 2" xfId="45963" xr:uid="{00000000-0005-0000-0000-000016030000}"/>
    <cellStyle name="Currency 19 2 17 4" xfId="17890" xr:uid="{00000000-0005-0000-0000-000017030000}"/>
    <cellStyle name="Currency 19 2 17 5" xfId="37079" xr:uid="{00000000-0005-0000-0000-000018030000}"/>
    <cellStyle name="Currency 19 2 18" xfId="13432" xr:uid="{00000000-0005-0000-0000-000019030000}"/>
    <cellStyle name="Currency 19 2 19" xfId="32621" xr:uid="{00000000-0005-0000-0000-00001A030000}"/>
    <cellStyle name="Currency 19 2 2" xfId="494" xr:uid="{00000000-0005-0000-0000-00001B030000}"/>
    <cellStyle name="Currency 19 2 2 10" xfId="1163" xr:uid="{00000000-0005-0000-0000-00001C030000}"/>
    <cellStyle name="Currency 19 2 2 10 10" xfId="32681" xr:uid="{00000000-0005-0000-0000-00001D030000}"/>
    <cellStyle name="Currency 19 2 2 10 2" xfId="1600" xr:uid="{00000000-0005-0000-0000-00001E030000}"/>
    <cellStyle name="Currency 19 2 2 10 2 2" xfId="6060" xr:uid="{00000000-0005-0000-0000-00001F030000}"/>
    <cellStyle name="Currency 19 2 2 10 2 2 2" xfId="10517" xr:uid="{00000000-0005-0000-0000-000020030000}"/>
    <cellStyle name="Currency 19 2 2 10 2 2 2 2" xfId="23307" xr:uid="{00000000-0005-0000-0000-000021030000}"/>
    <cellStyle name="Currency 19 2 2 10 2 2 2 3" xfId="42496" xr:uid="{00000000-0005-0000-0000-000022030000}"/>
    <cellStyle name="Currency 19 2 2 10 2 2 3" xfId="29706" xr:uid="{00000000-0005-0000-0000-000023030000}"/>
    <cellStyle name="Currency 19 2 2 10 2 2 3 2" xfId="48874" xr:uid="{00000000-0005-0000-0000-000024030000}"/>
    <cellStyle name="Currency 19 2 2 10 2 2 4" xfId="16343" xr:uid="{00000000-0005-0000-0000-000025030000}"/>
    <cellStyle name="Currency 19 2 2 10 2 2 5" xfId="35532" xr:uid="{00000000-0005-0000-0000-000026030000}"/>
    <cellStyle name="Currency 19 2 2 10 2 3" xfId="3762" xr:uid="{00000000-0005-0000-0000-000027030000}"/>
    <cellStyle name="Currency 19 2 2 10 2 3 2" xfId="12229" xr:uid="{00000000-0005-0000-0000-000028030000}"/>
    <cellStyle name="Currency 19 2 2 10 2 3 2 2" xfId="25019" xr:uid="{00000000-0005-0000-0000-000029030000}"/>
    <cellStyle name="Currency 19 2 2 10 2 3 2 3" xfId="44208" xr:uid="{00000000-0005-0000-0000-00002A030000}"/>
    <cellStyle name="Currency 19 2 2 10 2 3 3" xfId="31418" xr:uid="{00000000-0005-0000-0000-00002B030000}"/>
    <cellStyle name="Currency 19 2 2 10 2 3 3 2" xfId="50586" xr:uid="{00000000-0005-0000-0000-00002C030000}"/>
    <cellStyle name="Currency 19 2 2 10 2 3 4" xfId="18503" xr:uid="{00000000-0005-0000-0000-00002D030000}"/>
    <cellStyle name="Currency 19 2 2 10 2 3 5" xfId="37692" xr:uid="{00000000-0005-0000-0000-00002E030000}"/>
    <cellStyle name="Currency 19 2 2 10 2 4" xfId="8220" xr:uid="{00000000-0005-0000-0000-00002F030000}"/>
    <cellStyle name="Currency 19 2 2 10 2 4 2" xfId="21009" xr:uid="{00000000-0005-0000-0000-000030030000}"/>
    <cellStyle name="Currency 19 2 2 10 2 4 3" xfId="40198" xr:uid="{00000000-0005-0000-0000-000031030000}"/>
    <cellStyle name="Currency 19 2 2 10 2 5" xfId="27408" xr:uid="{00000000-0005-0000-0000-000032030000}"/>
    <cellStyle name="Currency 19 2 2 10 2 5 2" xfId="46576" xr:uid="{00000000-0005-0000-0000-000033030000}"/>
    <cellStyle name="Currency 19 2 2 10 2 6" xfId="14045" xr:uid="{00000000-0005-0000-0000-000034030000}"/>
    <cellStyle name="Currency 19 2 2 10 2 7" xfId="33234" xr:uid="{00000000-0005-0000-0000-000035030000}"/>
    <cellStyle name="Currency 19 2 2 10 3" xfId="2209" xr:uid="{00000000-0005-0000-0000-000036030000}"/>
    <cellStyle name="Currency 19 2 2 10 3 2" xfId="6667" xr:uid="{00000000-0005-0000-0000-000037030000}"/>
    <cellStyle name="Currency 19 2 2 10 3 2 2" xfId="11124" xr:uid="{00000000-0005-0000-0000-000038030000}"/>
    <cellStyle name="Currency 19 2 2 10 3 2 2 2" xfId="23914" xr:uid="{00000000-0005-0000-0000-000039030000}"/>
    <cellStyle name="Currency 19 2 2 10 3 2 2 3" xfId="43103" xr:uid="{00000000-0005-0000-0000-00003A030000}"/>
    <cellStyle name="Currency 19 2 2 10 3 2 3" xfId="30313" xr:uid="{00000000-0005-0000-0000-00003B030000}"/>
    <cellStyle name="Currency 19 2 2 10 3 2 3 2" xfId="49481" xr:uid="{00000000-0005-0000-0000-00003C030000}"/>
    <cellStyle name="Currency 19 2 2 10 3 2 4" xfId="16950" xr:uid="{00000000-0005-0000-0000-00003D030000}"/>
    <cellStyle name="Currency 19 2 2 10 3 2 5" xfId="36139" xr:uid="{00000000-0005-0000-0000-00003E030000}"/>
    <cellStyle name="Currency 19 2 2 10 3 3" xfId="4713" xr:uid="{00000000-0005-0000-0000-00003F030000}"/>
    <cellStyle name="Currency 19 2 2 10 3 3 2" xfId="13042" xr:uid="{00000000-0005-0000-0000-000040030000}"/>
    <cellStyle name="Currency 19 2 2 10 3 3 2 2" xfId="25832" xr:uid="{00000000-0005-0000-0000-000041030000}"/>
    <cellStyle name="Currency 19 2 2 10 3 3 2 3" xfId="45021" xr:uid="{00000000-0005-0000-0000-000042030000}"/>
    <cellStyle name="Currency 19 2 2 10 3 3 3" xfId="32231" xr:uid="{00000000-0005-0000-0000-000043030000}"/>
    <cellStyle name="Currency 19 2 2 10 3 3 3 2" xfId="51399" xr:uid="{00000000-0005-0000-0000-000044030000}"/>
    <cellStyle name="Currency 19 2 2 10 3 3 4" xfId="19454" xr:uid="{00000000-0005-0000-0000-000045030000}"/>
    <cellStyle name="Currency 19 2 2 10 3 3 5" xfId="38643" xr:uid="{00000000-0005-0000-0000-000046030000}"/>
    <cellStyle name="Currency 19 2 2 10 3 4" xfId="9171" xr:uid="{00000000-0005-0000-0000-000047030000}"/>
    <cellStyle name="Currency 19 2 2 10 3 4 2" xfId="21960" xr:uid="{00000000-0005-0000-0000-000048030000}"/>
    <cellStyle name="Currency 19 2 2 10 3 4 3" xfId="41149" xr:uid="{00000000-0005-0000-0000-000049030000}"/>
    <cellStyle name="Currency 19 2 2 10 3 5" xfId="28359" xr:uid="{00000000-0005-0000-0000-00004A030000}"/>
    <cellStyle name="Currency 19 2 2 10 3 5 2" xfId="47527" xr:uid="{00000000-0005-0000-0000-00004B030000}"/>
    <cellStyle name="Currency 19 2 2 10 3 6" xfId="14996" xr:uid="{00000000-0005-0000-0000-00004C030000}"/>
    <cellStyle name="Currency 19 2 2 10 3 7" xfId="34185" xr:uid="{00000000-0005-0000-0000-00004D030000}"/>
    <cellStyle name="Currency 19 2 2 10 4" xfId="5663" xr:uid="{00000000-0005-0000-0000-00004E030000}"/>
    <cellStyle name="Currency 19 2 2 10 4 2" xfId="10120" xr:uid="{00000000-0005-0000-0000-00004F030000}"/>
    <cellStyle name="Currency 19 2 2 10 4 2 2" xfId="22910" xr:uid="{00000000-0005-0000-0000-000050030000}"/>
    <cellStyle name="Currency 19 2 2 10 4 2 3" xfId="42099" xr:uid="{00000000-0005-0000-0000-000051030000}"/>
    <cellStyle name="Currency 19 2 2 10 4 3" xfId="29309" xr:uid="{00000000-0005-0000-0000-000052030000}"/>
    <cellStyle name="Currency 19 2 2 10 4 3 2" xfId="48477" xr:uid="{00000000-0005-0000-0000-000053030000}"/>
    <cellStyle name="Currency 19 2 2 10 4 4" xfId="15946" xr:uid="{00000000-0005-0000-0000-000054030000}"/>
    <cellStyle name="Currency 19 2 2 10 4 5" xfId="35135" xr:uid="{00000000-0005-0000-0000-000055030000}"/>
    <cellStyle name="Currency 19 2 2 10 5" xfId="3209" xr:uid="{00000000-0005-0000-0000-000056030000}"/>
    <cellStyle name="Currency 19 2 2 10 5 2" xfId="7667" xr:uid="{00000000-0005-0000-0000-000057030000}"/>
    <cellStyle name="Currency 19 2 2 10 5 2 2" xfId="20456" xr:uid="{00000000-0005-0000-0000-000058030000}"/>
    <cellStyle name="Currency 19 2 2 10 5 2 3" xfId="39645" xr:uid="{00000000-0005-0000-0000-000059030000}"/>
    <cellStyle name="Currency 19 2 2 10 5 3" xfId="26855" xr:uid="{00000000-0005-0000-0000-00005A030000}"/>
    <cellStyle name="Currency 19 2 2 10 5 3 2" xfId="46023" xr:uid="{00000000-0005-0000-0000-00005B030000}"/>
    <cellStyle name="Currency 19 2 2 10 5 4" xfId="17950" xr:uid="{00000000-0005-0000-0000-00005C030000}"/>
    <cellStyle name="Currency 19 2 2 10 5 5" xfId="37139" xr:uid="{00000000-0005-0000-0000-00005D030000}"/>
    <cellStyle name="Currency 19 2 2 10 6" xfId="2761" xr:uid="{00000000-0005-0000-0000-00005E030000}"/>
    <cellStyle name="Currency 19 2 2 10 6 2" xfId="11676" xr:uid="{00000000-0005-0000-0000-00005F030000}"/>
    <cellStyle name="Currency 19 2 2 10 6 2 2" xfId="24466" xr:uid="{00000000-0005-0000-0000-000060030000}"/>
    <cellStyle name="Currency 19 2 2 10 6 2 3" xfId="43655" xr:uid="{00000000-0005-0000-0000-000061030000}"/>
    <cellStyle name="Currency 19 2 2 10 6 3" xfId="30865" xr:uid="{00000000-0005-0000-0000-000062030000}"/>
    <cellStyle name="Currency 19 2 2 10 6 3 2" xfId="50033" xr:uid="{00000000-0005-0000-0000-000063030000}"/>
    <cellStyle name="Currency 19 2 2 10 6 4" xfId="17502" xr:uid="{00000000-0005-0000-0000-000064030000}"/>
    <cellStyle name="Currency 19 2 2 10 6 5" xfId="36691" xr:uid="{00000000-0005-0000-0000-000065030000}"/>
    <cellStyle name="Currency 19 2 2 10 7" xfId="7219" xr:uid="{00000000-0005-0000-0000-000066030000}"/>
    <cellStyle name="Currency 19 2 2 10 7 2" xfId="20008" xr:uid="{00000000-0005-0000-0000-000067030000}"/>
    <cellStyle name="Currency 19 2 2 10 7 3" xfId="39197" xr:uid="{00000000-0005-0000-0000-000068030000}"/>
    <cellStyle name="Currency 19 2 2 10 8" xfId="26408" xr:uid="{00000000-0005-0000-0000-000069030000}"/>
    <cellStyle name="Currency 19 2 2 10 8 2" xfId="45576" xr:uid="{00000000-0005-0000-0000-00006A030000}"/>
    <cellStyle name="Currency 19 2 2 10 9" xfId="13492" xr:uid="{00000000-0005-0000-0000-00006B030000}"/>
    <cellStyle name="Currency 19 2 2 11" xfId="949" xr:uid="{00000000-0005-0000-0000-00006C030000}"/>
    <cellStyle name="Currency 19 2 2 12" xfId="1655" xr:uid="{00000000-0005-0000-0000-00006D030000}"/>
    <cellStyle name="Currency 19 2 2 12 2" xfId="6113" xr:uid="{00000000-0005-0000-0000-00006E030000}"/>
    <cellStyle name="Currency 19 2 2 12 2 2" xfId="10570" xr:uid="{00000000-0005-0000-0000-00006F030000}"/>
    <cellStyle name="Currency 19 2 2 12 2 2 2" xfId="23360" xr:uid="{00000000-0005-0000-0000-000070030000}"/>
    <cellStyle name="Currency 19 2 2 12 2 2 3" xfId="42549" xr:uid="{00000000-0005-0000-0000-000071030000}"/>
    <cellStyle name="Currency 19 2 2 12 2 3" xfId="29759" xr:uid="{00000000-0005-0000-0000-000072030000}"/>
    <cellStyle name="Currency 19 2 2 12 2 3 2" xfId="48927" xr:uid="{00000000-0005-0000-0000-000073030000}"/>
    <cellStyle name="Currency 19 2 2 12 2 4" xfId="16396" xr:uid="{00000000-0005-0000-0000-000074030000}"/>
    <cellStyle name="Currency 19 2 2 12 2 5" xfId="35585" xr:uid="{00000000-0005-0000-0000-000075030000}"/>
    <cellStyle name="Currency 19 2 2 12 3" xfId="4159" xr:uid="{00000000-0005-0000-0000-000076030000}"/>
    <cellStyle name="Currency 19 2 2 12 3 2" xfId="12488" xr:uid="{00000000-0005-0000-0000-000077030000}"/>
    <cellStyle name="Currency 19 2 2 12 3 2 2" xfId="25278" xr:uid="{00000000-0005-0000-0000-000078030000}"/>
    <cellStyle name="Currency 19 2 2 12 3 2 3" xfId="44467" xr:uid="{00000000-0005-0000-0000-000079030000}"/>
    <cellStyle name="Currency 19 2 2 12 3 3" xfId="31677" xr:uid="{00000000-0005-0000-0000-00007A030000}"/>
    <cellStyle name="Currency 19 2 2 12 3 3 2" xfId="50845" xr:uid="{00000000-0005-0000-0000-00007B030000}"/>
    <cellStyle name="Currency 19 2 2 12 3 4" xfId="18900" xr:uid="{00000000-0005-0000-0000-00007C030000}"/>
    <cellStyle name="Currency 19 2 2 12 3 5" xfId="38089" xr:uid="{00000000-0005-0000-0000-00007D030000}"/>
    <cellStyle name="Currency 19 2 2 12 4" xfId="8617" xr:uid="{00000000-0005-0000-0000-00007E030000}"/>
    <cellStyle name="Currency 19 2 2 12 4 2" xfId="21406" xr:uid="{00000000-0005-0000-0000-00007F030000}"/>
    <cellStyle name="Currency 19 2 2 12 4 3" xfId="40595" xr:uid="{00000000-0005-0000-0000-000080030000}"/>
    <cellStyle name="Currency 19 2 2 12 5" xfId="27805" xr:uid="{00000000-0005-0000-0000-000081030000}"/>
    <cellStyle name="Currency 19 2 2 12 5 2" xfId="46973" xr:uid="{00000000-0005-0000-0000-000082030000}"/>
    <cellStyle name="Currency 19 2 2 12 6" xfId="14442" xr:uid="{00000000-0005-0000-0000-000083030000}"/>
    <cellStyle name="Currency 19 2 2 12 7" xfId="33631" xr:uid="{00000000-0005-0000-0000-000084030000}"/>
    <cellStyle name="Currency 19 2 2 13" xfId="5109" xr:uid="{00000000-0005-0000-0000-000085030000}"/>
    <cellStyle name="Currency 19 2 2 13 2" xfId="9567" xr:uid="{00000000-0005-0000-0000-000086030000}"/>
    <cellStyle name="Currency 19 2 2 13 2 2" xfId="22356" xr:uid="{00000000-0005-0000-0000-000087030000}"/>
    <cellStyle name="Currency 19 2 2 13 2 3" xfId="41545" xr:uid="{00000000-0005-0000-0000-000088030000}"/>
    <cellStyle name="Currency 19 2 2 13 3" xfId="28755" xr:uid="{00000000-0005-0000-0000-000089030000}"/>
    <cellStyle name="Currency 19 2 2 13 3 2" xfId="47923" xr:uid="{00000000-0005-0000-0000-00008A030000}"/>
    <cellStyle name="Currency 19 2 2 13 4" xfId="15392" xr:uid="{00000000-0005-0000-0000-00008B030000}"/>
    <cellStyle name="Currency 19 2 2 13 5" xfId="34581" xr:uid="{00000000-0005-0000-0000-00008C030000}"/>
    <cellStyle name="Currency 19 2 2 14" xfId="3153" xr:uid="{00000000-0005-0000-0000-00008D030000}"/>
    <cellStyle name="Currency 19 2 2 14 2" xfId="7611" xr:uid="{00000000-0005-0000-0000-00008E030000}"/>
    <cellStyle name="Currency 19 2 2 14 2 2" xfId="20400" xr:uid="{00000000-0005-0000-0000-00008F030000}"/>
    <cellStyle name="Currency 19 2 2 14 2 3" xfId="39589" xr:uid="{00000000-0005-0000-0000-000090030000}"/>
    <cellStyle name="Currency 19 2 2 14 3" xfId="26799" xr:uid="{00000000-0005-0000-0000-000091030000}"/>
    <cellStyle name="Currency 19 2 2 14 3 2" xfId="45967" xr:uid="{00000000-0005-0000-0000-000092030000}"/>
    <cellStyle name="Currency 19 2 2 14 4" xfId="17894" xr:uid="{00000000-0005-0000-0000-000093030000}"/>
    <cellStyle name="Currency 19 2 2 14 5" xfId="37083" xr:uid="{00000000-0005-0000-0000-000094030000}"/>
    <cellStyle name="Currency 19 2 2 15" xfId="13436" xr:uid="{00000000-0005-0000-0000-000095030000}"/>
    <cellStyle name="Currency 19 2 2 16" xfId="32625" xr:uid="{00000000-0005-0000-0000-000096030000}"/>
    <cellStyle name="Currency 19 2 2 2" xfId="522" xr:uid="{00000000-0005-0000-0000-000097030000}"/>
    <cellStyle name="Currency 19 2 2 2 10" xfId="5121" xr:uid="{00000000-0005-0000-0000-000098030000}"/>
    <cellStyle name="Currency 19 2 2 2 10 2" xfId="9579" xr:uid="{00000000-0005-0000-0000-000099030000}"/>
    <cellStyle name="Currency 19 2 2 2 10 2 2" xfId="22368" xr:uid="{00000000-0005-0000-0000-00009A030000}"/>
    <cellStyle name="Currency 19 2 2 2 10 2 3" xfId="41557" xr:uid="{00000000-0005-0000-0000-00009B030000}"/>
    <cellStyle name="Currency 19 2 2 2 10 3" xfId="28767" xr:uid="{00000000-0005-0000-0000-00009C030000}"/>
    <cellStyle name="Currency 19 2 2 2 10 3 2" xfId="47935" xr:uid="{00000000-0005-0000-0000-00009D030000}"/>
    <cellStyle name="Currency 19 2 2 2 10 4" xfId="15404" xr:uid="{00000000-0005-0000-0000-00009E030000}"/>
    <cellStyle name="Currency 19 2 2 2 10 5" xfId="34593" xr:uid="{00000000-0005-0000-0000-00009F030000}"/>
    <cellStyle name="Currency 19 2 2 2 11" xfId="3181" xr:uid="{00000000-0005-0000-0000-0000A0030000}"/>
    <cellStyle name="Currency 19 2 2 2 11 2" xfId="7639" xr:uid="{00000000-0005-0000-0000-0000A1030000}"/>
    <cellStyle name="Currency 19 2 2 2 11 2 2" xfId="20428" xr:uid="{00000000-0005-0000-0000-0000A2030000}"/>
    <cellStyle name="Currency 19 2 2 2 11 2 3" xfId="39617" xr:uid="{00000000-0005-0000-0000-0000A3030000}"/>
    <cellStyle name="Currency 19 2 2 2 11 3" xfId="26827" xr:uid="{00000000-0005-0000-0000-0000A4030000}"/>
    <cellStyle name="Currency 19 2 2 2 11 3 2" xfId="45995" xr:uid="{00000000-0005-0000-0000-0000A5030000}"/>
    <cellStyle name="Currency 19 2 2 2 11 4" xfId="17922" xr:uid="{00000000-0005-0000-0000-0000A6030000}"/>
    <cellStyle name="Currency 19 2 2 2 11 5" xfId="37111" xr:uid="{00000000-0005-0000-0000-0000A7030000}"/>
    <cellStyle name="Currency 19 2 2 2 12" xfId="13464" xr:uid="{00000000-0005-0000-0000-0000A8030000}"/>
    <cellStyle name="Currency 19 2 2 2 13" xfId="32653" xr:uid="{00000000-0005-0000-0000-0000A9030000}"/>
    <cellStyle name="Currency 19 2 2 2 2" xfId="608" xr:uid="{00000000-0005-0000-0000-0000AA030000}"/>
    <cellStyle name="Currency 19 2 2 2 2 2" xfId="808" xr:uid="{00000000-0005-0000-0000-0000AB030000}"/>
    <cellStyle name="Currency 19 2 2 2 2 2 10" xfId="32941" xr:uid="{00000000-0005-0000-0000-0000AC030000}"/>
    <cellStyle name="Currency 19 2 2 2 2 2 2" xfId="1439" xr:uid="{00000000-0005-0000-0000-0000AD030000}"/>
    <cellStyle name="Currency 19 2 2 2 2 2 2 2" xfId="2469" xr:uid="{00000000-0005-0000-0000-0000AE030000}"/>
    <cellStyle name="Currency 19 2 2 2 2 2 2 2 2" xfId="6927" xr:uid="{00000000-0005-0000-0000-0000AF030000}"/>
    <cellStyle name="Currency 19 2 2 2 2 2 2 2 2 2" xfId="11384" xr:uid="{00000000-0005-0000-0000-0000B0030000}"/>
    <cellStyle name="Currency 19 2 2 2 2 2 2 2 2 2 2" xfId="24174" xr:uid="{00000000-0005-0000-0000-0000B1030000}"/>
    <cellStyle name="Currency 19 2 2 2 2 2 2 2 2 2 3" xfId="43363" xr:uid="{00000000-0005-0000-0000-0000B2030000}"/>
    <cellStyle name="Currency 19 2 2 2 2 2 2 2 2 3" xfId="30573" xr:uid="{00000000-0005-0000-0000-0000B3030000}"/>
    <cellStyle name="Currency 19 2 2 2 2 2 2 2 2 3 2" xfId="49741" xr:uid="{00000000-0005-0000-0000-0000B4030000}"/>
    <cellStyle name="Currency 19 2 2 2 2 2 2 2 2 4" xfId="17210" xr:uid="{00000000-0005-0000-0000-0000B5030000}"/>
    <cellStyle name="Currency 19 2 2 2 2 2 2 2 2 5" xfId="36399" xr:uid="{00000000-0005-0000-0000-0000B6030000}"/>
    <cellStyle name="Currency 19 2 2 2 2 2 2 2 3" xfId="4973" xr:uid="{00000000-0005-0000-0000-0000B7030000}"/>
    <cellStyle name="Currency 19 2 2 2 2 2 2 2 3 2" xfId="13302" xr:uid="{00000000-0005-0000-0000-0000B8030000}"/>
    <cellStyle name="Currency 19 2 2 2 2 2 2 2 3 2 2" xfId="26092" xr:uid="{00000000-0005-0000-0000-0000B9030000}"/>
    <cellStyle name="Currency 19 2 2 2 2 2 2 2 3 2 3" xfId="45281" xr:uid="{00000000-0005-0000-0000-0000BA030000}"/>
    <cellStyle name="Currency 19 2 2 2 2 2 2 2 3 3" xfId="32491" xr:uid="{00000000-0005-0000-0000-0000BB030000}"/>
    <cellStyle name="Currency 19 2 2 2 2 2 2 2 3 3 2" xfId="51659" xr:uid="{00000000-0005-0000-0000-0000BC030000}"/>
    <cellStyle name="Currency 19 2 2 2 2 2 2 2 3 4" xfId="19714" xr:uid="{00000000-0005-0000-0000-0000BD030000}"/>
    <cellStyle name="Currency 19 2 2 2 2 2 2 2 3 5" xfId="38903" xr:uid="{00000000-0005-0000-0000-0000BE030000}"/>
    <cellStyle name="Currency 19 2 2 2 2 2 2 2 4" xfId="9431" xr:uid="{00000000-0005-0000-0000-0000BF030000}"/>
    <cellStyle name="Currency 19 2 2 2 2 2 2 2 4 2" xfId="22220" xr:uid="{00000000-0005-0000-0000-0000C0030000}"/>
    <cellStyle name="Currency 19 2 2 2 2 2 2 2 4 3" xfId="41409" xr:uid="{00000000-0005-0000-0000-0000C1030000}"/>
    <cellStyle name="Currency 19 2 2 2 2 2 2 2 5" xfId="28619" xr:uid="{00000000-0005-0000-0000-0000C2030000}"/>
    <cellStyle name="Currency 19 2 2 2 2 2 2 2 5 2" xfId="47787" xr:uid="{00000000-0005-0000-0000-0000C3030000}"/>
    <cellStyle name="Currency 19 2 2 2 2 2 2 2 6" xfId="15256" xr:uid="{00000000-0005-0000-0000-0000C4030000}"/>
    <cellStyle name="Currency 19 2 2 2 2 2 2 2 7" xfId="34445" xr:uid="{00000000-0005-0000-0000-0000C5030000}"/>
    <cellStyle name="Currency 19 2 2 2 2 2 2 3" xfId="5923" xr:uid="{00000000-0005-0000-0000-0000C6030000}"/>
    <cellStyle name="Currency 19 2 2 2 2 2 2 3 2" xfId="10380" xr:uid="{00000000-0005-0000-0000-0000C7030000}"/>
    <cellStyle name="Currency 19 2 2 2 2 2 2 3 2 2" xfId="23170" xr:uid="{00000000-0005-0000-0000-0000C8030000}"/>
    <cellStyle name="Currency 19 2 2 2 2 2 2 3 2 3" xfId="42359" xr:uid="{00000000-0005-0000-0000-0000C9030000}"/>
    <cellStyle name="Currency 19 2 2 2 2 2 2 3 3" xfId="29569" xr:uid="{00000000-0005-0000-0000-0000CA030000}"/>
    <cellStyle name="Currency 19 2 2 2 2 2 2 3 3 2" xfId="48737" xr:uid="{00000000-0005-0000-0000-0000CB030000}"/>
    <cellStyle name="Currency 19 2 2 2 2 2 2 3 4" xfId="16206" xr:uid="{00000000-0005-0000-0000-0000CC030000}"/>
    <cellStyle name="Currency 19 2 2 2 2 2 2 3 5" xfId="35395" xr:uid="{00000000-0005-0000-0000-0000CD030000}"/>
    <cellStyle name="Currency 19 2 2 2 2 2 2 4" xfId="4022" xr:uid="{00000000-0005-0000-0000-0000CE030000}"/>
    <cellStyle name="Currency 19 2 2 2 2 2 2 4 2" xfId="12365" xr:uid="{00000000-0005-0000-0000-0000CF030000}"/>
    <cellStyle name="Currency 19 2 2 2 2 2 2 4 2 2" xfId="25155" xr:uid="{00000000-0005-0000-0000-0000D0030000}"/>
    <cellStyle name="Currency 19 2 2 2 2 2 2 4 2 3" xfId="44344" xr:uid="{00000000-0005-0000-0000-0000D1030000}"/>
    <cellStyle name="Currency 19 2 2 2 2 2 2 4 3" xfId="31554" xr:uid="{00000000-0005-0000-0000-0000D2030000}"/>
    <cellStyle name="Currency 19 2 2 2 2 2 2 4 3 2" xfId="50722" xr:uid="{00000000-0005-0000-0000-0000D3030000}"/>
    <cellStyle name="Currency 19 2 2 2 2 2 2 4 4" xfId="18763" xr:uid="{00000000-0005-0000-0000-0000D4030000}"/>
    <cellStyle name="Currency 19 2 2 2 2 2 2 4 5" xfId="37952" xr:uid="{00000000-0005-0000-0000-0000D5030000}"/>
    <cellStyle name="Currency 19 2 2 2 2 2 2 5" xfId="8480" xr:uid="{00000000-0005-0000-0000-0000D6030000}"/>
    <cellStyle name="Currency 19 2 2 2 2 2 2 5 2" xfId="21269" xr:uid="{00000000-0005-0000-0000-0000D7030000}"/>
    <cellStyle name="Currency 19 2 2 2 2 2 2 5 3" xfId="40458" xr:uid="{00000000-0005-0000-0000-0000D8030000}"/>
    <cellStyle name="Currency 19 2 2 2 2 2 2 6" xfId="27668" xr:uid="{00000000-0005-0000-0000-0000D9030000}"/>
    <cellStyle name="Currency 19 2 2 2 2 2 2 6 2" xfId="46836" xr:uid="{00000000-0005-0000-0000-0000DA030000}"/>
    <cellStyle name="Currency 19 2 2 2 2 2 2 7" xfId="14305" xr:uid="{00000000-0005-0000-0000-0000DB030000}"/>
    <cellStyle name="Currency 19 2 2 2 2 2 2 8" xfId="33494" xr:uid="{00000000-0005-0000-0000-0000DC030000}"/>
    <cellStyle name="Currency 19 2 2 2 2 2 3" xfId="1915" xr:uid="{00000000-0005-0000-0000-0000DD030000}"/>
    <cellStyle name="Currency 19 2 2 2 2 2 3 2" xfId="6373" xr:uid="{00000000-0005-0000-0000-0000DE030000}"/>
    <cellStyle name="Currency 19 2 2 2 2 2 3 2 2" xfId="10830" xr:uid="{00000000-0005-0000-0000-0000DF030000}"/>
    <cellStyle name="Currency 19 2 2 2 2 2 3 2 2 2" xfId="23620" xr:uid="{00000000-0005-0000-0000-0000E0030000}"/>
    <cellStyle name="Currency 19 2 2 2 2 2 3 2 2 3" xfId="42809" xr:uid="{00000000-0005-0000-0000-0000E1030000}"/>
    <cellStyle name="Currency 19 2 2 2 2 2 3 2 3" xfId="30019" xr:uid="{00000000-0005-0000-0000-0000E2030000}"/>
    <cellStyle name="Currency 19 2 2 2 2 2 3 2 3 2" xfId="49187" xr:uid="{00000000-0005-0000-0000-0000E3030000}"/>
    <cellStyle name="Currency 19 2 2 2 2 2 3 2 4" xfId="16656" xr:uid="{00000000-0005-0000-0000-0000E4030000}"/>
    <cellStyle name="Currency 19 2 2 2 2 2 3 2 5" xfId="35845" xr:uid="{00000000-0005-0000-0000-0000E5030000}"/>
    <cellStyle name="Currency 19 2 2 2 2 2 3 3" xfId="4419" xr:uid="{00000000-0005-0000-0000-0000E6030000}"/>
    <cellStyle name="Currency 19 2 2 2 2 2 3 3 2" xfId="12748" xr:uid="{00000000-0005-0000-0000-0000E7030000}"/>
    <cellStyle name="Currency 19 2 2 2 2 2 3 3 2 2" xfId="25538" xr:uid="{00000000-0005-0000-0000-0000E8030000}"/>
    <cellStyle name="Currency 19 2 2 2 2 2 3 3 2 3" xfId="44727" xr:uid="{00000000-0005-0000-0000-0000E9030000}"/>
    <cellStyle name="Currency 19 2 2 2 2 2 3 3 3" xfId="31937" xr:uid="{00000000-0005-0000-0000-0000EA030000}"/>
    <cellStyle name="Currency 19 2 2 2 2 2 3 3 3 2" xfId="51105" xr:uid="{00000000-0005-0000-0000-0000EB030000}"/>
    <cellStyle name="Currency 19 2 2 2 2 2 3 3 4" xfId="19160" xr:uid="{00000000-0005-0000-0000-0000EC030000}"/>
    <cellStyle name="Currency 19 2 2 2 2 2 3 3 5" xfId="38349" xr:uid="{00000000-0005-0000-0000-0000ED030000}"/>
    <cellStyle name="Currency 19 2 2 2 2 2 3 4" xfId="8877" xr:uid="{00000000-0005-0000-0000-0000EE030000}"/>
    <cellStyle name="Currency 19 2 2 2 2 2 3 4 2" xfId="21666" xr:uid="{00000000-0005-0000-0000-0000EF030000}"/>
    <cellStyle name="Currency 19 2 2 2 2 2 3 4 3" xfId="40855" xr:uid="{00000000-0005-0000-0000-0000F0030000}"/>
    <cellStyle name="Currency 19 2 2 2 2 2 3 5" xfId="28065" xr:uid="{00000000-0005-0000-0000-0000F1030000}"/>
    <cellStyle name="Currency 19 2 2 2 2 2 3 5 2" xfId="47233" xr:uid="{00000000-0005-0000-0000-0000F2030000}"/>
    <cellStyle name="Currency 19 2 2 2 2 2 3 6" xfId="14702" xr:uid="{00000000-0005-0000-0000-0000F3030000}"/>
    <cellStyle name="Currency 19 2 2 2 2 2 3 7" xfId="33891" xr:uid="{00000000-0005-0000-0000-0000F4030000}"/>
    <cellStyle name="Currency 19 2 2 2 2 2 4" xfId="5369" xr:uid="{00000000-0005-0000-0000-0000F5030000}"/>
    <cellStyle name="Currency 19 2 2 2 2 2 4 2" xfId="9827" xr:uid="{00000000-0005-0000-0000-0000F6030000}"/>
    <cellStyle name="Currency 19 2 2 2 2 2 4 2 2" xfId="22616" xr:uid="{00000000-0005-0000-0000-0000F7030000}"/>
    <cellStyle name="Currency 19 2 2 2 2 2 4 2 3" xfId="41805" xr:uid="{00000000-0005-0000-0000-0000F8030000}"/>
    <cellStyle name="Currency 19 2 2 2 2 2 4 3" xfId="29015" xr:uid="{00000000-0005-0000-0000-0000F9030000}"/>
    <cellStyle name="Currency 19 2 2 2 2 2 4 3 2" xfId="48183" xr:uid="{00000000-0005-0000-0000-0000FA030000}"/>
    <cellStyle name="Currency 19 2 2 2 2 2 4 4" xfId="15652" xr:uid="{00000000-0005-0000-0000-0000FB030000}"/>
    <cellStyle name="Currency 19 2 2 2 2 2 4 5" xfId="34841" xr:uid="{00000000-0005-0000-0000-0000FC030000}"/>
    <cellStyle name="Currency 19 2 2 2 2 2 5" xfId="3469" xr:uid="{00000000-0005-0000-0000-0000FD030000}"/>
    <cellStyle name="Currency 19 2 2 2 2 2 5 2" xfId="7927" xr:uid="{00000000-0005-0000-0000-0000FE030000}"/>
    <cellStyle name="Currency 19 2 2 2 2 2 5 2 2" xfId="20716" xr:uid="{00000000-0005-0000-0000-0000FF030000}"/>
    <cellStyle name="Currency 19 2 2 2 2 2 5 2 3" xfId="39905" xr:uid="{00000000-0005-0000-0000-000000040000}"/>
    <cellStyle name="Currency 19 2 2 2 2 2 5 3" xfId="27115" xr:uid="{00000000-0005-0000-0000-000001040000}"/>
    <cellStyle name="Currency 19 2 2 2 2 2 5 3 2" xfId="46283" xr:uid="{00000000-0005-0000-0000-000002040000}"/>
    <cellStyle name="Currency 19 2 2 2 2 2 5 4" xfId="18210" xr:uid="{00000000-0005-0000-0000-000003040000}"/>
    <cellStyle name="Currency 19 2 2 2 2 2 5 5" xfId="37399" xr:uid="{00000000-0005-0000-0000-000004040000}"/>
    <cellStyle name="Currency 19 2 2 2 2 2 6" xfId="3021" xr:uid="{00000000-0005-0000-0000-000005040000}"/>
    <cellStyle name="Currency 19 2 2 2 2 2 6 2" xfId="11936" xr:uid="{00000000-0005-0000-0000-000006040000}"/>
    <cellStyle name="Currency 19 2 2 2 2 2 6 2 2" xfId="24726" xr:uid="{00000000-0005-0000-0000-000007040000}"/>
    <cellStyle name="Currency 19 2 2 2 2 2 6 2 3" xfId="43915" xr:uid="{00000000-0005-0000-0000-000008040000}"/>
    <cellStyle name="Currency 19 2 2 2 2 2 6 3" xfId="31125" xr:uid="{00000000-0005-0000-0000-000009040000}"/>
    <cellStyle name="Currency 19 2 2 2 2 2 6 3 2" xfId="50293" xr:uid="{00000000-0005-0000-0000-00000A040000}"/>
    <cellStyle name="Currency 19 2 2 2 2 2 6 4" xfId="17762" xr:uid="{00000000-0005-0000-0000-00000B040000}"/>
    <cellStyle name="Currency 19 2 2 2 2 2 6 5" xfId="36951" xr:uid="{00000000-0005-0000-0000-00000C040000}"/>
    <cellStyle name="Currency 19 2 2 2 2 2 7" xfId="7479" xr:uid="{00000000-0005-0000-0000-00000D040000}"/>
    <cellStyle name="Currency 19 2 2 2 2 2 7 2" xfId="20268" xr:uid="{00000000-0005-0000-0000-00000E040000}"/>
    <cellStyle name="Currency 19 2 2 2 2 2 7 3" xfId="39457" xr:uid="{00000000-0005-0000-0000-00000F040000}"/>
    <cellStyle name="Currency 19 2 2 2 2 2 8" xfId="26668" xr:uid="{00000000-0005-0000-0000-000010040000}"/>
    <cellStyle name="Currency 19 2 2 2 2 2 8 2" xfId="45836" xr:uid="{00000000-0005-0000-0000-000011040000}"/>
    <cellStyle name="Currency 19 2 2 2 2 2 9" xfId="13752" xr:uid="{00000000-0005-0000-0000-000012040000}"/>
    <cellStyle name="Currency 19 2 2 2 2 3" xfId="1243" xr:uid="{00000000-0005-0000-0000-000013040000}"/>
    <cellStyle name="Currency 19 2 2 2 2 3 2" xfId="2273" xr:uid="{00000000-0005-0000-0000-000014040000}"/>
    <cellStyle name="Currency 19 2 2 2 2 3 2 2" xfId="6731" xr:uid="{00000000-0005-0000-0000-000015040000}"/>
    <cellStyle name="Currency 19 2 2 2 2 3 2 2 2" xfId="11188" xr:uid="{00000000-0005-0000-0000-000016040000}"/>
    <cellStyle name="Currency 19 2 2 2 2 3 2 2 2 2" xfId="23978" xr:uid="{00000000-0005-0000-0000-000017040000}"/>
    <cellStyle name="Currency 19 2 2 2 2 3 2 2 2 3" xfId="43167" xr:uid="{00000000-0005-0000-0000-000018040000}"/>
    <cellStyle name="Currency 19 2 2 2 2 3 2 2 3" xfId="30377" xr:uid="{00000000-0005-0000-0000-000019040000}"/>
    <cellStyle name="Currency 19 2 2 2 2 3 2 2 3 2" xfId="49545" xr:uid="{00000000-0005-0000-0000-00001A040000}"/>
    <cellStyle name="Currency 19 2 2 2 2 3 2 2 4" xfId="17014" xr:uid="{00000000-0005-0000-0000-00001B040000}"/>
    <cellStyle name="Currency 19 2 2 2 2 3 2 2 5" xfId="36203" xr:uid="{00000000-0005-0000-0000-00001C040000}"/>
    <cellStyle name="Currency 19 2 2 2 2 3 2 3" xfId="4777" xr:uid="{00000000-0005-0000-0000-00001D040000}"/>
    <cellStyle name="Currency 19 2 2 2 2 3 2 3 2" xfId="13106" xr:uid="{00000000-0005-0000-0000-00001E040000}"/>
    <cellStyle name="Currency 19 2 2 2 2 3 2 3 2 2" xfId="25896" xr:uid="{00000000-0005-0000-0000-00001F040000}"/>
    <cellStyle name="Currency 19 2 2 2 2 3 2 3 2 3" xfId="45085" xr:uid="{00000000-0005-0000-0000-000020040000}"/>
    <cellStyle name="Currency 19 2 2 2 2 3 2 3 3" xfId="32295" xr:uid="{00000000-0005-0000-0000-000021040000}"/>
    <cellStyle name="Currency 19 2 2 2 2 3 2 3 3 2" xfId="51463" xr:uid="{00000000-0005-0000-0000-000022040000}"/>
    <cellStyle name="Currency 19 2 2 2 2 3 2 3 4" xfId="19518" xr:uid="{00000000-0005-0000-0000-000023040000}"/>
    <cellStyle name="Currency 19 2 2 2 2 3 2 3 5" xfId="38707" xr:uid="{00000000-0005-0000-0000-000024040000}"/>
    <cellStyle name="Currency 19 2 2 2 2 3 2 4" xfId="9235" xr:uid="{00000000-0005-0000-0000-000025040000}"/>
    <cellStyle name="Currency 19 2 2 2 2 3 2 4 2" xfId="22024" xr:uid="{00000000-0005-0000-0000-000026040000}"/>
    <cellStyle name="Currency 19 2 2 2 2 3 2 4 3" xfId="41213" xr:uid="{00000000-0005-0000-0000-000027040000}"/>
    <cellStyle name="Currency 19 2 2 2 2 3 2 5" xfId="28423" xr:uid="{00000000-0005-0000-0000-000028040000}"/>
    <cellStyle name="Currency 19 2 2 2 2 3 2 5 2" xfId="47591" xr:uid="{00000000-0005-0000-0000-000029040000}"/>
    <cellStyle name="Currency 19 2 2 2 2 3 2 6" xfId="15060" xr:uid="{00000000-0005-0000-0000-00002A040000}"/>
    <cellStyle name="Currency 19 2 2 2 2 3 2 7" xfId="34249" xr:uid="{00000000-0005-0000-0000-00002B040000}"/>
    <cellStyle name="Currency 19 2 2 2 2 3 3" xfId="5727" xr:uid="{00000000-0005-0000-0000-00002C040000}"/>
    <cellStyle name="Currency 19 2 2 2 2 3 3 2" xfId="10184" xr:uid="{00000000-0005-0000-0000-00002D040000}"/>
    <cellStyle name="Currency 19 2 2 2 2 3 3 2 2" xfId="22974" xr:uid="{00000000-0005-0000-0000-00002E040000}"/>
    <cellStyle name="Currency 19 2 2 2 2 3 3 2 3" xfId="42163" xr:uid="{00000000-0005-0000-0000-00002F040000}"/>
    <cellStyle name="Currency 19 2 2 2 2 3 3 3" xfId="29373" xr:uid="{00000000-0005-0000-0000-000030040000}"/>
    <cellStyle name="Currency 19 2 2 2 2 3 3 3 2" xfId="48541" xr:uid="{00000000-0005-0000-0000-000031040000}"/>
    <cellStyle name="Currency 19 2 2 2 2 3 3 4" xfId="16010" xr:uid="{00000000-0005-0000-0000-000032040000}"/>
    <cellStyle name="Currency 19 2 2 2 2 3 3 5" xfId="35199" xr:uid="{00000000-0005-0000-0000-000033040000}"/>
    <cellStyle name="Currency 19 2 2 2 2 3 4" xfId="3826" xr:uid="{00000000-0005-0000-0000-000034040000}"/>
    <cellStyle name="Currency 19 2 2 2 2 3 4 2" xfId="8284" xr:uid="{00000000-0005-0000-0000-000035040000}"/>
    <cellStyle name="Currency 19 2 2 2 2 3 4 2 2" xfId="21073" xr:uid="{00000000-0005-0000-0000-000036040000}"/>
    <cellStyle name="Currency 19 2 2 2 2 3 4 2 3" xfId="40262" xr:uid="{00000000-0005-0000-0000-000037040000}"/>
    <cellStyle name="Currency 19 2 2 2 2 3 4 3" xfId="27472" xr:uid="{00000000-0005-0000-0000-000038040000}"/>
    <cellStyle name="Currency 19 2 2 2 2 3 4 3 2" xfId="46640" xr:uid="{00000000-0005-0000-0000-000039040000}"/>
    <cellStyle name="Currency 19 2 2 2 2 3 4 4" xfId="18567" xr:uid="{00000000-0005-0000-0000-00003A040000}"/>
    <cellStyle name="Currency 19 2 2 2 2 3 4 5" xfId="37756" xr:uid="{00000000-0005-0000-0000-00003B040000}"/>
    <cellStyle name="Currency 19 2 2 2 2 3 5" xfId="2825" xr:uid="{00000000-0005-0000-0000-00003C040000}"/>
    <cellStyle name="Currency 19 2 2 2 2 3 5 2" xfId="11740" xr:uid="{00000000-0005-0000-0000-00003D040000}"/>
    <cellStyle name="Currency 19 2 2 2 2 3 5 2 2" xfId="24530" xr:uid="{00000000-0005-0000-0000-00003E040000}"/>
    <cellStyle name="Currency 19 2 2 2 2 3 5 2 3" xfId="43719" xr:uid="{00000000-0005-0000-0000-00003F040000}"/>
    <cellStyle name="Currency 19 2 2 2 2 3 5 3" xfId="30929" xr:uid="{00000000-0005-0000-0000-000040040000}"/>
    <cellStyle name="Currency 19 2 2 2 2 3 5 3 2" xfId="50097" xr:uid="{00000000-0005-0000-0000-000041040000}"/>
    <cellStyle name="Currency 19 2 2 2 2 3 5 4" xfId="17566" xr:uid="{00000000-0005-0000-0000-000042040000}"/>
    <cellStyle name="Currency 19 2 2 2 2 3 5 5" xfId="36755" xr:uid="{00000000-0005-0000-0000-000043040000}"/>
    <cellStyle name="Currency 19 2 2 2 2 3 6" xfId="7283" xr:uid="{00000000-0005-0000-0000-000044040000}"/>
    <cellStyle name="Currency 19 2 2 2 2 3 6 2" xfId="20072" xr:uid="{00000000-0005-0000-0000-000045040000}"/>
    <cellStyle name="Currency 19 2 2 2 2 3 6 3" xfId="39261" xr:uid="{00000000-0005-0000-0000-000046040000}"/>
    <cellStyle name="Currency 19 2 2 2 2 3 7" xfId="26472" xr:uid="{00000000-0005-0000-0000-000047040000}"/>
    <cellStyle name="Currency 19 2 2 2 2 3 7 2" xfId="45640" xr:uid="{00000000-0005-0000-0000-000048040000}"/>
    <cellStyle name="Currency 19 2 2 2 2 3 8" xfId="14109" xr:uid="{00000000-0005-0000-0000-000049040000}"/>
    <cellStyle name="Currency 19 2 2 2 2 3 9" xfId="33298" xr:uid="{00000000-0005-0000-0000-00004A040000}"/>
    <cellStyle name="Currency 19 2 2 2 2 4" xfId="951" xr:uid="{00000000-0005-0000-0000-00004B040000}"/>
    <cellStyle name="Currency 19 2 2 2 2 5" xfId="1719" xr:uid="{00000000-0005-0000-0000-00004C040000}"/>
    <cellStyle name="Currency 19 2 2 2 2 5 2" xfId="6177" xr:uid="{00000000-0005-0000-0000-00004D040000}"/>
    <cellStyle name="Currency 19 2 2 2 2 5 2 2" xfId="10634" xr:uid="{00000000-0005-0000-0000-00004E040000}"/>
    <cellStyle name="Currency 19 2 2 2 2 5 2 2 2" xfId="23424" xr:uid="{00000000-0005-0000-0000-00004F040000}"/>
    <cellStyle name="Currency 19 2 2 2 2 5 2 2 3" xfId="42613" xr:uid="{00000000-0005-0000-0000-000050040000}"/>
    <cellStyle name="Currency 19 2 2 2 2 5 2 3" xfId="29823" xr:uid="{00000000-0005-0000-0000-000051040000}"/>
    <cellStyle name="Currency 19 2 2 2 2 5 2 3 2" xfId="48991" xr:uid="{00000000-0005-0000-0000-000052040000}"/>
    <cellStyle name="Currency 19 2 2 2 2 5 2 4" xfId="16460" xr:uid="{00000000-0005-0000-0000-000053040000}"/>
    <cellStyle name="Currency 19 2 2 2 2 5 2 5" xfId="35649" xr:uid="{00000000-0005-0000-0000-000054040000}"/>
    <cellStyle name="Currency 19 2 2 2 2 5 3" xfId="4223" xr:uid="{00000000-0005-0000-0000-000055040000}"/>
    <cellStyle name="Currency 19 2 2 2 2 5 3 2" xfId="12552" xr:uid="{00000000-0005-0000-0000-000056040000}"/>
    <cellStyle name="Currency 19 2 2 2 2 5 3 2 2" xfId="25342" xr:uid="{00000000-0005-0000-0000-000057040000}"/>
    <cellStyle name="Currency 19 2 2 2 2 5 3 2 3" xfId="44531" xr:uid="{00000000-0005-0000-0000-000058040000}"/>
    <cellStyle name="Currency 19 2 2 2 2 5 3 3" xfId="31741" xr:uid="{00000000-0005-0000-0000-000059040000}"/>
    <cellStyle name="Currency 19 2 2 2 2 5 3 3 2" xfId="50909" xr:uid="{00000000-0005-0000-0000-00005A040000}"/>
    <cellStyle name="Currency 19 2 2 2 2 5 3 4" xfId="18964" xr:uid="{00000000-0005-0000-0000-00005B040000}"/>
    <cellStyle name="Currency 19 2 2 2 2 5 3 5" xfId="38153" xr:uid="{00000000-0005-0000-0000-00005C040000}"/>
    <cellStyle name="Currency 19 2 2 2 2 5 4" xfId="8681" xr:uid="{00000000-0005-0000-0000-00005D040000}"/>
    <cellStyle name="Currency 19 2 2 2 2 5 4 2" xfId="21470" xr:uid="{00000000-0005-0000-0000-00005E040000}"/>
    <cellStyle name="Currency 19 2 2 2 2 5 4 3" xfId="40659" xr:uid="{00000000-0005-0000-0000-00005F040000}"/>
    <cellStyle name="Currency 19 2 2 2 2 5 5" xfId="27869" xr:uid="{00000000-0005-0000-0000-000060040000}"/>
    <cellStyle name="Currency 19 2 2 2 2 5 5 2" xfId="47037" xr:uid="{00000000-0005-0000-0000-000061040000}"/>
    <cellStyle name="Currency 19 2 2 2 2 5 6" xfId="14506" xr:uid="{00000000-0005-0000-0000-000062040000}"/>
    <cellStyle name="Currency 19 2 2 2 2 5 7" xfId="33695" xr:uid="{00000000-0005-0000-0000-000063040000}"/>
    <cellStyle name="Currency 19 2 2 2 2 6" xfId="5173" xr:uid="{00000000-0005-0000-0000-000064040000}"/>
    <cellStyle name="Currency 19 2 2 2 2 6 2" xfId="9631" xr:uid="{00000000-0005-0000-0000-000065040000}"/>
    <cellStyle name="Currency 19 2 2 2 2 6 2 2" xfId="22420" xr:uid="{00000000-0005-0000-0000-000066040000}"/>
    <cellStyle name="Currency 19 2 2 2 2 6 2 3" xfId="41609" xr:uid="{00000000-0005-0000-0000-000067040000}"/>
    <cellStyle name="Currency 19 2 2 2 2 6 3" xfId="28819" xr:uid="{00000000-0005-0000-0000-000068040000}"/>
    <cellStyle name="Currency 19 2 2 2 2 6 3 2" xfId="47987" xr:uid="{00000000-0005-0000-0000-000069040000}"/>
    <cellStyle name="Currency 19 2 2 2 2 6 4" xfId="15456" xr:uid="{00000000-0005-0000-0000-00006A040000}"/>
    <cellStyle name="Currency 19 2 2 2 2 6 5" xfId="34645" xr:uid="{00000000-0005-0000-0000-00006B040000}"/>
    <cellStyle name="Currency 19 2 2 2 2 7" xfId="3273" xr:uid="{00000000-0005-0000-0000-00006C040000}"/>
    <cellStyle name="Currency 19 2 2 2 2 7 2" xfId="7731" xr:uid="{00000000-0005-0000-0000-00006D040000}"/>
    <cellStyle name="Currency 19 2 2 2 2 7 2 2" xfId="20520" xr:uid="{00000000-0005-0000-0000-00006E040000}"/>
    <cellStyle name="Currency 19 2 2 2 2 7 2 3" xfId="39709" xr:uid="{00000000-0005-0000-0000-00006F040000}"/>
    <cellStyle name="Currency 19 2 2 2 2 7 3" xfId="26919" xr:uid="{00000000-0005-0000-0000-000070040000}"/>
    <cellStyle name="Currency 19 2 2 2 2 7 3 2" xfId="46087" xr:uid="{00000000-0005-0000-0000-000071040000}"/>
    <cellStyle name="Currency 19 2 2 2 2 7 4" xfId="18014" xr:uid="{00000000-0005-0000-0000-000072040000}"/>
    <cellStyle name="Currency 19 2 2 2 2 7 5" xfId="37203" xr:uid="{00000000-0005-0000-0000-000073040000}"/>
    <cellStyle name="Currency 19 2 2 2 2 8" xfId="13556" xr:uid="{00000000-0005-0000-0000-000074040000}"/>
    <cellStyle name="Currency 19 2 2 2 2 9" xfId="32745" xr:uid="{00000000-0005-0000-0000-000075040000}"/>
    <cellStyle name="Currency 19 2 2 2 3" xfId="648" xr:uid="{00000000-0005-0000-0000-000076040000}"/>
    <cellStyle name="Currency 19 2 2 2 3 10" xfId="26285" xr:uid="{00000000-0005-0000-0000-000077040000}"/>
    <cellStyle name="Currency 19 2 2 2 3 10 2" xfId="45453" xr:uid="{00000000-0005-0000-0000-000078040000}"/>
    <cellStyle name="Currency 19 2 2 2 3 11" xfId="13596" xr:uid="{00000000-0005-0000-0000-000079040000}"/>
    <cellStyle name="Currency 19 2 2 2 3 12" xfId="32785" xr:uid="{00000000-0005-0000-0000-00007A040000}"/>
    <cellStyle name="Currency 19 2 2 2 3 2" xfId="756" xr:uid="{00000000-0005-0000-0000-00007B040000}"/>
    <cellStyle name="Currency 19 2 2 2 3 2 10" xfId="32889" xr:uid="{00000000-0005-0000-0000-00007C040000}"/>
    <cellStyle name="Currency 19 2 2 2 3 2 2" xfId="1387" xr:uid="{00000000-0005-0000-0000-00007D040000}"/>
    <cellStyle name="Currency 19 2 2 2 3 2 2 2" xfId="2417" xr:uid="{00000000-0005-0000-0000-00007E040000}"/>
    <cellStyle name="Currency 19 2 2 2 3 2 2 2 2" xfId="6875" xr:uid="{00000000-0005-0000-0000-00007F040000}"/>
    <cellStyle name="Currency 19 2 2 2 3 2 2 2 2 2" xfId="11332" xr:uid="{00000000-0005-0000-0000-000080040000}"/>
    <cellStyle name="Currency 19 2 2 2 3 2 2 2 2 2 2" xfId="24122" xr:uid="{00000000-0005-0000-0000-000081040000}"/>
    <cellStyle name="Currency 19 2 2 2 3 2 2 2 2 2 3" xfId="43311" xr:uid="{00000000-0005-0000-0000-000082040000}"/>
    <cellStyle name="Currency 19 2 2 2 3 2 2 2 2 3" xfId="30521" xr:uid="{00000000-0005-0000-0000-000083040000}"/>
    <cellStyle name="Currency 19 2 2 2 3 2 2 2 2 3 2" xfId="49689" xr:uid="{00000000-0005-0000-0000-000084040000}"/>
    <cellStyle name="Currency 19 2 2 2 3 2 2 2 2 4" xfId="17158" xr:uid="{00000000-0005-0000-0000-000085040000}"/>
    <cellStyle name="Currency 19 2 2 2 3 2 2 2 2 5" xfId="36347" xr:uid="{00000000-0005-0000-0000-000086040000}"/>
    <cellStyle name="Currency 19 2 2 2 3 2 2 2 3" xfId="4921" xr:uid="{00000000-0005-0000-0000-000087040000}"/>
    <cellStyle name="Currency 19 2 2 2 3 2 2 2 3 2" xfId="13250" xr:uid="{00000000-0005-0000-0000-000088040000}"/>
    <cellStyle name="Currency 19 2 2 2 3 2 2 2 3 2 2" xfId="26040" xr:uid="{00000000-0005-0000-0000-000089040000}"/>
    <cellStyle name="Currency 19 2 2 2 3 2 2 2 3 2 3" xfId="45229" xr:uid="{00000000-0005-0000-0000-00008A040000}"/>
    <cellStyle name="Currency 19 2 2 2 3 2 2 2 3 3" xfId="32439" xr:uid="{00000000-0005-0000-0000-00008B040000}"/>
    <cellStyle name="Currency 19 2 2 2 3 2 2 2 3 3 2" xfId="51607" xr:uid="{00000000-0005-0000-0000-00008C040000}"/>
    <cellStyle name="Currency 19 2 2 2 3 2 2 2 3 4" xfId="19662" xr:uid="{00000000-0005-0000-0000-00008D040000}"/>
    <cellStyle name="Currency 19 2 2 2 3 2 2 2 3 5" xfId="38851" xr:uid="{00000000-0005-0000-0000-00008E040000}"/>
    <cellStyle name="Currency 19 2 2 2 3 2 2 2 4" xfId="9379" xr:uid="{00000000-0005-0000-0000-00008F040000}"/>
    <cellStyle name="Currency 19 2 2 2 3 2 2 2 4 2" xfId="22168" xr:uid="{00000000-0005-0000-0000-000090040000}"/>
    <cellStyle name="Currency 19 2 2 2 3 2 2 2 4 3" xfId="41357" xr:uid="{00000000-0005-0000-0000-000091040000}"/>
    <cellStyle name="Currency 19 2 2 2 3 2 2 2 5" xfId="28567" xr:uid="{00000000-0005-0000-0000-000092040000}"/>
    <cellStyle name="Currency 19 2 2 2 3 2 2 2 5 2" xfId="47735" xr:uid="{00000000-0005-0000-0000-000093040000}"/>
    <cellStyle name="Currency 19 2 2 2 3 2 2 2 6" xfId="15204" xr:uid="{00000000-0005-0000-0000-000094040000}"/>
    <cellStyle name="Currency 19 2 2 2 3 2 2 2 7" xfId="34393" xr:uid="{00000000-0005-0000-0000-000095040000}"/>
    <cellStyle name="Currency 19 2 2 2 3 2 2 3" xfId="5871" xr:uid="{00000000-0005-0000-0000-000096040000}"/>
    <cellStyle name="Currency 19 2 2 2 3 2 2 3 2" xfId="10328" xr:uid="{00000000-0005-0000-0000-000097040000}"/>
    <cellStyle name="Currency 19 2 2 2 3 2 2 3 2 2" xfId="23118" xr:uid="{00000000-0005-0000-0000-000098040000}"/>
    <cellStyle name="Currency 19 2 2 2 3 2 2 3 2 3" xfId="42307" xr:uid="{00000000-0005-0000-0000-000099040000}"/>
    <cellStyle name="Currency 19 2 2 2 3 2 2 3 3" xfId="29517" xr:uid="{00000000-0005-0000-0000-00009A040000}"/>
    <cellStyle name="Currency 19 2 2 2 3 2 2 3 3 2" xfId="48685" xr:uid="{00000000-0005-0000-0000-00009B040000}"/>
    <cellStyle name="Currency 19 2 2 2 3 2 2 3 4" xfId="16154" xr:uid="{00000000-0005-0000-0000-00009C040000}"/>
    <cellStyle name="Currency 19 2 2 2 3 2 2 3 5" xfId="35343" xr:uid="{00000000-0005-0000-0000-00009D040000}"/>
    <cellStyle name="Currency 19 2 2 2 3 2 2 4" xfId="3970" xr:uid="{00000000-0005-0000-0000-00009E040000}"/>
    <cellStyle name="Currency 19 2 2 2 3 2 2 4 2" xfId="12313" xr:uid="{00000000-0005-0000-0000-00009F040000}"/>
    <cellStyle name="Currency 19 2 2 2 3 2 2 4 2 2" xfId="25103" xr:uid="{00000000-0005-0000-0000-0000A0040000}"/>
    <cellStyle name="Currency 19 2 2 2 3 2 2 4 2 3" xfId="44292" xr:uid="{00000000-0005-0000-0000-0000A1040000}"/>
    <cellStyle name="Currency 19 2 2 2 3 2 2 4 3" xfId="31502" xr:uid="{00000000-0005-0000-0000-0000A2040000}"/>
    <cellStyle name="Currency 19 2 2 2 3 2 2 4 3 2" xfId="50670" xr:uid="{00000000-0005-0000-0000-0000A3040000}"/>
    <cellStyle name="Currency 19 2 2 2 3 2 2 4 4" xfId="18711" xr:uid="{00000000-0005-0000-0000-0000A4040000}"/>
    <cellStyle name="Currency 19 2 2 2 3 2 2 4 5" xfId="37900" xr:uid="{00000000-0005-0000-0000-0000A5040000}"/>
    <cellStyle name="Currency 19 2 2 2 3 2 2 5" xfId="8428" xr:uid="{00000000-0005-0000-0000-0000A6040000}"/>
    <cellStyle name="Currency 19 2 2 2 3 2 2 5 2" xfId="21217" xr:uid="{00000000-0005-0000-0000-0000A7040000}"/>
    <cellStyle name="Currency 19 2 2 2 3 2 2 5 3" xfId="40406" xr:uid="{00000000-0005-0000-0000-0000A8040000}"/>
    <cellStyle name="Currency 19 2 2 2 3 2 2 6" xfId="27616" xr:uid="{00000000-0005-0000-0000-0000A9040000}"/>
    <cellStyle name="Currency 19 2 2 2 3 2 2 6 2" xfId="46784" xr:uid="{00000000-0005-0000-0000-0000AA040000}"/>
    <cellStyle name="Currency 19 2 2 2 3 2 2 7" xfId="14253" xr:uid="{00000000-0005-0000-0000-0000AB040000}"/>
    <cellStyle name="Currency 19 2 2 2 3 2 2 8" xfId="33442" xr:uid="{00000000-0005-0000-0000-0000AC040000}"/>
    <cellStyle name="Currency 19 2 2 2 3 2 3" xfId="1863" xr:uid="{00000000-0005-0000-0000-0000AD040000}"/>
    <cellStyle name="Currency 19 2 2 2 3 2 3 2" xfId="6321" xr:uid="{00000000-0005-0000-0000-0000AE040000}"/>
    <cellStyle name="Currency 19 2 2 2 3 2 3 2 2" xfId="10778" xr:uid="{00000000-0005-0000-0000-0000AF040000}"/>
    <cellStyle name="Currency 19 2 2 2 3 2 3 2 2 2" xfId="23568" xr:uid="{00000000-0005-0000-0000-0000B0040000}"/>
    <cellStyle name="Currency 19 2 2 2 3 2 3 2 2 3" xfId="42757" xr:uid="{00000000-0005-0000-0000-0000B1040000}"/>
    <cellStyle name="Currency 19 2 2 2 3 2 3 2 3" xfId="29967" xr:uid="{00000000-0005-0000-0000-0000B2040000}"/>
    <cellStyle name="Currency 19 2 2 2 3 2 3 2 3 2" xfId="49135" xr:uid="{00000000-0005-0000-0000-0000B3040000}"/>
    <cellStyle name="Currency 19 2 2 2 3 2 3 2 4" xfId="16604" xr:uid="{00000000-0005-0000-0000-0000B4040000}"/>
    <cellStyle name="Currency 19 2 2 2 3 2 3 2 5" xfId="35793" xr:uid="{00000000-0005-0000-0000-0000B5040000}"/>
    <cellStyle name="Currency 19 2 2 2 3 2 3 3" xfId="4367" xr:uid="{00000000-0005-0000-0000-0000B6040000}"/>
    <cellStyle name="Currency 19 2 2 2 3 2 3 3 2" xfId="12696" xr:uid="{00000000-0005-0000-0000-0000B7040000}"/>
    <cellStyle name="Currency 19 2 2 2 3 2 3 3 2 2" xfId="25486" xr:uid="{00000000-0005-0000-0000-0000B8040000}"/>
    <cellStyle name="Currency 19 2 2 2 3 2 3 3 2 3" xfId="44675" xr:uid="{00000000-0005-0000-0000-0000B9040000}"/>
    <cellStyle name="Currency 19 2 2 2 3 2 3 3 3" xfId="31885" xr:uid="{00000000-0005-0000-0000-0000BA040000}"/>
    <cellStyle name="Currency 19 2 2 2 3 2 3 3 3 2" xfId="51053" xr:uid="{00000000-0005-0000-0000-0000BB040000}"/>
    <cellStyle name="Currency 19 2 2 2 3 2 3 3 4" xfId="19108" xr:uid="{00000000-0005-0000-0000-0000BC040000}"/>
    <cellStyle name="Currency 19 2 2 2 3 2 3 3 5" xfId="38297" xr:uid="{00000000-0005-0000-0000-0000BD040000}"/>
    <cellStyle name="Currency 19 2 2 2 3 2 3 4" xfId="8825" xr:uid="{00000000-0005-0000-0000-0000BE040000}"/>
    <cellStyle name="Currency 19 2 2 2 3 2 3 4 2" xfId="21614" xr:uid="{00000000-0005-0000-0000-0000BF040000}"/>
    <cellStyle name="Currency 19 2 2 2 3 2 3 4 3" xfId="40803" xr:uid="{00000000-0005-0000-0000-0000C0040000}"/>
    <cellStyle name="Currency 19 2 2 2 3 2 3 5" xfId="28013" xr:uid="{00000000-0005-0000-0000-0000C1040000}"/>
    <cellStyle name="Currency 19 2 2 2 3 2 3 5 2" xfId="47181" xr:uid="{00000000-0005-0000-0000-0000C2040000}"/>
    <cellStyle name="Currency 19 2 2 2 3 2 3 6" xfId="14650" xr:uid="{00000000-0005-0000-0000-0000C3040000}"/>
    <cellStyle name="Currency 19 2 2 2 3 2 3 7" xfId="33839" xr:uid="{00000000-0005-0000-0000-0000C4040000}"/>
    <cellStyle name="Currency 19 2 2 2 3 2 4" xfId="5317" xr:uid="{00000000-0005-0000-0000-0000C5040000}"/>
    <cellStyle name="Currency 19 2 2 2 3 2 4 2" xfId="9775" xr:uid="{00000000-0005-0000-0000-0000C6040000}"/>
    <cellStyle name="Currency 19 2 2 2 3 2 4 2 2" xfId="22564" xr:uid="{00000000-0005-0000-0000-0000C7040000}"/>
    <cellStyle name="Currency 19 2 2 2 3 2 4 2 3" xfId="41753" xr:uid="{00000000-0005-0000-0000-0000C8040000}"/>
    <cellStyle name="Currency 19 2 2 2 3 2 4 3" xfId="28963" xr:uid="{00000000-0005-0000-0000-0000C9040000}"/>
    <cellStyle name="Currency 19 2 2 2 3 2 4 3 2" xfId="48131" xr:uid="{00000000-0005-0000-0000-0000CA040000}"/>
    <cellStyle name="Currency 19 2 2 2 3 2 4 4" xfId="15600" xr:uid="{00000000-0005-0000-0000-0000CB040000}"/>
    <cellStyle name="Currency 19 2 2 2 3 2 4 5" xfId="34789" xr:uid="{00000000-0005-0000-0000-0000CC040000}"/>
    <cellStyle name="Currency 19 2 2 2 3 2 5" xfId="3417" xr:uid="{00000000-0005-0000-0000-0000CD040000}"/>
    <cellStyle name="Currency 19 2 2 2 3 2 5 2" xfId="7875" xr:uid="{00000000-0005-0000-0000-0000CE040000}"/>
    <cellStyle name="Currency 19 2 2 2 3 2 5 2 2" xfId="20664" xr:uid="{00000000-0005-0000-0000-0000CF040000}"/>
    <cellStyle name="Currency 19 2 2 2 3 2 5 2 3" xfId="39853" xr:uid="{00000000-0005-0000-0000-0000D0040000}"/>
    <cellStyle name="Currency 19 2 2 2 3 2 5 3" xfId="27063" xr:uid="{00000000-0005-0000-0000-0000D1040000}"/>
    <cellStyle name="Currency 19 2 2 2 3 2 5 3 2" xfId="46231" xr:uid="{00000000-0005-0000-0000-0000D2040000}"/>
    <cellStyle name="Currency 19 2 2 2 3 2 5 4" xfId="18158" xr:uid="{00000000-0005-0000-0000-0000D3040000}"/>
    <cellStyle name="Currency 19 2 2 2 3 2 5 5" xfId="37347" xr:uid="{00000000-0005-0000-0000-0000D4040000}"/>
    <cellStyle name="Currency 19 2 2 2 3 2 6" xfId="2969" xr:uid="{00000000-0005-0000-0000-0000D5040000}"/>
    <cellStyle name="Currency 19 2 2 2 3 2 6 2" xfId="11884" xr:uid="{00000000-0005-0000-0000-0000D6040000}"/>
    <cellStyle name="Currency 19 2 2 2 3 2 6 2 2" xfId="24674" xr:uid="{00000000-0005-0000-0000-0000D7040000}"/>
    <cellStyle name="Currency 19 2 2 2 3 2 6 2 3" xfId="43863" xr:uid="{00000000-0005-0000-0000-0000D8040000}"/>
    <cellStyle name="Currency 19 2 2 2 3 2 6 3" xfId="31073" xr:uid="{00000000-0005-0000-0000-0000D9040000}"/>
    <cellStyle name="Currency 19 2 2 2 3 2 6 3 2" xfId="50241" xr:uid="{00000000-0005-0000-0000-0000DA040000}"/>
    <cellStyle name="Currency 19 2 2 2 3 2 6 4" xfId="17710" xr:uid="{00000000-0005-0000-0000-0000DB040000}"/>
    <cellStyle name="Currency 19 2 2 2 3 2 6 5" xfId="36899" xr:uid="{00000000-0005-0000-0000-0000DC040000}"/>
    <cellStyle name="Currency 19 2 2 2 3 2 7" xfId="7427" xr:uid="{00000000-0005-0000-0000-0000DD040000}"/>
    <cellStyle name="Currency 19 2 2 2 3 2 7 2" xfId="20216" xr:uid="{00000000-0005-0000-0000-0000DE040000}"/>
    <cellStyle name="Currency 19 2 2 2 3 2 7 3" xfId="39405" xr:uid="{00000000-0005-0000-0000-0000DF040000}"/>
    <cellStyle name="Currency 19 2 2 2 3 2 8" xfId="26616" xr:uid="{00000000-0005-0000-0000-0000E0040000}"/>
    <cellStyle name="Currency 19 2 2 2 3 2 8 2" xfId="45784" xr:uid="{00000000-0005-0000-0000-0000E1040000}"/>
    <cellStyle name="Currency 19 2 2 2 3 2 9" xfId="13700" xr:uid="{00000000-0005-0000-0000-0000E2040000}"/>
    <cellStyle name="Currency 19 2 2 2 3 3" xfId="1283" xr:uid="{00000000-0005-0000-0000-0000E3040000}"/>
    <cellStyle name="Currency 19 2 2 2 3 3 2" xfId="2313" xr:uid="{00000000-0005-0000-0000-0000E4040000}"/>
    <cellStyle name="Currency 19 2 2 2 3 3 2 2" xfId="6771" xr:uid="{00000000-0005-0000-0000-0000E5040000}"/>
    <cellStyle name="Currency 19 2 2 2 3 3 2 2 2" xfId="11228" xr:uid="{00000000-0005-0000-0000-0000E6040000}"/>
    <cellStyle name="Currency 19 2 2 2 3 3 2 2 2 2" xfId="24018" xr:uid="{00000000-0005-0000-0000-0000E7040000}"/>
    <cellStyle name="Currency 19 2 2 2 3 3 2 2 2 3" xfId="43207" xr:uid="{00000000-0005-0000-0000-0000E8040000}"/>
    <cellStyle name="Currency 19 2 2 2 3 3 2 2 3" xfId="30417" xr:uid="{00000000-0005-0000-0000-0000E9040000}"/>
    <cellStyle name="Currency 19 2 2 2 3 3 2 2 3 2" xfId="49585" xr:uid="{00000000-0005-0000-0000-0000EA040000}"/>
    <cellStyle name="Currency 19 2 2 2 3 3 2 2 4" xfId="17054" xr:uid="{00000000-0005-0000-0000-0000EB040000}"/>
    <cellStyle name="Currency 19 2 2 2 3 3 2 2 5" xfId="36243" xr:uid="{00000000-0005-0000-0000-0000EC040000}"/>
    <cellStyle name="Currency 19 2 2 2 3 3 2 3" xfId="4817" xr:uid="{00000000-0005-0000-0000-0000ED040000}"/>
    <cellStyle name="Currency 19 2 2 2 3 3 2 3 2" xfId="13146" xr:uid="{00000000-0005-0000-0000-0000EE040000}"/>
    <cellStyle name="Currency 19 2 2 2 3 3 2 3 2 2" xfId="25936" xr:uid="{00000000-0005-0000-0000-0000EF040000}"/>
    <cellStyle name="Currency 19 2 2 2 3 3 2 3 2 3" xfId="45125" xr:uid="{00000000-0005-0000-0000-0000F0040000}"/>
    <cellStyle name="Currency 19 2 2 2 3 3 2 3 3" xfId="32335" xr:uid="{00000000-0005-0000-0000-0000F1040000}"/>
    <cellStyle name="Currency 19 2 2 2 3 3 2 3 3 2" xfId="51503" xr:uid="{00000000-0005-0000-0000-0000F2040000}"/>
    <cellStyle name="Currency 19 2 2 2 3 3 2 3 4" xfId="19558" xr:uid="{00000000-0005-0000-0000-0000F3040000}"/>
    <cellStyle name="Currency 19 2 2 2 3 3 2 3 5" xfId="38747" xr:uid="{00000000-0005-0000-0000-0000F4040000}"/>
    <cellStyle name="Currency 19 2 2 2 3 3 2 4" xfId="9275" xr:uid="{00000000-0005-0000-0000-0000F5040000}"/>
    <cellStyle name="Currency 19 2 2 2 3 3 2 4 2" xfId="22064" xr:uid="{00000000-0005-0000-0000-0000F6040000}"/>
    <cellStyle name="Currency 19 2 2 2 3 3 2 4 3" xfId="41253" xr:uid="{00000000-0005-0000-0000-0000F7040000}"/>
    <cellStyle name="Currency 19 2 2 2 3 3 2 5" xfId="28463" xr:uid="{00000000-0005-0000-0000-0000F8040000}"/>
    <cellStyle name="Currency 19 2 2 2 3 3 2 5 2" xfId="47631" xr:uid="{00000000-0005-0000-0000-0000F9040000}"/>
    <cellStyle name="Currency 19 2 2 2 3 3 2 6" xfId="15100" xr:uid="{00000000-0005-0000-0000-0000FA040000}"/>
    <cellStyle name="Currency 19 2 2 2 3 3 2 7" xfId="34289" xr:uid="{00000000-0005-0000-0000-0000FB040000}"/>
    <cellStyle name="Currency 19 2 2 2 3 3 3" xfId="5767" xr:uid="{00000000-0005-0000-0000-0000FC040000}"/>
    <cellStyle name="Currency 19 2 2 2 3 3 3 2" xfId="10224" xr:uid="{00000000-0005-0000-0000-0000FD040000}"/>
    <cellStyle name="Currency 19 2 2 2 3 3 3 2 2" xfId="23014" xr:uid="{00000000-0005-0000-0000-0000FE040000}"/>
    <cellStyle name="Currency 19 2 2 2 3 3 3 2 3" xfId="42203" xr:uid="{00000000-0005-0000-0000-0000FF040000}"/>
    <cellStyle name="Currency 19 2 2 2 3 3 3 3" xfId="29413" xr:uid="{00000000-0005-0000-0000-000000050000}"/>
    <cellStyle name="Currency 19 2 2 2 3 3 3 3 2" xfId="48581" xr:uid="{00000000-0005-0000-0000-000001050000}"/>
    <cellStyle name="Currency 19 2 2 2 3 3 3 4" xfId="16050" xr:uid="{00000000-0005-0000-0000-000002050000}"/>
    <cellStyle name="Currency 19 2 2 2 3 3 3 5" xfId="35239" xr:uid="{00000000-0005-0000-0000-000003050000}"/>
    <cellStyle name="Currency 19 2 2 2 3 3 4" xfId="3866" xr:uid="{00000000-0005-0000-0000-000004050000}"/>
    <cellStyle name="Currency 19 2 2 2 3 3 4 2" xfId="8324" xr:uid="{00000000-0005-0000-0000-000005050000}"/>
    <cellStyle name="Currency 19 2 2 2 3 3 4 2 2" xfId="21113" xr:uid="{00000000-0005-0000-0000-000006050000}"/>
    <cellStyle name="Currency 19 2 2 2 3 3 4 2 3" xfId="40302" xr:uid="{00000000-0005-0000-0000-000007050000}"/>
    <cellStyle name="Currency 19 2 2 2 3 3 4 3" xfId="27512" xr:uid="{00000000-0005-0000-0000-000008050000}"/>
    <cellStyle name="Currency 19 2 2 2 3 3 4 3 2" xfId="46680" xr:uid="{00000000-0005-0000-0000-000009050000}"/>
    <cellStyle name="Currency 19 2 2 2 3 3 4 4" xfId="18607" xr:uid="{00000000-0005-0000-0000-00000A050000}"/>
    <cellStyle name="Currency 19 2 2 2 3 3 4 5" xfId="37796" xr:uid="{00000000-0005-0000-0000-00000B050000}"/>
    <cellStyle name="Currency 19 2 2 2 3 3 5" xfId="2865" xr:uid="{00000000-0005-0000-0000-00000C050000}"/>
    <cellStyle name="Currency 19 2 2 2 3 3 5 2" xfId="11780" xr:uid="{00000000-0005-0000-0000-00000D050000}"/>
    <cellStyle name="Currency 19 2 2 2 3 3 5 2 2" xfId="24570" xr:uid="{00000000-0005-0000-0000-00000E050000}"/>
    <cellStyle name="Currency 19 2 2 2 3 3 5 2 3" xfId="43759" xr:uid="{00000000-0005-0000-0000-00000F050000}"/>
    <cellStyle name="Currency 19 2 2 2 3 3 5 3" xfId="30969" xr:uid="{00000000-0005-0000-0000-000010050000}"/>
    <cellStyle name="Currency 19 2 2 2 3 3 5 3 2" xfId="50137" xr:uid="{00000000-0005-0000-0000-000011050000}"/>
    <cellStyle name="Currency 19 2 2 2 3 3 5 4" xfId="17606" xr:uid="{00000000-0005-0000-0000-000012050000}"/>
    <cellStyle name="Currency 19 2 2 2 3 3 5 5" xfId="36795" xr:uid="{00000000-0005-0000-0000-000013050000}"/>
    <cellStyle name="Currency 19 2 2 2 3 3 6" xfId="7323" xr:uid="{00000000-0005-0000-0000-000014050000}"/>
    <cellStyle name="Currency 19 2 2 2 3 3 6 2" xfId="20112" xr:uid="{00000000-0005-0000-0000-000015050000}"/>
    <cellStyle name="Currency 19 2 2 2 3 3 6 3" xfId="39301" xr:uid="{00000000-0005-0000-0000-000016050000}"/>
    <cellStyle name="Currency 19 2 2 2 3 3 7" xfId="26512" xr:uid="{00000000-0005-0000-0000-000017050000}"/>
    <cellStyle name="Currency 19 2 2 2 3 3 7 2" xfId="45680" xr:uid="{00000000-0005-0000-0000-000018050000}"/>
    <cellStyle name="Currency 19 2 2 2 3 3 8" xfId="14149" xr:uid="{00000000-0005-0000-0000-000019050000}"/>
    <cellStyle name="Currency 19 2 2 2 3 3 9" xfId="33338" xr:uid="{00000000-0005-0000-0000-00001A050000}"/>
    <cellStyle name="Currency 19 2 2 2 3 4" xfId="1039" xr:uid="{00000000-0005-0000-0000-00001B050000}"/>
    <cellStyle name="Currency 19 2 2 2 3 4 2" xfId="2086" xr:uid="{00000000-0005-0000-0000-00001C050000}"/>
    <cellStyle name="Currency 19 2 2 2 3 4 2 2" xfId="6544" xr:uid="{00000000-0005-0000-0000-00001D050000}"/>
    <cellStyle name="Currency 19 2 2 2 3 4 2 2 2" xfId="11001" xr:uid="{00000000-0005-0000-0000-00001E050000}"/>
    <cellStyle name="Currency 19 2 2 2 3 4 2 2 2 2" xfId="23791" xr:uid="{00000000-0005-0000-0000-00001F050000}"/>
    <cellStyle name="Currency 19 2 2 2 3 4 2 2 2 3" xfId="42980" xr:uid="{00000000-0005-0000-0000-000020050000}"/>
    <cellStyle name="Currency 19 2 2 2 3 4 2 2 3" xfId="30190" xr:uid="{00000000-0005-0000-0000-000021050000}"/>
    <cellStyle name="Currency 19 2 2 2 3 4 2 2 3 2" xfId="49358" xr:uid="{00000000-0005-0000-0000-000022050000}"/>
    <cellStyle name="Currency 19 2 2 2 3 4 2 2 4" xfId="16827" xr:uid="{00000000-0005-0000-0000-000023050000}"/>
    <cellStyle name="Currency 19 2 2 2 3 4 2 2 5" xfId="36016" xr:uid="{00000000-0005-0000-0000-000024050000}"/>
    <cellStyle name="Currency 19 2 2 2 3 4 2 3" xfId="4590" xr:uid="{00000000-0005-0000-0000-000025050000}"/>
    <cellStyle name="Currency 19 2 2 2 3 4 2 3 2" xfId="12919" xr:uid="{00000000-0005-0000-0000-000026050000}"/>
    <cellStyle name="Currency 19 2 2 2 3 4 2 3 2 2" xfId="25709" xr:uid="{00000000-0005-0000-0000-000027050000}"/>
    <cellStyle name="Currency 19 2 2 2 3 4 2 3 2 3" xfId="44898" xr:uid="{00000000-0005-0000-0000-000028050000}"/>
    <cellStyle name="Currency 19 2 2 2 3 4 2 3 3" xfId="32108" xr:uid="{00000000-0005-0000-0000-000029050000}"/>
    <cellStyle name="Currency 19 2 2 2 3 4 2 3 3 2" xfId="51276" xr:uid="{00000000-0005-0000-0000-00002A050000}"/>
    <cellStyle name="Currency 19 2 2 2 3 4 2 3 4" xfId="19331" xr:uid="{00000000-0005-0000-0000-00002B050000}"/>
    <cellStyle name="Currency 19 2 2 2 3 4 2 3 5" xfId="38520" xr:uid="{00000000-0005-0000-0000-00002C050000}"/>
    <cellStyle name="Currency 19 2 2 2 3 4 2 4" xfId="9048" xr:uid="{00000000-0005-0000-0000-00002D050000}"/>
    <cellStyle name="Currency 19 2 2 2 3 4 2 4 2" xfId="21837" xr:uid="{00000000-0005-0000-0000-00002E050000}"/>
    <cellStyle name="Currency 19 2 2 2 3 4 2 4 3" xfId="41026" xr:uid="{00000000-0005-0000-0000-00002F050000}"/>
    <cellStyle name="Currency 19 2 2 2 3 4 2 5" xfId="28236" xr:uid="{00000000-0005-0000-0000-000030050000}"/>
    <cellStyle name="Currency 19 2 2 2 3 4 2 5 2" xfId="47404" xr:uid="{00000000-0005-0000-0000-000031050000}"/>
    <cellStyle name="Currency 19 2 2 2 3 4 2 6" xfId="14873" xr:uid="{00000000-0005-0000-0000-000032050000}"/>
    <cellStyle name="Currency 19 2 2 2 3 4 2 7" xfId="34062" xr:uid="{00000000-0005-0000-0000-000033050000}"/>
    <cellStyle name="Currency 19 2 2 2 3 4 3" xfId="5540" xr:uid="{00000000-0005-0000-0000-000034050000}"/>
    <cellStyle name="Currency 19 2 2 2 3 4 3 2" xfId="9997" xr:uid="{00000000-0005-0000-0000-000035050000}"/>
    <cellStyle name="Currency 19 2 2 2 3 4 3 2 2" xfId="22787" xr:uid="{00000000-0005-0000-0000-000036050000}"/>
    <cellStyle name="Currency 19 2 2 2 3 4 3 2 3" xfId="41976" xr:uid="{00000000-0005-0000-0000-000037050000}"/>
    <cellStyle name="Currency 19 2 2 2 3 4 3 3" xfId="29186" xr:uid="{00000000-0005-0000-0000-000038050000}"/>
    <cellStyle name="Currency 19 2 2 2 3 4 3 3 2" xfId="48354" xr:uid="{00000000-0005-0000-0000-000039050000}"/>
    <cellStyle name="Currency 19 2 2 2 3 4 3 4" xfId="15823" xr:uid="{00000000-0005-0000-0000-00003A050000}"/>
    <cellStyle name="Currency 19 2 2 2 3 4 3 5" xfId="35012" xr:uid="{00000000-0005-0000-0000-00003B050000}"/>
    <cellStyle name="Currency 19 2 2 2 3 4 4" xfId="3639" xr:uid="{00000000-0005-0000-0000-00003C050000}"/>
    <cellStyle name="Currency 19 2 2 2 3 4 4 2" xfId="12106" xr:uid="{00000000-0005-0000-0000-00003D050000}"/>
    <cellStyle name="Currency 19 2 2 2 3 4 4 2 2" xfId="24896" xr:uid="{00000000-0005-0000-0000-00003E050000}"/>
    <cellStyle name="Currency 19 2 2 2 3 4 4 2 3" xfId="44085" xr:uid="{00000000-0005-0000-0000-00003F050000}"/>
    <cellStyle name="Currency 19 2 2 2 3 4 4 3" xfId="31295" xr:uid="{00000000-0005-0000-0000-000040050000}"/>
    <cellStyle name="Currency 19 2 2 2 3 4 4 3 2" xfId="50463" xr:uid="{00000000-0005-0000-0000-000041050000}"/>
    <cellStyle name="Currency 19 2 2 2 3 4 4 4" xfId="18380" xr:uid="{00000000-0005-0000-0000-000042050000}"/>
    <cellStyle name="Currency 19 2 2 2 3 4 4 5" xfId="37569" xr:uid="{00000000-0005-0000-0000-000043050000}"/>
    <cellStyle name="Currency 19 2 2 2 3 4 5" xfId="8097" xr:uid="{00000000-0005-0000-0000-000044050000}"/>
    <cellStyle name="Currency 19 2 2 2 3 4 5 2" xfId="20886" xr:uid="{00000000-0005-0000-0000-000045050000}"/>
    <cellStyle name="Currency 19 2 2 2 3 4 5 3" xfId="40075" xr:uid="{00000000-0005-0000-0000-000046050000}"/>
    <cellStyle name="Currency 19 2 2 2 3 4 6" xfId="27285" xr:uid="{00000000-0005-0000-0000-000047050000}"/>
    <cellStyle name="Currency 19 2 2 2 3 4 6 2" xfId="46453" xr:uid="{00000000-0005-0000-0000-000048050000}"/>
    <cellStyle name="Currency 19 2 2 2 3 4 7" xfId="13922" xr:uid="{00000000-0005-0000-0000-000049050000}"/>
    <cellStyle name="Currency 19 2 2 2 3 4 8" xfId="33111" xr:uid="{00000000-0005-0000-0000-00004A050000}"/>
    <cellStyle name="Currency 19 2 2 2 3 5" xfId="1759" xr:uid="{00000000-0005-0000-0000-00004B050000}"/>
    <cellStyle name="Currency 19 2 2 2 3 5 2" xfId="6217" xr:uid="{00000000-0005-0000-0000-00004C050000}"/>
    <cellStyle name="Currency 19 2 2 2 3 5 2 2" xfId="10674" xr:uid="{00000000-0005-0000-0000-00004D050000}"/>
    <cellStyle name="Currency 19 2 2 2 3 5 2 2 2" xfId="23464" xr:uid="{00000000-0005-0000-0000-00004E050000}"/>
    <cellStyle name="Currency 19 2 2 2 3 5 2 2 3" xfId="42653" xr:uid="{00000000-0005-0000-0000-00004F050000}"/>
    <cellStyle name="Currency 19 2 2 2 3 5 2 3" xfId="29863" xr:uid="{00000000-0005-0000-0000-000050050000}"/>
    <cellStyle name="Currency 19 2 2 2 3 5 2 3 2" xfId="49031" xr:uid="{00000000-0005-0000-0000-000051050000}"/>
    <cellStyle name="Currency 19 2 2 2 3 5 2 4" xfId="16500" xr:uid="{00000000-0005-0000-0000-000052050000}"/>
    <cellStyle name="Currency 19 2 2 2 3 5 2 5" xfId="35689" xr:uid="{00000000-0005-0000-0000-000053050000}"/>
    <cellStyle name="Currency 19 2 2 2 3 5 3" xfId="4263" xr:uid="{00000000-0005-0000-0000-000054050000}"/>
    <cellStyle name="Currency 19 2 2 2 3 5 3 2" xfId="12592" xr:uid="{00000000-0005-0000-0000-000055050000}"/>
    <cellStyle name="Currency 19 2 2 2 3 5 3 2 2" xfId="25382" xr:uid="{00000000-0005-0000-0000-000056050000}"/>
    <cellStyle name="Currency 19 2 2 2 3 5 3 2 3" xfId="44571" xr:uid="{00000000-0005-0000-0000-000057050000}"/>
    <cellStyle name="Currency 19 2 2 2 3 5 3 3" xfId="31781" xr:uid="{00000000-0005-0000-0000-000058050000}"/>
    <cellStyle name="Currency 19 2 2 2 3 5 3 3 2" xfId="50949" xr:uid="{00000000-0005-0000-0000-000059050000}"/>
    <cellStyle name="Currency 19 2 2 2 3 5 3 4" xfId="19004" xr:uid="{00000000-0005-0000-0000-00005A050000}"/>
    <cellStyle name="Currency 19 2 2 2 3 5 3 5" xfId="38193" xr:uid="{00000000-0005-0000-0000-00005B050000}"/>
    <cellStyle name="Currency 19 2 2 2 3 5 4" xfId="8721" xr:uid="{00000000-0005-0000-0000-00005C050000}"/>
    <cellStyle name="Currency 19 2 2 2 3 5 4 2" xfId="21510" xr:uid="{00000000-0005-0000-0000-00005D050000}"/>
    <cellStyle name="Currency 19 2 2 2 3 5 4 3" xfId="40699" xr:uid="{00000000-0005-0000-0000-00005E050000}"/>
    <cellStyle name="Currency 19 2 2 2 3 5 5" xfId="27909" xr:uid="{00000000-0005-0000-0000-00005F050000}"/>
    <cellStyle name="Currency 19 2 2 2 3 5 5 2" xfId="47077" xr:uid="{00000000-0005-0000-0000-000060050000}"/>
    <cellStyle name="Currency 19 2 2 2 3 5 6" xfId="14546" xr:uid="{00000000-0005-0000-0000-000061050000}"/>
    <cellStyle name="Currency 19 2 2 2 3 5 7" xfId="33735" xr:uid="{00000000-0005-0000-0000-000062050000}"/>
    <cellStyle name="Currency 19 2 2 2 3 6" xfId="5213" xr:uid="{00000000-0005-0000-0000-000063050000}"/>
    <cellStyle name="Currency 19 2 2 2 3 6 2" xfId="9671" xr:uid="{00000000-0005-0000-0000-000064050000}"/>
    <cellStyle name="Currency 19 2 2 2 3 6 2 2" xfId="22460" xr:uid="{00000000-0005-0000-0000-000065050000}"/>
    <cellStyle name="Currency 19 2 2 2 3 6 2 3" xfId="41649" xr:uid="{00000000-0005-0000-0000-000066050000}"/>
    <cellStyle name="Currency 19 2 2 2 3 6 3" xfId="28859" xr:uid="{00000000-0005-0000-0000-000067050000}"/>
    <cellStyle name="Currency 19 2 2 2 3 6 3 2" xfId="48027" xr:uid="{00000000-0005-0000-0000-000068050000}"/>
    <cellStyle name="Currency 19 2 2 2 3 6 4" xfId="15496" xr:uid="{00000000-0005-0000-0000-000069050000}"/>
    <cellStyle name="Currency 19 2 2 2 3 6 5" xfId="34685" xr:uid="{00000000-0005-0000-0000-00006A050000}"/>
    <cellStyle name="Currency 19 2 2 2 3 7" xfId="3313" xr:uid="{00000000-0005-0000-0000-00006B050000}"/>
    <cellStyle name="Currency 19 2 2 2 3 7 2" xfId="7771" xr:uid="{00000000-0005-0000-0000-00006C050000}"/>
    <cellStyle name="Currency 19 2 2 2 3 7 2 2" xfId="20560" xr:uid="{00000000-0005-0000-0000-00006D050000}"/>
    <cellStyle name="Currency 19 2 2 2 3 7 2 3" xfId="39749" xr:uid="{00000000-0005-0000-0000-00006E050000}"/>
    <cellStyle name="Currency 19 2 2 2 3 7 3" xfId="26959" xr:uid="{00000000-0005-0000-0000-00006F050000}"/>
    <cellStyle name="Currency 19 2 2 2 3 7 3 2" xfId="46127" xr:uid="{00000000-0005-0000-0000-000070050000}"/>
    <cellStyle name="Currency 19 2 2 2 3 7 4" xfId="18054" xr:uid="{00000000-0005-0000-0000-000071050000}"/>
    <cellStyle name="Currency 19 2 2 2 3 7 5" xfId="37243" xr:uid="{00000000-0005-0000-0000-000072050000}"/>
    <cellStyle name="Currency 19 2 2 2 3 8" xfId="2638" xr:uid="{00000000-0005-0000-0000-000073050000}"/>
    <cellStyle name="Currency 19 2 2 2 3 8 2" xfId="11553" xr:uid="{00000000-0005-0000-0000-000074050000}"/>
    <cellStyle name="Currency 19 2 2 2 3 8 2 2" xfId="24343" xr:uid="{00000000-0005-0000-0000-000075050000}"/>
    <cellStyle name="Currency 19 2 2 2 3 8 2 3" xfId="43532" xr:uid="{00000000-0005-0000-0000-000076050000}"/>
    <cellStyle name="Currency 19 2 2 2 3 8 3" xfId="30742" xr:uid="{00000000-0005-0000-0000-000077050000}"/>
    <cellStyle name="Currency 19 2 2 2 3 8 3 2" xfId="49910" xr:uid="{00000000-0005-0000-0000-000078050000}"/>
    <cellStyle name="Currency 19 2 2 2 3 8 4" xfId="17379" xr:uid="{00000000-0005-0000-0000-000079050000}"/>
    <cellStyle name="Currency 19 2 2 2 3 8 5" xfId="36568" xr:uid="{00000000-0005-0000-0000-00007A050000}"/>
    <cellStyle name="Currency 19 2 2 2 3 9" xfId="7096" xr:uid="{00000000-0005-0000-0000-00007B050000}"/>
    <cellStyle name="Currency 19 2 2 2 3 9 2" xfId="19885" xr:uid="{00000000-0005-0000-0000-00007C050000}"/>
    <cellStyle name="Currency 19 2 2 2 3 9 3" xfId="39074" xr:uid="{00000000-0005-0000-0000-00007D050000}"/>
    <cellStyle name="Currency 19 2 2 2 4" xfId="716" xr:uid="{00000000-0005-0000-0000-00007E050000}"/>
    <cellStyle name="Currency 19 2 2 2 4 10" xfId="13660" xr:uid="{00000000-0005-0000-0000-00007F050000}"/>
    <cellStyle name="Currency 19 2 2 2 4 11" xfId="32849" xr:uid="{00000000-0005-0000-0000-000080050000}"/>
    <cellStyle name="Currency 19 2 2 2 4 2" xfId="1347" xr:uid="{00000000-0005-0000-0000-000081050000}"/>
    <cellStyle name="Currency 19 2 2 2 4 2 2" xfId="2377" xr:uid="{00000000-0005-0000-0000-000082050000}"/>
    <cellStyle name="Currency 19 2 2 2 4 2 2 2" xfId="6835" xr:uid="{00000000-0005-0000-0000-000083050000}"/>
    <cellStyle name="Currency 19 2 2 2 4 2 2 2 2" xfId="11292" xr:uid="{00000000-0005-0000-0000-000084050000}"/>
    <cellStyle name="Currency 19 2 2 2 4 2 2 2 2 2" xfId="24082" xr:uid="{00000000-0005-0000-0000-000085050000}"/>
    <cellStyle name="Currency 19 2 2 2 4 2 2 2 2 3" xfId="43271" xr:uid="{00000000-0005-0000-0000-000086050000}"/>
    <cellStyle name="Currency 19 2 2 2 4 2 2 2 3" xfId="30481" xr:uid="{00000000-0005-0000-0000-000087050000}"/>
    <cellStyle name="Currency 19 2 2 2 4 2 2 2 3 2" xfId="49649" xr:uid="{00000000-0005-0000-0000-000088050000}"/>
    <cellStyle name="Currency 19 2 2 2 4 2 2 2 4" xfId="17118" xr:uid="{00000000-0005-0000-0000-000089050000}"/>
    <cellStyle name="Currency 19 2 2 2 4 2 2 2 5" xfId="36307" xr:uid="{00000000-0005-0000-0000-00008A050000}"/>
    <cellStyle name="Currency 19 2 2 2 4 2 2 3" xfId="4881" xr:uid="{00000000-0005-0000-0000-00008B050000}"/>
    <cellStyle name="Currency 19 2 2 2 4 2 2 3 2" xfId="13210" xr:uid="{00000000-0005-0000-0000-00008C050000}"/>
    <cellStyle name="Currency 19 2 2 2 4 2 2 3 2 2" xfId="26000" xr:uid="{00000000-0005-0000-0000-00008D050000}"/>
    <cellStyle name="Currency 19 2 2 2 4 2 2 3 2 3" xfId="45189" xr:uid="{00000000-0005-0000-0000-00008E050000}"/>
    <cellStyle name="Currency 19 2 2 2 4 2 2 3 3" xfId="32399" xr:uid="{00000000-0005-0000-0000-00008F050000}"/>
    <cellStyle name="Currency 19 2 2 2 4 2 2 3 3 2" xfId="51567" xr:uid="{00000000-0005-0000-0000-000090050000}"/>
    <cellStyle name="Currency 19 2 2 2 4 2 2 3 4" xfId="19622" xr:uid="{00000000-0005-0000-0000-000091050000}"/>
    <cellStyle name="Currency 19 2 2 2 4 2 2 3 5" xfId="38811" xr:uid="{00000000-0005-0000-0000-000092050000}"/>
    <cellStyle name="Currency 19 2 2 2 4 2 2 4" xfId="9339" xr:uid="{00000000-0005-0000-0000-000093050000}"/>
    <cellStyle name="Currency 19 2 2 2 4 2 2 4 2" xfId="22128" xr:uid="{00000000-0005-0000-0000-000094050000}"/>
    <cellStyle name="Currency 19 2 2 2 4 2 2 4 3" xfId="41317" xr:uid="{00000000-0005-0000-0000-000095050000}"/>
    <cellStyle name="Currency 19 2 2 2 4 2 2 5" xfId="28527" xr:uid="{00000000-0005-0000-0000-000096050000}"/>
    <cellStyle name="Currency 19 2 2 2 4 2 2 5 2" xfId="47695" xr:uid="{00000000-0005-0000-0000-000097050000}"/>
    <cellStyle name="Currency 19 2 2 2 4 2 2 6" xfId="15164" xr:uid="{00000000-0005-0000-0000-000098050000}"/>
    <cellStyle name="Currency 19 2 2 2 4 2 2 7" xfId="34353" xr:uid="{00000000-0005-0000-0000-000099050000}"/>
    <cellStyle name="Currency 19 2 2 2 4 2 3" xfId="5831" xr:uid="{00000000-0005-0000-0000-00009A050000}"/>
    <cellStyle name="Currency 19 2 2 2 4 2 3 2" xfId="10288" xr:uid="{00000000-0005-0000-0000-00009B050000}"/>
    <cellStyle name="Currency 19 2 2 2 4 2 3 2 2" xfId="23078" xr:uid="{00000000-0005-0000-0000-00009C050000}"/>
    <cellStyle name="Currency 19 2 2 2 4 2 3 2 3" xfId="42267" xr:uid="{00000000-0005-0000-0000-00009D050000}"/>
    <cellStyle name="Currency 19 2 2 2 4 2 3 3" xfId="29477" xr:uid="{00000000-0005-0000-0000-00009E050000}"/>
    <cellStyle name="Currency 19 2 2 2 4 2 3 3 2" xfId="48645" xr:uid="{00000000-0005-0000-0000-00009F050000}"/>
    <cellStyle name="Currency 19 2 2 2 4 2 3 4" xfId="16114" xr:uid="{00000000-0005-0000-0000-0000A0050000}"/>
    <cellStyle name="Currency 19 2 2 2 4 2 3 5" xfId="35303" xr:uid="{00000000-0005-0000-0000-0000A1050000}"/>
    <cellStyle name="Currency 19 2 2 2 4 2 4" xfId="3930" xr:uid="{00000000-0005-0000-0000-0000A2050000}"/>
    <cellStyle name="Currency 19 2 2 2 4 2 4 2" xfId="8388" xr:uid="{00000000-0005-0000-0000-0000A3050000}"/>
    <cellStyle name="Currency 19 2 2 2 4 2 4 2 2" xfId="21177" xr:uid="{00000000-0005-0000-0000-0000A4050000}"/>
    <cellStyle name="Currency 19 2 2 2 4 2 4 2 3" xfId="40366" xr:uid="{00000000-0005-0000-0000-0000A5050000}"/>
    <cellStyle name="Currency 19 2 2 2 4 2 4 3" xfId="27576" xr:uid="{00000000-0005-0000-0000-0000A6050000}"/>
    <cellStyle name="Currency 19 2 2 2 4 2 4 3 2" xfId="46744" xr:uid="{00000000-0005-0000-0000-0000A7050000}"/>
    <cellStyle name="Currency 19 2 2 2 4 2 4 4" xfId="18671" xr:uid="{00000000-0005-0000-0000-0000A8050000}"/>
    <cellStyle name="Currency 19 2 2 2 4 2 4 5" xfId="37860" xr:uid="{00000000-0005-0000-0000-0000A9050000}"/>
    <cellStyle name="Currency 19 2 2 2 4 2 5" xfId="2929" xr:uid="{00000000-0005-0000-0000-0000AA050000}"/>
    <cellStyle name="Currency 19 2 2 2 4 2 5 2" xfId="11844" xr:uid="{00000000-0005-0000-0000-0000AB050000}"/>
    <cellStyle name="Currency 19 2 2 2 4 2 5 2 2" xfId="24634" xr:uid="{00000000-0005-0000-0000-0000AC050000}"/>
    <cellStyle name="Currency 19 2 2 2 4 2 5 2 3" xfId="43823" xr:uid="{00000000-0005-0000-0000-0000AD050000}"/>
    <cellStyle name="Currency 19 2 2 2 4 2 5 3" xfId="31033" xr:uid="{00000000-0005-0000-0000-0000AE050000}"/>
    <cellStyle name="Currency 19 2 2 2 4 2 5 3 2" xfId="50201" xr:uid="{00000000-0005-0000-0000-0000AF050000}"/>
    <cellStyle name="Currency 19 2 2 2 4 2 5 4" xfId="17670" xr:uid="{00000000-0005-0000-0000-0000B0050000}"/>
    <cellStyle name="Currency 19 2 2 2 4 2 5 5" xfId="36859" xr:uid="{00000000-0005-0000-0000-0000B1050000}"/>
    <cellStyle name="Currency 19 2 2 2 4 2 6" xfId="7387" xr:uid="{00000000-0005-0000-0000-0000B2050000}"/>
    <cellStyle name="Currency 19 2 2 2 4 2 6 2" xfId="20176" xr:uid="{00000000-0005-0000-0000-0000B3050000}"/>
    <cellStyle name="Currency 19 2 2 2 4 2 6 3" xfId="39365" xr:uid="{00000000-0005-0000-0000-0000B4050000}"/>
    <cellStyle name="Currency 19 2 2 2 4 2 7" xfId="26576" xr:uid="{00000000-0005-0000-0000-0000B5050000}"/>
    <cellStyle name="Currency 19 2 2 2 4 2 7 2" xfId="45744" xr:uid="{00000000-0005-0000-0000-0000B6050000}"/>
    <cellStyle name="Currency 19 2 2 2 4 2 8" xfId="14213" xr:uid="{00000000-0005-0000-0000-0000B7050000}"/>
    <cellStyle name="Currency 19 2 2 2 4 2 9" xfId="33402" xr:uid="{00000000-0005-0000-0000-0000B8050000}"/>
    <cellStyle name="Currency 19 2 2 2 4 3" xfId="1082" xr:uid="{00000000-0005-0000-0000-0000B9050000}"/>
    <cellStyle name="Currency 19 2 2 2 4 3 2" xfId="2129" xr:uid="{00000000-0005-0000-0000-0000BA050000}"/>
    <cellStyle name="Currency 19 2 2 2 4 3 2 2" xfId="6587" xr:uid="{00000000-0005-0000-0000-0000BB050000}"/>
    <cellStyle name="Currency 19 2 2 2 4 3 2 2 2" xfId="11044" xr:uid="{00000000-0005-0000-0000-0000BC050000}"/>
    <cellStyle name="Currency 19 2 2 2 4 3 2 2 2 2" xfId="23834" xr:uid="{00000000-0005-0000-0000-0000BD050000}"/>
    <cellStyle name="Currency 19 2 2 2 4 3 2 2 2 3" xfId="43023" xr:uid="{00000000-0005-0000-0000-0000BE050000}"/>
    <cellStyle name="Currency 19 2 2 2 4 3 2 2 3" xfId="30233" xr:uid="{00000000-0005-0000-0000-0000BF050000}"/>
    <cellStyle name="Currency 19 2 2 2 4 3 2 2 3 2" xfId="49401" xr:uid="{00000000-0005-0000-0000-0000C0050000}"/>
    <cellStyle name="Currency 19 2 2 2 4 3 2 2 4" xfId="16870" xr:uid="{00000000-0005-0000-0000-0000C1050000}"/>
    <cellStyle name="Currency 19 2 2 2 4 3 2 2 5" xfId="36059" xr:uid="{00000000-0005-0000-0000-0000C2050000}"/>
    <cellStyle name="Currency 19 2 2 2 4 3 2 3" xfId="4633" xr:uid="{00000000-0005-0000-0000-0000C3050000}"/>
    <cellStyle name="Currency 19 2 2 2 4 3 2 3 2" xfId="12962" xr:uid="{00000000-0005-0000-0000-0000C4050000}"/>
    <cellStyle name="Currency 19 2 2 2 4 3 2 3 2 2" xfId="25752" xr:uid="{00000000-0005-0000-0000-0000C5050000}"/>
    <cellStyle name="Currency 19 2 2 2 4 3 2 3 2 3" xfId="44941" xr:uid="{00000000-0005-0000-0000-0000C6050000}"/>
    <cellStyle name="Currency 19 2 2 2 4 3 2 3 3" xfId="32151" xr:uid="{00000000-0005-0000-0000-0000C7050000}"/>
    <cellStyle name="Currency 19 2 2 2 4 3 2 3 3 2" xfId="51319" xr:uid="{00000000-0005-0000-0000-0000C8050000}"/>
    <cellStyle name="Currency 19 2 2 2 4 3 2 3 4" xfId="19374" xr:uid="{00000000-0005-0000-0000-0000C9050000}"/>
    <cellStyle name="Currency 19 2 2 2 4 3 2 3 5" xfId="38563" xr:uid="{00000000-0005-0000-0000-0000CA050000}"/>
    <cellStyle name="Currency 19 2 2 2 4 3 2 4" xfId="9091" xr:uid="{00000000-0005-0000-0000-0000CB050000}"/>
    <cellStyle name="Currency 19 2 2 2 4 3 2 4 2" xfId="21880" xr:uid="{00000000-0005-0000-0000-0000CC050000}"/>
    <cellStyle name="Currency 19 2 2 2 4 3 2 4 3" xfId="41069" xr:uid="{00000000-0005-0000-0000-0000CD050000}"/>
    <cellStyle name="Currency 19 2 2 2 4 3 2 5" xfId="28279" xr:uid="{00000000-0005-0000-0000-0000CE050000}"/>
    <cellStyle name="Currency 19 2 2 2 4 3 2 5 2" xfId="47447" xr:uid="{00000000-0005-0000-0000-0000CF050000}"/>
    <cellStyle name="Currency 19 2 2 2 4 3 2 6" xfId="14916" xr:uid="{00000000-0005-0000-0000-0000D0050000}"/>
    <cellStyle name="Currency 19 2 2 2 4 3 2 7" xfId="34105" xr:uid="{00000000-0005-0000-0000-0000D1050000}"/>
    <cellStyle name="Currency 19 2 2 2 4 3 3" xfId="5583" xr:uid="{00000000-0005-0000-0000-0000D2050000}"/>
    <cellStyle name="Currency 19 2 2 2 4 3 3 2" xfId="10040" xr:uid="{00000000-0005-0000-0000-0000D3050000}"/>
    <cellStyle name="Currency 19 2 2 2 4 3 3 2 2" xfId="22830" xr:uid="{00000000-0005-0000-0000-0000D4050000}"/>
    <cellStyle name="Currency 19 2 2 2 4 3 3 2 3" xfId="42019" xr:uid="{00000000-0005-0000-0000-0000D5050000}"/>
    <cellStyle name="Currency 19 2 2 2 4 3 3 3" xfId="29229" xr:uid="{00000000-0005-0000-0000-0000D6050000}"/>
    <cellStyle name="Currency 19 2 2 2 4 3 3 3 2" xfId="48397" xr:uid="{00000000-0005-0000-0000-0000D7050000}"/>
    <cellStyle name="Currency 19 2 2 2 4 3 3 4" xfId="15866" xr:uid="{00000000-0005-0000-0000-0000D8050000}"/>
    <cellStyle name="Currency 19 2 2 2 4 3 3 5" xfId="35055" xr:uid="{00000000-0005-0000-0000-0000D9050000}"/>
    <cellStyle name="Currency 19 2 2 2 4 3 4" xfId="3682" xr:uid="{00000000-0005-0000-0000-0000DA050000}"/>
    <cellStyle name="Currency 19 2 2 2 4 3 4 2" xfId="12149" xr:uid="{00000000-0005-0000-0000-0000DB050000}"/>
    <cellStyle name="Currency 19 2 2 2 4 3 4 2 2" xfId="24939" xr:uid="{00000000-0005-0000-0000-0000DC050000}"/>
    <cellStyle name="Currency 19 2 2 2 4 3 4 2 3" xfId="44128" xr:uid="{00000000-0005-0000-0000-0000DD050000}"/>
    <cellStyle name="Currency 19 2 2 2 4 3 4 3" xfId="31338" xr:uid="{00000000-0005-0000-0000-0000DE050000}"/>
    <cellStyle name="Currency 19 2 2 2 4 3 4 3 2" xfId="50506" xr:uid="{00000000-0005-0000-0000-0000DF050000}"/>
    <cellStyle name="Currency 19 2 2 2 4 3 4 4" xfId="18423" xr:uid="{00000000-0005-0000-0000-0000E0050000}"/>
    <cellStyle name="Currency 19 2 2 2 4 3 4 5" xfId="37612" xr:uid="{00000000-0005-0000-0000-0000E1050000}"/>
    <cellStyle name="Currency 19 2 2 2 4 3 5" xfId="8140" xr:uid="{00000000-0005-0000-0000-0000E2050000}"/>
    <cellStyle name="Currency 19 2 2 2 4 3 5 2" xfId="20929" xr:uid="{00000000-0005-0000-0000-0000E3050000}"/>
    <cellStyle name="Currency 19 2 2 2 4 3 5 3" xfId="40118" xr:uid="{00000000-0005-0000-0000-0000E4050000}"/>
    <cellStyle name="Currency 19 2 2 2 4 3 6" xfId="27328" xr:uid="{00000000-0005-0000-0000-0000E5050000}"/>
    <cellStyle name="Currency 19 2 2 2 4 3 6 2" xfId="46496" xr:uid="{00000000-0005-0000-0000-0000E6050000}"/>
    <cellStyle name="Currency 19 2 2 2 4 3 7" xfId="13965" xr:uid="{00000000-0005-0000-0000-0000E7050000}"/>
    <cellStyle name="Currency 19 2 2 2 4 3 8" xfId="33154" xr:uid="{00000000-0005-0000-0000-0000E8050000}"/>
    <cellStyle name="Currency 19 2 2 2 4 4" xfId="1823" xr:uid="{00000000-0005-0000-0000-0000E9050000}"/>
    <cellStyle name="Currency 19 2 2 2 4 4 2" xfId="6281" xr:uid="{00000000-0005-0000-0000-0000EA050000}"/>
    <cellStyle name="Currency 19 2 2 2 4 4 2 2" xfId="10738" xr:uid="{00000000-0005-0000-0000-0000EB050000}"/>
    <cellStyle name="Currency 19 2 2 2 4 4 2 2 2" xfId="23528" xr:uid="{00000000-0005-0000-0000-0000EC050000}"/>
    <cellStyle name="Currency 19 2 2 2 4 4 2 2 3" xfId="42717" xr:uid="{00000000-0005-0000-0000-0000ED050000}"/>
    <cellStyle name="Currency 19 2 2 2 4 4 2 3" xfId="29927" xr:uid="{00000000-0005-0000-0000-0000EE050000}"/>
    <cellStyle name="Currency 19 2 2 2 4 4 2 3 2" xfId="49095" xr:uid="{00000000-0005-0000-0000-0000EF050000}"/>
    <cellStyle name="Currency 19 2 2 2 4 4 2 4" xfId="16564" xr:uid="{00000000-0005-0000-0000-0000F0050000}"/>
    <cellStyle name="Currency 19 2 2 2 4 4 2 5" xfId="35753" xr:uid="{00000000-0005-0000-0000-0000F1050000}"/>
    <cellStyle name="Currency 19 2 2 2 4 4 3" xfId="4327" xr:uid="{00000000-0005-0000-0000-0000F2050000}"/>
    <cellStyle name="Currency 19 2 2 2 4 4 3 2" xfId="12656" xr:uid="{00000000-0005-0000-0000-0000F3050000}"/>
    <cellStyle name="Currency 19 2 2 2 4 4 3 2 2" xfId="25446" xr:uid="{00000000-0005-0000-0000-0000F4050000}"/>
    <cellStyle name="Currency 19 2 2 2 4 4 3 2 3" xfId="44635" xr:uid="{00000000-0005-0000-0000-0000F5050000}"/>
    <cellStyle name="Currency 19 2 2 2 4 4 3 3" xfId="31845" xr:uid="{00000000-0005-0000-0000-0000F6050000}"/>
    <cellStyle name="Currency 19 2 2 2 4 4 3 3 2" xfId="51013" xr:uid="{00000000-0005-0000-0000-0000F7050000}"/>
    <cellStyle name="Currency 19 2 2 2 4 4 3 4" xfId="19068" xr:uid="{00000000-0005-0000-0000-0000F8050000}"/>
    <cellStyle name="Currency 19 2 2 2 4 4 3 5" xfId="38257" xr:uid="{00000000-0005-0000-0000-0000F9050000}"/>
    <cellStyle name="Currency 19 2 2 2 4 4 4" xfId="8785" xr:uid="{00000000-0005-0000-0000-0000FA050000}"/>
    <cellStyle name="Currency 19 2 2 2 4 4 4 2" xfId="21574" xr:uid="{00000000-0005-0000-0000-0000FB050000}"/>
    <cellStyle name="Currency 19 2 2 2 4 4 4 3" xfId="40763" xr:uid="{00000000-0005-0000-0000-0000FC050000}"/>
    <cellStyle name="Currency 19 2 2 2 4 4 5" xfId="27973" xr:uid="{00000000-0005-0000-0000-0000FD050000}"/>
    <cellStyle name="Currency 19 2 2 2 4 4 5 2" xfId="47141" xr:uid="{00000000-0005-0000-0000-0000FE050000}"/>
    <cellStyle name="Currency 19 2 2 2 4 4 6" xfId="14610" xr:uid="{00000000-0005-0000-0000-0000FF050000}"/>
    <cellStyle name="Currency 19 2 2 2 4 4 7" xfId="33799" xr:uid="{00000000-0005-0000-0000-000000060000}"/>
    <cellStyle name="Currency 19 2 2 2 4 5" xfId="5277" xr:uid="{00000000-0005-0000-0000-000001060000}"/>
    <cellStyle name="Currency 19 2 2 2 4 5 2" xfId="9735" xr:uid="{00000000-0005-0000-0000-000002060000}"/>
    <cellStyle name="Currency 19 2 2 2 4 5 2 2" xfId="22524" xr:uid="{00000000-0005-0000-0000-000003060000}"/>
    <cellStyle name="Currency 19 2 2 2 4 5 2 3" xfId="41713" xr:uid="{00000000-0005-0000-0000-000004060000}"/>
    <cellStyle name="Currency 19 2 2 2 4 5 3" xfId="28923" xr:uid="{00000000-0005-0000-0000-000005060000}"/>
    <cellStyle name="Currency 19 2 2 2 4 5 3 2" xfId="48091" xr:uid="{00000000-0005-0000-0000-000006060000}"/>
    <cellStyle name="Currency 19 2 2 2 4 5 4" xfId="15560" xr:uid="{00000000-0005-0000-0000-000007060000}"/>
    <cellStyle name="Currency 19 2 2 2 4 5 5" xfId="34749" xr:uid="{00000000-0005-0000-0000-000008060000}"/>
    <cellStyle name="Currency 19 2 2 2 4 6" xfId="3377" xr:uid="{00000000-0005-0000-0000-000009060000}"/>
    <cellStyle name="Currency 19 2 2 2 4 6 2" xfId="7835" xr:uid="{00000000-0005-0000-0000-00000A060000}"/>
    <cellStyle name="Currency 19 2 2 2 4 6 2 2" xfId="20624" xr:uid="{00000000-0005-0000-0000-00000B060000}"/>
    <cellStyle name="Currency 19 2 2 2 4 6 2 3" xfId="39813" xr:uid="{00000000-0005-0000-0000-00000C060000}"/>
    <cellStyle name="Currency 19 2 2 2 4 6 3" xfId="27023" xr:uid="{00000000-0005-0000-0000-00000D060000}"/>
    <cellStyle name="Currency 19 2 2 2 4 6 3 2" xfId="46191" xr:uid="{00000000-0005-0000-0000-00000E060000}"/>
    <cellStyle name="Currency 19 2 2 2 4 6 4" xfId="18118" xr:uid="{00000000-0005-0000-0000-00000F060000}"/>
    <cellStyle name="Currency 19 2 2 2 4 6 5" xfId="37307" xr:uid="{00000000-0005-0000-0000-000010060000}"/>
    <cellStyle name="Currency 19 2 2 2 4 7" xfId="2681" xr:uid="{00000000-0005-0000-0000-000011060000}"/>
    <cellStyle name="Currency 19 2 2 2 4 7 2" xfId="11596" xr:uid="{00000000-0005-0000-0000-000012060000}"/>
    <cellStyle name="Currency 19 2 2 2 4 7 2 2" xfId="24386" xr:uid="{00000000-0005-0000-0000-000013060000}"/>
    <cellStyle name="Currency 19 2 2 2 4 7 2 3" xfId="43575" xr:uid="{00000000-0005-0000-0000-000014060000}"/>
    <cellStyle name="Currency 19 2 2 2 4 7 3" xfId="30785" xr:uid="{00000000-0005-0000-0000-000015060000}"/>
    <cellStyle name="Currency 19 2 2 2 4 7 3 2" xfId="49953" xr:uid="{00000000-0005-0000-0000-000016060000}"/>
    <cellStyle name="Currency 19 2 2 2 4 7 4" xfId="17422" xr:uid="{00000000-0005-0000-0000-000017060000}"/>
    <cellStyle name="Currency 19 2 2 2 4 7 5" xfId="36611" xr:uid="{00000000-0005-0000-0000-000018060000}"/>
    <cellStyle name="Currency 19 2 2 2 4 8" xfId="7139" xr:uid="{00000000-0005-0000-0000-000019060000}"/>
    <cellStyle name="Currency 19 2 2 2 4 8 2" xfId="19928" xr:uid="{00000000-0005-0000-0000-00001A060000}"/>
    <cellStyle name="Currency 19 2 2 2 4 8 3" xfId="39117" xr:uid="{00000000-0005-0000-0000-00001B060000}"/>
    <cellStyle name="Currency 19 2 2 2 4 9" xfId="26328" xr:uid="{00000000-0005-0000-0000-00001C060000}"/>
    <cellStyle name="Currency 19 2 2 2 4 9 2" xfId="45496" xr:uid="{00000000-0005-0000-0000-00001D060000}"/>
    <cellStyle name="Currency 19 2 2 2 5" xfId="860" xr:uid="{00000000-0005-0000-0000-00001E060000}"/>
    <cellStyle name="Currency 19 2 2 2 5 10" xfId="13804" xr:uid="{00000000-0005-0000-0000-00001F060000}"/>
    <cellStyle name="Currency 19 2 2 2 5 11" xfId="32993" xr:uid="{00000000-0005-0000-0000-000020060000}"/>
    <cellStyle name="Currency 19 2 2 2 5 2" xfId="1491" xr:uid="{00000000-0005-0000-0000-000021060000}"/>
    <cellStyle name="Currency 19 2 2 2 5 2 2" xfId="2521" xr:uid="{00000000-0005-0000-0000-000022060000}"/>
    <cellStyle name="Currency 19 2 2 2 5 2 2 2" xfId="6979" xr:uid="{00000000-0005-0000-0000-000023060000}"/>
    <cellStyle name="Currency 19 2 2 2 5 2 2 2 2" xfId="11436" xr:uid="{00000000-0005-0000-0000-000024060000}"/>
    <cellStyle name="Currency 19 2 2 2 5 2 2 2 2 2" xfId="24226" xr:uid="{00000000-0005-0000-0000-000025060000}"/>
    <cellStyle name="Currency 19 2 2 2 5 2 2 2 2 3" xfId="43415" xr:uid="{00000000-0005-0000-0000-000026060000}"/>
    <cellStyle name="Currency 19 2 2 2 5 2 2 2 3" xfId="30625" xr:uid="{00000000-0005-0000-0000-000027060000}"/>
    <cellStyle name="Currency 19 2 2 2 5 2 2 2 3 2" xfId="49793" xr:uid="{00000000-0005-0000-0000-000028060000}"/>
    <cellStyle name="Currency 19 2 2 2 5 2 2 2 4" xfId="17262" xr:uid="{00000000-0005-0000-0000-000029060000}"/>
    <cellStyle name="Currency 19 2 2 2 5 2 2 2 5" xfId="36451" xr:uid="{00000000-0005-0000-0000-00002A060000}"/>
    <cellStyle name="Currency 19 2 2 2 5 2 2 3" xfId="5025" xr:uid="{00000000-0005-0000-0000-00002B060000}"/>
    <cellStyle name="Currency 19 2 2 2 5 2 2 3 2" xfId="13354" xr:uid="{00000000-0005-0000-0000-00002C060000}"/>
    <cellStyle name="Currency 19 2 2 2 5 2 2 3 2 2" xfId="26144" xr:uid="{00000000-0005-0000-0000-00002D060000}"/>
    <cellStyle name="Currency 19 2 2 2 5 2 2 3 2 3" xfId="45333" xr:uid="{00000000-0005-0000-0000-00002E060000}"/>
    <cellStyle name="Currency 19 2 2 2 5 2 2 3 3" xfId="32543" xr:uid="{00000000-0005-0000-0000-00002F060000}"/>
    <cellStyle name="Currency 19 2 2 2 5 2 2 3 3 2" xfId="51711" xr:uid="{00000000-0005-0000-0000-000030060000}"/>
    <cellStyle name="Currency 19 2 2 2 5 2 2 3 4" xfId="19766" xr:uid="{00000000-0005-0000-0000-000031060000}"/>
    <cellStyle name="Currency 19 2 2 2 5 2 2 3 5" xfId="38955" xr:uid="{00000000-0005-0000-0000-000032060000}"/>
    <cellStyle name="Currency 19 2 2 2 5 2 2 4" xfId="9483" xr:uid="{00000000-0005-0000-0000-000033060000}"/>
    <cellStyle name="Currency 19 2 2 2 5 2 2 4 2" xfId="22272" xr:uid="{00000000-0005-0000-0000-000034060000}"/>
    <cellStyle name="Currency 19 2 2 2 5 2 2 4 3" xfId="41461" xr:uid="{00000000-0005-0000-0000-000035060000}"/>
    <cellStyle name="Currency 19 2 2 2 5 2 2 5" xfId="28671" xr:uid="{00000000-0005-0000-0000-000036060000}"/>
    <cellStyle name="Currency 19 2 2 2 5 2 2 5 2" xfId="47839" xr:uid="{00000000-0005-0000-0000-000037060000}"/>
    <cellStyle name="Currency 19 2 2 2 5 2 2 6" xfId="15308" xr:uid="{00000000-0005-0000-0000-000038060000}"/>
    <cellStyle name="Currency 19 2 2 2 5 2 2 7" xfId="34497" xr:uid="{00000000-0005-0000-0000-000039060000}"/>
    <cellStyle name="Currency 19 2 2 2 5 2 3" xfId="5975" xr:uid="{00000000-0005-0000-0000-00003A060000}"/>
    <cellStyle name="Currency 19 2 2 2 5 2 3 2" xfId="10432" xr:uid="{00000000-0005-0000-0000-00003B060000}"/>
    <cellStyle name="Currency 19 2 2 2 5 2 3 2 2" xfId="23222" xr:uid="{00000000-0005-0000-0000-00003C060000}"/>
    <cellStyle name="Currency 19 2 2 2 5 2 3 2 3" xfId="42411" xr:uid="{00000000-0005-0000-0000-00003D060000}"/>
    <cellStyle name="Currency 19 2 2 2 5 2 3 3" xfId="29621" xr:uid="{00000000-0005-0000-0000-00003E060000}"/>
    <cellStyle name="Currency 19 2 2 2 5 2 3 3 2" xfId="48789" xr:uid="{00000000-0005-0000-0000-00003F060000}"/>
    <cellStyle name="Currency 19 2 2 2 5 2 3 4" xfId="16258" xr:uid="{00000000-0005-0000-0000-000040060000}"/>
    <cellStyle name="Currency 19 2 2 2 5 2 3 5" xfId="35447" xr:uid="{00000000-0005-0000-0000-000041060000}"/>
    <cellStyle name="Currency 19 2 2 2 5 2 4" xfId="4074" xr:uid="{00000000-0005-0000-0000-000042060000}"/>
    <cellStyle name="Currency 19 2 2 2 5 2 4 2" xfId="8532" xr:uid="{00000000-0005-0000-0000-000043060000}"/>
    <cellStyle name="Currency 19 2 2 2 5 2 4 2 2" xfId="21321" xr:uid="{00000000-0005-0000-0000-000044060000}"/>
    <cellStyle name="Currency 19 2 2 2 5 2 4 2 3" xfId="40510" xr:uid="{00000000-0005-0000-0000-000045060000}"/>
    <cellStyle name="Currency 19 2 2 2 5 2 4 3" xfId="27720" xr:uid="{00000000-0005-0000-0000-000046060000}"/>
    <cellStyle name="Currency 19 2 2 2 5 2 4 3 2" xfId="46888" xr:uid="{00000000-0005-0000-0000-000047060000}"/>
    <cellStyle name="Currency 19 2 2 2 5 2 4 4" xfId="18815" xr:uid="{00000000-0005-0000-0000-000048060000}"/>
    <cellStyle name="Currency 19 2 2 2 5 2 4 5" xfId="38004" xr:uid="{00000000-0005-0000-0000-000049060000}"/>
    <cellStyle name="Currency 19 2 2 2 5 2 5" xfId="3073" xr:uid="{00000000-0005-0000-0000-00004A060000}"/>
    <cellStyle name="Currency 19 2 2 2 5 2 5 2" xfId="11988" xr:uid="{00000000-0005-0000-0000-00004B060000}"/>
    <cellStyle name="Currency 19 2 2 2 5 2 5 2 2" xfId="24778" xr:uid="{00000000-0005-0000-0000-00004C060000}"/>
    <cellStyle name="Currency 19 2 2 2 5 2 5 2 3" xfId="43967" xr:uid="{00000000-0005-0000-0000-00004D060000}"/>
    <cellStyle name="Currency 19 2 2 2 5 2 5 3" xfId="31177" xr:uid="{00000000-0005-0000-0000-00004E060000}"/>
    <cellStyle name="Currency 19 2 2 2 5 2 5 3 2" xfId="50345" xr:uid="{00000000-0005-0000-0000-00004F060000}"/>
    <cellStyle name="Currency 19 2 2 2 5 2 5 4" xfId="17814" xr:uid="{00000000-0005-0000-0000-000050060000}"/>
    <cellStyle name="Currency 19 2 2 2 5 2 5 5" xfId="37003" xr:uid="{00000000-0005-0000-0000-000051060000}"/>
    <cellStyle name="Currency 19 2 2 2 5 2 6" xfId="7531" xr:uid="{00000000-0005-0000-0000-000052060000}"/>
    <cellStyle name="Currency 19 2 2 2 5 2 6 2" xfId="20320" xr:uid="{00000000-0005-0000-0000-000053060000}"/>
    <cellStyle name="Currency 19 2 2 2 5 2 6 3" xfId="39509" xr:uid="{00000000-0005-0000-0000-000054060000}"/>
    <cellStyle name="Currency 19 2 2 2 5 2 7" xfId="26720" xr:uid="{00000000-0005-0000-0000-000055060000}"/>
    <cellStyle name="Currency 19 2 2 2 5 2 7 2" xfId="45888" xr:uid="{00000000-0005-0000-0000-000056060000}"/>
    <cellStyle name="Currency 19 2 2 2 5 2 8" xfId="14357" xr:uid="{00000000-0005-0000-0000-000057060000}"/>
    <cellStyle name="Currency 19 2 2 2 5 2 9" xfId="33546" xr:uid="{00000000-0005-0000-0000-000058060000}"/>
    <cellStyle name="Currency 19 2 2 2 5 3" xfId="1134" xr:uid="{00000000-0005-0000-0000-000059060000}"/>
    <cellStyle name="Currency 19 2 2 2 5 3 2" xfId="2181" xr:uid="{00000000-0005-0000-0000-00005A060000}"/>
    <cellStyle name="Currency 19 2 2 2 5 3 2 2" xfId="6639" xr:uid="{00000000-0005-0000-0000-00005B060000}"/>
    <cellStyle name="Currency 19 2 2 2 5 3 2 2 2" xfId="11096" xr:uid="{00000000-0005-0000-0000-00005C060000}"/>
    <cellStyle name="Currency 19 2 2 2 5 3 2 2 2 2" xfId="23886" xr:uid="{00000000-0005-0000-0000-00005D060000}"/>
    <cellStyle name="Currency 19 2 2 2 5 3 2 2 2 3" xfId="43075" xr:uid="{00000000-0005-0000-0000-00005E060000}"/>
    <cellStyle name="Currency 19 2 2 2 5 3 2 2 3" xfId="30285" xr:uid="{00000000-0005-0000-0000-00005F060000}"/>
    <cellStyle name="Currency 19 2 2 2 5 3 2 2 3 2" xfId="49453" xr:uid="{00000000-0005-0000-0000-000060060000}"/>
    <cellStyle name="Currency 19 2 2 2 5 3 2 2 4" xfId="16922" xr:uid="{00000000-0005-0000-0000-000061060000}"/>
    <cellStyle name="Currency 19 2 2 2 5 3 2 2 5" xfId="36111" xr:uid="{00000000-0005-0000-0000-000062060000}"/>
    <cellStyle name="Currency 19 2 2 2 5 3 2 3" xfId="4685" xr:uid="{00000000-0005-0000-0000-000063060000}"/>
    <cellStyle name="Currency 19 2 2 2 5 3 2 3 2" xfId="13014" xr:uid="{00000000-0005-0000-0000-000064060000}"/>
    <cellStyle name="Currency 19 2 2 2 5 3 2 3 2 2" xfId="25804" xr:uid="{00000000-0005-0000-0000-000065060000}"/>
    <cellStyle name="Currency 19 2 2 2 5 3 2 3 2 3" xfId="44993" xr:uid="{00000000-0005-0000-0000-000066060000}"/>
    <cellStyle name="Currency 19 2 2 2 5 3 2 3 3" xfId="32203" xr:uid="{00000000-0005-0000-0000-000067060000}"/>
    <cellStyle name="Currency 19 2 2 2 5 3 2 3 3 2" xfId="51371" xr:uid="{00000000-0005-0000-0000-000068060000}"/>
    <cellStyle name="Currency 19 2 2 2 5 3 2 3 4" xfId="19426" xr:uid="{00000000-0005-0000-0000-000069060000}"/>
    <cellStyle name="Currency 19 2 2 2 5 3 2 3 5" xfId="38615" xr:uid="{00000000-0005-0000-0000-00006A060000}"/>
    <cellStyle name="Currency 19 2 2 2 5 3 2 4" xfId="9143" xr:uid="{00000000-0005-0000-0000-00006B060000}"/>
    <cellStyle name="Currency 19 2 2 2 5 3 2 4 2" xfId="21932" xr:uid="{00000000-0005-0000-0000-00006C060000}"/>
    <cellStyle name="Currency 19 2 2 2 5 3 2 4 3" xfId="41121" xr:uid="{00000000-0005-0000-0000-00006D060000}"/>
    <cellStyle name="Currency 19 2 2 2 5 3 2 5" xfId="28331" xr:uid="{00000000-0005-0000-0000-00006E060000}"/>
    <cellStyle name="Currency 19 2 2 2 5 3 2 5 2" xfId="47499" xr:uid="{00000000-0005-0000-0000-00006F060000}"/>
    <cellStyle name="Currency 19 2 2 2 5 3 2 6" xfId="14968" xr:uid="{00000000-0005-0000-0000-000070060000}"/>
    <cellStyle name="Currency 19 2 2 2 5 3 2 7" xfId="34157" xr:uid="{00000000-0005-0000-0000-000071060000}"/>
    <cellStyle name="Currency 19 2 2 2 5 3 3" xfId="5635" xr:uid="{00000000-0005-0000-0000-000072060000}"/>
    <cellStyle name="Currency 19 2 2 2 5 3 3 2" xfId="10092" xr:uid="{00000000-0005-0000-0000-000073060000}"/>
    <cellStyle name="Currency 19 2 2 2 5 3 3 2 2" xfId="22882" xr:uid="{00000000-0005-0000-0000-000074060000}"/>
    <cellStyle name="Currency 19 2 2 2 5 3 3 2 3" xfId="42071" xr:uid="{00000000-0005-0000-0000-000075060000}"/>
    <cellStyle name="Currency 19 2 2 2 5 3 3 3" xfId="29281" xr:uid="{00000000-0005-0000-0000-000076060000}"/>
    <cellStyle name="Currency 19 2 2 2 5 3 3 3 2" xfId="48449" xr:uid="{00000000-0005-0000-0000-000077060000}"/>
    <cellStyle name="Currency 19 2 2 2 5 3 3 4" xfId="15918" xr:uid="{00000000-0005-0000-0000-000078060000}"/>
    <cellStyle name="Currency 19 2 2 2 5 3 3 5" xfId="35107" xr:uid="{00000000-0005-0000-0000-000079060000}"/>
    <cellStyle name="Currency 19 2 2 2 5 3 4" xfId="3734" xr:uid="{00000000-0005-0000-0000-00007A060000}"/>
    <cellStyle name="Currency 19 2 2 2 5 3 4 2" xfId="12201" xr:uid="{00000000-0005-0000-0000-00007B060000}"/>
    <cellStyle name="Currency 19 2 2 2 5 3 4 2 2" xfId="24991" xr:uid="{00000000-0005-0000-0000-00007C060000}"/>
    <cellStyle name="Currency 19 2 2 2 5 3 4 2 3" xfId="44180" xr:uid="{00000000-0005-0000-0000-00007D060000}"/>
    <cellStyle name="Currency 19 2 2 2 5 3 4 3" xfId="31390" xr:uid="{00000000-0005-0000-0000-00007E060000}"/>
    <cellStyle name="Currency 19 2 2 2 5 3 4 3 2" xfId="50558" xr:uid="{00000000-0005-0000-0000-00007F060000}"/>
    <cellStyle name="Currency 19 2 2 2 5 3 4 4" xfId="18475" xr:uid="{00000000-0005-0000-0000-000080060000}"/>
    <cellStyle name="Currency 19 2 2 2 5 3 4 5" xfId="37664" xr:uid="{00000000-0005-0000-0000-000081060000}"/>
    <cellStyle name="Currency 19 2 2 2 5 3 5" xfId="8192" xr:uid="{00000000-0005-0000-0000-000082060000}"/>
    <cellStyle name="Currency 19 2 2 2 5 3 5 2" xfId="20981" xr:uid="{00000000-0005-0000-0000-000083060000}"/>
    <cellStyle name="Currency 19 2 2 2 5 3 5 3" xfId="40170" xr:uid="{00000000-0005-0000-0000-000084060000}"/>
    <cellStyle name="Currency 19 2 2 2 5 3 6" xfId="27380" xr:uid="{00000000-0005-0000-0000-000085060000}"/>
    <cellStyle name="Currency 19 2 2 2 5 3 6 2" xfId="46548" xr:uid="{00000000-0005-0000-0000-000086060000}"/>
    <cellStyle name="Currency 19 2 2 2 5 3 7" xfId="14017" xr:uid="{00000000-0005-0000-0000-000087060000}"/>
    <cellStyle name="Currency 19 2 2 2 5 3 8" xfId="33206" xr:uid="{00000000-0005-0000-0000-000088060000}"/>
    <cellStyle name="Currency 19 2 2 2 5 4" xfId="1967" xr:uid="{00000000-0005-0000-0000-000089060000}"/>
    <cellStyle name="Currency 19 2 2 2 5 4 2" xfId="6425" xr:uid="{00000000-0005-0000-0000-00008A060000}"/>
    <cellStyle name="Currency 19 2 2 2 5 4 2 2" xfId="10882" xr:uid="{00000000-0005-0000-0000-00008B060000}"/>
    <cellStyle name="Currency 19 2 2 2 5 4 2 2 2" xfId="23672" xr:uid="{00000000-0005-0000-0000-00008C060000}"/>
    <cellStyle name="Currency 19 2 2 2 5 4 2 2 3" xfId="42861" xr:uid="{00000000-0005-0000-0000-00008D060000}"/>
    <cellStyle name="Currency 19 2 2 2 5 4 2 3" xfId="30071" xr:uid="{00000000-0005-0000-0000-00008E060000}"/>
    <cellStyle name="Currency 19 2 2 2 5 4 2 3 2" xfId="49239" xr:uid="{00000000-0005-0000-0000-00008F060000}"/>
    <cellStyle name="Currency 19 2 2 2 5 4 2 4" xfId="16708" xr:uid="{00000000-0005-0000-0000-000090060000}"/>
    <cellStyle name="Currency 19 2 2 2 5 4 2 5" xfId="35897" xr:uid="{00000000-0005-0000-0000-000091060000}"/>
    <cellStyle name="Currency 19 2 2 2 5 4 3" xfId="4471" xr:uid="{00000000-0005-0000-0000-000092060000}"/>
    <cellStyle name="Currency 19 2 2 2 5 4 3 2" xfId="12800" xr:uid="{00000000-0005-0000-0000-000093060000}"/>
    <cellStyle name="Currency 19 2 2 2 5 4 3 2 2" xfId="25590" xr:uid="{00000000-0005-0000-0000-000094060000}"/>
    <cellStyle name="Currency 19 2 2 2 5 4 3 2 3" xfId="44779" xr:uid="{00000000-0005-0000-0000-000095060000}"/>
    <cellStyle name="Currency 19 2 2 2 5 4 3 3" xfId="31989" xr:uid="{00000000-0005-0000-0000-000096060000}"/>
    <cellStyle name="Currency 19 2 2 2 5 4 3 3 2" xfId="51157" xr:uid="{00000000-0005-0000-0000-000097060000}"/>
    <cellStyle name="Currency 19 2 2 2 5 4 3 4" xfId="19212" xr:uid="{00000000-0005-0000-0000-000098060000}"/>
    <cellStyle name="Currency 19 2 2 2 5 4 3 5" xfId="38401" xr:uid="{00000000-0005-0000-0000-000099060000}"/>
    <cellStyle name="Currency 19 2 2 2 5 4 4" xfId="8929" xr:uid="{00000000-0005-0000-0000-00009A060000}"/>
    <cellStyle name="Currency 19 2 2 2 5 4 4 2" xfId="21718" xr:uid="{00000000-0005-0000-0000-00009B060000}"/>
    <cellStyle name="Currency 19 2 2 2 5 4 4 3" xfId="40907" xr:uid="{00000000-0005-0000-0000-00009C060000}"/>
    <cellStyle name="Currency 19 2 2 2 5 4 5" xfId="28117" xr:uid="{00000000-0005-0000-0000-00009D060000}"/>
    <cellStyle name="Currency 19 2 2 2 5 4 5 2" xfId="47285" xr:uid="{00000000-0005-0000-0000-00009E060000}"/>
    <cellStyle name="Currency 19 2 2 2 5 4 6" xfId="14754" xr:uid="{00000000-0005-0000-0000-00009F060000}"/>
    <cellStyle name="Currency 19 2 2 2 5 4 7" xfId="33943" xr:uid="{00000000-0005-0000-0000-0000A0060000}"/>
    <cellStyle name="Currency 19 2 2 2 5 5" xfId="5421" xr:uid="{00000000-0005-0000-0000-0000A1060000}"/>
    <cellStyle name="Currency 19 2 2 2 5 5 2" xfId="9879" xr:uid="{00000000-0005-0000-0000-0000A2060000}"/>
    <cellStyle name="Currency 19 2 2 2 5 5 2 2" xfId="22668" xr:uid="{00000000-0005-0000-0000-0000A3060000}"/>
    <cellStyle name="Currency 19 2 2 2 5 5 2 3" xfId="41857" xr:uid="{00000000-0005-0000-0000-0000A4060000}"/>
    <cellStyle name="Currency 19 2 2 2 5 5 3" xfId="29067" xr:uid="{00000000-0005-0000-0000-0000A5060000}"/>
    <cellStyle name="Currency 19 2 2 2 5 5 3 2" xfId="48235" xr:uid="{00000000-0005-0000-0000-0000A6060000}"/>
    <cellStyle name="Currency 19 2 2 2 5 5 4" xfId="15704" xr:uid="{00000000-0005-0000-0000-0000A7060000}"/>
    <cellStyle name="Currency 19 2 2 2 5 5 5" xfId="34893" xr:uid="{00000000-0005-0000-0000-0000A8060000}"/>
    <cellStyle name="Currency 19 2 2 2 5 6" xfId="3521" xr:uid="{00000000-0005-0000-0000-0000A9060000}"/>
    <cellStyle name="Currency 19 2 2 2 5 6 2" xfId="7979" xr:uid="{00000000-0005-0000-0000-0000AA060000}"/>
    <cellStyle name="Currency 19 2 2 2 5 6 2 2" xfId="20768" xr:uid="{00000000-0005-0000-0000-0000AB060000}"/>
    <cellStyle name="Currency 19 2 2 2 5 6 2 3" xfId="39957" xr:uid="{00000000-0005-0000-0000-0000AC060000}"/>
    <cellStyle name="Currency 19 2 2 2 5 6 3" xfId="27167" xr:uid="{00000000-0005-0000-0000-0000AD060000}"/>
    <cellStyle name="Currency 19 2 2 2 5 6 3 2" xfId="46335" xr:uid="{00000000-0005-0000-0000-0000AE060000}"/>
    <cellStyle name="Currency 19 2 2 2 5 6 4" xfId="18262" xr:uid="{00000000-0005-0000-0000-0000AF060000}"/>
    <cellStyle name="Currency 19 2 2 2 5 6 5" xfId="37451" xr:uid="{00000000-0005-0000-0000-0000B0060000}"/>
    <cellStyle name="Currency 19 2 2 2 5 7" xfId="2733" xr:uid="{00000000-0005-0000-0000-0000B1060000}"/>
    <cellStyle name="Currency 19 2 2 2 5 7 2" xfId="11648" xr:uid="{00000000-0005-0000-0000-0000B2060000}"/>
    <cellStyle name="Currency 19 2 2 2 5 7 2 2" xfId="24438" xr:uid="{00000000-0005-0000-0000-0000B3060000}"/>
    <cellStyle name="Currency 19 2 2 2 5 7 2 3" xfId="43627" xr:uid="{00000000-0005-0000-0000-0000B4060000}"/>
    <cellStyle name="Currency 19 2 2 2 5 7 3" xfId="30837" xr:uid="{00000000-0005-0000-0000-0000B5060000}"/>
    <cellStyle name="Currency 19 2 2 2 5 7 3 2" xfId="50005" xr:uid="{00000000-0005-0000-0000-0000B6060000}"/>
    <cellStyle name="Currency 19 2 2 2 5 7 4" xfId="17474" xr:uid="{00000000-0005-0000-0000-0000B7060000}"/>
    <cellStyle name="Currency 19 2 2 2 5 7 5" xfId="36663" xr:uid="{00000000-0005-0000-0000-0000B8060000}"/>
    <cellStyle name="Currency 19 2 2 2 5 8" xfId="7191" xr:uid="{00000000-0005-0000-0000-0000B9060000}"/>
    <cellStyle name="Currency 19 2 2 2 5 8 2" xfId="19980" xr:uid="{00000000-0005-0000-0000-0000BA060000}"/>
    <cellStyle name="Currency 19 2 2 2 5 8 3" xfId="39169" xr:uid="{00000000-0005-0000-0000-0000BB060000}"/>
    <cellStyle name="Currency 19 2 2 2 5 9" xfId="26380" xr:uid="{00000000-0005-0000-0000-0000BC060000}"/>
    <cellStyle name="Currency 19 2 2 2 5 9 2" xfId="45548" xr:uid="{00000000-0005-0000-0000-0000BD060000}"/>
    <cellStyle name="Currency 19 2 2 2 6" xfId="912" xr:uid="{00000000-0005-0000-0000-0000BE060000}"/>
    <cellStyle name="Currency 19 2 2 2 6 10" xfId="33045" xr:uid="{00000000-0005-0000-0000-0000BF060000}"/>
    <cellStyle name="Currency 19 2 2 2 6 2" xfId="1543" xr:uid="{00000000-0005-0000-0000-0000C0060000}"/>
    <cellStyle name="Currency 19 2 2 2 6 2 2" xfId="2573" xr:uid="{00000000-0005-0000-0000-0000C1060000}"/>
    <cellStyle name="Currency 19 2 2 2 6 2 2 2" xfId="7031" xr:uid="{00000000-0005-0000-0000-0000C2060000}"/>
    <cellStyle name="Currency 19 2 2 2 6 2 2 2 2" xfId="11488" xr:uid="{00000000-0005-0000-0000-0000C3060000}"/>
    <cellStyle name="Currency 19 2 2 2 6 2 2 2 2 2" xfId="24278" xr:uid="{00000000-0005-0000-0000-0000C4060000}"/>
    <cellStyle name="Currency 19 2 2 2 6 2 2 2 2 3" xfId="43467" xr:uid="{00000000-0005-0000-0000-0000C5060000}"/>
    <cellStyle name="Currency 19 2 2 2 6 2 2 2 3" xfId="30677" xr:uid="{00000000-0005-0000-0000-0000C6060000}"/>
    <cellStyle name="Currency 19 2 2 2 6 2 2 2 3 2" xfId="49845" xr:uid="{00000000-0005-0000-0000-0000C7060000}"/>
    <cellStyle name="Currency 19 2 2 2 6 2 2 2 4" xfId="17314" xr:uid="{00000000-0005-0000-0000-0000C8060000}"/>
    <cellStyle name="Currency 19 2 2 2 6 2 2 2 5" xfId="36503" xr:uid="{00000000-0005-0000-0000-0000C9060000}"/>
    <cellStyle name="Currency 19 2 2 2 6 2 2 3" xfId="5077" xr:uid="{00000000-0005-0000-0000-0000CA060000}"/>
    <cellStyle name="Currency 19 2 2 2 6 2 2 3 2" xfId="13406" xr:uid="{00000000-0005-0000-0000-0000CB060000}"/>
    <cellStyle name="Currency 19 2 2 2 6 2 2 3 2 2" xfId="26196" xr:uid="{00000000-0005-0000-0000-0000CC060000}"/>
    <cellStyle name="Currency 19 2 2 2 6 2 2 3 2 3" xfId="45385" xr:uid="{00000000-0005-0000-0000-0000CD060000}"/>
    <cellStyle name="Currency 19 2 2 2 6 2 2 3 3" xfId="32595" xr:uid="{00000000-0005-0000-0000-0000CE060000}"/>
    <cellStyle name="Currency 19 2 2 2 6 2 2 3 3 2" xfId="51763" xr:uid="{00000000-0005-0000-0000-0000CF060000}"/>
    <cellStyle name="Currency 19 2 2 2 6 2 2 3 4" xfId="19818" xr:uid="{00000000-0005-0000-0000-0000D0060000}"/>
    <cellStyle name="Currency 19 2 2 2 6 2 2 3 5" xfId="39007" xr:uid="{00000000-0005-0000-0000-0000D1060000}"/>
    <cellStyle name="Currency 19 2 2 2 6 2 2 4" xfId="9535" xr:uid="{00000000-0005-0000-0000-0000D2060000}"/>
    <cellStyle name="Currency 19 2 2 2 6 2 2 4 2" xfId="22324" xr:uid="{00000000-0005-0000-0000-0000D3060000}"/>
    <cellStyle name="Currency 19 2 2 2 6 2 2 4 3" xfId="41513" xr:uid="{00000000-0005-0000-0000-0000D4060000}"/>
    <cellStyle name="Currency 19 2 2 2 6 2 2 5" xfId="28723" xr:uid="{00000000-0005-0000-0000-0000D5060000}"/>
    <cellStyle name="Currency 19 2 2 2 6 2 2 5 2" xfId="47891" xr:uid="{00000000-0005-0000-0000-0000D6060000}"/>
    <cellStyle name="Currency 19 2 2 2 6 2 2 6" xfId="15360" xr:uid="{00000000-0005-0000-0000-0000D7060000}"/>
    <cellStyle name="Currency 19 2 2 2 6 2 2 7" xfId="34549" xr:uid="{00000000-0005-0000-0000-0000D8060000}"/>
    <cellStyle name="Currency 19 2 2 2 6 2 3" xfId="6027" xr:uid="{00000000-0005-0000-0000-0000D9060000}"/>
    <cellStyle name="Currency 19 2 2 2 6 2 3 2" xfId="10484" xr:uid="{00000000-0005-0000-0000-0000DA060000}"/>
    <cellStyle name="Currency 19 2 2 2 6 2 3 2 2" xfId="23274" xr:uid="{00000000-0005-0000-0000-0000DB060000}"/>
    <cellStyle name="Currency 19 2 2 2 6 2 3 2 3" xfId="42463" xr:uid="{00000000-0005-0000-0000-0000DC060000}"/>
    <cellStyle name="Currency 19 2 2 2 6 2 3 3" xfId="29673" xr:uid="{00000000-0005-0000-0000-0000DD060000}"/>
    <cellStyle name="Currency 19 2 2 2 6 2 3 3 2" xfId="48841" xr:uid="{00000000-0005-0000-0000-0000DE060000}"/>
    <cellStyle name="Currency 19 2 2 2 6 2 3 4" xfId="16310" xr:uid="{00000000-0005-0000-0000-0000DF060000}"/>
    <cellStyle name="Currency 19 2 2 2 6 2 3 5" xfId="35499" xr:uid="{00000000-0005-0000-0000-0000E0060000}"/>
    <cellStyle name="Currency 19 2 2 2 6 2 4" xfId="4126" xr:uid="{00000000-0005-0000-0000-0000E1060000}"/>
    <cellStyle name="Currency 19 2 2 2 6 2 4 2" xfId="12455" xr:uid="{00000000-0005-0000-0000-0000E2060000}"/>
    <cellStyle name="Currency 19 2 2 2 6 2 4 2 2" xfId="25245" xr:uid="{00000000-0005-0000-0000-0000E3060000}"/>
    <cellStyle name="Currency 19 2 2 2 6 2 4 2 3" xfId="44434" xr:uid="{00000000-0005-0000-0000-0000E4060000}"/>
    <cellStyle name="Currency 19 2 2 2 6 2 4 3" xfId="31644" xr:uid="{00000000-0005-0000-0000-0000E5060000}"/>
    <cellStyle name="Currency 19 2 2 2 6 2 4 3 2" xfId="50812" xr:uid="{00000000-0005-0000-0000-0000E6060000}"/>
    <cellStyle name="Currency 19 2 2 2 6 2 4 4" xfId="18867" xr:uid="{00000000-0005-0000-0000-0000E7060000}"/>
    <cellStyle name="Currency 19 2 2 2 6 2 4 5" xfId="38056" xr:uid="{00000000-0005-0000-0000-0000E8060000}"/>
    <cellStyle name="Currency 19 2 2 2 6 2 5" xfId="8584" xr:uid="{00000000-0005-0000-0000-0000E9060000}"/>
    <cellStyle name="Currency 19 2 2 2 6 2 5 2" xfId="21373" xr:uid="{00000000-0005-0000-0000-0000EA060000}"/>
    <cellStyle name="Currency 19 2 2 2 6 2 5 3" xfId="40562" xr:uid="{00000000-0005-0000-0000-0000EB060000}"/>
    <cellStyle name="Currency 19 2 2 2 6 2 6" xfId="27772" xr:uid="{00000000-0005-0000-0000-0000EC060000}"/>
    <cellStyle name="Currency 19 2 2 2 6 2 6 2" xfId="46940" xr:uid="{00000000-0005-0000-0000-0000ED060000}"/>
    <cellStyle name="Currency 19 2 2 2 6 2 7" xfId="14409" xr:uid="{00000000-0005-0000-0000-0000EE060000}"/>
    <cellStyle name="Currency 19 2 2 2 6 2 8" xfId="33598" xr:uid="{00000000-0005-0000-0000-0000EF060000}"/>
    <cellStyle name="Currency 19 2 2 2 6 3" xfId="2019" xr:uid="{00000000-0005-0000-0000-0000F0060000}"/>
    <cellStyle name="Currency 19 2 2 2 6 3 2" xfId="6477" xr:uid="{00000000-0005-0000-0000-0000F1060000}"/>
    <cellStyle name="Currency 19 2 2 2 6 3 2 2" xfId="10934" xr:uid="{00000000-0005-0000-0000-0000F2060000}"/>
    <cellStyle name="Currency 19 2 2 2 6 3 2 2 2" xfId="23724" xr:uid="{00000000-0005-0000-0000-0000F3060000}"/>
    <cellStyle name="Currency 19 2 2 2 6 3 2 2 3" xfId="42913" xr:uid="{00000000-0005-0000-0000-0000F4060000}"/>
    <cellStyle name="Currency 19 2 2 2 6 3 2 3" xfId="30123" xr:uid="{00000000-0005-0000-0000-0000F5060000}"/>
    <cellStyle name="Currency 19 2 2 2 6 3 2 3 2" xfId="49291" xr:uid="{00000000-0005-0000-0000-0000F6060000}"/>
    <cellStyle name="Currency 19 2 2 2 6 3 2 4" xfId="16760" xr:uid="{00000000-0005-0000-0000-0000F7060000}"/>
    <cellStyle name="Currency 19 2 2 2 6 3 2 5" xfId="35949" xr:uid="{00000000-0005-0000-0000-0000F8060000}"/>
    <cellStyle name="Currency 19 2 2 2 6 3 3" xfId="4523" xr:uid="{00000000-0005-0000-0000-0000F9060000}"/>
    <cellStyle name="Currency 19 2 2 2 6 3 3 2" xfId="12852" xr:uid="{00000000-0005-0000-0000-0000FA060000}"/>
    <cellStyle name="Currency 19 2 2 2 6 3 3 2 2" xfId="25642" xr:uid="{00000000-0005-0000-0000-0000FB060000}"/>
    <cellStyle name="Currency 19 2 2 2 6 3 3 2 3" xfId="44831" xr:uid="{00000000-0005-0000-0000-0000FC060000}"/>
    <cellStyle name="Currency 19 2 2 2 6 3 3 3" xfId="32041" xr:uid="{00000000-0005-0000-0000-0000FD060000}"/>
    <cellStyle name="Currency 19 2 2 2 6 3 3 3 2" xfId="51209" xr:uid="{00000000-0005-0000-0000-0000FE060000}"/>
    <cellStyle name="Currency 19 2 2 2 6 3 3 4" xfId="19264" xr:uid="{00000000-0005-0000-0000-0000FF060000}"/>
    <cellStyle name="Currency 19 2 2 2 6 3 3 5" xfId="38453" xr:uid="{00000000-0005-0000-0000-000000070000}"/>
    <cellStyle name="Currency 19 2 2 2 6 3 4" xfId="8981" xr:uid="{00000000-0005-0000-0000-000001070000}"/>
    <cellStyle name="Currency 19 2 2 2 6 3 4 2" xfId="21770" xr:uid="{00000000-0005-0000-0000-000002070000}"/>
    <cellStyle name="Currency 19 2 2 2 6 3 4 3" xfId="40959" xr:uid="{00000000-0005-0000-0000-000003070000}"/>
    <cellStyle name="Currency 19 2 2 2 6 3 5" xfId="28169" xr:uid="{00000000-0005-0000-0000-000004070000}"/>
    <cellStyle name="Currency 19 2 2 2 6 3 5 2" xfId="47337" xr:uid="{00000000-0005-0000-0000-000005070000}"/>
    <cellStyle name="Currency 19 2 2 2 6 3 6" xfId="14806" xr:uid="{00000000-0005-0000-0000-000006070000}"/>
    <cellStyle name="Currency 19 2 2 2 6 3 7" xfId="33995" xr:uid="{00000000-0005-0000-0000-000007070000}"/>
    <cellStyle name="Currency 19 2 2 2 6 4" xfId="5473" xr:uid="{00000000-0005-0000-0000-000008070000}"/>
    <cellStyle name="Currency 19 2 2 2 6 4 2" xfId="9931" xr:uid="{00000000-0005-0000-0000-000009070000}"/>
    <cellStyle name="Currency 19 2 2 2 6 4 2 2" xfId="22720" xr:uid="{00000000-0005-0000-0000-00000A070000}"/>
    <cellStyle name="Currency 19 2 2 2 6 4 2 3" xfId="41909" xr:uid="{00000000-0005-0000-0000-00000B070000}"/>
    <cellStyle name="Currency 19 2 2 2 6 4 3" xfId="29119" xr:uid="{00000000-0005-0000-0000-00000C070000}"/>
    <cellStyle name="Currency 19 2 2 2 6 4 3 2" xfId="48287" xr:uid="{00000000-0005-0000-0000-00000D070000}"/>
    <cellStyle name="Currency 19 2 2 2 6 4 4" xfId="15756" xr:uid="{00000000-0005-0000-0000-00000E070000}"/>
    <cellStyle name="Currency 19 2 2 2 6 4 5" xfId="34945" xr:uid="{00000000-0005-0000-0000-00000F070000}"/>
    <cellStyle name="Currency 19 2 2 2 6 5" xfId="3573" xr:uid="{00000000-0005-0000-0000-000010070000}"/>
    <cellStyle name="Currency 19 2 2 2 6 5 2" xfId="8031" xr:uid="{00000000-0005-0000-0000-000011070000}"/>
    <cellStyle name="Currency 19 2 2 2 6 5 2 2" xfId="20820" xr:uid="{00000000-0005-0000-0000-000012070000}"/>
    <cellStyle name="Currency 19 2 2 2 6 5 2 3" xfId="40009" xr:uid="{00000000-0005-0000-0000-000013070000}"/>
    <cellStyle name="Currency 19 2 2 2 6 5 3" xfId="27219" xr:uid="{00000000-0005-0000-0000-000014070000}"/>
    <cellStyle name="Currency 19 2 2 2 6 5 3 2" xfId="46387" xr:uid="{00000000-0005-0000-0000-000015070000}"/>
    <cellStyle name="Currency 19 2 2 2 6 5 4" xfId="18314" xr:uid="{00000000-0005-0000-0000-000016070000}"/>
    <cellStyle name="Currency 19 2 2 2 6 5 5" xfId="37503" xr:uid="{00000000-0005-0000-0000-000017070000}"/>
    <cellStyle name="Currency 19 2 2 2 6 6" xfId="3125" xr:uid="{00000000-0005-0000-0000-000018070000}"/>
    <cellStyle name="Currency 19 2 2 2 6 6 2" xfId="12040" xr:uid="{00000000-0005-0000-0000-000019070000}"/>
    <cellStyle name="Currency 19 2 2 2 6 6 2 2" xfId="24830" xr:uid="{00000000-0005-0000-0000-00001A070000}"/>
    <cellStyle name="Currency 19 2 2 2 6 6 2 3" xfId="44019" xr:uid="{00000000-0005-0000-0000-00001B070000}"/>
    <cellStyle name="Currency 19 2 2 2 6 6 3" xfId="31229" xr:uid="{00000000-0005-0000-0000-00001C070000}"/>
    <cellStyle name="Currency 19 2 2 2 6 6 3 2" xfId="50397" xr:uid="{00000000-0005-0000-0000-00001D070000}"/>
    <cellStyle name="Currency 19 2 2 2 6 6 4" xfId="17866" xr:uid="{00000000-0005-0000-0000-00001E070000}"/>
    <cellStyle name="Currency 19 2 2 2 6 6 5" xfId="37055" xr:uid="{00000000-0005-0000-0000-00001F070000}"/>
    <cellStyle name="Currency 19 2 2 2 6 7" xfId="7583" xr:uid="{00000000-0005-0000-0000-000020070000}"/>
    <cellStyle name="Currency 19 2 2 2 6 7 2" xfId="20372" xr:uid="{00000000-0005-0000-0000-000021070000}"/>
    <cellStyle name="Currency 19 2 2 2 6 7 3" xfId="39561" xr:uid="{00000000-0005-0000-0000-000022070000}"/>
    <cellStyle name="Currency 19 2 2 2 6 8" xfId="26772" xr:uid="{00000000-0005-0000-0000-000023070000}"/>
    <cellStyle name="Currency 19 2 2 2 6 8 2" xfId="45940" xr:uid="{00000000-0005-0000-0000-000024070000}"/>
    <cellStyle name="Currency 19 2 2 2 6 9" xfId="13856" xr:uid="{00000000-0005-0000-0000-000025070000}"/>
    <cellStyle name="Currency 19 2 2 2 7" xfId="1191" xr:uid="{00000000-0005-0000-0000-000026070000}"/>
    <cellStyle name="Currency 19 2 2 2 7 10" xfId="32693" xr:uid="{00000000-0005-0000-0000-000027070000}"/>
    <cellStyle name="Currency 19 2 2 2 7 2" xfId="1612" xr:uid="{00000000-0005-0000-0000-000028070000}"/>
    <cellStyle name="Currency 19 2 2 2 7 2 2" xfId="6072" xr:uid="{00000000-0005-0000-0000-000029070000}"/>
    <cellStyle name="Currency 19 2 2 2 7 2 2 2" xfId="10529" xr:uid="{00000000-0005-0000-0000-00002A070000}"/>
    <cellStyle name="Currency 19 2 2 2 7 2 2 2 2" xfId="23319" xr:uid="{00000000-0005-0000-0000-00002B070000}"/>
    <cellStyle name="Currency 19 2 2 2 7 2 2 2 3" xfId="42508" xr:uid="{00000000-0005-0000-0000-00002C070000}"/>
    <cellStyle name="Currency 19 2 2 2 7 2 2 3" xfId="29718" xr:uid="{00000000-0005-0000-0000-00002D070000}"/>
    <cellStyle name="Currency 19 2 2 2 7 2 2 3 2" xfId="48886" xr:uid="{00000000-0005-0000-0000-00002E070000}"/>
    <cellStyle name="Currency 19 2 2 2 7 2 2 4" xfId="16355" xr:uid="{00000000-0005-0000-0000-00002F070000}"/>
    <cellStyle name="Currency 19 2 2 2 7 2 2 5" xfId="35544" xr:uid="{00000000-0005-0000-0000-000030070000}"/>
    <cellStyle name="Currency 19 2 2 2 7 2 3" xfId="3774" xr:uid="{00000000-0005-0000-0000-000031070000}"/>
    <cellStyle name="Currency 19 2 2 2 7 2 3 2" xfId="12241" xr:uid="{00000000-0005-0000-0000-000032070000}"/>
    <cellStyle name="Currency 19 2 2 2 7 2 3 2 2" xfId="25031" xr:uid="{00000000-0005-0000-0000-000033070000}"/>
    <cellStyle name="Currency 19 2 2 2 7 2 3 2 3" xfId="44220" xr:uid="{00000000-0005-0000-0000-000034070000}"/>
    <cellStyle name="Currency 19 2 2 2 7 2 3 3" xfId="31430" xr:uid="{00000000-0005-0000-0000-000035070000}"/>
    <cellStyle name="Currency 19 2 2 2 7 2 3 3 2" xfId="50598" xr:uid="{00000000-0005-0000-0000-000036070000}"/>
    <cellStyle name="Currency 19 2 2 2 7 2 3 4" xfId="18515" xr:uid="{00000000-0005-0000-0000-000037070000}"/>
    <cellStyle name="Currency 19 2 2 2 7 2 3 5" xfId="37704" xr:uid="{00000000-0005-0000-0000-000038070000}"/>
    <cellStyle name="Currency 19 2 2 2 7 2 4" xfId="8232" xr:uid="{00000000-0005-0000-0000-000039070000}"/>
    <cellStyle name="Currency 19 2 2 2 7 2 4 2" xfId="21021" xr:uid="{00000000-0005-0000-0000-00003A070000}"/>
    <cellStyle name="Currency 19 2 2 2 7 2 4 3" xfId="40210" xr:uid="{00000000-0005-0000-0000-00003B070000}"/>
    <cellStyle name="Currency 19 2 2 2 7 2 5" xfId="27420" xr:uid="{00000000-0005-0000-0000-00003C070000}"/>
    <cellStyle name="Currency 19 2 2 2 7 2 5 2" xfId="46588" xr:uid="{00000000-0005-0000-0000-00003D070000}"/>
    <cellStyle name="Currency 19 2 2 2 7 2 6" xfId="14057" xr:uid="{00000000-0005-0000-0000-00003E070000}"/>
    <cellStyle name="Currency 19 2 2 2 7 2 7" xfId="33246" xr:uid="{00000000-0005-0000-0000-00003F070000}"/>
    <cellStyle name="Currency 19 2 2 2 7 3" xfId="2221" xr:uid="{00000000-0005-0000-0000-000040070000}"/>
    <cellStyle name="Currency 19 2 2 2 7 3 2" xfId="6679" xr:uid="{00000000-0005-0000-0000-000041070000}"/>
    <cellStyle name="Currency 19 2 2 2 7 3 2 2" xfId="11136" xr:uid="{00000000-0005-0000-0000-000042070000}"/>
    <cellStyle name="Currency 19 2 2 2 7 3 2 2 2" xfId="23926" xr:uid="{00000000-0005-0000-0000-000043070000}"/>
    <cellStyle name="Currency 19 2 2 2 7 3 2 2 3" xfId="43115" xr:uid="{00000000-0005-0000-0000-000044070000}"/>
    <cellStyle name="Currency 19 2 2 2 7 3 2 3" xfId="30325" xr:uid="{00000000-0005-0000-0000-000045070000}"/>
    <cellStyle name="Currency 19 2 2 2 7 3 2 3 2" xfId="49493" xr:uid="{00000000-0005-0000-0000-000046070000}"/>
    <cellStyle name="Currency 19 2 2 2 7 3 2 4" xfId="16962" xr:uid="{00000000-0005-0000-0000-000047070000}"/>
    <cellStyle name="Currency 19 2 2 2 7 3 2 5" xfId="36151" xr:uid="{00000000-0005-0000-0000-000048070000}"/>
    <cellStyle name="Currency 19 2 2 2 7 3 3" xfId="4725" xr:uid="{00000000-0005-0000-0000-000049070000}"/>
    <cellStyle name="Currency 19 2 2 2 7 3 3 2" xfId="13054" xr:uid="{00000000-0005-0000-0000-00004A070000}"/>
    <cellStyle name="Currency 19 2 2 2 7 3 3 2 2" xfId="25844" xr:uid="{00000000-0005-0000-0000-00004B070000}"/>
    <cellStyle name="Currency 19 2 2 2 7 3 3 2 3" xfId="45033" xr:uid="{00000000-0005-0000-0000-00004C070000}"/>
    <cellStyle name="Currency 19 2 2 2 7 3 3 3" xfId="32243" xr:uid="{00000000-0005-0000-0000-00004D070000}"/>
    <cellStyle name="Currency 19 2 2 2 7 3 3 3 2" xfId="51411" xr:uid="{00000000-0005-0000-0000-00004E070000}"/>
    <cellStyle name="Currency 19 2 2 2 7 3 3 4" xfId="19466" xr:uid="{00000000-0005-0000-0000-00004F070000}"/>
    <cellStyle name="Currency 19 2 2 2 7 3 3 5" xfId="38655" xr:uid="{00000000-0005-0000-0000-000050070000}"/>
    <cellStyle name="Currency 19 2 2 2 7 3 4" xfId="9183" xr:uid="{00000000-0005-0000-0000-000051070000}"/>
    <cellStyle name="Currency 19 2 2 2 7 3 4 2" xfId="21972" xr:uid="{00000000-0005-0000-0000-000052070000}"/>
    <cellStyle name="Currency 19 2 2 2 7 3 4 3" xfId="41161" xr:uid="{00000000-0005-0000-0000-000053070000}"/>
    <cellStyle name="Currency 19 2 2 2 7 3 5" xfId="28371" xr:uid="{00000000-0005-0000-0000-000054070000}"/>
    <cellStyle name="Currency 19 2 2 2 7 3 5 2" xfId="47539" xr:uid="{00000000-0005-0000-0000-000055070000}"/>
    <cellStyle name="Currency 19 2 2 2 7 3 6" xfId="15008" xr:uid="{00000000-0005-0000-0000-000056070000}"/>
    <cellStyle name="Currency 19 2 2 2 7 3 7" xfId="34197" xr:uid="{00000000-0005-0000-0000-000057070000}"/>
    <cellStyle name="Currency 19 2 2 2 7 4" xfId="5675" xr:uid="{00000000-0005-0000-0000-000058070000}"/>
    <cellStyle name="Currency 19 2 2 2 7 4 2" xfId="10132" xr:uid="{00000000-0005-0000-0000-000059070000}"/>
    <cellStyle name="Currency 19 2 2 2 7 4 2 2" xfId="22922" xr:uid="{00000000-0005-0000-0000-00005A070000}"/>
    <cellStyle name="Currency 19 2 2 2 7 4 2 3" xfId="42111" xr:uid="{00000000-0005-0000-0000-00005B070000}"/>
    <cellStyle name="Currency 19 2 2 2 7 4 3" xfId="29321" xr:uid="{00000000-0005-0000-0000-00005C070000}"/>
    <cellStyle name="Currency 19 2 2 2 7 4 3 2" xfId="48489" xr:uid="{00000000-0005-0000-0000-00005D070000}"/>
    <cellStyle name="Currency 19 2 2 2 7 4 4" xfId="15958" xr:uid="{00000000-0005-0000-0000-00005E070000}"/>
    <cellStyle name="Currency 19 2 2 2 7 4 5" xfId="35147" xr:uid="{00000000-0005-0000-0000-00005F070000}"/>
    <cellStyle name="Currency 19 2 2 2 7 5" xfId="3221" xr:uid="{00000000-0005-0000-0000-000060070000}"/>
    <cellStyle name="Currency 19 2 2 2 7 5 2" xfId="7679" xr:uid="{00000000-0005-0000-0000-000061070000}"/>
    <cellStyle name="Currency 19 2 2 2 7 5 2 2" xfId="20468" xr:uid="{00000000-0005-0000-0000-000062070000}"/>
    <cellStyle name="Currency 19 2 2 2 7 5 2 3" xfId="39657" xr:uid="{00000000-0005-0000-0000-000063070000}"/>
    <cellStyle name="Currency 19 2 2 2 7 5 3" xfId="26867" xr:uid="{00000000-0005-0000-0000-000064070000}"/>
    <cellStyle name="Currency 19 2 2 2 7 5 3 2" xfId="46035" xr:uid="{00000000-0005-0000-0000-000065070000}"/>
    <cellStyle name="Currency 19 2 2 2 7 5 4" xfId="17962" xr:uid="{00000000-0005-0000-0000-000066070000}"/>
    <cellStyle name="Currency 19 2 2 2 7 5 5" xfId="37151" xr:uid="{00000000-0005-0000-0000-000067070000}"/>
    <cellStyle name="Currency 19 2 2 2 7 6" xfId="2773" xr:uid="{00000000-0005-0000-0000-000068070000}"/>
    <cellStyle name="Currency 19 2 2 2 7 6 2" xfId="11688" xr:uid="{00000000-0005-0000-0000-000069070000}"/>
    <cellStyle name="Currency 19 2 2 2 7 6 2 2" xfId="24478" xr:uid="{00000000-0005-0000-0000-00006A070000}"/>
    <cellStyle name="Currency 19 2 2 2 7 6 2 3" xfId="43667" xr:uid="{00000000-0005-0000-0000-00006B070000}"/>
    <cellStyle name="Currency 19 2 2 2 7 6 3" xfId="30877" xr:uid="{00000000-0005-0000-0000-00006C070000}"/>
    <cellStyle name="Currency 19 2 2 2 7 6 3 2" xfId="50045" xr:uid="{00000000-0005-0000-0000-00006D070000}"/>
    <cellStyle name="Currency 19 2 2 2 7 6 4" xfId="17514" xr:uid="{00000000-0005-0000-0000-00006E070000}"/>
    <cellStyle name="Currency 19 2 2 2 7 6 5" xfId="36703" xr:uid="{00000000-0005-0000-0000-00006F070000}"/>
    <cellStyle name="Currency 19 2 2 2 7 7" xfId="7231" xr:uid="{00000000-0005-0000-0000-000070070000}"/>
    <cellStyle name="Currency 19 2 2 2 7 7 2" xfId="20020" xr:uid="{00000000-0005-0000-0000-000071070000}"/>
    <cellStyle name="Currency 19 2 2 2 7 7 3" xfId="39209" xr:uid="{00000000-0005-0000-0000-000072070000}"/>
    <cellStyle name="Currency 19 2 2 2 7 8" xfId="26420" xr:uid="{00000000-0005-0000-0000-000073070000}"/>
    <cellStyle name="Currency 19 2 2 2 7 8 2" xfId="45588" xr:uid="{00000000-0005-0000-0000-000074070000}"/>
    <cellStyle name="Currency 19 2 2 2 7 9" xfId="13504" xr:uid="{00000000-0005-0000-0000-000075070000}"/>
    <cellStyle name="Currency 19 2 2 2 8" xfId="950" xr:uid="{00000000-0005-0000-0000-000076070000}"/>
    <cellStyle name="Currency 19 2 2 2 9" xfId="1667" xr:uid="{00000000-0005-0000-0000-000077070000}"/>
    <cellStyle name="Currency 19 2 2 2 9 2" xfId="6125" xr:uid="{00000000-0005-0000-0000-000078070000}"/>
    <cellStyle name="Currency 19 2 2 2 9 2 2" xfId="10582" xr:uid="{00000000-0005-0000-0000-000079070000}"/>
    <cellStyle name="Currency 19 2 2 2 9 2 2 2" xfId="23372" xr:uid="{00000000-0005-0000-0000-00007A070000}"/>
    <cellStyle name="Currency 19 2 2 2 9 2 2 3" xfId="42561" xr:uid="{00000000-0005-0000-0000-00007B070000}"/>
    <cellStyle name="Currency 19 2 2 2 9 2 3" xfId="29771" xr:uid="{00000000-0005-0000-0000-00007C070000}"/>
    <cellStyle name="Currency 19 2 2 2 9 2 3 2" xfId="48939" xr:uid="{00000000-0005-0000-0000-00007D070000}"/>
    <cellStyle name="Currency 19 2 2 2 9 2 4" xfId="16408" xr:uid="{00000000-0005-0000-0000-00007E070000}"/>
    <cellStyle name="Currency 19 2 2 2 9 2 5" xfId="35597" xr:uid="{00000000-0005-0000-0000-00007F070000}"/>
    <cellStyle name="Currency 19 2 2 2 9 3" xfId="4171" xr:uid="{00000000-0005-0000-0000-000080070000}"/>
    <cellStyle name="Currency 19 2 2 2 9 3 2" xfId="12500" xr:uid="{00000000-0005-0000-0000-000081070000}"/>
    <cellStyle name="Currency 19 2 2 2 9 3 2 2" xfId="25290" xr:uid="{00000000-0005-0000-0000-000082070000}"/>
    <cellStyle name="Currency 19 2 2 2 9 3 2 3" xfId="44479" xr:uid="{00000000-0005-0000-0000-000083070000}"/>
    <cellStyle name="Currency 19 2 2 2 9 3 3" xfId="31689" xr:uid="{00000000-0005-0000-0000-000084070000}"/>
    <cellStyle name="Currency 19 2 2 2 9 3 3 2" xfId="50857" xr:uid="{00000000-0005-0000-0000-000085070000}"/>
    <cellStyle name="Currency 19 2 2 2 9 3 4" xfId="18912" xr:uid="{00000000-0005-0000-0000-000086070000}"/>
    <cellStyle name="Currency 19 2 2 2 9 3 5" xfId="38101" xr:uid="{00000000-0005-0000-0000-000087070000}"/>
    <cellStyle name="Currency 19 2 2 2 9 4" xfId="8629" xr:uid="{00000000-0005-0000-0000-000088070000}"/>
    <cellStyle name="Currency 19 2 2 2 9 4 2" xfId="21418" xr:uid="{00000000-0005-0000-0000-000089070000}"/>
    <cellStyle name="Currency 19 2 2 2 9 4 3" xfId="40607" xr:uid="{00000000-0005-0000-0000-00008A070000}"/>
    <cellStyle name="Currency 19 2 2 2 9 5" xfId="27817" xr:uid="{00000000-0005-0000-0000-00008B070000}"/>
    <cellStyle name="Currency 19 2 2 2 9 5 2" xfId="46985" xr:uid="{00000000-0005-0000-0000-00008C070000}"/>
    <cellStyle name="Currency 19 2 2 2 9 6" xfId="14454" xr:uid="{00000000-0005-0000-0000-00008D070000}"/>
    <cellStyle name="Currency 19 2 2 2 9 7" xfId="33643" xr:uid="{00000000-0005-0000-0000-00008E070000}"/>
    <cellStyle name="Currency 19 2 2 3" xfId="534" xr:uid="{00000000-0005-0000-0000-00008F070000}"/>
    <cellStyle name="Currency 19 2 2 3 10" xfId="5133" xr:uid="{00000000-0005-0000-0000-000090070000}"/>
    <cellStyle name="Currency 19 2 2 3 10 2" xfId="9591" xr:uid="{00000000-0005-0000-0000-000091070000}"/>
    <cellStyle name="Currency 19 2 2 3 10 2 2" xfId="22380" xr:uid="{00000000-0005-0000-0000-000092070000}"/>
    <cellStyle name="Currency 19 2 2 3 10 2 3" xfId="41569" xr:uid="{00000000-0005-0000-0000-000093070000}"/>
    <cellStyle name="Currency 19 2 2 3 10 3" xfId="28779" xr:uid="{00000000-0005-0000-0000-000094070000}"/>
    <cellStyle name="Currency 19 2 2 3 10 3 2" xfId="47947" xr:uid="{00000000-0005-0000-0000-000095070000}"/>
    <cellStyle name="Currency 19 2 2 3 10 4" xfId="15416" xr:uid="{00000000-0005-0000-0000-000096070000}"/>
    <cellStyle name="Currency 19 2 2 3 10 5" xfId="34605" xr:uid="{00000000-0005-0000-0000-000097070000}"/>
    <cellStyle name="Currency 19 2 2 3 11" xfId="3193" xr:uid="{00000000-0005-0000-0000-000098070000}"/>
    <cellStyle name="Currency 19 2 2 3 11 2" xfId="7651" xr:uid="{00000000-0005-0000-0000-000099070000}"/>
    <cellStyle name="Currency 19 2 2 3 11 2 2" xfId="20440" xr:uid="{00000000-0005-0000-0000-00009A070000}"/>
    <cellStyle name="Currency 19 2 2 3 11 2 3" xfId="39629" xr:uid="{00000000-0005-0000-0000-00009B070000}"/>
    <cellStyle name="Currency 19 2 2 3 11 3" xfId="26839" xr:uid="{00000000-0005-0000-0000-00009C070000}"/>
    <cellStyle name="Currency 19 2 2 3 11 3 2" xfId="46007" xr:uid="{00000000-0005-0000-0000-00009D070000}"/>
    <cellStyle name="Currency 19 2 2 3 11 4" xfId="17934" xr:uid="{00000000-0005-0000-0000-00009E070000}"/>
    <cellStyle name="Currency 19 2 2 3 11 5" xfId="37123" xr:uid="{00000000-0005-0000-0000-00009F070000}"/>
    <cellStyle name="Currency 19 2 2 3 12" xfId="13476" xr:uid="{00000000-0005-0000-0000-0000A0070000}"/>
    <cellStyle name="Currency 19 2 2 3 13" xfId="32665" xr:uid="{00000000-0005-0000-0000-0000A1070000}"/>
    <cellStyle name="Currency 19 2 2 3 2" xfId="620" xr:uid="{00000000-0005-0000-0000-0000A2070000}"/>
    <cellStyle name="Currency 19 2 2 3 2 10" xfId="26291" xr:uid="{00000000-0005-0000-0000-0000A3070000}"/>
    <cellStyle name="Currency 19 2 2 3 2 10 2" xfId="45459" xr:uid="{00000000-0005-0000-0000-0000A4070000}"/>
    <cellStyle name="Currency 19 2 2 3 2 11" xfId="13568" xr:uid="{00000000-0005-0000-0000-0000A5070000}"/>
    <cellStyle name="Currency 19 2 2 3 2 12" xfId="32757" xr:uid="{00000000-0005-0000-0000-0000A6070000}"/>
    <cellStyle name="Currency 19 2 2 3 2 2" xfId="820" xr:uid="{00000000-0005-0000-0000-0000A7070000}"/>
    <cellStyle name="Currency 19 2 2 3 2 2 10" xfId="32953" xr:uid="{00000000-0005-0000-0000-0000A8070000}"/>
    <cellStyle name="Currency 19 2 2 3 2 2 2" xfId="1451" xr:uid="{00000000-0005-0000-0000-0000A9070000}"/>
    <cellStyle name="Currency 19 2 2 3 2 2 2 2" xfId="2481" xr:uid="{00000000-0005-0000-0000-0000AA070000}"/>
    <cellStyle name="Currency 19 2 2 3 2 2 2 2 2" xfId="6939" xr:uid="{00000000-0005-0000-0000-0000AB070000}"/>
    <cellStyle name="Currency 19 2 2 3 2 2 2 2 2 2" xfId="11396" xr:uid="{00000000-0005-0000-0000-0000AC070000}"/>
    <cellStyle name="Currency 19 2 2 3 2 2 2 2 2 2 2" xfId="24186" xr:uid="{00000000-0005-0000-0000-0000AD070000}"/>
    <cellStyle name="Currency 19 2 2 3 2 2 2 2 2 2 3" xfId="43375" xr:uid="{00000000-0005-0000-0000-0000AE070000}"/>
    <cellStyle name="Currency 19 2 2 3 2 2 2 2 2 3" xfId="30585" xr:uid="{00000000-0005-0000-0000-0000AF070000}"/>
    <cellStyle name="Currency 19 2 2 3 2 2 2 2 2 3 2" xfId="49753" xr:uid="{00000000-0005-0000-0000-0000B0070000}"/>
    <cellStyle name="Currency 19 2 2 3 2 2 2 2 2 4" xfId="17222" xr:uid="{00000000-0005-0000-0000-0000B1070000}"/>
    <cellStyle name="Currency 19 2 2 3 2 2 2 2 2 5" xfId="36411" xr:uid="{00000000-0005-0000-0000-0000B2070000}"/>
    <cellStyle name="Currency 19 2 2 3 2 2 2 2 3" xfId="4985" xr:uid="{00000000-0005-0000-0000-0000B3070000}"/>
    <cellStyle name="Currency 19 2 2 3 2 2 2 2 3 2" xfId="13314" xr:uid="{00000000-0005-0000-0000-0000B4070000}"/>
    <cellStyle name="Currency 19 2 2 3 2 2 2 2 3 2 2" xfId="26104" xr:uid="{00000000-0005-0000-0000-0000B5070000}"/>
    <cellStyle name="Currency 19 2 2 3 2 2 2 2 3 2 3" xfId="45293" xr:uid="{00000000-0005-0000-0000-0000B6070000}"/>
    <cellStyle name="Currency 19 2 2 3 2 2 2 2 3 3" xfId="32503" xr:uid="{00000000-0005-0000-0000-0000B7070000}"/>
    <cellStyle name="Currency 19 2 2 3 2 2 2 2 3 3 2" xfId="51671" xr:uid="{00000000-0005-0000-0000-0000B8070000}"/>
    <cellStyle name="Currency 19 2 2 3 2 2 2 2 3 4" xfId="19726" xr:uid="{00000000-0005-0000-0000-0000B9070000}"/>
    <cellStyle name="Currency 19 2 2 3 2 2 2 2 3 5" xfId="38915" xr:uid="{00000000-0005-0000-0000-0000BA070000}"/>
    <cellStyle name="Currency 19 2 2 3 2 2 2 2 4" xfId="9443" xr:uid="{00000000-0005-0000-0000-0000BB070000}"/>
    <cellStyle name="Currency 19 2 2 3 2 2 2 2 4 2" xfId="22232" xr:uid="{00000000-0005-0000-0000-0000BC070000}"/>
    <cellStyle name="Currency 19 2 2 3 2 2 2 2 4 3" xfId="41421" xr:uid="{00000000-0005-0000-0000-0000BD070000}"/>
    <cellStyle name="Currency 19 2 2 3 2 2 2 2 5" xfId="28631" xr:uid="{00000000-0005-0000-0000-0000BE070000}"/>
    <cellStyle name="Currency 19 2 2 3 2 2 2 2 5 2" xfId="47799" xr:uid="{00000000-0005-0000-0000-0000BF070000}"/>
    <cellStyle name="Currency 19 2 2 3 2 2 2 2 6" xfId="15268" xr:uid="{00000000-0005-0000-0000-0000C0070000}"/>
    <cellStyle name="Currency 19 2 2 3 2 2 2 2 7" xfId="34457" xr:uid="{00000000-0005-0000-0000-0000C1070000}"/>
    <cellStyle name="Currency 19 2 2 3 2 2 2 3" xfId="5935" xr:uid="{00000000-0005-0000-0000-0000C2070000}"/>
    <cellStyle name="Currency 19 2 2 3 2 2 2 3 2" xfId="10392" xr:uid="{00000000-0005-0000-0000-0000C3070000}"/>
    <cellStyle name="Currency 19 2 2 3 2 2 2 3 2 2" xfId="23182" xr:uid="{00000000-0005-0000-0000-0000C4070000}"/>
    <cellStyle name="Currency 19 2 2 3 2 2 2 3 2 3" xfId="42371" xr:uid="{00000000-0005-0000-0000-0000C5070000}"/>
    <cellStyle name="Currency 19 2 2 3 2 2 2 3 3" xfId="29581" xr:uid="{00000000-0005-0000-0000-0000C6070000}"/>
    <cellStyle name="Currency 19 2 2 3 2 2 2 3 3 2" xfId="48749" xr:uid="{00000000-0005-0000-0000-0000C7070000}"/>
    <cellStyle name="Currency 19 2 2 3 2 2 2 3 4" xfId="16218" xr:uid="{00000000-0005-0000-0000-0000C8070000}"/>
    <cellStyle name="Currency 19 2 2 3 2 2 2 3 5" xfId="35407" xr:uid="{00000000-0005-0000-0000-0000C9070000}"/>
    <cellStyle name="Currency 19 2 2 3 2 2 2 4" xfId="4034" xr:uid="{00000000-0005-0000-0000-0000CA070000}"/>
    <cellStyle name="Currency 19 2 2 3 2 2 2 4 2" xfId="12377" xr:uid="{00000000-0005-0000-0000-0000CB070000}"/>
    <cellStyle name="Currency 19 2 2 3 2 2 2 4 2 2" xfId="25167" xr:uid="{00000000-0005-0000-0000-0000CC070000}"/>
    <cellStyle name="Currency 19 2 2 3 2 2 2 4 2 3" xfId="44356" xr:uid="{00000000-0005-0000-0000-0000CD070000}"/>
    <cellStyle name="Currency 19 2 2 3 2 2 2 4 3" xfId="31566" xr:uid="{00000000-0005-0000-0000-0000CE070000}"/>
    <cellStyle name="Currency 19 2 2 3 2 2 2 4 3 2" xfId="50734" xr:uid="{00000000-0005-0000-0000-0000CF070000}"/>
    <cellStyle name="Currency 19 2 2 3 2 2 2 4 4" xfId="18775" xr:uid="{00000000-0005-0000-0000-0000D0070000}"/>
    <cellStyle name="Currency 19 2 2 3 2 2 2 4 5" xfId="37964" xr:uid="{00000000-0005-0000-0000-0000D1070000}"/>
    <cellStyle name="Currency 19 2 2 3 2 2 2 5" xfId="8492" xr:uid="{00000000-0005-0000-0000-0000D2070000}"/>
    <cellStyle name="Currency 19 2 2 3 2 2 2 5 2" xfId="21281" xr:uid="{00000000-0005-0000-0000-0000D3070000}"/>
    <cellStyle name="Currency 19 2 2 3 2 2 2 5 3" xfId="40470" xr:uid="{00000000-0005-0000-0000-0000D4070000}"/>
    <cellStyle name="Currency 19 2 2 3 2 2 2 6" xfId="27680" xr:uid="{00000000-0005-0000-0000-0000D5070000}"/>
    <cellStyle name="Currency 19 2 2 3 2 2 2 6 2" xfId="46848" xr:uid="{00000000-0005-0000-0000-0000D6070000}"/>
    <cellStyle name="Currency 19 2 2 3 2 2 2 7" xfId="14317" xr:uid="{00000000-0005-0000-0000-0000D7070000}"/>
    <cellStyle name="Currency 19 2 2 3 2 2 2 8" xfId="33506" xr:uid="{00000000-0005-0000-0000-0000D8070000}"/>
    <cellStyle name="Currency 19 2 2 3 2 2 3" xfId="1927" xr:uid="{00000000-0005-0000-0000-0000D9070000}"/>
    <cellStyle name="Currency 19 2 2 3 2 2 3 2" xfId="6385" xr:uid="{00000000-0005-0000-0000-0000DA070000}"/>
    <cellStyle name="Currency 19 2 2 3 2 2 3 2 2" xfId="10842" xr:uid="{00000000-0005-0000-0000-0000DB070000}"/>
    <cellStyle name="Currency 19 2 2 3 2 2 3 2 2 2" xfId="23632" xr:uid="{00000000-0005-0000-0000-0000DC070000}"/>
    <cellStyle name="Currency 19 2 2 3 2 2 3 2 2 3" xfId="42821" xr:uid="{00000000-0005-0000-0000-0000DD070000}"/>
    <cellStyle name="Currency 19 2 2 3 2 2 3 2 3" xfId="30031" xr:uid="{00000000-0005-0000-0000-0000DE070000}"/>
    <cellStyle name="Currency 19 2 2 3 2 2 3 2 3 2" xfId="49199" xr:uid="{00000000-0005-0000-0000-0000DF070000}"/>
    <cellStyle name="Currency 19 2 2 3 2 2 3 2 4" xfId="16668" xr:uid="{00000000-0005-0000-0000-0000E0070000}"/>
    <cellStyle name="Currency 19 2 2 3 2 2 3 2 5" xfId="35857" xr:uid="{00000000-0005-0000-0000-0000E1070000}"/>
    <cellStyle name="Currency 19 2 2 3 2 2 3 3" xfId="4431" xr:uid="{00000000-0005-0000-0000-0000E2070000}"/>
    <cellStyle name="Currency 19 2 2 3 2 2 3 3 2" xfId="12760" xr:uid="{00000000-0005-0000-0000-0000E3070000}"/>
    <cellStyle name="Currency 19 2 2 3 2 2 3 3 2 2" xfId="25550" xr:uid="{00000000-0005-0000-0000-0000E4070000}"/>
    <cellStyle name="Currency 19 2 2 3 2 2 3 3 2 3" xfId="44739" xr:uid="{00000000-0005-0000-0000-0000E5070000}"/>
    <cellStyle name="Currency 19 2 2 3 2 2 3 3 3" xfId="31949" xr:uid="{00000000-0005-0000-0000-0000E6070000}"/>
    <cellStyle name="Currency 19 2 2 3 2 2 3 3 3 2" xfId="51117" xr:uid="{00000000-0005-0000-0000-0000E7070000}"/>
    <cellStyle name="Currency 19 2 2 3 2 2 3 3 4" xfId="19172" xr:uid="{00000000-0005-0000-0000-0000E8070000}"/>
    <cellStyle name="Currency 19 2 2 3 2 2 3 3 5" xfId="38361" xr:uid="{00000000-0005-0000-0000-0000E9070000}"/>
    <cellStyle name="Currency 19 2 2 3 2 2 3 4" xfId="8889" xr:uid="{00000000-0005-0000-0000-0000EA070000}"/>
    <cellStyle name="Currency 19 2 2 3 2 2 3 4 2" xfId="21678" xr:uid="{00000000-0005-0000-0000-0000EB070000}"/>
    <cellStyle name="Currency 19 2 2 3 2 2 3 4 3" xfId="40867" xr:uid="{00000000-0005-0000-0000-0000EC070000}"/>
    <cellStyle name="Currency 19 2 2 3 2 2 3 5" xfId="28077" xr:uid="{00000000-0005-0000-0000-0000ED070000}"/>
    <cellStyle name="Currency 19 2 2 3 2 2 3 5 2" xfId="47245" xr:uid="{00000000-0005-0000-0000-0000EE070000}"/>
    <cellStyle name="Currency 19 2 2 3 2 2 3 6" xfId="14714" xr:uid="{00000000-0005-0000-0000-0000EF070000}"/>
    <cellStyle name="Currency 19 2 2 3 2 2 3 7" xfId="33903" xr:uid="{00000000-0005-0000-0000-0000F0070000}"/>
    <cellStyle name="Currency 19 2 2 3 2 2 4" xfId="5381" xr:uid="{00000000-0005-0000-0000-0000F1070000}"/>
    <cellStyle name="Currency 19 2 2 3 2 2 4 2" xfId="9839" xr:uid="{00000000-0005-0000-0000-0000F2070000}"/>
    <cellStyle name="Currency 19 2 2 3 2 2 4 2 2" xfId="22628" xr:uid="{00000000-0005-0000-0000-0000F3070000}"/>
    <cellStyle name="Currency 19 2 2 3 2 2 4 2 3" xfId="41817" xr:uid="{00000000-0005-0000-0000-0000F4070000}"/>
    <cellStyle name="Currency 19 2 2 3 2 2 4 3" xfId="29027" xr:uid="{00000000-0005-0000-0000-0000F5070000}"/>
    <cellStyle name="Currency 19 2 2 3 2 2 4 3 2" xfId="48195" xr:uid="{00000000-0005-0000-0000-0000F6070000}"/>
    <cellStyle name="Currency 19 2 2 3 2 2 4 4" xfId="15664" xr:uid="{00000000-0005-0000-0000-0000F7070000}"/>
    <cellStyle name="Currency 19 2 2 3 2 2 4 5" xfId="34853" xr:uid="{00000000-0005-0000-0000-0000F8070000}"/>
    <cellStyle name="Currency 19 2 2 3 2 2 5" xfId="3481" xr:uid="{00000000-0005-0000-0000-0000F9070000}"/>
    <cellStyle name="Currency 19 2 2 3 2 2 5 2" xfId="7939" xr:uid="{00000000-0005-0000-0000-0000FA070000}"/>
    <cellStyle name="Currency 19 2 2 3 2 2 5 2 2" xfId="20728" xr:uid="{00000000-0005-0000-0000-0000FB070000}"/>
    <cellStyle name="Currency 19 2 2 3 2 2 5 2 3" xfId="39917" xr:uid="{00000000-0005-0000-0000-0000FC070000}"/>
    <cellStyle name="Currency 19 2 2 3 2 2 5 3" xfId="27127" xr:uid="{00000000-0005-0000-0000-0000FD070000}"/>
    <cellStyle name="Currency 19 2 2 3 2 2 5 3 2" xfId="46295" xr:uid="{00000000-0005-0000-0000-0000FE070000}"/>
    <cellStyle name="Currency 19 2 2 3 2 2 5 4" xfId="18222" xr:uid="{00000000-0005-0000-0000-0000FF070000}"/>
    <cellStyle name="Currency 19 2 2 3 2 2 5 5" xfId="37411" xr:uid="{00000000-0005-0000-0000-000000080000}"/>
    <cellStyle name="Currency 19 2 2 3 2 2 6" xfId="3033" xr:uid="{00000000-0005-0000-0000-000001080000}"/>
    <cellStyle name="Currency 19 2 2 3 2 2 6 2" xfId="11948" xr:uid="{00000000-0005-0000-0000-000002080000}"/>
    <cellStyle name="Currency 19 2 2 3 2 2 6 2 2" xfId="24738" xr:uid="{00000000-0005-0000-0000-000003080000}"/>
    <cellStyle name="Currency 19 2 2 3 2 2 6 2 3" xfId="43927" xr:uid="{00000000-0005-0000-0000-000004080000}"/>
    <cellStyle name="Currency 19 2 2 3 2 2 6 3" xfId="31137" xr:uid="{00000000-0005-0000-0000-000005080000}"/>
    <cellStyle name="Currency 19 2 2 3 2 2 6 3 2" xfId="50305" xr:uid="{00000000-0005-0000-0000-000006080000}"/>
    <cellStyle name="Currency 19 2 2 3 2 2 6 4" xfId="17774" xr:uid="{00000000-0005-0000-0000-000007080000}"/>
    <cellStyle name="Currency 19 2 2 3 2 2 6 5" xfId="36963" xr:uid="{00000000-0005-0000-0000-000008080000}"/>
    <cellStyle name="Currency 19 2 2 3 2 2 7" xfId="7491" xr:uid="{00000000-0005-0000-0000-000009080000}"/>
    <cellStyle name="Currency 19 2 2 3 2 2 7 2" xfId="20280" xr:uid="{00000000-0005-0000-0000-00000A080000}"/>
    <cellStyle name="Currency 19 2 2 3 2 2 7 3" xfId="39469" xr:uid="{00000000-0005-0000-0000-00000B080000}"/>
    <cellStyle name="Currency 19 2 2 3 2 2 8" xfId="26680" xr:uid="{00000000-0005-0000-0000-00000C080000}"/>
    <cellStyle name="Currency 19 2 2 3 2 2 8 2" xfId="45848" xr:uid="{00000000-0005-0000-0000-00000D080000}"/>
    <cellStyle name="Currency 19 2 2 3 2 2 9" xfId="13764" xr:uid="{00000000-0005-0000-0000-00000E080000}"/>
    <cellStyle name="Currency 19 2 2 3 2 3" xfId="1255" xr:uid="{00000000-0005-0000-0000-00000F080000}"/>
    <cellStyle name="Currency 19 2 2 3 2 3 2" xfId="2285" xr:uid="{00000000-0005-0000-0000-000010080000}"/>
    <cellStyle name="Currency 19 2 2 3 2 3 2 2" xfId="6743" xr:uid="{00000000-0005-0000-0000-000011080000}"/>
    <cellStyle name="Currency 19 2 2 3 2 3 2 2 2" xfId="11200" xr:uid="{00000000-0005-0000-0000-000012080000}"/>
    <cellStyle name="Currency 19 2 2 3 2 3 2 2 2 2" xfId="23990" xr:uid="{00000000-0005-0000-0000-000013080000}"/>
    <cellStyle name="Currency 19 2 2 3 2 3 2 2 2 3" xfId="43179" xr:uid="{00000000-0005-0000-0000-000014080000}"/>
    <cellStyle name="Currency 19 2 2 3 2 3 2 2 3" xfId="30389" xr:uid="{00000000-0005-0000-0000-000015080000}"/>
    <cellStyle name="Currency 19 2 2 3 2 3 2 2 3 2" xfId="49557" xr:uid="{00000000-0005-0000-0000-000016080000}"/>
    <cellStyle name="Currency 19 2 2 3 2 3 2 2 4" xfId="17026" xr:uid="{00000000-0005-0000-0000-000017080000}"/>
    <cellStyle name="Currency 19 2 2 3 2 3 2 2 5" xfId="36215" xr:uid="{00000000-0005-0000-0000-000018080000}"/>
    <cellStyle name="Currency 19 2 2 3 2 3 2 3" xfId="4789" xr:uid="{00000000-0005-0000-0000-000019080000}"/>
    <cellStyle name="Currency 19 2 2 3 2 3 2 3 2" xfId="13118" xr:uid="{00000000-0005-0000-0000-00001A080000}"/>
    <cellStyle name="Currency 19 2 2 3 2 3 2 3 2 2" xfId="25908" xr:uid="{00000000-0005-0000-0000-00001B080000}"/>
    <cellStyle name="Currency 19 2 2 3 2 3 2 3 2 3" xfId="45097" xr:uid="{00000000-0005-0000-0000-00001C080000}"/>
    <cellStyle name="Currency 19 2 2 3 2 3 2 3 3" xfId="32307" xr:uid="{00000000-0005-0000-0000-00001D080000}"/>
    <cellStyle name="Currency 19 2 2 3 2 3 2 3 3 2" xfId="51475" xr:uid="{00000000-0005-0000-0000-00001E080000}"/>
    <cellStyle name="Currency 19 2 2 3 2 3 2 3 4" xfId="19530" xr:uid="{00000000-0005-0000-0000-00001F080000}"/>
    <cellStyle name="Currency 19 2 2 3 2 3 2 3 5" xfId="38719" xr:uid="{00000000-0005-0000-0000-000020080000}"/>
    <cellStyle name="Currency 19 2 2 3 2 3 2 4" xfId="9247" xr:uid="{00000000-0005-0000-0000-000021080000}"/>
    <cellStyle name="Currency 19 2 2 3 2 3 2 4 2" xfId="22036" xr:uid="{00000000-0005-0000-0000-000022080000}"/>
    <cellStyle name="Currency 19 2 2 3 2 3 2 4 3" xfId="41225" xr:uid="{00000000-0005-0000-0000-000023080000}"/>
    <cellStyle name="Currency 19 2 2 3 2 3 2 5" xfId="28435" xr:uid="{00000000-0005-0000-0000-000024080000}"/>
    <cellStyle name="Currency 19 2 2 3 2 3 2 5 2" xfId="47603" xr:uid="{00000000-0005-0000-0000-000025080000}"/>
    <cellStyle name="Currency 19 2 2 3 2 3 2 6" xfId="15072" xr:uid="{00000000-0005-0000-0000-000026080000}"/>
    <cellStyle name="Currency 19 2 2 3 2 3 2 7" xfId="34261" xr:uid="{00000000-0005-0000-0000-000027080000}"/>
    <cellStyle name="Currency 19 2 2 3 2 3 3" xfId="5739" xr:uid="{00000000-0005-0000-0000-000028080000}"/>
    <cellStyle name="Currency 19 2 2 3 2 3 3 2" xfId="10196" xr:uid="{00000000-0005-0000-0000-000029080000}"/>
    <cellStyle name="Currency 19 2 2 3 2 3 3 2 2" xfId="22986" xr:uid="{00000000-0005-0000-0000-00002A080000}"/>
    <cellStyle name="Currency 19 2 2 3 2 3 3 2 3" xfId="42175" xr:uid="{00000000-0005-0000-0000-00002B080000}"/>
    <cellStyle name="Currency 19 2 2 3 2 3 3 3" xfId="29385" xr:uid="{00000000-0005-0000-0000-00002C080000}"/>
    <cellStyle name="Currency 19 2 2 3 2 3 3 3 2" xfId="48553" xr:uid="{00000000-0005-0000-0000-00002D080000}"/>
    <cellStyle name="Currency 19 2 2 3 2 3 3 4" xfId="16022" xr:uid="{00000000-0005-0000-0000-00002E080000}"/>
    <cellStyle name="Currency 19 2 2 3 2 3 3 5" xfId="35211" xr:uid="{00000000-0005-0000-0000-00002F080000}"/>
    <cellStyle name="Currency 19 2 2 3 2 3 4" xfId="3838" xr:uid="{00000000-0005-0000-0000-000030080000}"/>
    <cellStyle name="Currency 19 2 2 3 2 3 4 2" xfId="8296" xr:uid="{00000000-0005-0000-0000-000031080000}"/>
    <cellStyle name="Currency 19 2 2 3 2 3 4 2 2" xfId="21085" xr:uid="{00000000-0005-0000-0000-000032080000}"/>
    <cellStyle name="Currency 19 2 2 3 2 3 4 2 3" xfId="40274" xr:uid="{00000000-0005-0000-0000-000033080000}"/>
    <cellStyle name="Currency 19 2 2 3 2 3 4 3" xfId="27484" xr:uid="{00000000-0005-0000-0000-000034080000}"/>
    <cellStyle name="Currency 19 2 2 3 2 3 4 3 2" xfId="46652" xr:uid="{00000000-0005-0000-0000-000035080000}"/>
    <cellStyle name="Currency 19 2 2 3 2 3 4 4" xfId="18579" xr:uid="{00000000-0005-0000-0000-000036080000}"/>
    <cellStyle name="Currency 19 2 2 3 2 3 4 5" xfId="37768" xr:uid="{00000000-0005-0000-0000-000037080000}"/>
    <cellStyle name="Currency 19 2 2 3 2 3 5" xfId="2837" xr:uid="{00000000-0005-0000-0000-000038080000}"/>
    <cellStyle name="Currency 19 2 2 3 2 3 5 2" xfId="11752" xr:uid="{00000000-0005-0000-0000-000039080000}"/>
    <cellStyle name="Currency 19 2 2 3 2 3 5 2 2" xfId="24542" xr:uid="{00000000-0005-0000-0000-00003A080000}"/>
    <cellStyle name="Currency 19 2 2 3 2 3 5 2 3" xfId="43731" xr:uid="{00000000-0005-0000-0000-00003B080000}"/>
    <cellStyle name="Currency 19 2 2 3 2 3 5 3" xfId="30941" xr:uid="{00000000-0005-0000-0000-00003C080000}"/>
    <cellStyle name="Currency 19 2 2 3 2 3 5 3 2" xfId="50109" xr:uid="{00000000-0005-0000-0000-00003D080000}"/>
    <cellStyle name="Currency 19 2 2 3 2 3 5 4" xfId="17578" xr:uid="{00000000-0005-0000-0000-00003E080000}"/>
    <cellStyle name="Currency 19 2 2 3 2 3 5 5" xfId="36767" xr:uid="{00000000-0005-0000-0000-00003F080000}"/>
    <cellStyle name="Currency 19 2 2 3 2 3 6" xfId="7295" xr:uid="{00000000-0005-0000-0000-000040080000}"/>
    <cellStyle name="Currency 19 2 2 3 2 3 6 2" xfId="20084" xr:uid="{00000000-0005-0000-0000-000041080000}"/>
    <cellStyle name="Currency 19 2 2 3 2 3 6 3" xfId="39273" xr:uid="{00000000-0005-0000-0000-000042080000}"/>
    <cellStyle name="Currency 19 2 2 3 2 3 7" xfId="26484" xr:uid="{00000000-0005-0000-0000-000043080000}"/>
    <cellStyle name="Currency 19 2 2 3 2 3 7 2" xfId="45652" xr:uid="{00000000-0005-0000-0000-000044080000}"/>
    <cellStyle name="Currency 19 2 2 3 2 3 8" xfId="14121" xr:uid="{00000000-0005-0000-0000-000045080000}"/>
    <cellStyle name="Currency 19 2 2 3 2 3 9" xfId="33310" xr:uid="{00000000-0005-0000-0000-000046080000}"/>
    <cellStyle name="Currency 19 2 2 3 2 4" xfId="1045" xr:uid="{00000000-0005-0000-0000-000047080000}"/>
    <cellStyle name="Currency 19 2 2 3 2 4 2" xfId="2092" xr:uid="{00000000-0005-0000-0000-000048080000}"/>
    <cellStyle name="Currency 19 2 2 3 2 4 2 2" xfId="6550" xr:uid="{00000000-0005-0000-0000-000049080000}"/>
    <cellStyle name="Currency 19 2 2 3 2 4 2 2 2" xfId="11007" xr:uid="{00000000-0005-0000-0000-00004A080000}"/>
    <cellStyle name="Currency 19 2 2 3 2 4 2 2 2 2" xfId="23797" xr:uid="{00000000-0005-0000-0000-00004B080000}"/>
    <cellStyle name="Currency 19 2 2 3 2 4 2 2 2 3" xfId="42986" xr:uid="{00000000-0005-0000-0000-00004C080000}"/>
    <cellStyle name="Currency 19 2 2 3 2 4 2 2 3" xfId="30196" xr:uid="{00000000-0005-0000-0000-00004D080000}"/>
    <cellStyle name="Currency 19 2 2 3 2 4 2 2 3 2" xfId="49364" xr:uid="{00000000-0005-0000-0000-00004E080000}"/>
    <cellStyle name="Currency 19 2 2 3 2 4 2 2 4" xfId="16833" xr:uid="{00000000-0005-0000-0000-00004F080000}"/>
    <cellStyle name="Currency 19 2 2 3 2 4 2 2 5" xfId="36022" xr:uid="{00000000-0005-0000-0000-000050080000}"/>
    <cellStyle name="Currency 19 2 2 3 2 4 2 3" xfId="4596" xr:uid="{00000000-0005-0000-0000-000051080000}"/>
    <cellStyle name="Currency 19 2 2 3 2 4 2 3 2" xfId="12925" xr:uid="{00000000-0005-0000-0000-000052080000}"/>
    <cellStyle name="Currency 19 2 2 3 2 4 2 3 2 2" xfId="25715" xr:uid="{00000000-0005-0000-0000-000053080000}"/>
    <cellStyle name="Currency 19 2 2 3 2 4 2 3 2 3" xfId="44904" xr:uid="{00000000-0005-0000-0000-000054080000}"/>
    <cellStyle name="Currency 19 2 2 3 2 4 2 3 3" xfId="32114" xr:uid="{00000000-0005-0000-0000-000055080000}"/>
    <cellStyle name="Currency 19 2 2 3 2 4 2 3 3 2" xfId="51282" xr:uid="{00000000-0005-0000-0000-000056080000}"/>
    <cellStyle name="Currency 19 2 2 3 2 4 2 3 4" xfId="19337" xr:uid="{00000000-0005-0000-0000-000057080000}"/>
    <cellStyle name="Currency 19 2 2 3 2 4 2 3 5" xfId="38526" xr:uid="{00000000-0005-0000-0000-000058080000}"/>
    <cellStyle name="Currency 19 2 2 3 2 4 2 4" xfId="9054" xr:uid="{00000000-0005-0000-0000-000059080000}"/>
    <cellStyle name="Currency 19 2 2 3 2 4 2 4 2" xfId="21843" xr:uid="{00000000-0005-0000-0000-00005A080000}"/>
    <cellStyle name="Currency 19 2 2 3 2 4 2 4 3" xfId="41032" xr:uid="{00000000-0005-0000-0000-00005B080000}"/>
    <cellStyle name="Currency 19 2 2 3 2 4 2 5" xfId="28242" xr:uid="{00000000-0005-0000-0000-00005C080000}"/>
    <cellStyle name="Currency 19 2 2 3 2 4 2 5 2" xfId="47410" xr:uid="{00000000-0005-0000-0000-00005D080000}"/>
    <cellStyle name="Currency 19 2 2 3 2 4 2 6" xfId="14879" xr:uid="{00000000-0005-0000-0000-00005E080000}"/>
    <cellStyle name="Currency 19 2 2 3 2 4 2 7" xfId="34068" xr:uid="{00000000-0005-0000-0000-00005F080000}"/>
    <cellStyle name="Currency 19 2 2 3 2 4 3" xfId="5546" xr:uid="{00000000-0005-0000-0000-000060080000}"/>
    <cellStyle name="Currency 19 2 2 3 2 4 3 2" xfId="10003" xr:uid="{00000000-0005-0000-0000-000061080000}"/>
    <cellStyle name="Currency 19 2 2 3 2 4 3 2 2" xfId="22793" xr:uid="{00000000-0005-0000-0000-000062080000}"/>
    <cellStyle name="Currency 19 2 2 3 2 4 3 2 3" xfId="41982" xr:uid="{00000000-0005-0000-0000-000063080000}"/>
    <cellStyle name="Currency 19 2 2 3 2 4 3 3" xfId="29192" xr:uid="{00000000-0005-0000-0000-000064080000}"/>
    <cellStyle name="Currency 19 2 2 3 2 4 3 3 2" xfId="48360" xr:uid="{00000000-0005-0000-0000-000065080000}"/>
    <cellStyle name="Currency 19 2 2 3 2 4 3 4" xfId="15829" xr:uid="{00000000-0005-0000-0000-000066080000}"/>
    <cellStyle name="Currency 19 2 2 3 2 4 3 5" xfId="35018" xr:uid="{00000000-0005-0000-0000-000067080000}"/>
    <cellStyle name="Currency 19 2 2 3 2 4 4" xfId="3645" xr:uid="{00000000-0005-0000-0000-000068080000}"/>
    <cellStyle name="Currency 19 2 2 3 2 4 4 2" xfId="12112" xr:uid="{00000000-0005-0000-0000-000069080000}"/>
    <cellStyle name="Currency 19 2 2 3 2 4 4 2 2" xfId="24902" xr:uid="{00000000-0005-0000-0000-00006A080000}"/>
    <cellStyle name="Currency 19 2 2 3 2 4 4 2 3" xfId="44091" xr:uid="{00000000-0005-0000-0000-00006B080000}"/>
    <cellStyle name="Currency 19 2 2 3 2 4 4 3" xfId="31301" xr:uid="{00000000-0005-0000-0000-00006C080000}"/>
    <cellStyle name="Currency 19 2 2 3 2 4 4 3 2" xfId="50469" xr:uid="{00000000-0005-0000-0000-00006D080000}"/>
    <cellStyle name="Currency 19 2 2 3 2 4 4 4" xfId="18386" xr:uid="{00000000-0005-0000-0000-00006E080000}"/>
    <cellStyle name="Currency 19 2 2 3 2 4 4 5" xfId="37575" xr:uid="{00000000-0005-0000-0000-00006F080000}"/>
    <cellStyle name="Currency 19 2 2 3 2 4 5" xfId="8103" xr:uid="{00000000-0005-0000-0000-000070080000}"/>
    <cellStyle name="Currency 19 2 2 3 2 4 5 2" xfId="20892" xr:uid="{00000000-0005-0000-0000-000071080000}"/>
    <cellStyle name="Currency 19 2 2 3 2 4 5 3" xfId="40081" xr:uid="{00000000-0005-0000-0000-000072080000}"/>
    <cellStyle name="Currency 19 2 2 3 2 4 6" xfId="27291" xr:uid="{00000000-0005-0000-0000-000073080000}"/>
    <cellStyle name="Currency 19 2 2 3 2 4 6 2" xfId="46459" xr:uid="{00000000-0005-0000-0000-000074080000}"/>
    <cellStyle name="Currency 19 2 2 3 2 4 7" xfId="13928" xr:uid="{00000000-0005-0000-0000-000075080000}"/>
    <cellStyle name="Currency 19 2 2 3 2 4 8" xfId="33117" xr:uid="{00000000-0005-0000-0000-000076080000}"/>
    <cellStyle name="Currency 19 2 2 3 2 5" xfId="1731" xr:uid="{00000000-0005-0000-0000-000077080000}"/>
    <cellStyle name="Currency 19 2 2 3 2 5 2" xfId="6189" xr:uid="{00000000-0005-0000-0000-000078080000}"/>
    <cellStyle name="Currency 19 2 2 3 2 5 2 2" xfId="10646" xr:uid="{00000000-0005-0000-0000-000079080000}"/>
    <cellStyle name="Currency 19 2 2 3 2 5 2 2 2" xfId="23436" xr:uid="{00000000-0005-0000-0000-00007A080000}"/>
    <cellStyle name="Currency 19 2 2 3 2 5 2 2 3" xfId="42625" xr:uid="{00000000-0005-0000-0000-00007B080000}"/>
    <cellStyle name="Currency 19 2 2 3 2 5 2 3" xfId="29835" xr:uid="{00000000-0005-0000-0000-00007C080000}"/>
    <cellStyle name="Currency 19 2 2 3 2 5 2 3 2" xfId="49003" xr:uid="{00000000-0005-0000-0000-00007D080000}"/>
    <cellStyle name="Currency 19 2 2 3 2 5 2 4" xfId="16472" xr:uid="{00000000-0005-0000-0000-00007E080000}"/>
    <cellStyle name="Currency 19 2 2 3 2 5 2 5" xfId="35661" xr:uid="{00000000-0005-0000-0000-00007F080000}"/>
    <cellStyle name="Currency 19 2 2 3 2 5 3" xfId="4235" xr:uid="{00000000-0005-0000-0000-000080080000}"/>
    <cellStyle name="Currency 19 2 2 3 2 5 3 2" xfId="12564" xr:uid="{00000000-0005-0000-0000-000081080000}"/>
    <cellStyle name="Currency 19 2 2 3 2 5 3 2 2" xfId="25354" xr:uid="{00000000-0005-0000-0000-000082080000}"/>
    <cellStyle name="Currency 19 2 2 3 2 5 3 2 3" xfId="44543" xr:uid="{00000000-0005-0000-0000-000083080000}"/>
    <cellStyle name="Currency 19 2 2 3 2 5 3 3" xfId="31753" xr:uid="{00000000-0005-0000-0000-000084080000}"/>
    <cellStyle name="Currency 19 2 2 3 2 5 3 3 2" xfId="50921" xr:uid="{00000000-0005-0000-0000-000085080000}"/>
    <cellStyle name="Currency 19 2 2 3 2 5 3 4" xfId="18976" xr:uid="{00000000-0005-0000-0000-000086080000}"/>
    <cellStyle name="Currency 19 2 2 3 2 5 3 5" xfId="38165" xr:uid="{00000000-0005-0000-0000-000087080000}"/>
    <cellStyle name="Currency 19 2 2 3 2 5 4" xfId="8693" xr:uid="{00000000-0005-0000-0000-000088080000}"/>
    <cellStyle name="Currency 19 2 2 3 2 5 4 2" xfId="21482" xr:uid="{00000000-0005-0000-0000-000089080000}"/>
    <cellStyle name="Currency 19 2 2 3 2 5 4 3" xfId="40671" xr:uid="{00000000-0005-0000-0000-00008A080000}"/>
    <cellStyle name="Currency 19 2 2 3 2 5 5" xfId="27881" xr:uid="{00000000-0005-0000-0000-00008B080000}"/>
    <cellStyle name="Currency 19 2 2 3 2 5 5 2" xfId="47049" xr:uid="{00000000-0005-0000-0000-00008C080000}"/>
    <cellStyle name="Currency 19 2 2 3 2 5 6" xfId="14518" xr:uid="{00000000-0005-0000-0000-00008D080000}"/>
    <cellStyle name="Currency 19 2 2 3 2 5 7" xfId="33707" xr:uid="{00000000-0005-0000-0000-00008E080000}"/>
    <cellStyle name="Currency 19 2 2 3 2 6" xfId="5185" xr:uid="{00000000-0005-0000-0000-00008F080000}"/>
    <cellStyle name="Currency 19 2 2 3 2 6 2" xfId="9643" xr:uid="{00000000-0005-0000-0000-000090080000}"/>
    <cellStyle name="Currency 19 2 2 3 2 6 2 2" xfId="22432" xr:uid="{00000000-0005-0000-0000-000091080000}"/>
    <cellStyle name="Currency 19 2 2 3 2 6 2 3" xfId="41621" xr:uid="{00000000-0005-0000-0000-000092080000}"/>
    <cellStyle name="Currency 19 2 2 3 2 6 3" xfId="28831" xr:uid="{00000000-0005-0000-0000-000093080000}"/>
    <cellStyle name="Currency 19 2 2 3 2 6 3 2" xfId="47999" xr:uid="{00000000-0005-0000-0000-000094080000}"/>
    <cellStyle name="Currency 19 2 2 3 2 6 4" xfId="15468" xr:uid="{00000000-0005-0000-0000-000095080000}"/>
    <cellStyle name="Currency 19 2 2 3 2 6 5" xfId="34657" xr:uid="{00000000-0005-0000-0000-000096080000}"/>
    <cellStyle name="Currency 19 2 2 3 2 7" xfId="3285" xr:uid="{00000000-0005-0000-0000-000097080000}"/>
    <cellStyle name="Currency 19 2 2 3 2 7 2" xfId="7743" xr:uid="{00000000-0005-0000-0000-000098080000}"/>
    <cellStyle name="Currency 19 2 2 3 2 7 2 2" xfId="20532" xr:uid="{00000000-0005-0000-0000-000099080000}"/>
    <cellStyle name="Currency 19 2 2 3 2 7 2 3" xfId="39721" xr:uid="{00000000-0005-0000-0000-00009A080000}"/>
    <cellStyle name="Currency 19 2 2 3 2 7 3" xfId="26931" xr:uid="{00000000-0005-0000-0000-00009B080000}"/>
    <cellStyle name="Currency 19 2 2 3 2 7 3 2" xfId="46099" xr:uid="{00000000-0005-0000-0000-00009C080000}"/>
    <cellStyle name="Currency 19 2 2 3 2 7 4" xfId="18026" xr:uid="{00000000-0005-0000-0000-00009D080000}"/>
    <cellStyle name="Currency 19 2 2 3 2 7 5" xfId="37215" xr:uid="{00000000-0005-0000-0000-00009E080000}"/>
    <cellStyle name="Currency 19 2 2 3 2 8" xfId="2644" xr:uid="{00000000-0005-0000-0000-00009F080000}"/>
    <cellStyle name="Currency 19 2 2 3 2 8 2" xfId="11559" xr:uid="{00000000-0005-0000-0000-0000A0080000}"/>
    <cellStyle name="Currency 19 2 2 3 2 8 2 2" xfId="24349" xr:uid="{00000000-0005-0000-0000-0000A1080000}"/>
    <cellStyle name="Currency 19 2 2 3 2 8 2 3" xfId="43538" xr:uid="{00000000-0005-0000-0000-0000A2080000}"/>
    <cellStyle name="Currency 19 2 2 3 2 8 3" xfId="30748" xr:uid="{00000000-0005-0000-0000-0000A3080000}"/>
    <cellStyle name="Currency 19 2 2 3 2 8 3 2" xfId="49916" xr:uid="{00000000-0005-0000-0000-0000A4080000}"/>
    <cellStyle name="Currency 19 2 2 3 2 8 4" xfId="17385" xr:uid="{00000000-0005-0000-0000-0000A5080000}"/>
    <cellStyle name="Currency 19 2 2 3 2 8 5" xfId="36574" xr:uid="{00000000-0005-0000-0000-0000A6080000}"/>
    <cellStyle name="Currency 19 2 2 3 2 9" xfId="7102" xr:uid="{00000000-0005-0000-0000-0000A7080000}"/>
    <cellStyle name="Currency 19 2 2 3 2 9 2" xfId="19891" xr:uid="{00000000-0005-0000-0000-0000A8080000}"/>
    <cellStyle name="Currency 19 2 2 3 2 9 3" xfId="39080" xr:uid="{00000000-0005-0000-0000-0000A9080000}"/>
    <cellStyle name="Currency 19 2 2 3 3" xfId="660" xr:uid="{00000000-0005-0000-0000-0000AA080000}"/>
    <cellStyle name="Currency 19 2 2 3 3 10" xfId="26340" xr:uid="{00000000-0005-0000-0000-0000AB080000}"/>
    <cellStyle name="Currency 19 2 2 3 3 10 2" xfId="45508" xr:uid="{00000000-0005-0000-0000-0000AC080000}"/>
    <cellStyle name="Currency 19 2 2 3 3 11" xfId="13608" xr:uid="{00000000-0005-0000-0000-0000AD080000}"/>
    <cellStyle name="Currency 19 2 2 3 3 12" xfId="32797" xr:uid="{00000000-0005-0000-0000-0000AE080000}"/>
    <cellStyle name="Currency 19 2 2 3 3 2" xfId="768" xr:uid="{00000000-0005-0000-0000-0000AF080000}"/>
    <cellStyle name="Currency 19 2 2 3 3 2 10" xfId="32901" xr:uid="{00000000-0005-0000-0000-0000B0080000}"/>
    <cellStyle name="Currency 19 2 2 3 3 2 2" xfId="1399" xr:uid="{00000000-0005-0000-0000-0000B1080000}"/>
    <cellStyle name="Currency 19 2 2 3 3 2 2 2" xfId="2429" xr:uid="{00000000-0005-0000-0000-0000B2080000}"/>
    <cellStyle name="Currency 19 2 2 3 3 2 2 2 2" xfId="6887" xr:uid="{00000000-0005-0000-0000-0000B3080000}"/>
    <cellStyle name="Currency 19 2 2 3 3 2 2 2 2 2" xfId="11344" xr:uid="{00000000-0005-0000-0000-0000B4080000}"/>
    <cellStyle name="Currency 19 2 2 3 3 2 2 2 2 2 2" xfId="24134" xr:uid="{00000000-0005-0000-0000-0000B5080000}"/>
    <cellStyle name="Currency 19 2 2 3 3 2 2 2 2 2 3" xfId="43323" xr:uid="{00000000-0005-0000-0000-0000B6080000}"/>
    <cellStyle name="Currency 19 2 2 3 3 2 2 2 2 3" xfId="30533" xr:uid="{00000000-0005-0000-0000-0000B7080000}"/>
    <cellStyle name="Currency 19 2 2 3 3 2 2 2 2 3 2" xfId="49701" xr:uid="{00000000-0005-0000-0000-0000B8080000}"/>
    <cellStyle name="Currency 19 2 2 3 3 2 2 2 2 4" xfId="17170" xr:uid="{00000000-0005-0000-0000-0000B9080000}"/>
    <cellStyle name="Currency 19 2 2 3 3 2 2 2 2 5" xfId="36359" xr:uid="{00000000-0005-0000-0000-0000BA080000}"/>
    <cellStyle name="Currency 19 2 2 3 3 2 2 2 3" xfId="4933" xr:uid="{00000000-0005-0000-0000-0000BB080000}"/>
    <cellStyle name="Currency 19 2 2 3 3 2 2 2 3 2" xfId="13262" xr:uid="{00000000-0005-0000-0000-0000BC080000}"/>
    <cellStyle name="Currency 19 2 2 3 3 2 2 2 3 2 2" xfId="26052" xr:uid="{00000000-0005-0000-0000-0000BD080000}"/>
    <cellStyle name="Currency 19 2 2 3 3 2 2 2 3 2 3" xfId="45241" xr:uid="{00000000-0005-0000-0000-0000BE080000}"/>
    <cellStyle name="Currency 19 2 2 3 3 2 2 2 3 3" xfId="32451" xr:uid="{00000000-0005-0000-0000-0000BF080000}"/>
    <cellStyle name="Currency 19 2 2 3 3 2 2 2 3 3 2" xfId="51619" xr:uid="{00000000-0005-0000-0000-0000C0080000}"/>
    <cellStyle name="Currency 19 2 2 3 3 2 2 2 3 4" xfId="19674" xr:uid="{00000000-0005-0000-0000-0000C1080000}"/>
    <cellStyle name="Currency 19 2 2 3 3 2 2 2 3 5" xfId="38863" xr:uid="{00000000-0005-0000-0000-0000C2080000}"/>
    <cellStyle name="Currency 19 2 2 3 3 2 2 2 4" xfId="9391" xr:uid="{00000000-0005-0000-0000-0000C3080000}"/>
    <cellStyle name="Currency 19 2 2 3 3 2 2 2 4 2" xfId="22180" xr:uid="{00000000-0005-0000-0000-0000C4080000}"/>
    <cellStyle name="Currency 19 2 2 3 3 2 2 2 4 3" xfId="41369" xr:uid="{00000000-0005-0000-0000-0000C5080000}"/>
    <cellStyle name="Currency 19 2 2 3 3 2 2 2 5" xfId="28579" xr:uid="{00000000-0005-0000-0000-0000C6080000}"/>
    <cellStyle name="Currency 19 2 2 3 3 2 2 2 5 2" xfId="47747" xr:uid="{00000000-0005-0000-0000-0000C7080000}"/>
    <cellStyle name="Currency 19 2 2 3 3 2 2 2 6" xfId="15216" xr:uid="{00000000-0005-0000-0000-0000C8080000}"/>
    <cellStyle name="Currency 19 2 2 3 3 2 2 2 7" xfId="34405" xr:uid="{00000000-0005-0000-0000-0000C9080000}"/>
    <cellStyle name="Currency 19 2 2 3 3 2 2 3" xfId="5883" xr:uid="{00000000-0005-0000-0000-0000CA080000}"/>
    <cellStyle name="Currency 19 2 2 3 3 2 2 3 2" xfId="10340" xr:uid="{00000000-0005-0000-0000-0000CB080000}"/>
    <cellStyle name="Currency 19 2 2 3 3 2 2 3 2 2" xfId="23130" xr:uid="{00000000-0005-0000-0000-0000CC080000}"/>
    <cellStyle name="Currency 19 2 2 3 3 2 2 3 2 3" xfId="42319" xr:uid="{00000000-0005-0000-0000-0000CD080000}"/>
    <cellStyle name="Currency 19 2 2 3 3 2 2 3 3" xfId="29529" xr:uid="{00000000-0005-0000-0000-0000CE080000}"/>
    <cellStyle name="Currency 19 2 2 3 3 2 2 3 3 2" xfId="48697" xr:uid="{00000000-0005-0000-0000-0000CF080000}"/>
    <cellStyle name="Currency 19 2 2 3 3 2 2 3 4" xfId="16166" xr:uid="{00000000-0005-0000-0000-0000D0080000}"/>
    <cellStyle name="Currency 19 2 2 3 3 2 2 3 5" xfId="35355" xr:uid="{00000000-0005-0000-0000-0000D1080000}"/>
    <cellStyle name="Currency 19 2 2 3 3 2 2 4" xfId="3982" xr:uid="{00000000-0005-0000-0000-0000D2080000}"/>
    <cellStyle name="Currency 19 2 2 3 3 2 2 4 2" xfId="12325" xr:uid="{00000000-0005-0000-0000-0000D3080000}"/>
    <cellStyle name="Currency 19 2 2 3 3 2 2 4 2 2" xfId="25115" xr:uid="{00000000-0005-0000-0000-0000D4080000}"/>
    <cellStyle name="Currency 19 2 2 3 3 2 2 4 2 3" xfId="44304" xr:uid="{00000000-0005-0000-0000-0000D5080000}"/>
    <cellStyle name="Currency 19 2 2 3 3 2 2 4 3" xfId="31514" xr:uid="{00000000-0005-0000-0000-0000D6080000}"/>
    <cellStyle name="Currency 19 2 2 3 3 2 2 4 3 2" xfId="50682" xr:uid="{00000000-0005-0000-0000-0000D7080000}"/>
    <cellStyle name="Currency 19 2 2 3 3 2 2 4 4" xfId="18723" xr:uid="{00000000-0005-0000-0000-0000D8080000}"/>
    <cellStyle name="Currency 19 2 2 3 3 2 2 4 5" xfId="37912" xr:uid="{00000000-0005-0000-0000-0000D9080000}"/>
    <cellStyle name="Currency 19 2 2 3 3 2 2 5" xfId="8440" xr:uid="{00000000-0005-0000-0000-0000DA080000}"/>
    <cellStyle name="Currency 19 2 2 3 3 2 2 5 2" xfId="21229" xr:uid="{00000000-0005-0000-0000-0000DB080000}"/>
    <cellStyle name="Currency 19 2 2 3 3 2 2 5 3" xfId="40418" xr:uid="{00000000-0005-0000-0000-0000DC080000}"/>
    <cellStyle name="Currency 19 2 2 3 3 2 2 6" xfId="27628" xr:uid="{00000000-0005-0000-0000-0000DD080000}"/>
    <cellStyle name="Currency 19 2 2 3 3 2 2 6 2" xfId="46796" xr:uid="{00000000-0005-0000-0000-0000DE080000}"/>
    <cellStyle name="Currency 19 2 2 3 3 2 2 7" xfId="14265" xr:uid="{00000000-0005-0000-0000-0000DF080000}"/>
    <cellStyle name="Currency 19 2 2 3 3 2 2 8" xfId="33454" xr:uid="{00000000-0005-0000-0000-0000E0080000}"/>
    <cellStyle name="Currency 19 2 2 3 3 2 3" xfId="1875" xr:uid="{00000000-0005-0000-0000-0000E1080000}"/>
    <cellStyle name="Currency 19 2 2 3 3 2 3 2" xfId="6333" xr:uid="{00000000-0005-0000-0000-0000E2080000}"/>
    <cellStyle name="Currency 19 2 2 3 3 2 3 2 2" xfId="10790" xr:uid="{00000000-0005-0000-0000-0000E3080000}"/>
    <cellStyle name="Currency 19 2 2 3 3 2 3 2 2 2" xfId="23580" xr:uid="{00000000-0005-0000-0000-0000E4080000}"/>
    <cellStyle name="Currency 19 2 2 3 3 2 3 2 2 3" xfId="42769" xr:uid="{00000000-0005-0000-0000-0000E5080000}"/>
    <cellStyle name="Currency 19 2 2 3 3 2 3 2 3" xfId="29979" xr:uid="{00000000-0005-0000-0000-0000E6080000}"/>
    <cellStyle name="Currency 19 2 2 3 3 2 3 2 3 2" xfId="49147" xr:uid="{00000000-0005-0000-0000-0000E7080000}"/>
    <cellStyle name="Currency 19 2 2 3 3 2 3 2 4" xfId="16616" xr:uid="{00000000-0005-0000-0000-0000E8080000}"/>
    <cellStyle name="Currency 19 2 2 3 3 2 3 2 5" xfId="35805" xr:uid="{00000000-0005-0000-0000-0000E9080000}"/>
    <cellStyle name="Currency 19 2 2 3 3 2 3 3" xfId="4379" xr:uid="{00000000-0005-0000-0000-0000EA080000}"/>
    <cellStyle name="Currency 19 2 2 3 3 2 3 3 2" xfId="12708" xr:uid="{00000000-0005-0000-0000-0000EB080000}"/>
    <cellStyle name="Currency 19 2 2 3 3 2 3 3 2 2" xfId="25498" xr:uid="{00000000-0005-0000-0000-0000EC080000}"/>
    <cellStyle name="Currency 19 2 2 3 3 2 3 3 2 3" xfId="44687" xr:uid="{00000000-0005-0000-0000-0000ED080000}"/>
    <cellStyle name="Currency 19 2 2 3 3 2 3 3 3" xfId="31897" xr:uid="{00000000-0005-0000-0000-0000EE080000}"/>
    <cellStyle name="Currency 19 2 2 3 3 2 3 3 3 2" xfId="51065" xr:uid="{00000000-0005-0000-0000-0000EF080000}"/>
    <cellStyle name="Currency 19 2 2 3 3 2 3 3 4" xfId="19120" xr:uid="{00000000-0005-0000-0000-0000F0080000}"/>
    <cellStyle name="Currency 19 2 2 3 3 2 3 3 5" xfId="38309" xr:uid="{00000000-0005-0000-0000-0000F1080000}"/>
    <cellStyle name="Currency 19 2 2 3 3 2 3 4" xfId="8837" xr:uid="{00000000-0005-0000-0000-0000F2080000}"/>
    <cellStyle name="Currency 19 2 2 3 3 2 3 4 2" xfId="21626" xr:uid="{00000000-0005-0000-0000-0000F3080000}"/>
    <cellStyle name="Currency 19 2 2 3 3 2 3 4 3" xfId="40815" xr:uid="{00000000-0005-0000-0000-0000F4080000}"/>
    <cellStyle name="Currency 19 2 2 3 3 2 3 5" xfId="28025" xr:uid="{00000000-0005-0000-0000-0000F5080000}"/>
    <cellStyle name="Currency 19 2 2 3 3 2 3 5 2" xfId="47193" xr:uid="{00000000-0005-0000-0000-0000F6080000}"/>
    <cellStyle name="Currency 19 2 2 3 3 2 3 6" xfId="14662" xr:uid="{00000000-0005-0000-0000-0000F7080000}"/>
    <cellStyle name="Currency 19 2 2 3 3 2 3 7" xfId="33851" xr:uid="{00000000-0005-0000-0000-0000F8080000}"/>
    <cellStyle name="Currency 19 2 2 3 3 2 4" xfId="5329" xr:uid="{00000000-0005-0000-0000-0000F9080000}"/>
    <cellStyle name="Currency 19 2 2 3 3 2 4 2" xfId="9787" xr:uid="{00000000-0005-0000-0000-0000FA080000}"/>
    <cellStyle name="Currency 19 2 2 3 3 2 4 2 2" xfId="22576" xr:uid="{00000000-0005-0000-0000-0000FB080000}"/>
    <cellStyle name="Currency 19 2 2 3 3 2 4 2 3" xfId="41765" xr:uid="{00000000-0005-0000-0000-0000FC080000}"/>
    <cellStyle name="Currency 19 2 2 3 3 2 4 3" xfId="28975" xr:uid="{00000000-0005-0000-0000-0000FD080000}"/>
    <cellStyle name="Currency 19 2 2 3 3 2 4 3 2" xfId="48143" xr:uid="{00000000-0005-0000-0000-0000FE080000}"/>
    <cellStyle name="Currency 19 2 2 3 3 2 4 4" xfId="15612" xr:uid="{00000000-0005-0000-0000-0000FF080000}"/>
    <cellStyle name="Currency 19 2 2 3 3 2 4 5" xfId="34801" xr:uid="{00000000-0005-0000-0000-000000090000}"/>
    <cellStyle name="Currency 19 2 2 3 3 2 5" xfId="3429" xr:uid="{00000000-0005-0000-0000-000001090000}"/>
    <cellStyle name="Currency 19 2 2 3 3 2 5 2" xfId="7887" xr:uid="{00000000-0005-0000-0000-000002090000}"/>
    <cellStyle name="Currency 19 2 2 3 3 2 5 2 2" xfId="20676" xr:uid="{00000000-0005-0000-0000-000003090000}"/>
    <cellStyle name="Currency 19 2 2 3 3 2 5 2 3" xfId="39865" xr:uid="{00000000-0005-0000-0000-000004090000}"/>
    <cellStyle name="Currency 19 2 2 3 3 2 5 3" xfId="27075" xr:uid="{00000000-0005-0000-0000-000005090000}"/>
    <cellStyle name="Currency 19 2 2 3 3 2 5 3 2" xfId="46243" xr:uid="{00000000-0005-0000-0000-000006090000}"/>
    <cellStyle name="Currency 19 2 2 3 3 2 5 4" xfId="18170" xr:uid="{00000000-0005-0000-0000-000007090000}"/>
    <cellStyle name="Currency 19 2 2 3 3 2 5 5" xfId="37359" xr:uid="{00000000-0005-0000-0000-000008090000}"/>
    <cellStyle name="Currency 19 2 2 3 3 2 6" xfId="2981" xr:uid="{00000000-0005-0000-0000-000009090000}"/>
    <cellStyle name="Currency 19 2 2 3 3 2 6 2" xfId="11896" xr:uid="{00000000-0005-0000-0000-00000A090000}"/>
    <cellStyle name="Currency 19 2 2 3 3 2 6 2 2" xfId="24686" xr:uid="{00000000-0005-0000-0000-00000B090000}"/>
    <cellStyle name="Currency 19 2 2 3 3 2 6 2 3" xfId="43875" xr:uid="{00000000-0005-0000-0000-00000C090000}"/>
    <cellStyle name="Currency 19 2 2 3 3 2 6 3" xfId="31085" xr:uid="{00000000-0005-0000-0000-00000D090000}"/>
    <cellStyle name="Currency 19 2 2 3 3 2 6 3 2" xfId="50253" xr:uid="{00000000-0005-0000-0000-00000E090000}"/>
    <cellStyle name="Currency 19 2 2 3 3 2 6 4" xfId="17722" xr:uid="{00000000-0005-0000-0000-00000F090000}"/>
    <cellStyle name="Currency 19 2 2 3 3 2 6 5" xfId="36911" xr:uid="{00000000-0005-0000-0000-000010090000}"/>
    <cellStyle name="Currency 19 2 2 3 3 2 7" xfId="7439" xr:uid="{00000000-0005-0000-0000-000011090000}"/>
    <cellStyle name="Currency 19 2 2 3 3 2 7 2" xfId="20228" xr:uid="{00000000-0005-0000-0000-000012090000}"/>
    <cellStyle name="Currency 19 2 2 3 3 2 7 3" xfId="39417" xr:uid="{00000000-0005-0000-0000-000013090000}"/>
    <cellStyle name="Currency 19 2 2 3 3 2 8" xfId="26628" xr:uid="{00000000-0005-0000-0000-000014090000}"/>
    <cellStyle name="Currency 19 2 2 3 3 2 8 2" xfId="45796" xr:uid="{00000000-0005-0000-0000-000015090000}"/>
    <cellStyle name="Currency 19 2 2 3 3 2 9" xfId="13712" xr:uid="{00000000-0005-0000-0000-000016090000}"/>
    <cellStyle name="Currency 19 2 2 3 3 3" xfId="1295" xr:uid="{00000000-0005-0000-0000-000017090000}"/>
    <cellStyle name="Currency 19 2 2 3 3 3 2" xfId="2325" xr:uid="{00000000-0005-0000-0000-000018090000}"/>
    <cellStyle name="Currency 19 2 2 3 3 3 2 2" xfId="6783" xr:uid="{00000000-0005-0000-0000-000019090000}"/>
    <cellStyle name="Currency 19 2 2 3 3 3 2 2 2" xfId="11240" xr:uid="{00000000-0005-0000-0000-00001A090000}"/>
    <cellStyle name="Currency 19 2 2 3 3 3 2 2 2 2" xfId="24030" xr:uid="{00000000-0005-0000-0000-00001B090000}"/>
    <cellStyle name="Currency 19 2 2 3 3 3 2 2 2 3" xfId="43219" xr:uid="{00000000-0005-0000-0000-00001C090000}"/>
    <cellStyle name="Currency 19 2 2 3 3 3 2 2 3" xfId="30429" xr:uid="{00000000-0005-0000-0000-00001D090000}"/>
    <cellStyle name="Currency 19 2 2 3 3 3 2 2 3 2" xfId="49597" xr:uid="{00000000-0005-0000-0000-00001E090000}"/>
    <cellStyle name="Currency 19 2 2 3 3 3 2 2 4" xfId="17066" xr:uid="{00000000-0005-0000-0000-00001F090000}"/>
    <cellStyle name="Currency 19 2 2 3 3 3 2 2 5" xfId="36255" xr:uid="{00000000-0005-0000-0000-000020090000}"/>
    <cellStyle name="Currency 19 2 2 3 3 3 2 3" xfId="4829" xr:uid="{00000000-0005-0000-0000-000021090000}"/>
    <cellStyle name="Currency 19 2 2 3 3 3 2 3 2" xfId="13158" xr:uid="{00000000-0005-0000-0000-000022090000}"/>
    <cellStyle name="Currency 19 2 2 3 3 3 2 3 2 2" xfId="25948" xr:uid="{00000000-0005-0000-0000-000023090000}"/>
    <cellStyle name="Currency 19 2 2 3 3 3 2 3 2 3" xfId="45137" xr:uid="{00000000-0005-0000-0000-000024090000}"/>
    <cellStyle name="Currency 19 2 2 3 3 3 2 3 3" xfId="32347" xr:uid="{00000000-0005-0000-0000-000025090000}"/>
    <cellStyle name="Currency 19 2 2 3 3 3 2 3 3 2" xfId="51515" xr:uid="{00000000-0005-0000-0000-000026090000}"/>
    <cellStyle name="Currency 19 2 2 3 3 3 2 3 4" xfId="19570" xr:uid="{00000000-0005-0000-0000-000027090000}"/>
    <cellStyle name="Currency 19 2 2 3 3 3 2 3 5" xfId="38759" xr:uid="{00000000-0005-0000-0000-000028090000}"/>
    <cellStyle name="Currency 19 2 2 3 3 3 2 4" xfId="9287" xr:uid="{00000000-0005-0000-0000-000029090000}"/>
    <cellStyle name="Currency 19 2 2 3 3 3 2 4 2" xfId="22076" xr:uid="{00000000-0005-0000-0000-00002A090000}"/>
    <cellStyle name="Currency 19 2 2 3 3 3 2 4 3" xfId="41265" xr:uid="{00000000-0005-0000-0000-00002B090000}"/>
    <cellStyle name="Currency 19 2 2 3 3 3 2 5" xfId="28475" xr:uid="{00000000-0005-0000-0000-00002C090000}"/>
    <cellStyle name="Currency 19 2 2 3 3 3 2 5 2" xfId="47643" xr:uid="{00000000-0005-0000-0000-00002D090000}"/>
    <cellStyle name="Currency 19 2 2 3 3 3 2 6" xfId="15112" xr:uid="{00000000-0005-0000-0000-00002E090000}"/>
    <cellStyle name="Currency 19 2 2 3 3 3 2 7" xfId="34301" xr:uid="{00000000-0005-0000-0000-00002F090000}"/>
    <cellStyle name="Currency 19 2 2 3 3 3 3" xfId="5779" xr:uid="{00000000-0005-0000-0000-000030090000}"/>
    <cellStyle name="Currency 19 2 2 3 3 3 3 2" xfId="10236" xr:uid="{00000000-0005-0000-0000-000031090000}"/>
    <cellStyle name="Currency 19 2 2 3 3 3 3 2 2" xfId="23026" xr:uid="{00000000-0005-0000-0000-000032090000}"/>
    <cellStyle name="Currency 19 2 2 3 3 3 3 2 3" xfId="42215" xr:uid="{00000000-0005-0000-0000-000033090000}"/>
    <cellStyle name="Currency 19 2 2 3 3 3 3 3" xfId="29425" xr:uid="{00000000-0005-0000-0000-000034090000}"/>
    <cellStyle name="Currency 19 2 2 3 3 3 3 3 2" xfId="48593" xr:uid="{00000000-0005-0000-0000-000035090000}"/>
    <cellStyle name="Currency 19 2 2 3 3 3 3 4" xfId="16062" xr:uid="{00000000-0005-0000-0000-000036090000}"/>
    <cellStyle name="Currency 19 2 2 3 3 3 3 5" xfId="35251" xr:uid="{00000000-0005-0000-0000-000037090000}"/>
    <cellStyle name="Currency 19 2 2 3 3 3 4" xfId="3878" xr:uid="{00000000-0005-0000-0000-000038090000}"/>
    <cellStyle name="Currency 19 2 2 3 3 3 4 2" xfId="8336" xr:uid="{00000000-0005-0000-0000-000039090000}"/>
    <cellStyle name="Currency 19 2 2 3 3 3 4 2 2" xfId="21125" xr:uid="{00000000-0005-0000-0000-00003A090000}"/>
    <cellStyle name="Currency 19 2 2 3 3 3 4 2 3" xfId="40314" xr:uid="{00000000-0005-0000-0000-00003B090000}"/>
    <cellStyle name="Currency 19 2 2 3 3 3 4 3" xfId="27524" xr:uid="{00000000-0005-0000-0000-00003C090000}"/>
    <cellStyle name="Currency 19 2 2 3 3 3 4 3 2" xfId="46692" xr:uid="{00000000-0005-0000-0000-00003D090000}"/>
    <cellStyle name="Currency 19 2 2 3 3 3 4 4" xfId="18619" xr:uid="{00000000-0005-0000-0000-00003E090000}"/>
    <cellStyle name="Currency 19 2 2 3 3 3 4 5" xfId="37808" xr:uid="{00000000-0005-0000-0000-00003F090000}"/>
    <cellStyle name="Currency 19 2 2 3 3 3 5" xfId="2877" xr:uid="{00000000-0005-0000-0000-000040090000}"/>
    <cellStyle name="Currency 19 2 2 3 3 3 5 2" xfId="11792" xr:uid="{00000000-0005-0000-0000-000041090000}"/>
    <cellStyle name="Currency 19 2 2 3 3 3 5 2 2" xfId="24582" xr:uid="{00000000-0005-0000-0000-000042090000}"/>
    <cellStyle name="Currency 19 2 2 3 3 3 5 2 3" xfId="43771" xr:uid="{00000000-0005-0000-0000-000043090000}"/>
    <cellStyle name="Currency 19 2 2 3 3 3 5 3" xfId="30981" xr:uid="{00000000-0005-0000-0000-000044090000}"/>
    <cellStyle name="Currency 19 2 2 3 3 3 5 3 2" xfId="50149" xr:uid="{00000000-0005-0000-0000-000045090000}"/>
    <cellStyle name="Currency 19 2 2 3 3 3 5 4" xfId="17618" xr:uid="{00000000-0005-0000-0000-000046090000}"/>
    <cellStyle name="Currency 19 2 2 3 3 3 5 5" xfId="36807" xr:uid="{00000000-0005-0000-0000-000047090000}"/>
    <cellStyle name="Currency 19 2 2 3 3 3 6" xfId="7335" xr:uid="{00000000-0005-0000-0000-000048090000}"/>
    <cellStyle name="Currency 19 2 2 3 3 3 6 2" xfId="20124" xr:uid="{00000000-0005-0000-0000-000049090000}"/>
    <cellStyle name="Currency 19 2 2 3 3 3 6 3" xfId="39313" xr:uid="{00000000-0005-0000-0000-00004A090000}"/>
    <cellStyle name="Currency 19 2 2 3 3 3 7" xfId="26524" xr:uid="{00000000-0005-0000-0000-00004B090000}"/>
    <cellStyle name="Currency 19 2 2 3 3 3 7 2" xfId="45692" xr:uid="{00000000-0005-0000-0000-00004C090000}"/>
    <cellStyle name="Currency 19 2 2 3 3 3 8" xfId="14161" xr:uid="{00000000-0005-0000-0000-00004D090000}"/>
    <cellStyle name="Currency 19 2 2 3 3 3 9" xfId="33350" xr:uid="{00000000-0005-0000-0000-00004E090000}"/>
    <cellStyle name="Currency 19 2 2 3 3 4" xfId="1094" xr:uid="{00000000-0005-0000-0000-00004F090000}"/>
    <cellStyle name="Currency 19 2 2 3 3 4 2" xfId="2141" xr:uid="{00000000-0005-0000-0000-000050090000}"/>
    <cellStyle name="Currency 19 2 2 3 3 4 2 2" xfId="6599" xr:uid="{00000000-0005-0000-0000-000051090000}"/>
    <cellStyle name="Currency 19 2 2 3 3 4 2 2 2" xfId="11056" xr:uid="{00000000-0005-0000-0000-000052090000}"/>
    <cellStyle name="Currency 19 2 2 3 3 4 2 2 2 2" xfId="23846" xr:uid="{00000000-0005-0000-0000-000053090000}"/>
    <cellStyle name="Currency 19 2 2 3 3 4 2 2 2 3" xfId="43035" xr:uid="{00000000-0005-0000-0000-000054090000}"/>
    <cellStyle name="Currency 19 2 2 3 3 4 2 2 3" xfId="30245" xr:uid="{00000000-0005-0000-0000-000055090000}"/>
    <cellStyle name="Currency 19 2 2 3 3 4 2 2 3 2" xfId="49413" xr:uid="{00000000-0005-0000-0000-000056090000}"/>
    <cellStyle name="Currency 19 2 2 3 3 4 2 2 4" xfId="16882" xr:uid="{00000000-0005-0000-0000-000057090000}"/>
    <cellStyle name="Currency 19 2 2 3 3 4 2 2 5" xfId="36071" xr:uid="{00000000-0005-0000-0000-000058090000}"/>
    <cellStyle name="Currency 19 2 2 3 3 4 2 3" xfId="4645" xr:uid="{00000000-0005-0000-0000-000059090000}"/>
    <cellStyle name="Currency 19 2 2 3 3 4 2 3 2" xfId="12974" xr:uid="{00000000-0005-0000-0000-00005A090000}"/>
    <cellStyle name="Currency 19 2 2 3 3 4 2 3 2 2" xfId="25764" xr:uid="{00000000-0005-0000-0000-00005B090000}"/>
    <cellStyle name="Currency 19 2 2 3 3 4 2 3 2 3" xfId="44953" xr:uid="{00000000-0005-0000-0000-00005C090000}"/>
    <cellStyle name="Currency 19 2 2 3 3 4 2 3 3" xfId="32163" xr:uid="{00000000-0005-0000-0000-00005D090000}"/>
    <cellStyle name="Currency 19 2 2 3 3 4 2 3 3 2" xfId="51331" xr:uid="{00000000-0005-0000-0000-00005E090000}"/>
    <cellStyle name="Currency 19 2 2 3 3 4 2 3 4" xfId="19386" xr:uid="{00000000-0005-0000-0000-00005F090000}"/>
    <cellStyle name="Currency 19 2 2 3 3 4 2 3 5" xfId="38575" xr:uid="{00000000-0005-0000-0000-000060090000}"/>
    <cellStyle name="Currency 19 2 2 3 3 4 2 4" xfId="9103" xr:uid="{00000000-0005-0000-0000-000061090000}"/>
    <cellStyle name="Currency 19 2 2 3 3 4 2 4 2" xfId="21892" xr:uid="{00000000-0005-0000-0000-000062090000}"/>
    <cellStyle name="Currency 19 2 2 3 3 4 2 4 3" xfId="41081" xr:uid="{00000000-0005-0000-0000-000063090000}"/>
    <cellStyle name="Currency 19 2 2 3 3 4 2 5" xfId="28291" xr:uid="{00000000-0005-0000-0000-000064090000}"/>
    <cellStyle name="Currency 19 2 2 3 3 4 2 5 2" xfId="47459" xr:uid="{00000000-0005-0000-0000-000065090000}"/>
    <cellStyle name="Currency 19 2 2 3 3 4 2 6" xfId="14928" xr:uid="{00000000-0005-0000-0000-000066090000}"/>
    <cellStyle name="Currency 19 2 2 3 3 4 2 7" xfId="34117" xr:uid="{00000000-0005-0000-0000-000067090000}"/>
    <cellStyle name="Currency 19 2 2 3 3 4 3" xfId="5595" xr:uid="{00000000-0005-0000-0000-000068090000}"/>
    <cellStyle name="Currency 19 2 2 3 3 4 3 2" xfId="10052" xr:uid="{00000000-0005-0000-0000-000069090000}"/>
    <cellStyle name="Currency 19 2 2 3 3 4 3 2 2" xfId="22842" xr:uid="{00000000-0005-0000-0000-00006A090000}"/>
    <cellStyle name="Currency 19 2 2 3 3 4 3 2 3" xfId="42031" xr:uid="{00000000-0005-0000-0000-00006B090000}"/>
    <cellStyle name="Currency 19 2 2 3 3 4 3 3" xfId="29241" xr:uid="{00000000-0005-0000-0000-00006C090000}"/>
    <cellStyle name="Currency 19 2 2 3 3 4 3 3 2" xfId="48409" xr:uid="{00000000-0005-0000-0000-00006D090000}"/>
    <cellStyle name="Currency 19 2 2 3 3 4 3 4" xfId="15878" xr:uid="{00000000-0005-0000-0000-00006E090000}"/>
    <cellStyle name="Currency 19 2 2 3 3 4 3 5" xfId="35067" xr:uid="{00000000-0005-0000-0000-00006F090000}"/>
    <cellStyle name="Currency 19 2 2 3 3 4 4" xfId="3694" xr:uid="{00000000-0005-0000-0000-000070090000}"/>
    <cellStyle name="Currency 19 2 2 3 3 4 4 2" xfId="12161" xr:uid="{00000000-0005-0000-0000-000071090000}"/>
    <cellStyle name="Currency 19 2 2 3 3 4 4 2 2" xfId="24951" xr:uid="{00000000-0005-0000-0000-000072090000}"/>
    <cellStyle name="Currency 19 2 2 3 3 4 4 2 3" xfId="44140" xr:uid="{00000000-0005-0000-0000-000073090000}"/>
    <cellStyle name="Currency 19 2 2 3 3 4 4 3" xfId="31350" xr:uid="{00000000-0005-0000-0000-000074090000}"/>
    <cellStyle name="Currency 19 2 2 3 3 4 4 3 2" xfId="50518" xr:uid="{00000000-0005-0000-0000-000075090000}"/>
    <cellStyle name="Currency 19 2 2 3 3 4 4 4" xfId="18435" xr:uid="{00000000-0005-0000-0000-000076090000}"/>
    <cellStyle name="Currency 19 2 2 3 3 4 4 5" xfId="37624" xr:uid="{00000000-0005-0000-0000-000077090000}"/>
    <cellStyle name="Currency 19 2 2 3 3 4 5" xfId="8152" xr:uid="{00000000-0005-0000-0000-000078090000}"/>
    <cellStyle name="Currency 19 2 2 3 3 4 5 2" xfId="20941" xr:uid="{00000000-0005-0000-0000-000079090000}"/>
    <cellStyle name="Currency 19 2 2 3 3 4 5 3" xfId="40130" xr:uid="{00000000-0005-0000-0000-00007A090000}"/>
    <cellStyle name="Currency 19 2 2 3 3 4 6" xfId="27340" xr:uid="{00000000-0005-0000-0000-00007B090000}"/>
    <cellStyle name="Currency 19 2 2 3 3 4 6 2" xfId="46508" xr:uid="{00000000-0005-0000-0000-00007C090000}"/>
    <cellStyle name="Currency 19 2 2 3 3 4 7" xfId="13977" xr:uid="{00000000-0005-0000-0000-00007D090000}"/>
    <cellStyle name="Currency 19 2 2 3 3 4 8" xfId="33166" xr:uid="{00000000-0005-0000-0000-00007E090000}"/>
    <cellStyle name="Currency 19 2 2 3 3 5" xfId="1771" xr:uid="{00000000-0005-0000-0000-00007F090000}"/>
    <cellStyle name="Currency 19 2 2 3 3 5 2" xfId="6229" xr:uid="{00000000-0005-0000-0000-000080090000}"/>
    <cellStyle name="Currency 19 2 2 3 3 5 2 2" xfId="10686" xr:uid="{00000000-0005-0000-0000-000081090000}"/>
    <cellStyle name="Currency 19 2 2 3 3 5 2 2 2" xfId="23476" xr:uid="{00000000-0005-0000-0000-000082090000}"/>
    <cellStyle name="Currency 19 2 2 3 3 5 2 2 3" xfId="42665" xr:uid="{00000000-0005-0000-0000-000083090000}"/>
    <cellStyle name="Currency 19 2 2 3 3 5 2 3" xfId="29875" xr:uid="{00000000-0005-0000-0000-000084090000}"/>
    <cellStyle name="Currency 19 2 2 3 3 5 2 3 2" xfId="49043" xr:uid="{00000000-0005-0000-0000-000085090000}"/>
    <cellStyle name="Currency 19 2 2 3 3 5 2 4" xfId="16512" xr:uid="{00000000-0005-0000-0000-000086090000}"/>
    <cellStyle name="Currency 19 2 2 3 3 5 2 5" xfId="35701" xr:uid="{00000000-0005-0000-0000-000087090000}"/>
    <cellStyle name="Currency 19 2 2 3 3 5 3" xfId="4275" xr:uid="{00000000-0005-0000-0000-000088090000}"/>
    <cellStyle name="Currency 19 2 2 3 3 5 3 2" xfId="12604" xr:uid="{00000000-0005-0000-0000-000089090000}"/>
    <cellStyle name="Currency 19 2 2 3 3 5 3 2 2" xfId="25394" xr:uid="{00000000-0005-0000-0000-00008A090000}"/>
    <cellStyle name="Currency 19 2 2 3 3 5 3 2 3" xfId="44583" xr:uid="{00000000-0005-0000-0000-00008B090000}"/>
    <cellStyle name="Currency 19 2 2 3 3 5 3 3" xfId="31793" xr:uid="{00000000-0005-0000-0000-00008C090000}"/>
    <cellStyle name="Currency 19 2 2 3 3 5 3 3 2" xfId="50961" xr:uid="{00000000-0005-0000-0000-00008D090000}"/>
    <cellStyle name="Currency 19 2 2 3 3 5 3 4" xfId="19016" xr:uid="{00000000-0005-0000-0000-00008E090000}"/>
    <cellStyle name="Currency 19 2 2 3 3 5 3 5" xfId="38205" xr:uid="{00000000-0005-0000-0000-00008F090000}"/>
    <cellStyle name="Currency 19 2 2 3 3 5 4" xfId="8733" xr:uid="{00000000-0005-0000-0000-000090090000}"/>
    <cellStyle name="Currency 19 2 2 3 3 5 4 2" xfId="21522" xr:uid="{00000000-0005-0000-0000-000091090000}"/>
    <cellStyle name="Currency 19 2 2 3 3 5 4 3" xfId="40711" xr:uid="{00000000-0005-0000-0000-000092090000}"/>
    <cellStyle name="Currency 19 2 2 3 3 5 5" xfId="27921" xr:uid="{00000000-0005-0000-0000-000093090000}"/>
    <cellStyle name="Currency 19 2 2 3 3 5 5 2" xfId="47089" xr:uid="{00000000-0005-0000-0000-000094090000}"/>
    <cellStyle name="Currency 19 2 2 3 3 5 6" xfId="14558" xr:uid="{00000000-0005-0000-0000-000095090000}"/>
    <cellStyle name="Currency 19 2 2 3 3 5 7" xfId="33747" xr:uid="{00000000-0005-0000-0000-000096090000}"/>
    <cellStyle name="Currency 19 2 2 3 3 6" xfId="5225" xr:uid="{00000000-0005-0000-0000-000097090000}"/>
    <cellStyle name="Currency 19 2 2 3 3 6 2" xfId="9683" xr:uid="{00000000-0005-0000-0000-000098090000}"/>
    <cellStyle name="Currency 19 2 2 3 3 6 2 2" xfId="22472" xr:uid="{00000000-0005-0000-0000-000099090000}"/>
    <cellStyle name="Currency 19 2 2 3 3 6 2 3" xfId="41661" xr:uid="{00000000-0005-0000-0000-00009A090000}"/>
    <cellStyle name="Currency 19 2 2 3 3 6 3" xfId="28871" xr:uid="{00000000-0005-0000-0000-00009B090000}"/>
    <cellStyle name="Currency 19 2 2 3 3 6 3 2" xfId="48039" xr:uid="{00000000-0005-0000-0000-00009C090000}"/>
    <cellStyle name="Currency 19 2 2 3 3 6 4" xfId="15508" xr:uid="{00000000-0005-0000-0000-00009D090000}"/>
    <cellStyle name="Currency 19 2 2 3 3 6 5" xfId="34697" xr:uid="{00000000-0005-0000-0000-00009E090000}"/>
    <cellStyle name="Currency 19 2 2 3 3 7" xfId="3325" xr:uid="{00000000-0005-0000-0000-00009F090000}"/>
    <cellStyle name="Currency 19 2 2 3 3 7 2" xfId="7783" xr:uid="{00000000-0005-0000-0000-0000A0090000}"/>
    <cellStyle name="Currency 19 2 2 3 3 7 2 2" xfId="20572" xr:uid="{00000000-0005-0000-0000-0000A1090000}"/>
    <cellStyle name="Currency 19 2 2 3 3 7 2 3" xfId="39761" xr:uid="{00000000-0005-0000-0000-0000A2090000}"/>
    <cellStyle name="Currency 19 2 2 3 3 7 3" xfId="26971" xr:uid="{00000000-0005-0000-0000-0000A3090000}"/>
    <cellStyle name="Currency 19 2 2 3 3 7 3 2" xfId="46139" xr:uid="{00000000-0005-0000-0000-0000A4090000}"/>
    <cellStyle name="Currency 19 2 2 3 3 7 4" xfId="18066" xr:uid="{00000000-0005-0000-0000-0000A5090000}"/>
    <cellStyle name="Currency 19 2 2 3 3 7 5" xfId="37255" xr:uid="{00000000-0005-0000-0000-0000A6090000}"/>
    <cellStyle name="Currency 19 2 2 3 3 8" xfId="2693" xr:uid="{00000000-0005-0000-0000-0000A7090000}"/>
    <cellStyle name="Currency 19 2 2 3 3 8 2" xfId="11608" xr:uid="{00000000-0005-0000-0000-0000A8090000}"/>
    <cellStyle name="Currency 19 2 2 3 3 8 2 2" xfId="24398" xr:uid="{00000000-0005-0000-0000-0000A9090000}"/>
    <cellStyle name="Currency 19 2 2 3 3 8 2 3" xfId="43587" xr:uid="{00000000-0005-0000-0000-0000AA090000}"/>
    <cellStyle name="Currency 19 2 2 3 3 8 3" xfId="30797" xr:uid="{00000000-0005-0000-0000-0000AB090000}"/>
    <cellStyle name="Currency 19 2 2 3 3 8 3 2" xfId="49965" xr:uid="{00000000-0005-0000-0000-0000AC090000}"/>
    <cellStyle name="Currency 19 2 2 3 3 8 4" xfId="17434" xr:uid="{00000000-0005-0000-0000-0000AD090000}"/>
    <cellStyle name="Currency 19 2 2 3 3 8 5" xfId="36623" xr:uid="{00000000-0005-0000-0000-0000AE090000}"/>
    <cellStyle name="Currency 19 2 2 3 3 9" xfId="7151" xr:uid="{00000000-0005-0000-0000-0000AF090000}"/>
    <cellStyle name="Currency 19 2 2 3 3 9 2" xfId="19940" xr:uid="{00000000-0005-0000-0000-0000B0090000}"/>
    <cellStyle name="Currency 19 2 2 3 3 9 3" xfId="39129" xr:uid="{00000000-0005-0000-0000-0000B1090000}"/>
    <cellStyle name="Currency 19 2 2 3 4" xfId="728" xr:uid="{00000000-0005-0000-0000-0000B2090000}"/>
    <cellStyle name="Currency 19 2 2 3 4 10" xfId="13672" xr:uid="{00000000-0005-0000-0000-0000B3090000}"/>
    <cellStyle name="Currency 19 2 2 3 4 11" xfId="32861" xr:uid="{00000000-0005-0000-0000-0000B4090000}"/>
    <cellStyle name="Currency 19 2 2 3 4 2" xfId="1359" xr:uid="{00000000-0005-0000-0000-0000B5090000}"/>
    <cellStyle name="Currency 19 2 2 3 4 2 2" xfId="2389" xr:uid="{00000000-0005-0000-0000-0000B6090000}"/>
    <cellStyle name="Currency 19 2 2 3 4 2 2 2" xfId="6847" xr:uid="{00000000-0005-0000-0000-0000B7090000}"/>
    <cellStyle name="Currency 19 2 2 3 4 2 2 2 2" xfId="11304" xr:uid="{00000000-0005-0000-0000-0000B8090000}"/>
    <cellStyle name="Currency 19 2 2 3 4 2 2 2 2 2" xfId="24094" xr:uid="{00000000-0005-0000-0000-0000B9090000}"/>
    <cellStyle name="Currency 19 2 2 3 4 2 2 2 2 3" xfId="43283" xr:uid="{00000000-0005-0000-0000-0000BA090000}"/>
    <cellStyle name="Currency 19 2 2 3 4 2 2 2 3" xfId="30493" xr:uid="{00000000-0005-0000-0000-0000BB090000}"/>
    <cellStyle name="Currency 19 2 2 3 4 2 2 2 3 2" xfId="49661" xr:uid="{00000000-0005-0000-0000-0000BC090000}"/>
    <cellStyle name="Currency 19 2 2 3 4 2 2 2 4" xfId="17130" xr:uid="{00000000-0005-0000-0000-0000BD090000}"/>
    <cellStyle name="Currency 19 2 2 3 4 2 2 2 5" xfId="36319" xr:uid="{00000000-0005-0000-0000-0000BE090000}"/>
    <cellStyle name="Currency 19 2 2 3 4 2 2 3" xfId="4893" xr:uid="{00000000-0005-0000-0000-0000BF090000}"/>
    <cellStyle name="Currency 19 2 2 3 4 2 2 3 2" xfId="13222" xr:uid="{00000000-0005-0000-0000-0000C0090000}"/>
    <cellStyle name="Currency 19 2 2 3 4 2 2 3 2 2" xfId="26012" xr:uid="{00000000-0005-0000-0000-0000C1090000}"/>
    <cellStyle name="Currency 19 2 2 3 4 2 2 3 2 3" xfId="45201" xr:uid="{00000000-0005-0000-0000-0000C2090000}"/>
    <cellStyle name="Currency 19 2 2 3 4 2 2 3 3" xfId="32411" xr:uid="{00000000-0005-0000-0000-0000C3090000}"/>
    <cellStyle name="Currency 19 2 2 3 4 2 2 3 3 2" xfId="51579" xr:uid="{00000000-0005-0000-0000-0000C4090000}"/>
    <cellStyle name="Currency 19 2 2 3 4 2 2 3 4" xfId="19634" xr:uid="{00000000-0005-0000-0000-0000C5090000}"/>
    <cellStyle name="Currency 19 2 2 3 4 2 2 3 5" xfId="38823" xr:uid="{00000000-0005-0000-0000-0000C6090000}"/>
    <cellStyle name="Currency 19 2 2 3 4 2 2 4" xfId="9351" xr:uid="{00000000-0005-0000-0000-0000C7090000}"/>
    <cellStyle name="Currency 19 2 2 3 4 2 2 4 2" xfId="22140" xr:uid="{00000000-0005-0000-0000-0000C8090000}"/>
    <cellStyle name="Currency 19 2 2 3 4 2 2 4 3" xfId="41329" xr:uid="{00000000-0005-0000-0000-0000C9090000}"/>
    <cellStyle name="Currency 19 2 2 3 4 2 2 5" xfId="28539" xr:uid="{00000000-0005-0000-0000-0000CA090000}"/>
    <cellStyle name="Currency 19 2 2 3 4 2 2 5 2" xfId="47707" xr:uid="{00000000-0005-0000-0000-0000CB090000}"/>
    <cellStyle name="Currency 19 2 2 3 4 2 2 6" xfId="15176" xr:uid="{00000000-0005-0000-0000-0000CC090000}"/>
    <cellStyle name="Currency 19 2 2 3 4 2 2 7" xfId="34365" xr:uid="{00000000-0005-0000-0000-0000CD090000}"/>
    <cellStyle name="Currency 19 2 2 3 4 2 3" xfId="5843" xr:uid="{00000000-0005-0000-0000-0000CE090000}"/>
    <cellStyle name="Currency 19 2 2 3 4 2 3 2" xfId="10300" xr:uid="{00000000-0005-0000-0000-0000CF090000}"/>
    <cellStyle name="Currency 19 2 2 3 4 2 3 2 2" xfId="23090" xr:uid="{00000000-0005-0000-0000-0000D0090000}"/>
    <cellStyle name="Currency 19 2 2 3 4 2 3 2 3" xfId="42279" xr:uid="{00000000-0005-0000-0000-0000D1090000}"/>
    <cellStyle name="Currency 19 2 2 3 4 2 3 3" xfId="29489" xr:uid="{00000000-0005-0000-0000-0000D2090000}"/>
    <cellStyle name="Currency 19 2 2 3 4 2 3 3 2" xfId="48657" xr:uid="{00000000-0005-0000-0000-0000D3090000}"/>
    <cellStyle name="Currency 19 2 2 3 4 2 3 4" xfId="16126" xr:uid="{00000000-0005-0000-0000-0000D4090000}"/>
    <cellStyle name="Currency 19 2 2 3 4 2 3 5" xfId="35315" xr:uid="{00000000-0005-0000-0000-0000D5090000}"/>
    <cellStyle name="Currency 19 2 2 3 4 2 4" xfId="3942" xr:uid="{00000000-0005-0000-0000-0000D6090000}"/>
    <cellStyle name="Currency 19 2 2 3 4 2 4 2" xfId="8400" xr:uid="{00000000-0005-0000-0000-0000D7090000}"/>
    <cellStyle name="Currency 19 2 2 3 4 2 4 2 2" xfId="21189" xr:uid="{00000000-0005-0000-0000-0000D8090000}"/>
    <cellStyle name="Currency 19 2 2 3 4 2 4 2 3" xfId="40378" xr:uid="{00000000-0005-0000-0000-0000D9090000}"/>
    <cellStyle name="Currency 19 2 2 3 4 2 4 3" xfId="27588" xr:uid="{00000000-0005-0000-0000-0000DA090000}"/>
    <cellStyle name="Currency 19 2 2 3 4 2 4 3 2" xfId="46756" xr:uid="{00000000-0005-0000-0000-0000DB090000}"/>
    <cellStyle name="Currency 19 2 2 3 4 2 4 4" xfId="18683" xr:uid="{00000000-0005-0000-0000-0000DC090000}"/>
    <cellStyle name="Currency 19 2 2 3 4 2 4 5" xfId="37872" xr:uid="{00000000-0005-0000-0000-0000DD090000}"/>
    <cellStyle name="Currency 19 2 2 3 4 2 5" xfId="2941" xr:uid="{00000000-0005-0000-0000-0000DE090000}"/>
    <cellStyle name="Currency 19 2 2 3 4 2 5 2" xfId="11856" xr:uid="{00000000-0005-0000-0000-0000DF090000}"/>
    <cellStyle name="Currency 19 2 2 3 4 2 5 2 2" xfId="24646" xr:uid="{00000000-0005-0000-0000-0000E0090000}"/>
    <cellStyle name="Currency 19 2 2 3 4 2 5 2 3" xfId="43835" xr:uid="{00000000-0005-0000-0000-0000E1090000}"/>
    <cellStyle name="Currency 19 2 2 3 4 2 5 3" xfId="31045" xr:uid="{00000000-0005-0000-0000-0000E2090000}"/>
    <cellStyle name="Currency 19 2 2 3 4 2 5 3 2" xfId="50213" xr:uid="{00000000-0005-0000-0000-0000E3090000}"/>
    <cellStyle name="Currency 19 2 2 3 4 2 5 4" xfId="17682" xr:uid="{00000000-0005-0000-0000-0000E4090000}"/>
    <cellStyle name="Currency 19 2 2 3 4 2 5 5" xfId="36871" xr:uid="{00000000-0005-0000-0000-0000E5090000}"/>
    <cellStyle name="Currency 19 2 2 3 4 2 6" xfId="7399" xr:uid="{00000000-0005-0000-0000-0000E6090000}"/>
    <cellStyle name="Currency 19 2 2 3 4 2 6 2" xfId="20188" xr:uid="{00000000-0005-0000-0000-0000E7090000}"/>
    <cellStyle name="Currency 19 2 2 3 4 2 6 3" xfId="39377" xr:uid="{00000000-0005-0000-0000-0000E8090000}"/>
    <cellStyle name="Currency 19 2 2 3 4 2 7" xfId="26588" xr:uid="{00000000-0005-0000-0000-0000E9090000}"/>
    <cellStyle name="Currency 19 2 2 3 4 2 7 2" xfId="45756" xr:uid="{00000000-0005-0000-0000-0000EA090000}"/>
    <cellStyle name="Currency 19 2 2 3 4 2 8" xfId="14225" xr:uid="{00000000-0005-0000-0000-0000EB090000}"/>
    <cellStyle name="Currency 19 2 2 3 4 2 9" xfId="33414" xr:uid="{00000000-0005-0000-0000-0000EC090000}"/>
    <cellStyle name="Currency 19 2 2 3 4 3" xfId="1146" xr:uid="{00000000-0005-0000-0000-0000ED090000}"/>
    <cellStyle name="Currency 19 2 2 3 4 3 2" xfId="2193" xr:uid="{00000000-0005-0000-0000-0000EE090000}"/>
    <cellStyle name="Currency 19 2 2 3 4 3 2 2" xfId="6651" xr:uid="{00000000-0005-0000-0000-0000EF090000}"/>
    <cellStyle name="Currency 19 2 2 3 4 3 2 2 2" xfId="11108" xr:uid="{00000000-0005-0000-0000-0000F0090000}"/>
    <cellStyle name="Currency 19 2 2 3 4 3 2 2 2 2" xfId="23898" xr:uid="{00000000-0005-0000-0000-0000F1090000}"/>
    <cellStyle name="Currency 19 2 2 3 4 3 2 2 2 3" xfId="43087" xr:uid="{00000000-0005-0000-0000-0000F2090000}"/>
    <cellStyle name="Currency 19 2 2 3 4 3 2 2 3" xfId="30297" xr:uid="{00000000-0005-0000-0000-0000F3090000}"/>
    <cellStyle name="Currency 19 2 2 3 4 3 2 2 3 2" xfId="49465" xr:uid="{00000000-0005-0000-0000-0000F4090000}"/>
    <cellStyle name="Currency 19 2 2 3 4 3 2 2 4" xfId="16934" xr:uid="{00000000-0005-0000-0000-0000F5090000}"/>
    <cellStyle name="Currency 19 2 2 3 4 3 2 2 5" xfId="36123" xr:uid="{00000000-0005-0000-0000-0000F6090000}"/>
    <cellStyle name="Currency 19 2 2 3 4 3 2 3" xfId="4697" xr:uid="{00000000-0005-0000-0000-0000F7090000}"/>
    <cellStyle name="Currency 19 2 2 3 4 3 2 3 2" xfId="13026" xr:uid="{00000000-0005-0000-0000-0000F8090000}"/>
    <cellStyle name="Currency 19 2 2 3 4 3 2 3 2 2" xfId="25816" xr:uid="{00000000-0005-0000-0000-0000F9090000}"/>
    <cellStyle name="Currency 19 2 2 3 4 3 2 3 2 3" xfId="45005" xr:uid="{00000000-0005-0000-0000-0000FA090000}"/>
    <cellStyle name="Currency 19 2 2 3 4 3 2 3 3" xfId="32215" xr:uid="{00000000-0005-0000-0000-0000FB090000}"/>
    <cellStyle name="Currency 19 2 2 3 4 3 2 3 3 2" xfId="51383" xr:uid="{00000000-0005-0000-0000-0000FC090000}"/>
    <cellStyle name="Currency 19 2 2 3 4 3 2 3 4" xfId="19438" xr:uid="{00000000-0005-0000-0000-0000FD090000}"/>
    <cellStyle name="Currency 19 2 2 3 4 3 2 3 5" xfId="38627" xr:uid="{00000000-0005-0000-0000-0000FE090000}"/>
    <cellStyle name="Currency 19 2 2 3 4 3 2 4" xfId="9155" xr:uid="{00000000-0005-0000-0000-0000FF090000}"/>
    <cellStyle name="Currency 19 2 2 3 4 3 2 4 2" xfId="21944" xr:uid="{00000000-0005-0000-0000-0000000A0000}"/>
    <cellStyle name="Currency 19 2 2 3 4 3 2 4 3" xfId="41133" xr:uid="{00000000-0005-0000-0000-0000010A0000}"/>
    <cellStyle name="Currency 19 2 2 3 4 3 2 5" xfId="28343" xr:uid="{00000000-0005-0000-0000-0000020A0000}"/>
    <cellStyle name="Currency 19 2 2 3 4 3 2 5 2" xfId="47511" xr:uid="{00000000-0005-0000-0000-0000030A0000}"/>
    <cellStyle name="Currency 19 2 2 3 4 3 2 6" xfId="14980" xr:uid="{00000000-0005-0000-0000-0000040A0000}"/>
    <cellStyle name="Currency 19 2 2 3 4 3 2 7" xfId="34169" xr:uid="{00000000-0005-0000-0000-0000050A0000}"/>
    <cellStyle name="Currency 19 2 2 3 4 3 3" xfId="5647" xr:uid="{00000000-0005-0000-0000-0000060A0000}"/>
    <cellStyle name="Currency 19 2 2 3 4 3 3 2" xfId="10104" xr:uid="{00000000-0005-0000-0000-0000070A0000}"/>
    <cellStyle name="Currency 19 2 2 3 4 3 3 2 2" xfId="22894" xr:uid="{00000000-0005-0000-0000-0000080A0000}"/>
    <cellStyle name="Currency 19 2 2 3 4 3 3 2 3" xfId="42083" xr:uid="{00000000-0005-0000-0000-0000090A0000}"/>
    <cellStyle name="Currency 19 2 2 3 4 3 3 3" xfId="29293" xr:uid="{00000000-0005-0000-0000-00000A0A0000}"/>
    <cellStyle name="Currency 19 2 2 3 4 3 3 3 2" xfId="48461" xr:uid="{00000000-0005-0000-0000-00000B0A0000}"/>
    <cellStyle name="Currency 19 2 2 3 4 3 3 4" xfId="15930" xr:uid="{00000000-0005-0000-0000-00000C0A0000}"/>
    <cellStyle name="Currency 19 2 2 3 4 3 3 5" xfId="35119" xr:uid="{00000000-0005-0000-0000-00000D0A0000}"/>
    <cellStyle name="Currency 19 2 2 3 4 3 4" xfId="3746" xr:uid="{00000000-0005-0000-0000-00000E0A0000}"/>
    <cellStyle name="Currency 19 2 2 3 4 3 4 2" xfId="12213" xr:uid="{00000000-0005-0000-0000-00000F0A0000}"/>
    <cellStyle name="Currency 19 2 2 3 4 3 4 2 2" xfId="25003" xr:uid="{00000000-0005-0000-0000-0000100A0000}"/>
    <cellStyle name="Currency 19 2 2 3 4 3 4 2 3" xfId="44192" xr:uid="{00000000-0005-0000-0000-0000110A0000}"/>
    <cellStyle name="Currency 19 2 2 3 4 3 4 3" xfId="31402" xr:uid="{00000000-0005-0000-0000-0000120A0000}"/>
    <cellStyle name="Currency 19 2 2 3 4 3 4 3 2" xfId="50570" xr:uid="{00000000-0005-0000-0000-0000130A0000}"/>
    <cellStyle name="Currency 19 2 2 3 4 3 4 4" xfId="18487" xr:uid="{00000000-0005-0000-0000-0000140A0000}"/>
    <cellStyle name="Currency 19 2 2 3 4 3 4 5" xfId="37676" xr:uid="{00000000-0005-0000-0000-0000150A0000}"/>
    <cellStyle name="Currency 19 2 2 3 4 3 5" xfId="8204" xr:uid="{00000000-0005-0000-0000-0000160A0000}"/>
    <cellStyle name="Currency 19 2 2 3 4 3 5 2" xfId="20993" xr:uid="{00000000-0005-0000-0000-0000170A0000}"/>
    <cellStyle name="Currency 19 2 2 3 4 3 5 3" xfId="40182" xr:uid="{00000000-0005-0000-0000-0000180A0000}"/>
    <cellStyle name="Currency 19 2 2 3 4 3 6" xfId="27392" xr:uid="{00000000-0005-0000-0000-0000190A0000}"/>
    <cellStyle name="Currency 19 2 2 3 4 3 6 2" xfId="46560" xr:uid="{00000000-0005-0000-0000-00001A0A0000}"/>
    <cellStyle name="Currency 19 2 2 3 4 3 7" xfId="14029" xr:uid="{00000000-0005-0000-0000-00001B0A0000}"/>
    <cellStyle name="Currency 19 2 2 3 4 3 8" xfId="33218" xr:uid="{00000000-0005-0000-0000-00001C0A0000}"/>
    <cellStyle name="Currency 19 2 2 3 4 4" xfId="1835" xr:uid="{00000000-0005-0000-0000-00001D0A0000}"/>
    <cellStyle name="Currency 19 2 2 3 4 4 2" xfId="6293" xr:uid="{00000000-0005-0000-0000-00001E0A0000}"/>
    <cellStyle name="Currency 19 2 2 3 4 4 2 2" xfId="10750" xr:uid="{00000000-0005-0000-0000-00001F0A0000}"/>
    <cellStyle name="Currency 19 2 2 3 4 4 2 2 2" xfId="23540" xr:uid="{00000000-0005-0000-0000-0000200A0000}"/>
    <cellStyle name="Currency 19 2 2 3 4 4 2 2 3" xfId="42729" xr:uid="{00000000-0005-0000-0000-0000210A0000}"/>
    <cellStyle name="Currency 19 2 2 3 4 4 2 3" xfId="29939" xr:uid="{00000000-0005-0000-0000-0000220A0000}"/>
    <cellStyle name="Currency 19 2 2 3 4 4 2 3 2" xfId="49107" xr:uid="{00000000-0005-0000-0000-0000230A0000}"/>
    <cellStyle name="Currency 19 2 2 3 4 4 2 4" xfId="16576" xr:uid="{00000000-0005-0000-0000-0000240A0000}"/>
    <cellStyle name="Currency 19 2 2 3 4 4 2 5" xfId="35765" xr:uid="{00000000-0005-0000-0000-0000250A0000}"/>
    <cellStyle name="Currency 19 2 2 3 4 4 3" xfId="4339" xr:uid="{00000000-0005-0000-0000-0000260A0000}"/>
    <cellStyle name="Currency 19 2 2 3 4 4 3 2" xfId="12668" xr:uid="{00000000-0005-0000-0000-0000270A0000}"/>
    <cellStyle name="Currency 19 2 2 3 4 4 3 2 2" xfId="25458" xr:uid="{00000000-0005-0000-0000-0000280A0000}"/>
    <cellStyle name="Currency 19 2 2 3 4 4 3 2 3" xfId="44647" xr:uid="{00000000-0005-0000-0000-0000290A0000}"/>
    <cellStyle name="Currency 19 2 2 3 4 4 3 3" xfId="31857" xr:uid="{00000000-0005-0000-0000-00002A0A0000}"/>
    <cellStyle name="Currency 19 2 2 3 4 4 3 3 2" xfId="51025" xr:uid="{00000000-0005-0000-0000-00002B0A0000}"/>
    <cellStyle name="Currency 19 2 2 3 4 4 3 4" xfId="19080" xr:uid="{00000000-0005-0000-0000-00002C0A0000}"/>
    <cellStyle name="Currency 19 2 2 3 4 4 3 5" xfId="38269" xr:uid="{00000000-0005-0000-0000-00002D0A0000}"/>
    <cellStyle name="Currency 19 2 2 3 4 4 4" xfId="8797" xr:uid="{00000000-0005-0000-0000-00002E0A0000}"/>
    <cellStyle name="Currency 19 2 2 3 4 4 4 2" xfId="21586" xr:uid="{00000000-0005-0000-0000-00002F0A0000}"/>
    <cellStyle name="Currency 19 2 2 3 4 4 4 3" xfId="40775" xr:uid="{00000000-0005-0000-0000-0000300A0000}"/>
    <cellStyle name="Currency 19 2 2 3 4 4 5" xfId="27985" xr:uid="{00000000-0005-0000-0000-0000310A0000}"/>
    <cellStyle name="Currency 19 2 2 3 4 4 5 2" xfId="47153" xr:uid="{00000000-0005-0000-0000-0000320A0000}"/>
    <cellStyle name="Currency 19 2 2 3 4 4 6" xfId="14622" xr:uid="{00000000-0005-0000-0000-0000330A0000}"/>
    <cellStyle name="Currency 19 2 2 3 4 4 7" xfId="33811" xr:uid="{00000000-0005-0000-0000-0000340A0000}"/>
    <cellStyle name="Currency 19 2 2 3 4 5" xfId="5289" xr:uid="{00000000-0005-0000-0000-0000350A0000}"/>
    <cellStyle name="Currency 19 2 2 3 4 5 2" xfId="9747" xr:uid="{00000000-0005-0000-0000-0000360A0000}"/>
    <cellStyle name="Currency 19 2 2 3 4 5 2 2" xfId="22536" xr:uid="{00000000-0005-0000-0000-0000370A0000}"/>
    <cellStyle name="Currency 19 2 2 3 4 5 2 3" xfId="41725" xr:uid="{00000000-0005-0000-0000-0000380A0000}"/>
    <cellStyle name="Currency 19 2 2 3 4 5 3" xfId="28935" xr:uid="{00000000-0005-0000-0000-0000390A0000}"/>
    <cellStyle name="Currency 19 2 2 3 4 5 3 2" xfId="48103" xr:uid="{00000000-0005-0000-0000-00003A0A0000}"/>
    <cellStyle name="Currency 19 2 2 3 4 5 4" xfId="15572" xr:uid="{00000000-0005-0000-0000-00003B0A0000}"/>
    <cellStyle name="Currency 19 2 2 3 4 5 5" xfId="34761" xr:uid="{00000000-0005-0000-0000-00003C0A0000}"/>
    <cellStyle name="Currency 19 2 2 3 4 6" xfId="3389" xr:uid="{00000000-0005-0000-0000-00003D0A0000}"/>
    <cellStyle name="Currency 19 2 2 3 4 6 2" xfId="7847" xr:uid="{00000000-0005-0000-0000-00003E0A0000}"/>
    <cellStyle name="Currency 19 2 2 3 4 6 2 2" xfId="20636" xr:uid="{00000000-0005-0000-0000-00003F0A0000}"/>
    <cellStyle name="Currency 19 2 2 3 4 6 2 3" xfId="39825" xr:uid="{00000000-0005-0000-0000-0000400A0000}"/>
    <cellStyle name="Currency 19 2 2 3 4 6 3" xfId="27035" xr:uid="{00000000-0005-0000-0000-0000410A0000}"/>
    <cellStyle name="Currency 19 2 2 3 4 6 3 2" xfId="46203" xr:uid="{00000000-0005-0000-0000-0000420A0000}"/>
    <cellStyle name="Currency 19 2 2 3 4 6 4" xfId="18130" xr:uid="{00000000-0005-0000-0000-0000430A0000}"/>
    <cellStyle name="Currency 19 2 2 3 4 6 5" xfId="37319" xr:uid="{00000000-0005-0000-0000-0000440A0000}"/>
    <cellStyle name="Currency 19 2 2 3 4 7" xfId="2745" xr:uid="{00000000-0005-0000-0000-0000450A0000}"/>
    <cellStyle name="Currency 19 2 2 3 4 7 2" xfId="11660" xr:uid="{00000000-0005-0000-0000-0000460A0000}"/>
    <cellStyle name="Currency 19 2 2 3 4 7 2 2" xfId="24450" xr:uid="{00000000-0005-0000-0000-0000470A0000}"/>
    <cellStyle name="Currency 19 2 2 3 4 7 2 3" xfId="43639" xr:uid="{00000000-0005-0000-0000-0000480A0000}"/>
    <cellStyle name="Currency 19 2 2 3 4 7 3" xfId="30849" xr:uid="{00000000-0005-0000-0000-0000490A0000}"/>
    <cellStyle name="Currency 19 2 2 3 4 7 3 2" xfId="50017" xr:uid="{00000000-0005-0000-0000-00004A0A0000}"/>
    <cellStyle name="Currency 19 2 2 3 4 7 4" xfId="17486" xr:uid="{00000000-0005-0000-0000-00004B0A0000}"/>
    <cellStyle name="Currency 19 2 2 3 4 7 5" xfId="36675" xr:uid="{00000000-0005-0000-0000-00004C0A0000}"/>
    <cellStyle name="Currency 19 2 2 3 4 8" xfId="7203" xr:uid="{00000000-0005-0000-0000-00004D0A0000}"/>
    <cellStyle name="Currency 19 2 2 3 4 8 2" xfId="19992" xr:uid="{00000000-0005-0000-0000-00004E0A0000}"/>
    <cellStyle name="Currency 19 2 2 3 4 8 3" xfId="39181" xr:uid="{00000000-0005-0000-0000-00004F0A0000}"/>
    <cellStyle name="Currency 19 2 2 3 4 9" xfId="26392" xr:uid="{00000000-0005-0000-0000-0000500A0000}"/>
    <cellStyle name="Currency 19 2 2 3 4 9 2" xfId="45560" xr:uid="{00000000-0005-0000-0000-0000510A0000}"/>
    <cellStyle name="Currency 19 2 2 3 5" xfId="872" xr:uid="{00000000-0005-0000-0000-0000520A0000}"/>
    <cellStyle name="Currency 19 2 2 3 5 10" xfId="33005" xr:uid="{00000000-0005-0000-0000-0000530A0000}"/>
    <cellStyle name="Currency 19 2 2 3 5 2" xfId="1503" xr:uid="{00000000-0005-0000-0000-0000540A0000}"/>
    <cellStyle name="Currency 19 2 2 3 5 2 2" xfId="2533" xr:uid="{00000000-0005-0000-0000-0000550A0000}"/>
    <cellStyle name="Currency 19 2 2 3 5 2 2 2" xfId="6991" xr:uid="{00000000-0005-0000-0000-0000560A0000}"/>
    <cellStyle name="Currency 19 2 2 3 5 2 2 2 2" xfId="11448" xr:uid="{00000000-0005-0000-0000-0000570A0000}"/>
    <cellStyle name="Currency 19 2 2 3 5 2 2 2 2 2" xfId="24238" xr:uid="{00000000-0005-0000-0000-0000580A0000}"/>
    <cellStyle name="Currency 19 2 2 3 5 2 2 2 2 3" xfId="43427" xr:uid="{00000000-0005-0000-0000-0000590A0000}"/>
    <cellStyle name="Currency 19 2 2 3 5 2 2 2 3" xfId="30637" xr:uid="{00000000-0005-0000-0000-00005A0A0000}"/>
    <cellStyle name="Currency 19 2 2 3 5 2 2 2 3 2" xfId="49805" xr:uid="{00000000-0005-0000-0000-00005B0A0000}"/>
    <cellStyle name="Currency 19 2 2 3 5 2 2 2 4" xfId="17274" xr:uid="{00000000-0005-0000-0000-00005C0A0000}"/>
    <cellStyle name="Currency 19 2 2 3 5 2 2 2 5" xfId="36463" xr:uid="{00000000-0005-0000-0000-00005D0A0000}"/>
    <cellStyle name="Currency 19 2 2 3 5 2 2 3" xfId="5037" xr:uid="{00000000-0005-0000-0000-00005E0A0000}"/>
    <cellStyle name="Currency 19 2 2 3 5 2 2 3 2" xfId="13366" xr:uid="{00000000-0005-0000-0000-00005F0A0000}"/>
    <cellStyle name="Currency 19 2 2 3 5 2 2 3 2 2" xfId="26156" xr:uid="{00000000-0005-0000-0000-0000600A0000}"/>
    <cellStyle name="Currency 19 2 2 3 5 2 2 3 2 3" xfId="45345" xr:uid="{00000000-0005-0000-0000-0000610A0000}"/>
    <cellStyle name="Currency 19 2 2 3 5 2 2 3 3" xfId="32555" xr:uid="{00000000-0005-0000-0000-0000620A0000}"/>
    <cellStyle name="Currency 19 2 2 3 5 2 2 3 3 2" xfId="51723" xr:uid="{00000000-0005-0000-0000-0000630A0000}"/>
    <cellStyle name="Currency 19 2 2 3 5 2 2 3 4" xfId="19778" xr:uid="{00000000-0005-0000-0000-0000640A0000}"/>
    <cellStyle name="Currency 19 2 2 3 5 2 2 3 5" xfId="38967" xr:uid="{00000000-0005-0000-0000-0000650A0000}"/>
    <cellStyle name="Currency 19 2 2 3 5 2 2 4" xfId="9495" xr:uid="{00000000-0005-0000-0000-0000660A0000}"/>
    <cellStyle name="Currency 19 2 2 3 5 2 2 4 2" xfId="22284" xr:uid="{00000000-0005-0000-0000-0000670A0000}"/>
    <cellStyle name="Currency 19 2 2 3 5 2 2 4 3" xfId="41473" xr:uid="{00000000-0005-0000-0000-0000680A0000}"/>
    <cellStyle name="Currency 19 2 2 3 5 2 2 5" xfId="28683" xr:uid="{00000000-0005-0000-0000-0000690A0000}"/>
    <cellStyle name="Currency 19 2 2 3 5 2 2 5 2" xfId="47851" xr:uid="{00000000-0005-0000-0000-00006A0A0000}"/>
    <cellStyle name="Currency 19 2 2 3 5 2 2 6" xfId="15320" xr:uid="{00000000-0005-0000-0000-00006B0A0000}"/>
    <cellStyle name="Currency 19 2 2 3 5 2 2 7" xfId="34509" xr:uid="{00000000-0005-0000-0000-00006C0A0000}"/>
    <cellStyle name="Currency 19 2 2 3 5 2 3" xfId="5987" xr:uid="{00000000-0005-0000-0000-00006D0A0000}"/>
    <cellStyle name="Currency 19 2 2 3 5 2 3 2" xfId="10444" xr:uid="{00000000-0005-0000-0000-00006E0A0000}"/>
    <cellStyle name="Currency 19 2 2 3 5 2 3 2 2" xfId="23234" xr:uid="{00000000-0005-0000-0000-00006F0A0000}"/>
    <cellStyle name="Currency 19 2 2 3 5 2 3 2 3" xfId="42423" xr:uid="{00000000-0005-0000-0000-0000700A0000}"/>
    <cellStyle name="Currency 19 2 2 3 5 2 3 3" xfId="29633" xr:uid="{00000000-0005-0000-0000-0000710A0000}"/>
    <cellStyle name="Currency 19 2 2 3 5 2 3 3 2" xfId="48801" xr:uid="{00000000-0005-0000-0000-0000720A0000}"/>
    <cellStyle name="Currency 19 2 2 3 5 2 3 4" xfId="16270" xr:uid="{00000000-0005-0000-0000-0000730A0000}"/>
    <cellStyle name="Currency 19 2 2 3 5 2 3 5" xfId="35459" xr:uid="{00000000-0005-0000-0000-0000740A0000}"/>
    <cellStyle name="Currency 19 2 2 3 5 2 4" xfId="4086" xr:uid="{00000000-0005-0000-0000-0000750A0000}"/>
    <cellStyle name="Currency 19 2 2 3 5 2 4 2" xfId="12415" xr:uid="{00000000-0005-0000-0000-0000760A0000}"/>
    <cellStyle name="Currency 19 2 2 3 5 2 4 2 2" xfId="25205" xr:uid="{00000000-0005-0000-0000-0000770A0000}"/>
    <cellStyle name="Currency 19 2 2 3 5 2 4 2 3" xfId="44394" xr:uid="{00000000-0005-0000-0000-0000780A0000}"/>
    <cellStyle name="Currency 19 2 2 3 5 2 4 3" xfId="31604" xr:uid="{00000000-0005-0000-0000-0000790A0000}"/>
    <cellStyle name="Currency 19 2 2 3 5 2 4 3 2" xfId="50772" xr:uid="{00000000-0005-0000-0000-00007A0A0000}"/>
    <cellStyle name="Currency 19 2 2 3 5 2 4 4" xfId="18827" xr:uid="{00000000-0005-0000-0000-00007B0A0000}"/>
    <cellStyle name="Currency 19 2 2 3 5 2 4 5" xfId="38016" xr:uid="{00000000-0005-0000-0000-00007C0A0000}"/>
    <cellStyle name="Currency 19 2 2 3 5 2 5" xfId="8544" xr:uid="{00000000-0005-0000-0000-00007D0A0000}"/>
    <cellStyle name="Currency 19 2 2 3 5 2 5 2" xfId="21333" xr:uid="{00000000-0005-0000-0000-00007E0A0000}"/>
    <cellStyle name="Currency 19 2 2 3 5 2 5 3" xfId="40522" xr:uid="{00000000-0005-0000-0000-00007F0A0000}"/>
    <cellStyle name="Currency 19 2 2 3 5 2 6" xfId="27732" xr:uid="{00000000-0005-0000-0000-0000800A0000}"/>
    <cellStyle name="Currency 19 2 2 3 5 2 6 2" xfId="46900" xr:uid="{00000000-0005-0000-0000-0000810A0000}"/>
    <cellStyle name="Currency 19 2 2 3 5 2 7" xfId="14369" xr:uid="{00000000-0005-0000-0000-0000820A0000}"/>
    <cellStyle name="Currency 19 2 2 3 5 2 8" xfId="33558" xr:uid="{00000000-0005-0000-0000-0000830A0000}"/>
    <cellStyle name="Currency 19 2 2 3 5 3" xfId="1979" xr:uid="{00000000-0005-0000-0000-0000840A0000}"/>
    <cellStyle name="Currency 19 2 2 3 5 3 2" xfId="6437" xr:uid="{00000000-0005-0000-0000-0000850A0000}"/>
    <cellStyle name="Currency 19 2 2 3 5 3 2 2" xfId="10894" xr:uid="{00000000-0005-0000-0000-0000860A0000}"/>
    <cellStyle name="Currency 19 2 2 3 5 3 2 2 2" xfId="23684" xr:uid="{00000000-0005-0000-0000-0000870A0000}"/>
    <cellStyle name="Currency 19 2 2 3 5 3 2 2 3" xfId="42873" xr:uid="{00000000-0005-0000-0000-0000880A0000}"/>
    <cellStyle name="Currency 19 2 2 3 5 3 2 3" xfId="30083" xr:uid="{00000000-0005-0000-0000-0000890A0000}"/>
    <cellStyle name="Currency 19 2 2 3 5 3 2 3 2" xfId="49251" xr:uid="{00000000-0005-0000-0000-00008A0A0000}"/>
    <cellStyle name="Currency 19 2 2 3 5 3 2 4" xfId="16720" xr:uid="{00000000-0005-0000-0000-00008B0A0000}"/>
    <cellStyle name="Currency 19 2 2 3 5 3 2 5" xfId="35909" xr:uid="{00000000-0005-0000-0000-00008C0A0000}"/>
    <cellStyle name="Currency 19 2 2 3 5 3 3" xfId="4483" xr:uid="{00000000-0005-0000-0000-00008D0A0000}"/>
    <cellStyle name="Currency 19 2 2 3 5 3 3 2" xfId="12812" xr:uid="{00000000-0005-0000-0000-00008E0A0000}"/>
    <cellStyle name="Currency 19 2 2 3 5 3 3 2 2" xfId="25602" xr:uid="{00000000-0005-0000-0000-00008F0A0000}"/>
    <cellStyle name="Currency 19 2 2 3 5 3 3 2 3" xfId="44791" xr:uid="{00000000-0005-0000-0000-0000900A0000}"/>
    <cellStyle name="Currency 19 2 2 3 5 3 3 3" xfId="32001" xr:uid="{00000000-0005-0000-0000-0000910A0000}"/>
    <cellStyle name="Currency 19 2 2 3 5 3 3 3 2" xfId="51169" xr:uid="{00000000-0005-0000-0000-0000920A0000}"/>
    <cellStyle name="Currency 19 2 2 3 5 3 3 4" xfId="19224" xr:uid="{00000000-0005-0000-0000-0000930A0000}"/>
    <cellStyle name="Currency 19 2 2 3 5 3 3 5" xfId="38413" xr:uid="{00000000-0005-0000-0000-0000940A0000}"/>
    <cellStyle name="Currency 19 2 2 3 5 3 4" xfId="8941" xr:uid="{00000000-0005-0000-0000-0000950A0000}"/>
    <cellStyle name="Currency 19 2 2 3 5 3 4 2" xfId="21730" xr:uid="{00000000-0005-0000-0000-0000960A0000}"/>
    <cellStyle name="Currency 19 2 2 3 5 3 4 3" xfId="40919" xr:uid="{00000000-0005-0000-0000-0000970A0000}"/>
    <cellStyle name="Currency 19 2 2 3 5 3 5" xfId="28129" xr:uid="{00000000-0005-0000-0000-0000980A0000}"/>
    <cellStyle name="Currency 19 2 2 3 5 3 5 2" xfId="47297" xr:uid="{00000000-0005-0000-0000-0000990A0000}"/>
    <cellStyle name="Currency 19 2 2 3 5 3 6" xfId="14766" xr:uid="{00000000-0005-0000-0000-00009A0A0000}"/>
    <cellStyle name="Currency 19 2 2 3 5 3 7" xfId="33955" xr:uid="{00000000-0005-0000-0000-00009B0A0000}"/>
    <cellStyle name="Currency 19 2 2 3 5 4" xfId="5433" xr:uid="{00000000-0005-0000-0000-00009C0A0000}"/>
    <cellStyle name="Currency 19 2 2 3 5 4 2" xfId="9891" xr:uid="{00000000-0005-0000-0000-00009D0A0000}"/>
    <cellStyle name="Currency 19 2 2 3 5 4 2 2" xfId="22680" xr:uid="{00000000-0005-0000-0000-00009E0A0000}"/>
    <cellStyle name="Currency 19 2 2 3 5 4 2 3" xfId="41869" xr:uid="{00000000-0005-0000-0000-00009F0A0000}"/>
    <cellStyle name="Currency 19 2 2 3 5 4 3" xfId="29079" xr:uid="{00000000-0005-0000-0000-0000A00A0000}"/>
    <cellStyle name="Currency 19 2 2 3 5 4 3 2" xfId="48247" xr:uid="{00000000-0005-0000-0000-0000A10A0000}"/>
    <cellStyle name="Currency 19 2 2 3 5 4 4" xfId="15716" xr:uid="{00000000-0005-0000-0000-0000A20A0000}"/>
    <cellStyle name="Currency 19 2 2 3 5 4 5" xfId="34905" xr:uid="{00000000-0005-0000-0000-0000A30A0000}"/>
    <cellStyle name="Currency 19 2 2 3 5 5" xfId="3533" xr:uid="{00000000-0005-0000-0000-0000A40A0000}"/>
    <cellStyle name="Currency 19 2 2 3 5 5 2" xfId="7991" xr:uid="{00000000-0005-0000-0000-0000A50A0000}"/>
    <cellStyle name="Currency 19 2 2 3 5 5 2 2" xfId="20780" xr:uid="{00000000-0005-0000-0000-0000A60A0000}"/>
    <cellStyle name="Currency 19 2 2 3 5 5 2 3" xfId="39969" xr:uid="{00000000-0005-0000-0000-0000A70A0000}"/>
    <cellStyle name="Currency 19 2 2 3 5 5 3" xfId="27179" xr:uid="{00000000-0005-0000-0000-0000A80A0000}"/>
    <cellStyle name="Currency 19 2 2 3 5 5 3 2" xfId="46347" xr:uid="{00000000-0005-0000-0000-0000A90A0000}"/>
    <cellStyle name="Currency 19 2 2 3 5 5 4" xfId="18274" xr:uid="{00000000-0005-0000-0000-0000AA0A0000}"/>
    <cellStyle name="Currency 19 2 2 3 5 5 5" xfId="37463" xr:uid="{00000000-0005-0000-0000-0000AB0A0000}"/>
    <cellStyle name="Currency 19 2 2 3 5 6" xfId="3085" xr:uid="{00000000-0005-0000-0000-0000AC0A0000}"/>
    <cellStyle name="Currency 19 2 2 3 5 6 2" xfId="12000" xr:uid="{00000000-0005-0000-0000-0000AD0A0000}"/>
    <cellStyle name="Currency 19 2 2 3 5 6 2 2" xfId="24790" xr:uid="{00000000-0005-0000-0000-0000AE0A0000}"/>
    <cellStyle name="Currency 19 2 2 3 5 6 2 3" xfId="43979" xr:uid="{00000000-0005-0000-0000-0000AF0A0000}"/>
    <cellStyle name="Currency 19 2 2 3 5 6 3" xfId="31189" xr:uid="{00000000-0005-0000-0000-0000B00A0000}"/>
    <cellStyle name="Currency 19 2 2 3 5 6 3 2" xfId="50357" xr:uid="{00000000-0005-0000-0000-0000B10A0000}"/>
    <cellStyle name="Currency 19 2 2 3 5 6 4" xfId="17826" xr:uid="{00000000-0005-0000-0000-0000B20A0000}"/>
    <cellStyle name="Currency 19 2 2 3 5 6 5" xfId="37015" xr:uid="{00000000-0005-0000-0000-0000B30A0000}"/>
    <cellStyle name="Currency 19 2 2 3 5 7" xfId="7543" xr:uid="{00000000-0005-0000-0000-0000B40A0000}"/>
    <cellStyle name="Currency 19 2 2 3 5 7 2" xfId="20332" xr:uid="{00000000-0005-0000-0000-0000B50A0000}"/>
    <cellStyle name="Currency 19 2 2 3 5 7 3" xfId="39521" xr:uid="{00000000-0005-0000-0000-0000B60A0000}"/>
    <cellStyle name="Currency 19 2 2 3 5 8" xfId="26732" xr:uid="{00000000-0005-0000-0000-0000B70A0000}"/>
    <cellStyle name="Currency 19 2 2 3 5 8 2" xfId="45900" xr:uid="{00000000-0005-0000-0000-0000B80A0000}"/>
    <cellStyle name="Currency 19 2 2 3 5 9" xfId="13816" xr:uid="{00000000-0005-0000-0000-0000B90A0000}"/>
    <cellStyle name="Currency 19 2 2 3 6" xfId="924" xr:uid="{00000000-0005-0000-0000-0000BA0A0000}"/>
    <cellStyle name="Currency 19 2 2 3 6 10" xfId="33057" xr:uid="{00000000-0005-0000-0000-0000BB0A0000}"/>
    <cellStyle name="Currency 19 2 2 3 6 2" xfId="1555" xr:uid="{00000000-0005-0000-0000-0000BC0A0000}"/>
    <cellStyle name="Currency 19 2 2 3 6 2 2" xfId="2585" xr:uid="{00000000-0005-0000-0000-0000BD0A0000}"/>
    <cellStyle name="Currency 19 2 2 3 6 2 2 2" xfId="7043" xr:uid="{00000000-0005-0000-0000-0000BE0A0000}"/>
    <cellStyle name="Currency 19 2 2 3 6 2 2 2 2" xfId="11500" xr:uid="{00000000-0005-0000-0000-0000BF0A0000}"/>
    <cellStyle name="Currency 19 2 2 3 6 2 2 2 2 2" xfId="24290" xr:uid="{00000000-0005-0000-0000-0000C00A0000}"/>
    <cellStyle name="Currency 19 2 2 3 6 2 2 2 2 3" xfId="43479" xr:uid="{00000000-0005-0000-0000-0000C10A0000}"/>
    <cellStyle name="Currency 19 2 2 3 6 2 2 2 3" xfId="30689" xr:uid="{00000000-0005-0000-0000-0000C20A0000}"/>
    <cellStyle name="Currency 19 2 2 3 6 2 2 2 3 2" xfId="49857" xr:uid="{00000000-0005-0000-0000-0000C30A0000}"/>
    <cellStyle name="Currency 19 2 2 3 6 2 2 2 4" xfId="17326" xr:uid="{00000000-0005-0000-0000-0000C40A0000}"/>
    <cellStyle name="Currency 19 2 2 3 6 2 2 2 5" xfId="36515" xr:uid="{00000000-0005-0000-0000-0000C50A0000}"/>
    <cellStyle name="Currency 19 2 2 3 6 2 2 3" xfId="5089" xr:uid="{00000000-0005-0000-0000-0000C60A0000}"/>
    <cellStyle name="Currency 19 2 2 3 6 2 2 3 2" xfId="13418" xr:uid="{00000000-0005-0000-0000-0000C70A0000}"/>
    <cellStyle name="Currency 19 2 2 3 6 2 2 3 2 2" xfId="26208" xr:uid="{00000000-0005-0000-0000-0000C80A0000}"/>
    <cellStyle name="Currency 19 2 2 3 6 2 2 3 2 3" xfId="45397" xr:uid="{00000000-0005-0000-0000-0000C90A0000}"/>
    <cellStyle name="Currency 19 2 2 3 6 2 2 3 3" xfId="32607" xr:uid="{00000000-0005-0000-0000-0000CA0A0000}"/>
    <cellStyle name="Currency 19 2 2 3 6 2 2 3 3 2" xfId="51775" xr:uid="{00000000-0005-0000-0000-0000CB0A0000}"/>
    <cellStyle name="Currency 19 2 2 3 6 2 2 3 4" xfId="19830" xr:uid="{00000000-0005-0000-0000-0000CC0A0000}"/>
    <cellStyle name="Currency 19 2 2 3 6 2 2 3 5" xfId="39019" xr:uid="{00000000-0005-0000-0000-0000CD0A0000}"/>
    <cellStyle name="Currency 19 2 2 3 6 2 2 4" xfId="9547" xr:uid="{00000000-0005-0000-0000-0000CE0A0000}"/>
    <cellStyle name="Currency 19 2 2 3 6 2 2 4 2" xfId="22336" xr:uid="{00000000-0005-0000-0000-0000CF0A0000}"/>
    <cellStyle name="Currency 19 2 2 3 6 2 2 4 3" xfId="41525" xr:uid="{00000000-0005-0000-0000-0000D00A0000}"/>
    <cellStyle name="Currency 19 2 2 3 6 2 2 5" xfId="28735" xr:uid="{00000000-0005-0000-0000-0000D10A0000}"/>
    <cellStyle name="Currency 19 2 2 3 6 2 2 5 2" xfId="47903" xr:uid="{00000000-0005-0000-0000-0000D20A0000}"/>
    <cellStyle name="Currency 19 2 2 3 6 2 2 6" xfId="15372" xr:uid="{00000000-0005-0000-0000-0000D30A0000}"/>
    <cellStyle name="Currency 19 2 2 3 6 2 2 7" xfId="34561" xr:uid="{00000000-0005-0000-0000-0000D40A0000}"/>
    <cellStyle name="Currency 19 2 2 3 6 2 3" xfId="6039" xr:uid="{00000000-0005-0000-0000-0000D50A0000}"/>
    <cellStyle name="Currency 19 2 2 3 6 2 3 2" xfId="10496" xr:uid="{00000000-0005-0000-0000-0000D60A0000}"/>
    <cellStyle name="Currency 19 2 2 3 6 2 3 2 2" xfId="23286" xr:uid="{00000000-0005-0000-0000-0000D70A0000}"/>
    <cellStyle name="Currency 19 2 2 3 6 2 3 2 3" xfId="42475" xr:uid="{00000000-0005-0000-0000-0000D80A0000}"/>
    <cellStyle name="Currency 19 2 2 3 6 2 3 3" xfId="29685" xr:uid="{00000000-0005-0000-0000-0000D90A0000}"/>
    <cellStyle name="Currency 19 2 2 3 6 2 3 3 2" xfId="48853" xr:uid="{00000000-0005-0000-0000-0000DA0A0000}"/>
    <cellStyle name="Currency 19 2 2 3 6 2 3 4" xfId="16322" xr:uid="{00000000-0005-0000-0000-0000DB0A0000}"/>
    <cellStyle name="Currency 19 2 2 3 6 2 3 5" xfId="35511" xr:uid="{00000000-0005-0000-0000-0000DC0A0000}"/>
    <cellStyle name="Currency 19 2 2 3 6 2 4" xfId="4138" xr:uid="{00000000-0005-0000-0000-0000DD0A0000}"/>
    <cellStyle name="Currency 19 2 2 3 6 2 4 2" xfId="12467" xr:uid="{00000000-0005-0000-0000-0000DE0A0000}"/>
    <cellStyle name="Currency 19 2 2 3 6 2 4 2 2" xfId="25257" xr:uid="{00000000-0005-0000-0000-0000DF0A0000}"/>
    <cellStyle name="Currency 19 2 2 3 6 2 4 2 3" xfId="44446" xr:uid="{00000000-0005-0000-0000-0000E00A0000}"/>
    <cellStyle name="Currency 19 2 2 3 6 2 4 3" xfId="31656" xr:uid="{00000000-0005-0000-0000-0000E10A0000}"/>
    <cellStyle name="Currency 19 2 2 3 6 2 4 3 2" xfId="50824" xr:uid="{00000000-0005-0000-0000-0000E20A0000}"/>
    <cellStyle name="Currency 19 2 2 3 6 2 4 4" xfId="18879" xr:uid="{00000000-0005-0000-0000-0000E30A0000}"/>
    <cellStyle name="Currency 19 2 2 3 6 2 4 5" xfId="38068" xr:uid="{00000000-0005-0000-0000-0000E40A0000}"/>
    <cellStyle name="Currency 19 2 2 3 6 2 5" xfId="8596" xr:uid="{00000000-0005-0000-0000-0000E50A0000}"/>
    <cellStyle name="Currency 19 2 2 3 6 2 5 2" xfId="21385" xr:uid="{00000000-0005-0000-0000-0000E60A0000}"/>
    <cellStyle name="Currency 19 2 2 3 6 2 5 3" xfId="40574" xr:uid="{00000000-0005-0000-0000-0000E70A0000}"/>
    <cellStyle name="Currency 19 2 2 3 6 2 6" xfId="27784" xr:uid="{00000000-0005-0000-0000-0000E80A0000}"/>
    <cellStyle name="Currency 19 2 2 3 6 2 6 2" xfId="46952" xr:uid="{00000000-0005-0000-0000-0000E90A0000}"/>
    <cellStyle name="Currency 19 2 2 3 6 2 7" xfId="14421" xr:uid="{00000000-0005-0000-0000-0000EA0A0000}"/>
    <cellStyle name="Currency 19 2 2 3 6 2 8" xfId="33610" xr:uid="{00000000-0005-0000-0000-0000EB0A0000}"/>
    <cellStyle name="Currency 19 2 2 3 6 3" xfId="2031" xr:uid="{00000000-0005-0000-0000-0000EC0A0000}"/>
    <cellStyle name="Currency 19 2 2 3 6 3 2" xfId="6489" xr:uid="{00000000-0005-0000-0000-0000ED0A0000}"/>
    <cellStyle name="Currency 19 2 2 3 6 3 2 2" xfId="10946" xr:uid="{00000000-0005-0000-0000-0000EE0A0000}"/>
    <cellStyle name="Currency 19 2 2 3 6 3 2 2 2" xfId="23736" xr:uid="{00000000-0005-0000-0000-0000EF0A0000}"/>
    <cellStyle name="Currency 19 2 2 3 6 3 2 2 3" xfId="42925" xr:uid="{00000000-0005-0000-0000-0000F00A0000}"/>
    <cellStyle name="Currency 19 2 2 3 6 3 2 3" xfId="30135" xr:uid="{00000000-0005-0000-0000-0000F10A0000}"/>
    <cellStyle name="Currency 19 2 2 3 6 3 2 3 2" xfId="49303" xr:uid="{00000000-0005-0000-0000-0000F20A0000}"/>
    <cellStyle name="Currency 19 2 2 3 6 3 2 4" xfId="16772" xr:uid="{00000000-0005-0000-0000-0000F30A0000}"/>
    <cellStyle name="Currency 19 2 2 3 6 3 2 5" xfId="35961" xr:uid="{00000000-0005-0000-0000-0000F40A0000}"/>
    <cellStyle name="Currency 19 2 2 3 6 3 3" xfId="4535" xr:uid="{00000000-0005-0000-0000-0000F50A0000}"/>
    <cellStyle name="Currency 19 2 2 3 6 3 3 2" xfId="12864" xr:uid="{00000000-0005-0000-0000-0000F60A0000}"/>
    <cellStyle name="Currency 19 2 2 3 6 3 3 2 2" xfId="25654" xr:uid="{00000000-0005-0000-0000-0000F70A0000}"/>
    <cellStyle name="Currency 19 2 2 3 6 3 3 2 3" xfId="44843" xr:uid="{00000000-0005-0000-0000-0000F80A0000}"/>
    <cellStyle name="Currency 19 2 2 3 6 3 3 3" xfId="32053" xr:uid="{00000000-0005-0000-0000-0000F90A0000}"/>
    <cellStyle name="Currency 19 2 2 3 6 3 3 3 2" xfId="51221" xr:uid="{00000000-0005-0000-0000-0000FA0A0000}"/>
    <cellStyle name="Currency 19 2 2 3 6 3 3 4" xfId="19276" xr:uid="{00000000-0005-0000-0000-0000FB0A0000}"/>
    <cellStyle name="Currency 19 2 2 3 6 3 3 5" xfId="38465" xr:uid="{00000000-0005-0000-0000-0000FC0A0000}"/>
    <cellStyle name="Currency 19 2 2 3 6 3 4" xfId="8993" xr:uid="{00000000-0005-0000-0000-0000FD0A0000}"/>
    <cellStyle name="Currency 19 2 2 3 6 3 4 2" xfId="21782" xr:uid="{00000000-0005-0000-0000-0000FE0A0000}"/>
    <cellStyle name="Currency 19 2 2 3 6 3 4 3" xfId="40971" xr:uid="{00000000-0005-0000-0000-0000FF0A0000}"/>
    <cellStyle name="Currency 19 2 2 3 6 3 5" xfId="28181" xr:uid="{00000000-0005-0000-0000-0000000B0000}"/>
    <cellStyle name="Currency 19 2 2 3 6 3 5 2" xfId="47349" xr:uid="{00000000-0005-0000-0000-0000010B0000}"/>
    <cellStyle name="Currency 19 2 2 3 6 3 6" xfId="14818" xr:uid="{00000000-0005-0000-0000-0000020B0000}"/>
    <cellStyle name="Currency 19 2 2 3 6 3 7" xfId="34007" xr:uid="{00000000-0005-0000-0000-0000030B0000}"/>
    <cellStyle name="Currency 19 2 2 3 6 4" xfId="5485" xr:uid="{00000000-0005-0000-0000-0000040B0000}"/>
    <cellStyle name="Currency 19 2 2 3 6 4 2" xfId="9943" xr:uid="{00000000-0005-0000-0000-0000050B0000}"/>
    <cellStyle name="Currency 19 2 2 3 6 4 2 2" xfId="22732" xr:uid="{00000000-0005-0000-0000-0000060B0000}"/>
    <cellStyle name="Currency 19 2 2 3 6 4 2 3" xfId="41921" xr:uid="{00000000-0005-0000-0000-0000070B0000}"/>
    <cellStyle name="Currency 19 2 2 3 6 4 3" xfId="29131" xr:uid="{00000000-0005-0000-0000-0000080B0000}"/>
    <cellStyle name="Currency 19 2 2 3 6 4 3 2" xfId="48299" xr:uid="{00000000-0005-0000-0000-0000090B0000}"/>
    <cellStyle name="Currency 19 2 2 3 6 4 4" xfId="15768" xr:uid="{00000000-0005-0000-0000-00000A0B0000}"/>
    <cellStyle name="Currency 19 2 2 3 6 4 5" xfId="34957" xr:uid="{00000000-0005-0000-0000-00000B0B0000}"/>
    <cellStyle name="Currency 19 2 2 3 6 5" xfId="3585" xr:uid="{00000000-0005-0000-0000-00000C0B0000}"/>
    <cellStyle name="Currency 19 2 2 3 6 5 2" xfId="8043" xr:uid="{00000000-0005-0000-0000-00000D0B0000}"/>
    <cellStyle name="Currency 19 2 2 3 6 5 2 2" xfId="20832" xr:uid="{00000000-0005-0000-0000-00000E0B0000}"/>
    <cellStyle name="Currency 19 2 2 3 6 5 2 3" xfId="40021" xr:uid="{00000000-0005-0000-0000-00000F0B0000}"/>
    <cellStyle name="Currency 19 2 2 3 6 5 3" xfId="27231" xr:uid="{00000000-0005-0000-0000-0000100B0000}"/>
    <cellStyle name="Currency 19 2 2 3 6 5 3 2" xfId="46399" xr:uid="{00000000-0005-0000-0000-0000110B0000}"/>
    <cellStyle name="Currency 19 2 2 3 6 5 4" xfId="18326" xr:uid="{00000000-0005-0000-0000-0000120B0000}"/>
    <cellStyle name="Currency 19 2 2 3 6 5 5" xfId="37515" xr:uid="{00000000-0005-0000-0000-0000130B0000}"/>
    <cellStyle name="Currency 19 2 2 3 6 6" xfId="3137" xr:uid="{00000000-0005-0000-0000-0000140B0000}"/>
    <cellStyle name="Currency 19 2 2 3 6 6 2" xfId="12052" xr:uid="{00000000-0005-0000-0000-0000150B0000}"/>
    <cellStyle name="Currency 19 2 2 3 6 6 2 2" xfId="24842" xr:uid="{00000000-0005-0000-0000-0000160B0000}"/>
    <cellStyle name="Currency 19 2 2 3 6 6 2 3" xfId="44031" xr:uid="{00000000-0005-0000-0000-0000170B0000}"/>
    <cellStyle name="Currency 19 2 2 3 6 6 3" xfId="31241" xr:uid="{00000000-0005-0000-0000-0000180B0000}"/>
    <cellStyle name="Currency 19 2 2 3 6 6 3 2" xfId="50409" xr:uid="{00000000-0005-0000-0000-0000190B0000}"/>
    <cellStyle name="Currency 19 2 2 3 6 6 4" xfId="17878" xr:uid="{00000000-0005-0000-0000-00001A0B0000}"/>
    <cellStyle name="Currency 19 2 2 3 6 6 5" xfId="37067" xr:uid="{00000000-0005-0000-0000-00001B0B0000}"/>
    <cellStyle name="Currency 19 2 2 3 6 7" xfId="7595" xr:uid="{00000000-0005-0000-0000-00001C0B0000}"/>
    <cellStyle name="Currency 19 2 2 3 6 7 2" xfId="20384" xr:uid="{00000000-0005-0000-0000-00001D0B0000}"/>
    <cellStyle name="Currency 19 2 2 3 6 7 3" xfId="39573" xr:uid="{00000000-0005-0000-0000-00001E0B0000}"/>
    <cellStyle name="Currency 19 2 2 3 6 8" xfId="26784" xr:uid="{00000000-0005-0000-0000-00001F0B0000}"/>
    <cellStyle name="Currency 19 2 2 3 6 8 2" xfId="45952" xr:uid="{00000000-0005-0000-0000-0000200B0000}"/>
    <cellStyle name="Currency 19 2 2 3 6 9" xfId="13868" xr:uid="{00000000-0005-0000-0000-0000210B0000}"/>
    <cellStyle name="Currency 19 2 2 3 7" xfId="1203" xr:uid="{00000000-0005-0000-0000-0000220B0000}"/>
    <cellStyle name="Currency 19 2 2 3 7 10" xfId="32705" xr:uid="{00000000-0005-0000-0000-0000230B0000}"/>
    <cellStyle name="Currency 19 2 2 3 7 2" xfId="1624" xr:uid="{00000000-0005-0000-0000-0000240B0000}"/>
    <cellStyle name="Currency 19 2 2 3 7 2 2" xfId="6084" xr:uid="{00000000-0005-0000-0000-0000250B0000}"/>
    <cellStyle name="Currency 19 2 2 3 7 2 2 2" xfId="10541" xr:uid="{00000000-0005-0000-0000-0000260B0000}"/>
    <cellStyle name="Currency 19 2 2 3 7 2 2 2 2" xfId="23331" xr:uid="{00000000-0005-0000-0000-0000270B0000}"/>
    <cellStyle name="Currency 19 2 2 3 7 2 2 2 3" xfId="42520" xr:uid="{00000000-0005-0000-0000-0000280B0000}"/>
    <cellStyle name="Currency 19 2 2 3 7 2 2 3" xfId="29730" xr:uid="{00000000-0005-0000-0000-0000290B0000}"/>
    <cellStyle name="Currency 19 2 2 3 7 2 2 3 2" xfId="48898" xr:uid="{00000000-0005-0000-0000-00002A0B0000}"/>
    <cellStyle name="Currency 19 2 2 3 7 2 2 4" xfId="16367" xr:uid="{00000000-0005-0000-0000-00002B0B0000}"/>
    <cellStyle name="Currency 19 2 2 3 7 2 2 5" xfId="35556" xr:uid="{00000000-0005-0000-0000-00002C0B0000}"/>
    <cellStyle name="Currency 19 2 2 3 7 2 3" xfId="3786" xr:uid="{00000000-0005-0000-0000-00002D0B0000}"/>
    <cellStyle name="Currency 19 2 2 3 7 2 3 2" xfId="12253" xr:uid="{00000000-0005-0000-0000-00002E0B0000}"/>
    <cellStyle name="Currency 19 2 2 3 7 2 3 2 2" xfId="25043" xr:uid="{00000000-0005-0000-0000-00002F0B0000}"/>
    <cellStyle name="Currency 19 2 2 3 7 2 3 2 3" xfId="44232" xr:uid="{00000000-0005-0000-0000-0000300B0000}"/>
    <cellStyle name="Currency 19 2 2 3 7 2 3 3" xfId="31442" xr:uid="{00000000-0005-0000-0000-0000310B0000}"/>
    <cellStyle name="Currency 19 2 2 3 7 2 3 3 2" xfId="50610" xr:uid="{00000000-0005-0000-0000-0000320B0000}"/>
    <cellStyle name="Currency 19 2 2 3 7 2 3 4" xfId="18527" xr:uid="{00000000-0005-0000-0000-0000330B0000}"/>
    <cellStyle name="Currency 19 2 2 3 7 2 3 5" xfId="37716" xr:uid="{00000000-0005-0000-0000-0000340B0000}"/>
    <cellStyle name="Currency 19 2 2 3 7 2 4" xfId="8244" xr:uid="{00000000-0005-0000-0000-0000350B0000}"/>
    <cellStyle name="Currency 19 2 2 3 7 2 4 2" xfId="21033" xr:uid="{00000000-0005-0000-0000-0000360B0000}"/>
    <cellStyle name="Currency 19 2 2 3 7 2 4 3" xfId="40222" xr:uid="{00000000-0005-0000-0000-0000370B0000}"/>
    <cellStyle name="Currency 19 2 2 3 7 2 5" xfId="27432" xr:uid="{00000000-0005-0000-0000-0000380B0000}"/>
    <cellStyle name="Currency 19 2 2 3 7 2 5 2" xfId="46600" xr:uid="{00000000-0005-0000-0000-0000390B0000}"/>
    <cellStyle name="Currency 19 2 2 3 7 2 6" xfId="14069" xr:uid="{00000000-0005-0000-0000-00003A0B0000}"/>
    <cellStyle name="Currency 19 2 2 3 7 2 7" xfId="33258" xr:uid="{00000000-0005-0000-0000-00003B0B0000}"/>
    <cellStyle name="Currency 19 2 2 3 7 3" xfId="2233" xr:uid="{00000000-0005-0000-0000-00003C0B0000}"/>
    <cellStyle name="Currency 19 2 2 3 7 3 2" xfId="6691" xr:uid="{00000000-0005-0000-0000-00003D0B0000}"/>
    <cellStyle name="Currency 19 2 2 3 7 3 2 2" xfId="11148" xr:uid="{00000000-0005-0000-0000-00003E0B0000}"/>
    <cellStyle name="Currency 19 2 2 3 7 3 2 2 2" xfId="23938" xr:uid="{00000000-0005-0000-0000-00003F0B0000}"/>
    <cellStyle name="Currency 19 2 2 3 7 3 2 2 3" xfId="43127" xr:uid="{00000000-0005-0000-0000-0000400B0000}"/>
    <cellStyle name="Currency 19 2 2 3 7 3 2 3" xfId="30337" xr:uid="{00000000-0005-0000-0000-0000410B0000}"/>
    <cellStyle name="Currency 19 2 2 3 7 3 2 3 2" xfId="49505" xr:uid="{00000000-0005-0000-0000-0000420B0000}"/>
    <cellStyle name="Currency 19 2 2 3 7 3 2 4" xfId="16974" xr:uid="{00000000-0005-0000-0000-0000430B0000}"/>
    <cellStyle name="Currency 19 2 2 3 7 3 2 5" xfId="36163" xr:uid="{00000000-0005-0000-0000-0000440B0000}"/>
    <cellStyle name="Currency 19 2 2 3 7 3 3" xfId="4737" xr:uid="{00000000-0005-0000-0000-0000450B0000}"/>
    <cellStyle name="Currency 19 2 2 3 7 3 3 2" xfId="13066" xr:uid="{00000000-0005-0000-0000-0000460B0000}"/>
    <cellStyle name="Currency 19 2 2 3 7 3 3 2 2" xfId="25856" xr:uid="{00000000-0005-0000-0000-0000470B0000}"/>
    <cellStyle name="Currency 19 2 2 3 7 3 3 2 3" xfId="45045" xr:uid="{00000000-0005-0000-0000-0000480B0000}"/>
    <cellStyle name="Currency 19 2 2 3 7 3 3 3" xfId="32255" xr:uid="{00000000-0005-0000-0000-0000490B0000}"/>
    <cellStyle name="Currency 19 2 2 3 7 3 3 3 2" xfId="51423" xr:uid="{00000000-0005-0000-0000-00004A0B0000}"/>
    <cellStyle name="Currency 19 2 2 3 7 3 3 4" xfId="19478" xr:uid="{00000000-0005-0000-0000-00004B0B0000}"/>
    <cellStyle name="Currency 19 2 2 3 7 3 3 5" xfId="38667" xr:uid="{00000000-0005-0000-0000-00004C0B0000}"/>
    <cellStyle name="Currency 19 2 2 3 7 3 4" xfId="9195" xr:uid="{00000000-0005-0000-0000-00004D0B0000}"/>
    <cellStyle name="Currency 19 2 2 3 7 3 4 2" xfId="21984" xr:uid="{00000000-0005-0000-0000-00004E0B0000}"/>
    <cellStyle name="Currency 19 2 2 3 7 3 4 3" xfId="41173" xr:uid="{00000000-0005-0000-0000-00004F0B0000}"/>
    <cellStyle name="Currency 19 2 2 3 7 3 5" xfId="28383" xr:uid="{00000000-0005-0000-0000-0000500B0000}"/>
    <cellStyle name="Currency 19 2 2 3 7 3 5 2" xfId="47551" xr:uid="{00000000-0005-0000-0000-0000510B0000}"/>
    <cellStyle name="Currency 19 2 2 3 7 3 6" xfId="15020" xr:uid="{00000000-0005-0000-0000-0000520B0000}"/>
    <cellStyle name="Currency 19 2 2 3 7 3 7" xfId="34209" xr:uid="{00000000-0005-0000-0000-0000530B0000}"/>
    <cellStyle name="Currency 19 2 2 3 7 4" xfId="5687" xr:uid="{00000000-0005-0000-0000-0000540B0000}"/>
    <cellStyle name="Currency 19 2 2 3 7 4 2" xfId="10144" xr:uid="{00000000-0005-0000-0000-0000550B0000}"/>
    <cellStyle name="Currency 19 2 2 3 7 4 2 2" xfId="22934" xr:uid="{00000000-0005-0000-0000-0000560B0000}"/>
    <cellStyle name="Currency 19 2 2 3 7 4 2 3" xfId="42123" xr:uid="{00000000-0005-0000-0000-0000570B0000}"/>
    <cellStyle name="Currency 19 2 2 3 7 4 3" xfId="29333" xr:uid="{00000000-0005-0000-0000-0000580B0000}"/>
    <cellStyle name="Currency 19 2 2 3 7 4 3 2" xfId="48501" xr:uid="{00000000-0005-0000-0000-0000590B0000}"/>
    <cellStyle name="Currency 19 2 2 3 7 4 4" xfId="15970" xr:uid="{00000000-0005-0000-0000-00005A0B0000}"/>
    <cellStyle name="Currency 19 2 2 3 7 4 5" xfId="35159" xr:uid="{00000000-0005-0000-0000-00005B0B0000}"/>
    <cellStyle name="Currency 19 2 2 3 7 5" xfId="3233" xr:uid="{00000000-0005-0000-0000-00005C0B0000}"/>
    <cellStyle name="Currency 19 2 2 3 7 5 2" xfId="7691" xr:uid="{00000000-0005-0000-0000-00005D0B0000}"/>
    <cellStyle name="Currency 19 2 2 3 7 5 2 2" xfId="20480" xr:uid="{00000000-0005-0000-0000-00005E0B0000}"/>
    <cellStyle name="Currency 19 2 2 3 7 5 2 3" xfId="39669" xr:uid="{00000000-0005-0000-0000-00005F0B0000}"/>
    <cellStyle name="Currency 19 2 2 3 7 5 3" xfId="26879" xr:uid="{00000000-0005-0000-0000-0000600B0000}"/>
    <cellStyle name="Currency 19 2 2 3 7 5 3 2" xfId="46047" xr:uid="{00000000-0005-0000-0000-0000610B0000}"/>
    <cellStyle name="Currency 19 2 2 3 7 5 4" xfId="17974" xr:uid="{00000000-0005-0000-0000-0000620B0000}"/>
    <cellStyle name="Currency 19 2 2 3 7 5 5" xfId="37163" xr:uid="{00000000-0005-0000-0000-0000630B0000}"/>
    <cellStyle name="Currency 19 2 2 3 7 6" xfId="2785" xr:uid="{00000000-0005-0000-0000-0000640B0000}"/>
    <cellStyle name="Currency 19 2 2 3 7 6 2" xfId="11700" xr:uid="{00000000-0005-0000-0000-0000650B0000}"/>
    <cellStyle name="Currency 19 2 2 3 7 6 2 2" xfId="24490" xr:uid="{00000000-0005-0000-0000-0000660B0000}"/>
    <cellStyle name="Currency 19 2 2 3 7 6 2 3" xfId="43679" xr:uid="{00000000-0005-0000-0000-0000670B0000}"/>
    <cellStyle name="Currency 19 2 2 3 7 6 3" xfId="30889" xr:uid="{00000000-0005-0000-0000-0000680B0000}"/>
    <cellStyle name="Currency 19 2 2 3 7 6 3 2" xfId="50057" xr:uid="{00000000-0005-0000-0000-0000690B0000}"/>
    <cellStyle name="Currency 19 2 2 3 7 6 4" xfId="17526" xr:uid="{00000000-0005-0000-0000-00006A0B0000}"/>
    <cellStyle name="Currency 19 2 2 3 7 6 5" xfId="36715" xr:uid="{00000000-0005-0000-0000-00006B0B0000}"/>
    <cellStyle name="Currency 19 2 2 3 7 7" xfId="7243" xr:uid="{00000000-0005-0000-0000-00006C0B0000}"/>
    <cellStyle name="Currency 19 2 2 3 7 7 2" xfId="20032" xr:uid="{00000000-0005-0000-0000-00006D0B0000}"/>
    <cellStyle name="Currency 19 2 2 3 7 7 3" xfId="39221" xr:uid="{00000000-0005-0000-0000-00006E0B0000}"/>
    <cellStyle name="Currency 19 2 2 3 7 8" xfId="26432" xr:uid="{00000000-0005-0000-0000-00006F0B0000}"/>
    <cellStyle name="Currency 19 2 2 3 7 8 2" xfId="45600" xr:uid="{00000000-0005-0000-0000-0000700B0000}"/>
    <cellStyle name="Currency 19 2 2 3 7 9" xfId="13516" xr:uid="{00000000-0005-0000-0000-0000710B0000}"/>
    <cellStyle name="Currency 19 2 2 3 8" xfId="952" xr:uid="{00000000-0005-0000-0000-0000720B0000}"/>
    <cellStyle name="Currency 19 2 2 3 9" xfId="1679" xr:uid="{00000000-0005-0000-0000-0000730B0000}"/>
    <cellStyle name="Currency 19 2 2 3 9 2" xfId="6137" xr:uid="{00000000-0005-0000-0000-0000740B0000}"/>
    <cellStyle name="Currency 19 2 2 3 9 2 2" xfId="10594" xr:uid="{00000000-0005-0000-0000-0000750B0000}"/>
    <cellStyle name="Currency 19 2 2 3 9 2 2 2" xfId="23384" xr:uid="{00000000-0005-0000-0000-0000760B0000}"/>
    <cellStyle name="Currency 19 2 2 3 9 2 2 3" xfId="42573" xr:uid="{00000000-0005-0000-0000-0000770B0000}"/>
    <cellStyle name="Currency 19 2 2 3 9 2 3" xfId="29783" xr:uid="{00000000-0005-0000-0000-0000780B0000}"/>
    <cellStyle name="Currency 19 2 2 3 9 2 3 2" xfId="48951" xr:uid="{00000000-0005-0000-0000-0000790B0000}"/>
    <cellStyle name="Currency 19 2 2 3 9 2 4" xfId="16420" xr:uid="{00000000-0005-0000-0000-00007A0B0000}"/>
    <cellStyle name="Currency 19 2 2 3 9 2 5" xfId="35609" xr:uid="{00000000-0005-0000-0000-00007B0B0000}"/>
    <cellStyle name="Currency 19 2 2 3 9 3" xfId="4183" xr:uid="{00000000-0005-0000-0000-00007C0B0000}"/>
    <cellStyle name="Currency 19 2 2 3 9 3 2" xfId="12512" xr:uid="{00000000-0005-0000-0000-00007D0B0000}"/>
    <cellStyle name="Currency 19 2 2 3 9 3 2 2" xfId="25302" xr:uid="{00000000-0005-0000-0000-00007E0B0000}"/>
    <cellStyle name="Currency 19 2 2 3 9 3 2 3" xfId="44491" xr:uid="{00000000-0005-0000-0000-00007F0B0000}"/>
    <cellStyle name="Currency 19 2 2 3 9 3 3" xfId="31701" xr:uid="{00000000-0005-0000-0000-0000800B0000}"/>
    <cellStyle name="Currency 19 2 2 3 9 3 3 2" xfId="50869" xr:uid="{00000000-0005-0000-0000-0000810B0000}"/>
    <cellStyle name="Currency 19 2 2 3 9 3 4" xfId="18924" xr:uid="{00000000-0005-0000-0000-0000820B0000}"/>
    <cellStyle name="Currency 19 2 2 3 9 3 5" xfId="38113" xr:uid="{00000000-0005-0000-0000-0000830B0000}"/>
    <cellStyle name="Currency 19 2 2 3 9 4" xfId="8641" xr:uid="{00000000-0005-0000-0000-0000840B0000}"/>
    <cellStyle name="Currency 19 2 2 3 9 4 2" xfId="21430" xr:uid="{00000000-0005-0000-0000-0000850B0000}"/>
    <cellStyle name="Currency 19 2 2 3 9 4 3" xfId="40619" xr:uid="{00000000-0005-0000-0000-0000860B0000}"/>
    <cellStyle name="Currency 19 2 2 3 9 5" xfId="27829" xr:uid="{00000000-0005-0000-0000-0000870B0000}"/>
    <cellStyle name="Currency 19 2 2 3 9 5 2" xfId="46997" xr:uid="{00000000-0005-0000-0000-0000880B0000}"/>
    <cellStyle name="Currency 19 2 2 3 9 6" xfId="14466" xr:uid="{00000000-0005-0000-0000-0000890B0000}"/>
    <cellStyle name="Currency 19 2 2 3 9 7" xfId="33655" xr:uid="{00000000-0005-0000-0000-00008A0B0000}"/>
    <cellStyle name="Currency 19 2 2 4" xfId="580" xr:uid="{00000000-0005-0000-0000-00008B0B0000}"/>
    <cellStyle name="Currency 19 2 2 4 10" xfId="3169" xr:uid="{00000000-0005-0000-0000-00008C0B0000}"/>
    <cellStyle name="Currency 19 2 2 4 10 2" xfId="7627" xr:uid="{00000000-0005-0000-0000-00008D0B0000}"/>
    <cellStyle name="Currency 19 2 2 4 10 2 2" xfId="20416" xr:uid="{00000000-0005-0000-0000-00008E0B0000}"/>
    <cellStyle name="Currency 19 2 2 4 10 2 3" xfId="39605" xr:uid="{00000000-0005-0000-0000-00008F0B0000}"/>
    <cellStyle name="Currency 19 2 2 4 10 3" xfId="26815" xr:uid="{00000000-0005-0000-0000-0000900B0000}"/>
    <cellStyle name="Currency 19 2 2 4 10 3 2" xfId="45983" xr:uid="{00000000-0005-0000-0000-0000910B0000}"/>
    <cellStyle name="Currency 19 2 2 4 10 4" xfId="17910" xr:uid="{00000000-0005-0000-0000-0000920B0000}"/>
    <cellStyle name="Currency 19 2 2 4 10 5" xfId="37099" xr:uid="{00000000-0005-0000-0000-0000930B0000}"/>
    <cellStyle name="Currency 19 2 2 4 11" xfId="13452" xr:uid="{00000000-0005-0000-0000-0000940B0000}"/>
    <cellStyle name="Currency 19 2 2 4 12" xfId="32641" xr:uid="{00000000-0005-0000-0000-0000950B0000}"/>
    <cellStyle name="Currency 19 2 2 4 2" xfId="674" xr:uid="{00000000-0005-0000-0000-0000960B0000}"/>
    <cellStyle name="Currency 19 2 2 4 2 10" xfId="26279" xr:uid="{00000000-0005-0000-0000-0000970B0000}"/>
    <cellStyle name="Currency 19 2 2 4 2 10 2" xfId="45447" xr:uid="{00000000-0005-0000-0000-0000980B0000}"/>
    <cellStyle name="Currency 19 2 2 4 2 11" xfId="13620" xr:uid="{00000000-0005-0000-0000-0000990B0000}"/>
    <cellStyle name="Currency 19 2 2 4 2 12" xfId="32809" xr:uid="{00000000-0005-0000-0000-00009A0B0000}"/>
    <cellStyle name="Currency 19 2 2 4 2 2" xfId="796" xr:uid="{00000000-0005-0000-0000-00009B0B0000}"/>
    <cellStyle name="Currency 19 2 2 4 2 2 10" xfId="32929" xr:uid="{00000000-0005-0000-0000-00009C0B0000}"/>
    <cellStyle name="Currency 19 2 2 4 2 2 2" xfId="1427" xr:uid="{00000000-0005-0000-0000-00009D0B0000}"/>
    <cellStyle name="Currency 19 2 2 4 2 2 2 2" xfId="2457" xr:uid="{00000000-0005-0000-0000-00009E0B0000}"/>
    <cellStyle name="Currency 19 2 2 4 2 2 2 2 2" xfId="6915" xr:uid="{00000000-0005-0000-0000-00009F0B0000}"/>
    <cellStyle name="Currency 19 2 2 4 2 2 2 2 2 2" xfId="11372" xr:uid="{00000000-0005-0000-0000-0000A00B0000}"/>
    <cellStyle name="Currency 19 2 2 4 2 2 2 2 2 2 2" xfId="24162" xr:uid="{00000000-0005-0000-0000-0000A10B0000}"/>
    <cellStyle name="Currency 19 2 2 4 2 2 2 2 2 2 3" xfId="43351" xr:uid="{00000000-0005-0000-0000-0000A20B0000}"/>
    <cellStyle name="Currency 19 2 2 4 2 2 2 2 2 3" xfId="30561" xr:uid="{00000000-0005-0000-0000-0000A30B0000}"/>
    <cellStyle name="Currency 19 2 2 4 2 2 2 2 2 3 2" xfId="49729" xr:uid="{00000000-0005-0000-0000-0000A40B0000}"/>
    <cellStyle name="Currency 19 2 2 4 2 2 2 2 2 4" xfId="17198" xr:uid="{00000000-0005-0000-0000-0000A50B0000}"/>
    <cellStyle name="Currency 19 2 2 4 2 2 2 2 2 5" xfId="36387" xr:uid="{00000000-0005-0000-0000-0000A60B0000}"/>
    <cellStyle name="Currency 19 2 2 4 2 2 2 2 3" xfId="4961" xr:uid="{00000000-0005-0000-0000-0000A70B0000}"/>
    <cellStyle name="Currency 19 2 2 4 2 2 2 2 3 2" xfId="13290" xr:uid="{00000000-0005-0000-0000-0000A80B0000}"/>
    <cellStyle name="Currency 19 2 2 4 2 2 2 2 3 2 2" xfId="26080" xr:uid="{00000000-0005-0000-0000-0000A90B0000}"/>
    <cellStyle name="Currency 19 2 2 4 2 2 2 2 3 2 3" xfId="45269" xr:uid="{00000000-0005-0000-0000-0000AA0B0000}"/>
    <cellStyle name="Currency 19 2 2 4 2 2 2 2 3 3" xfId="32479" xr:uid="{00000000-0005-0000-0000-0000AB0B0000}"/>
    <cellStyle name="Currency 19 2 2 4 2 2 2 2 3 3 2" xfId="51647" xr:uid="{00000000-0005-0000-0000-0000AC0B0000}"/>
    <cellStyle name="Currency 19 2 2 4 2 2 2 2 3 4" xfId="19702" xr:uid="{00000000-0005-0000-0000-0000AD0B0000}"/>
    <cellStyle name="Currency 19 2 2 4 2 2 2 2 3 5" xfId="38891" xr:uid="{00000000-0005-0000-0000-0000AE0B0000}"/>
    <cellStyle name="Currency 19 2 2 4 2 2 2 2 4" xfId="9419" xr:uid="{00000000-0005-0000-0000-0000AF0B0000}"/>
    <cellStyle name="Currency 19 2 2 4 2 2 2 2 4 2" xfId="22208" xr:uid="{00000000-0005-0000-0000-0000B00B0000}"/>
    <cellStyle name="Currency 19 2 2 4 2 2 2 2 4 3" xfId="41397" xr:uid="{00000000-0005-0000-0000-0000B10B0000}"/>
    <cellStyle name="Currency 19 2 2 4 2 2 2 2 5" xfId="28607" xr:uid="{00000000-0005-0000-0000-0000B20B0000}"/>
    <cellStyle name="Currency 19 2 2 4 2 2 2 2 5 2" xfId="47775" xr:uid="{00000000-0005-0000-0000-0000B30B0000}"/>
    <cellStyle name="Currency 19 2 2 4 2 2 2 2 6" xfId="15244" xr:uid="{00000000-0005-0000-0000-0000B40B0000}"/>
    <cellStyle name="Currency 19 2 2 4 2 2 2 2 7" xfId="34433" xr:uid="{00000000-0005-0000-0000-0000B50B0000}"/>
    <cellStyle name="Currency 19 2 2 4 2 2 2 3" xfId="5911" xr:uid="{00000000-0005-0000-0000-0000B60B0000}"/>
    <cellStyle name="Currency 19 2 2 4 2 2 2 3 2" xfId="10368" xr:uid="{00000000-0005-0000-0000-0000B70B0000}"/>
    <cellStyle name="Currency 19 2 2 4 2 2 2 3 2 2" xfId="23158" xr:uid="{00000000-0005-0000-0000-0000B80B0000}"/>
    <cellStyle name="Currency 19 2 2 4 2 2 2 3 2 3" xfId="42347" xr:uid="{00000000-0005-0000-0000-0000B90B0000}"/>
    <cellStyle name="Currency 19 2 2 4 2 2 2 3 3" xfId="29557" xr:uid="{00000000-0005-0000-0000-0000BA0B0000}"/>
    <cellStyle name="Currency 19 2 2 4 2 2 2 3 3 2" xfId="48725" xr:uid="{00000000-0005-0000-0000-0000BB0B0000}"/>
    <cellStyle name="Currency 19 2 2 4 2 2 2 3 4" xfId="16194" xr:uid="{00000000-0005-0000-0000-0000BC0B0000}"/>
    <cellStyle name="Currency 19 2 2 4 2 2 2 3 5" xfId="35383" xr:uid="{00000000-0005-0000-0000-0000BD0B0000}"/>
    <cellStyle name="Currency 19 2 2 4 2 2 2 4" xfId="4010" xr:uid="{00000000-0005-0000-0000-0000BE0B0000}"/>
    <cellStyle name="Currency 19 2 2 4 2 2 2 4 2" xfId="12353" xr:uid="{00000000-0005-0000-0000-0000BF0B0000}"/>
    <cellStyle name="Currency 19 2 2 4 2 2 2 4 2 2" xfId="25143" xr:uid="{00000000-0005-0000-0000-0000C00B0000}"/>
    <cellStyle name="Currency 19 2 2 4 2 2 2 4 2 3" xfId="44332" xr:uid="{00000000-0005-0000-0000-0000C10B0000}"/>
    <cellStyle name="Currency 19 2 2 4 2 2 2 4 3" xfId="31542" xr:uid="{00000000-0005-0000-0000-0000C20B0000}"/>
    <cellStyle name="Currency 19 2 2 4 2 2 2 4 3 2" xfId="50710" xr:uid="{00000000-0005-0000-0000-0000C30B0000}"/>
    <cellStyle name="Currency 19 2 2 4 2 2 2 4 4" xfId="18751" xr:uid="{00000000-0005-0000-0000-0000C40B0000}"/>
    <cellStyle name="Currency 19 2 2 4 2 2 2 4 5" xfId="37940" xr:uid="{00000000-0005-0000-0000-0000C50B0000}"/>
    <cellStyle name="Currency 19 2 2 4 2 2 2 5" xfId="8468" xr:uid="{00000000-0005-0000-0000-0000C60B0000}"/>
    <cellStyle name="Currency 19 2 2 4 2 2 2 5 2" xfId="21257" xr:uid="{00000000-0005-0000-0000-0000C70B0000}"/>
    <cellStyle name="Currency 19 2 2 4 2 2 2 5 3" xfId="40446" xr:uid="{00000000-0005-0000-0000-0000C80B0000}"/>
    <cellStyle name="Currency 19 2 2 4 2 2 2 6" xfId="27656" xr:uid="{00000000-0005-0000-0000-0000C90B0000}"/>
    <cellStyle name="Currency 19 2 2 4 2 2 2 6 2" xfId="46824" xr:uid="{00000000-0005-0000-0000-0000CA0B0000}"/>
    <cellStyle name="Currency 19 2 2 4 2 2 2 7" xfId="14293" xr:uid="{00000000-0005-0000-0000-0000CB0B0000}"/>
    <cellStyle name="Currency 19 2 2 4 2 2 2 8" xfId="33482" xr:uid="{00000000-0005-0000-0000-0000CC0B0000}"/>
    <cellStyle name="Currency 19 2 2 4 2 2 3" xfId="1903" xr:uid="{00000000-0005-0000-0000-0000CD0B0000}"/>
    <cellStyle name="Currency 19 2 2 4 2 2 3 2" xfId="6361" xr:uid="{00000000-0005-0000-0000-0000CE0B0000}"/>
    <cellStyle name="Currency 19 2 2 4 2 2 3 2 2" xfId="10818" xr:uid="{00000000-0005-0000-0000-0000CF0B0000}"/>
    <cellStyle name="Currency 19 2 2 4 2 2 3 2 2 2" xfId="23608" xr:uid="{00000000-0005-0000-0000-0000D00B0000}"/>
    <cellStyle name="Currency 19 2 2 4 2 2 3 2 2 3" xfId="42797" xr:uid="{00000000-0005-0000-0000-0000D10B0000}"/>
    <cellStyle name="Currency 19 2 2 4 2 2 3 2 3" xfId="30007" xr:uid="{00000000-0005-0000-0000-0000D20B0000}"/>
    <cellStyle name="Currency 19 2 2 4 2 2 3 2 3 2" xfId="49175" xr:uid="{00000000-0005-0000-0000-0000D30B0000}"/>
    <cellStyle name="Currency 19 2 2 4 2 2 3 2 4" xfId="16644" xr:uid="{00000000-0005-0000-0000-0000D40B0000}"/>
    <cellStyle name="Currency 19 2 2 4 2 2 3 2 5" xfId="35833" xr:uid="{00000000-0005-0000-0000-0000D50B0000}"/>
    <cellStyle name="Currency 19 2 2 4 2 2 3 3" xfId="4407" xr:uid="{00000000-0005-0000-0000-0000D60B0000}"/>
    <cellStyle name="Currency 19 2 2 4 2 2 3 3 2" xfId="12736" xr:uid="{00000000-0005-0000-0000-0000D70B0000}"/>
    <cellStyle name="Currency 19 2 2 4 2 2 3 3 2 2" xfId="25526" xr:uid="{00000000-0005-0000-0000-0000D80B0000}"/>
    <cellStyle name="Currency 19 2 2 4 2 2 3 3 2 3" xfId="44715" xr:uid="{00000000-0005-0000-0000-0000D90B0000}"/>
    <cellStyle name="Currency 19 2 2 4 2 2 3 3 3" xfId="31925" xr:uid="{00000000-0005-0000-0000-0000DA0B0000}"/>
    <cellStyle name="Currency 19 2 2 4 2 2 3 3 3 2" xfId="51093" xr:uid="{00000000-0005-0000-0000-0000DB0B0000}"/>
    <cellStyle name="Currency 19 2 2 4 2 2 3 3 4" xfId="19148" xr:uid="{00000000-0005-0000-0000-0000DC0B0000}"/>
    <cellStyle name="Currency 19 2 2 4 2 2 3 3 5" xfId="38337" xr:uid="{00000000-0005-0000-0000-0000DD0B0000}"/>
    <cellStyle name="Currency 19 2 2 4 2 2 3 4" xfId="8865" xr:uid="{00000000-0005-0000-0000-0000DE0B0000}"/>
    <cellStyle name="Currency 19 2 2 4 2 2 3 4 2" xfId="21654" xr:uid="{00000000-0005-0000-0000-0000DF0B0000}"/>
    <cellStyle name="Currency 19 2 2 4 2 2 3 4 3" xfId="40843" xr:uid="{00000000-0005-0000-0000-0000E00B0000}"/>
    <cellStyle name="Currency 19 2 2 4 2 2 3 5" xfId="28053" xr:uid="{00000000-0005-0000-0000-0000E10B0000}"/>
    <cellStyle name="Currency 19 2 2 4 2 2 3 5 2" xfId="47221" xr:uid="{00000000-0005-0000-0000-0000E20B0000}"/>
    <cellStyle name="Currency 19 2 2 4 2 2 3 6" xfId="14690" xr:uid="{00000000-0005-0000-0000-0000E30B0000}"/>
    <cellStyle name="Currency 19 2 2 4 2 2 3 7" xfId="33879" xr:uid="{00000000-0005-0000-0000-0000E40B0000}"/>
    <cellStyle name="Currency 19 2 2 4 2 2 4" xfId="5357" xr:uid="{00000000-0005-0000-0000-0000E50B0000}"/>
    <cellStyle name="Currency 19 2 2 4 2 2 4 2" xfId="9815" xr:uid="{00000000-0005-0000-0000-0000E60B0000}"/>
    <cellStyle name="Currency 19 2 2 4 2 2 4 2 2" xfId="22604" xr:uid="{00000000-0005-0000-0000-0000E70B0000}"/>
    <cellStyle name="Currency 19 2 2 4 2 2 4 2 3" xfId="41793" xr:uid="{00000000-0005-0000-0000-0000E80B0000}"/>
    <cellStyle name="Currency 19 2 2 4 2 2 4 3" xfId="29003" xr:uid="{00000000-0005-0000-0000-0000E90B0000}"/>
    <cellStyle name="Currency 19 2 2 4 2 2 4 3 2" xfId="48171" xr:uid="{00000000-0005-0000-0000-0000EA0B0000}"/>
    <cellStyle name="Currency 19 2 2 4 2 2 4 4" xfId="15640" xr:uid="{00000000-0005-0000-0000-0000EB0B0000}"/>
    <cellStyle name="Currency 19 2 2 4 2 2 4 5" xfId="34829" xr:uid="{00000000-0005-0000-0000-0000EC0B0000}"/>
    <cellStyle name="Currency 19 2 2 4 2 2 5" xfId="3457" xr:uid="{00000000-0005-0000-0000-0000ED0B0000}"/>
    <cellStyle name="Currency 19 2 2 4 2 2 5 2" xfId="7915" xr:uid="{00000000-0005-0000-0000-0000EE0B0000}"/>
    <cellStyle name="Currency 19 2 2 4 2 2 5 2 2" xfId="20704" xr:uid="{00000000-0005-0000-0000-0000EF0B0000}"/>
    <cellStyle name="Currency 19 2 2 4 2 2 5 2 3" xfId="39893" xr:uid="{00000000-0005-0000-0000-0000F00B0000}"/>
    <cellStyle name="Currency 19 2 2 4 2 2 5 3" xfId="27103" xr:uid="{00000000-0005-0000-0000-0000F10B0000}"/>
    <cellStyle name="Currency 19 2 2 4 2 2 5 3 2" xfId="46271" xr:uid="{00000000-0005-0000-0000-0000F20B0000}"/>
    <cellStyle name="Currency 19 2 2 4 2 2 5 4" xfId="18198" xr:uid="{00000000-0005-0000-0000-0000F30B0000}"/>
    <cellStyle name="Currency 19 2 2 4 2 2 5 5" xfId="37387" xr:uid="{00000000-0005-0000-0000-0000F40B0000}"/>
    <cellStyle name="Currency 19 2 2 4 2 2 6" xfId="3009" xr:uid="{00000000-0005-0000-0000-0000F50B0000}"/>
    <cellStyle name="Currency 19 2 2 4 2 2 6 2" xfId="11924" xr:uid="{00000000-0005-0000-0000-0000F60B0000}"/>
    <cellStyle name="Currency 19 2 2 4 2 2 6 2 2" xfId="24714" xr:uid="{00000000-0005-0000-0000-0000F70B0000}"/>
    <cellStyle name="Currency 19 2 2 4 2 2 6 2 3" xfId="43903" xr:uid="{00000000-0005-0000-0000-0000F80B0000}"/>
    <cellStyle name="Currency 19 2 2 4 2 2 6 3" xfId="31113" xr:uid="{00000000-0005-0000-0000-0000F90B0000}"/>
    <cellStyle name="Currency 19 2 2 4 2 2 6 3 2" xfId="50281" xr:uid="{00000000-0005-0000-0000-0000FA0B0000}"/>
    <cellStyle name="Currency 19 2 2 4 2 2 6 4" xfId="17750" xr:uid="{00000000-0005-0000-0000-0000FB0B0000}"/>
    <cellStyle name="Currency 19 2 2 4 2 2 6 5" xfId="36939" xr:uid="{00000000-0005-0000-0000-0000FC0B0000}"/>
    <cellStyle name="Currency 19 2 2 4 2 2 7" xfId="7467" xr:uid="{00000000-0005-0000-0000-0000FD0B0000}"/>
    <cellStyle name="Currency 19 2 2 4 2 2 7 2" xfId="20256" xr:uid="{00000000-0005-0000-0000-0000FE0B0000}"/>
    <cellStyle name="Currency 19 2 2 4 2 2 7 3" xfId="39445" xr:uid="{00000000-0005-0000-0000-0000FF0B0000}"/>
    <cellStyle name="Currency 19 2 2 4 2 2 8" xfId="26656" xr:uid="{00000000-0005-0000-0000-0000000C0000}"/>
    <cellStyle name="Currency 19 2 2 4 2 2 8 2" xfId="45824" xr:uid="{00000000-0005-0000-0000-0000010C0000}"/>
    <cellStyle name="Currency 19 2 2 4 2 2 9" xfId="13740" xr:uid="{00000000-0005-0000-0000-0000020C0000}"/>
    <cellStyle name="Currency 19 2 2 4 2 3" xfId="1307" xr:uid="{00000000-0005-0000-0000-0000030C0000}"/>
    <cellStyle name="Currency 19 2 2 4 2 3 2" xfId="2337" xr:uid="{00000000-0005-0000-0000-0000040C0000}"/>
    <cellStyle name="Currency 19 2 2 4 2 3 2 2" xfId="6795" xr:uid="{00000000-0005-0000-0000-0000050C0000}"/>
    <cellStyle name="Currency 19 2 2 4 2 3 2 2 2" xfId="11252" xr:uid="{00000000-0005-0000-0000-0000060C0000}"/>
    <cellStyle name="Currency 19 2 2 4 2 3 2 2 2 2" xfId="24042" xr:uid="{00000000-0005-0000-0000-0000070C0000}"/>
    <cellStyle name="Currency 19 2 2 4 2 3 2 2 2 3" xfId="43231" xr:uid="{00000000-0005-0000-0000-0000080C0000}"/>
    <cellStyle name="Currency 19 2 2 4 2 3 2 2 3" xfId="30441" xr:uid="{00000000-0005-0000-0000-0000090C0000}"/>
    <cellStyle name="Currency 19 2 2 4 2 3 2 2 3 2" xfId="49609" xr:uid="{00000000-0005-0000-0000-00000A0C0000}"/>
    <cellStyle name="Currency 19 2 2 4 2 3 2 2 4" xfId="17078" xr:uid="{00000000-0005-0000-0000-00000B0C0000}"/>
    <cellStyle name="Currency 19 2 2 4 2 3 2 2 5" xfId="36267" xr:uid="{00000000-0005-0000-0000-00000C0C0000}"/>
    <cellStyle name="Currency 19 2 2 4 2 3 2 3" xfId="4841" xr:uid="{00000000-0005-0000-0000-00000D0C0000}"/>
    <cellStyle name="Currency 19 2 2 4 2 3 2 3 2" xfId="13170" xr:uid="{00000000-0005-0000-0000-00000E0C0000}"/>
    <cellStyle name="Currency 19 2 2 4 2 3 2 3 2 2" xfId="25960" xr:uid="{00000000-0005-0000-0000-00000F0C0000}"/>
    <cellStyle name="Currency 19 2 2 4 2 3 2 3 2 3" xfId="45149" xr:uid="{00000000-0005-0000-0000-0000100C0000}"/>
    <cellStyle name="Currency 19 2 2 4 2 3 2 3 3" xfId="32359" xr:uid="{00000000-0005-0000-0000-0000110C0000}"/>
    <cellStyle name="Currency 19 2 2 4 2 3 2 3 3 2" xfId="51527" xr:uid="{00000000-0005-0000-0000-0000120C0000}"/>
    <cellStyle name="Currency 19 2 2 4 2 3 2 3 4" xfId="19582" xr:uid="{00000000-0005-0000-0000-0000130C0000}"/>
    <cellStyle name="Currency 19 2 2 4 2 3 2 3 5" xfId="38771" xr:uid="{00000000-0005-0000-0000-0000140C0000}"/>
    <cellStyle name="Currency 19 2 2 4 2 3 2 4" xfId="9299" xr:uid="{00000000-0005-0000-0000-0000150C0000}"/>
    <cellStyle name="Currency 19 2 2 4 2 3 2 4 2" xfId="22088" xr:uid="{00000000-0005-0000-0000-0000160C0000}"/>
    <cellStyle name="Currency 19 2 2 4 2 3 2 4 3" xfId="41277" xr:uid="{00000000-0005-0000-0000-0000170C0000}"/>
    <cellStyle name="Currency 19 2 2 4 2 3 2 5" xfId="28487" xr:uid="{00000000-0005-0000-0000-0000180C0000}"/>
    <cellStyle name="Currency 19 2 2 4 2 3 2 5 2" xfId="47655" xr:uid="{00000000-0005-0000-0000-0000190C0000}"/>
    <cellStyle name="Currency 19 2 2 4 2 3 2 6" xfId="15124" xr:uid="{00000000-0005-0000-0000-00001A0C0000}"/>
    <cellStyle name="Currency 19 2 2 4 2 3 2 7" xfId="34313" xr:uid="{00000000-0005-0000-0000-00001B0C0000}"/>
    <cellStyle name="Currency 19 2 2 4 2 3 3" xfId="5791" xr:uid="{00000000-0005-0000-0000-00001C0C0000}"/>
    <cellStyle name="Currency 19 2 2 4 2 3 3 2" xfId="10248" xr:uid="{00000000-0005-0000-0000-00001D0C0000}"/>
    <cellStyle name="Currency 19 2 2 4 2 3 3 2 2" xfId="23038" xr:uid="{00000000-0005-0000-0000-00001E0C0000}"/>
    <cellStyle name="Currency 19 2 2 4 2 3 3 2 3" xfId="42227" xr:uid="{00000000-0005-0000-0000-00001F0C0000}"/>
    <cellStyle name="Currency 19 2 2 4 2 3 3 3" xfId="29437" xr:uid="{00000000-0005-0000-0000-0000200C0000}"/>
    <cellStyle name="Currency 19 2 2 4 2 3 3 3 2" xfId="48605" xr:uid="{00000000-0005-0000-0000-0000210C0000}"/>
    <cellStyle name="Currency 19 2 2 4 2 3 3 4" xfId="16074" xr:uid="{00000000-0005-0000-0000-0000220C0000}"/>
    <cellStyle name="Currency 19 2 2 4 2 3 3 5" xfId="35263" xr:uid="{00000000-0005-0000-0000-0000230C0000}"/>
    <cellStyle name="Currency 19 2 2 4 2 3 4" xfId="3890" xr:uid="{00000000-0005-0000-0000-0000240C0000}"/>
    <cellStyle name="Currency 19 2 2 4 2 3 4 2" xfId="8348" xr:uid="{00000000-0005-0000-0000-0000250C0000}"/>
    <cellStyle name="Currency 19 2 2 4 2 3 4 2 2" xfId="21137" xr:uid="{00000000-0005-0000-0000-0000260C0000}"/>
    <cellStyle name="Currency 19 2 2 4 2 3 4 2 3" xfId="40326" xr:uid="{00000000-0005-0000-0000-0000270C0000}"/>
    <cellStyle name="Currency 19 2 2 4 2 3 4 3" xfId="27536" xr:uid="{00000000-0005-0000-0000-0000280C0000}"/>
    <cellStyle name="Currency 19 2 2 4 2 3 4 3 2" xfId="46704" xr:uid="{00000000-0005-0000-0000-0000290C0000}"/>
    <cellStyle name="Currency 19 2 2 4 2 3 4 4" xfId="18631" xr:uid="{00000000-0005-0000-0000-00002A0C0000}"/>
    <cellStyle name="Currency 19 2 2 4 2 3 4 5" xfId="37820" xr:uid="{00000000-0005-0000-0000-00002B0C0000}"/>
    <cellStyle name="Currency 19 2 2 4 2 3 5" xfId="2889" xr:uid="{00000000-0005-0000-0000-00002C0C0000}"/>
    <cellStyle name="Currency 19 2 2 4 2 3 5 2" xfId="11804" xr:uid="{00000000-0005-0000-0000-00002D0C0000}"/>
    <cellStyle name="Currency 19 2 2 4 2 3 5 2 2" xfId="24594" xr:uid="{00000000-0005-0000-0000-00002E0C0000}"/>
    <cellStyle name="Currency 19 2 2 4 2 3 5 2 3" xfId="43783" xr:uid="{00000000-0005-0000-0000-00002F0C0000}"/>
    <cellStyle name="Currency 19 2 2 4 2 3 5 3" xfId="30993" xr:uid="{00000000-0005-0000-0000-0000300C0000}"/>
    <cellStyle name="Currency 19 2 2 4 2 3 5 3 2" xfId="50161" xr:uid="{00000000-0005-0000-0000-0000310C0000}"/>
    <cellStyle name="Currency 19 2 2 4 2 3 5 4" xfId="17630" xr:uid="{00000000-0005-0000-0000-0000320C0000}"/>
    <cellStyle name="Currency 19 2 2 4 2 3 5 5" xfId="36819" xr:uid="{00000000-0005-0000-0000-0000330C0000}"/>
    <cellStyle name="Currency 19 2 2 4 2 3 6" xfId="7347" xr:uid="{00000000-0005-0000-0000-0000340C0000}"/>
    <cellStyle name="Currency 19 2 2 4 2 3 6 2" xfId="20136" xr:uid="{00000000-0005-0000-0000-0000350C0000}"/>
    <cellStyle name="Currency 19 2 2 4 2 3 6 3" xfId="39325" xr:uid="{00000000-0005-0000-0000-0000360C0000}"/>
    <cellStyle name="Currency 19 2 2 4 2 3 7" xfId="26536" xr:uid="{00000000-0005-0000-0000-0000370C0000}"/>
    <cellStyle name="Currency 19 2 2 4 2 3 7 2" xfId="45704" xr:uid="{00000000-0005-0000-0000-0000380C0000}"/>
    <cellStyle name="Currency 19 2 2 4 2 3 8" xfId="14173" xr:uid="{00000000-0005-0000-0000-0000390C0000}"/>
    <cellStyle name="Currency 19 2 2 4 2 3 9" xfId="33362" xr:uid="{00000000-0005-0000-0000-00003A0C0000}"/>
    <cellStyle name="Currency 19 2 2 4 2 4" xfId="1033" xr:uid="{00000000-0005-0000-0000-00003B0C0000}"/>
    <cellStyle name="Currency 19 2 2 4 2 4 2" xfId="2080" xr:uid="{00000000-0005-0000-0000-00003C0C0000}"/>
    <cellStyle name="Currency 19 2 2 4 2 4 2 2" xfId="6538" xr:uid="{00000000-0005-0000-0000-00003D0C0000}"/>
    <cellStyle name="Currency 19 2 2 4 2 4 2 2 2" xfId="10995" xr:uid="{00000000-0005-0000-0000-00003E0C0000}"/>
    <cellStyle name="Currency 19 2 2 4 2 4 2 2 2 2" xfId="23785" xr:uid="{00000000-0005-0000-0000-00003F0C0000}"/>
    <cellStyle name="Currency 19 2 2 4 2 4 2 2 2 3" xfId="42974" xr:uid="{00000000-0005-0000-0000-0000400C0000}"/>
    <cellStyle name="Currency 19 2 2 4 2 4 2 2 3" xfId="30184" xr:uid="{00000000-0005-0000-0000-0000410C0000}"/>
    <cellStyle name="Currency 19 2 2 4 2 4 2 2 3 2" xfId="49352" xr:uid="{00000000-0005-0000-0000-0000420C0000}"/>
    <cellStyle name="Currency 19 2 2 4 2 4 2 2 4" xfId="16821" xr:uid="{00000000-0005-0000-0000-0000430C0000}"/>
    <cellStyle name="Currency 19 2 2 4 2 4 2 2 5" xfId="36010" xr:uid="{00000000-0005-0000-0000-0000440C0000}"/>
    <cellStyle name="Currency 19 2 2 4 2 4 2 3" xfId="4584" xr:uid="{00000000-0005-0000-0000-0000450C0000}"/>
    <cellStyle name="Currency 19 2 2 4 2 4 2 3 2" xfId="12913" xr:uid="{00000000-0005-0000-0000-0000460C0000}"/>
    <cellStyle name="Currency 19 2 2 4 2 4 2 3 2 2" xfId="25703" xr:uid="{00000000-0005-0000-0000-0000470C0000}"/>
    <cellStyle name="Currency 19 2 2 4 2 4 2 3 2 3" xfId="44892" xr:uid="{00000000-0005-0000-0000-0000480C0000}"/>
    <cellStyle name="Currency 19 2 2 4 2 4 2 3 3" xfId="32102" xr:uid="{00000000-0005-0000-0000-0000490C0000}"/>
    <cellStyle name="Currency 19 2 2 4 2 4 2 3 3 2" xfId="51270" xr:uid="{00000000-0005-0000-0000-00004A0C0000}"/>
    <cellStyle name="Currency 19 2 2 4 2 4 2 3 4" xfId="19325" xr:uid="{00000000-0005-0000-0000-00004B0C0000}"/>
    <cellStyle name="Currency 19 2 2 4 2 4 2 3 5" xfId="38514" xr:uid="{00000000-0005-0000-0000-00004C0C0000}"/>
    <cellStyle name="Currency 19 2 2 4 2 4 2 4" xfId="9042" xr:uid="{00000000-0005-0000-0000-00004D0C0000}"/>
    <cellStyle name="Currency 19 2 2 4 2 4 2 4 2" xfId="21831" xr:uid="{00000000-0005-0000-0000-00004E0C0000}"/>
    <cellStyle name="Currency 19 2 2 4 2 4 2 4 3" xfId="41020" xr:uid="{00000000-0005-0000-0000-00004F0C0000}"/>
    <cellStyle name="Currency 19 2 2 4 2 4 2 5" xfId="28230" xr:uid="{00000000-0005-0000-0000-0000500C0000}"/>
    <cellStyle name="Currency 19 2 2 4 2 4 2 5 2" xfId="47398" xr:uid="{00000000-0005-0000-0000-0000510C0000}"/>
    <cellStyle name="Currency 19 2 2 4 2 4 2 6" xfId="14867" xr:uid="{00000000-0005-0000-0000-0000520C0000}"/>
    <cellStyle name="Currency 19 2 2 4 2 4 2 7" xfId="34056" xr:uid="{00000000-0005-0000-0000-0000530C0000}"/>
    <cellStyle name="Currency 19 2 2 4 2 4 3" xfId="5534" xr:uid="{00000000-0005-0000-0000-0000540C0000}"/>
    <cellStyle name="Currency 19 2 2 4 2 4 3 2" xfId="9991" xr:uid="{00000000-0005-0000-0000-0000550C0000}"/>
    <cellStyle name="Currency 19 2 2 4 2 4 3 2 2" xfId="22781" xr:uid="{00000000-0005-0000-0000-0000560C0000}"/>
    <cellStyle name="Currency 19 2 2 4 2 4 3 2 3" xfId="41970" xr:uid="{00000000-0005-0000-0000-0000570C0000}"/>
    <cellStyle name="Currency 19 2 2 4 2 4 3 3" xfId="29180" xr:uid="{00000000-0005-0000-0000-0000580C0000}"/>
    <cellStyle name="Currency 19 2 2 4 2 4 3 3 2" xfId="48348" xr:uid="{00000000-0005-0000-0000-0000590C0000}"/>
    <cellStyle name="Currency 19 2 2 4 2 4 3 4" xfId="15817" xr:uid="{00000000-0005-0000-0000-00005A0C0000}"/>
    <cellStyle name="Currency 19 2 2 4 2 4 3 5" xfId="35006" xr:uid="{00000000-0005-0000-0000-00005B0C0000}"/>
    <cellStyle name="Currency 19 2 2 4 2 4 4" xfId="3633" xr:uid="{00000000-0005-0000-0000-00005C0C0000}"/>
    <cellStyle name="Currency 19 2 2 4 2 4 4 2" xfId="12100" xr:uid="{00000000-0005-0000-0000-00005D0C0000}"/>
    <cellStyle name="Currency 19 2 2 4 2 4 4 2 2" xfId="24890" xr:uid="{00000000-0005-0000-0000-00005E0C0000}"/>
    <cellStyle name="Currency 19 2 2 4 2 4 4 2 3" xfId="44079" xr:uid="{00000000-0005-0000-0000-00005F0C0000}"/>
    <cellStyle name="Currency 19 2 2 4 2 4 4 3" xfId="31289" xr:uid="{00000000-0005-0000-0000-0000600C0000}"/>
    <cellStyle name="Currency 19 2 2 4 2 4 4 3 2" xfId="50457" xr:uid="{00000000-0005-0000-0000-0000610C0000}"/>
    <cellStyle name="Currency 19 2 2 4 2 4 4 4" xfId="18374" xr:uid="{00000000-0005-0000-0000-0000620C0000}"/>
    <cellStyle name="Currency 19 2 2 4 2 4 4 5" xfId="37563" xr:uid="{00000000-0005-0000-0000-0000630C0000}"/>
    <cellStyle name="Currency 19 2 2 4 2 4 5" xfId="8091" xr:uid="{00000000-0005-0000-0000-0000640C0000}"/>
    <cellStyle name="Currency 19 2 2 4 2 4 5 2" xfId="20880" xr:uid="{00000000-0005-0000-0000-0000650C0000}"/>
    <cellStyle name="Currency 19 2 2 4 2 4 5 3" xfId="40069" xr:uid="{00000000-0005-0000-0000-0000660C0000}"/>
    <cellStyle name="Currency 19 2 2 4 2 4 6" xfId="27279" xr:uid="{00000000-0005-0000-0000-0000670C0000}"/>
    <cellStyle name="Currency 19 2 2 4 2 4 6 2" xfId="46447" xr:uid="{00000000-0005-0000-0000-0000680C0000}"/>
    <cellStyle name="Currency 19 2 2 4 2 4 7" xfId="13916" xr:uid="{00000000-0005-0000-0000-0000690C0000}"/>
    <cellStyle name="Currency 19 2 2 4 2 4 8" xfId="33105" xr:uid="{00000000-0005-0000-0000-00006A0C0000}"/>
    <cellStyle name="Currency 19 2 2 4 2 5" xfId="1783" xr:uid="{00000000-0005-0000-0000-00006B0C0000}"/>
    <cellStyle name="Currency 19 2 2 4 2 5 2" xfId="6241" xr:uid="{00000000-0005-0000-0000-00006C0C0000}"/>
    <cellStyle name="Currency 19 2 2 4 2 5 2 2" xfId="10698" xr:uid="{00000000-0005-0000-0000-00006D0C0000}"/>
    <cellStyle name="Currency 19 2 2 4 2 5 2 2 2" xfId="23488" xr:uid="{00000000-0005-0000-0000-00006E0C0000}"/>
    <cellStyle name="Currency 19 2 2 4 2 5 2 2 3" xfId="42677" xr:uid="{00000000-0005-0000-0000-00006F0C0000}"/>
    <cellStyle name="Currency 19 2 2 4 2 5 2 3" xfId="29887" xr:uid="{00000000-0005-0000-0000-0000700C0000}"/>
    <cellStyle name="Currency 19 2 2 4 2 5 2 3 2" xfId="49055" xr:uid="{00000000-0005-0000-0000-0000710C0000}"/>
    <cellStyle name="Currency 19 2 2 4 2 5 2 4" xfId="16524" xr:uid="{00000000-0005-0000-0000-0000720C0000}"/>
    <cellStyle name="Currency 19 2 2 4 2 5 2 5" xfId="35713" xr:uid="{00000000-0005-0000-0000-0000730C0000}"/>
    <cellStyle name="Currency 19 2 2 4 2 5 3" xfId="4287" xr:uid="{00000000-0005-0000-0000-0000740C0000}"/>
    <cellStyle name="Currency 19 2 2 4 2 5 3 2" xfId="12616" xr:uid="{00000000-0005-0000-0000-0000750C0000}"/>
    <cellStyle name="Currency 19 2 2 4 2 5 3 2 2" xfId="25406" xr:uid="{00000000-0005-0000-0000-0000760C0000}"/>
    <cellStyle name="Currency 19 2 2 4 2 5 3 2 3" xfId="44595" xr:uid="{00000000-0005-0000-0000-0000770C0000}"/>
    <cellStyle name="Currency 19 2 2 4 2 5 3 3" xfId="31805" xr:uid="{00000000-0005-0000-0000-0000780C0000}"/>
    <cellStyle name="Currency 19 2 2 4 2 5 3 3 2" xfId="50973" xr:uid="{00000000-0005-0000-0000-0000790C0000}"/>
    <cellStyle name="Currency 19 2 2 4 2 5 3 4" xfId="19028" xr:uid="{00000000-0005-0000-0000-00007A0C0000}"/>
    <cellStyle name="Currency 19 2 2 4 2 5 3 5" xfId="38217" xr:uid="{00000000-0005-0000-0000-00007B0C0000}"/>
    <cellStyle name="Currency 19 2 2 4 2 5 4" xfId="8745" xr:uid="{00000000-0005-0000-0000-00007C0C0000}"/>
    <cellStyle name="Currency 19 2 2 4 2 5 4 2" xfId="21534" xr:uid="{00000000-0005-0000-0000-00007D0C0000}"/>
    <cellStyle name="Currency 19 2 2 4 2 5 4 3" xfId="40723" xr:uid="{00000000-0005-0000-0000-00007E0C0000}"/>
    <cellStyle name="Currency 19 2 2 4 2 5 5" xfId="27933" xr:uid="{00000000-0005-0000-0000-00007F0C0000}"/>
    <cellStyle name="Currency 19 2 2 4 2 5 5 2" xfId="47101" xr:uid="{00000000-0005-0000-0000-0000800C0000}"/>
    <cellStyle name="Currency 19 2 2 4 2 5 6" xfId="14570" xr:uid="{00000000-0005-0000-0000-0000810C0000}"/>
    <cellStyle name="Currency 19 2 2 4 2 5 7" xfId="33759" xr:uid="{00000000-0005-0000-0000-0000820C0000}"/>
    <cellStyle name="Currency 19 2 2 4 2 6" xfId="5237" xr:uid="{00000000-0005-0000-0000-0000830C0000}"/>
    <cellStyle name="Currency 19 2 2 4 2 6 2" xfId="9695" xr:uid="{00000000-0005-0000-0000-0000840C0000}"/>
    <cellStyle name="Currency 19 2 2 4 2 6 2 2" xfId="22484" xr:uid="{00000000-0005-0000-0000-0000850C0000}"/>
    <cellStyle name="Currency 19 2 2 4 2 6 2 3" xfId="41673" xr:uid="{00000000-0005-0000-0000-0000860C0000}"/>
    <cellStyle name="Currency 19 2 2 4 2 6 3" xfId="28883" xr:uid="{00000000-0005-0000-0000-0000870C0000}"/>
    <cellStyle name="Currency 19 2 2 4 2 6 3 2" xfId="48051" xr:uid="{00000000-0005-0000-0000-0000880C0000}"/>
    <cellStyle name="Currency 19 2 2 4 2 6 4" xfId="15520" xr:uid="{00000000-0005-0000-0000-0000890C0000}"/>
    <cellStyle name="Currency 19 2 2 4 2 6 5" xfId="34709" xr:uid="{00000000-0005-0000-0000-00008A0C0000}"/>
    <cellStyle name="Currency 19 2 2 4 2 7" xfId="3337" xr:uid="{00000000-0005-0000-0000-00008B0C0000}"/>
    <cellStyle name="Currency 19 2 2 4 2 7 2" xfId="7795" xr:uid="{00000000-0005-0000-0000-00008C0C0000}"/>
    <cellStyle name="Currency 19 2 2 4 2 7 2 2" xfId="20584" xr:uid="{00000000-0005-0000-0000-00008D0C0000}"/>
    <cellStyle name="Currency 19 2 2 4 2 7 2 3" xfId="39773" xr:uid="{00000000-0005-0000-0000-00008E0C0000}"/>
    <cellStyle name="Currency 19 2 2 4 2 7 3" xfId="26983" xr:uid="{00000000-0005-0000-0000-00008F0C0000}"/>
    <cellStyle name="Currency 19 2 2 4 2 7 3 2" xfId="46151" xr:uid="{00000000-0005-0000-0000-0000900C0000}"/>
    <cellStyle name="Currency 19 2 2 4 2 7 4" xfId="18078" xr:uid="{00000000-0005-0000-0000-0000910C0000}"/>
    <cellStyle name="Currency 19 2 2 4 2 7 5" xfId="37267" xr:uid="{00000000-0005-0000-0000-0000920C0000}"/>
    <cellStyle name="Currency 19 2 2 4 2 8" xfId="2632" xr:uid="{00000000-0005-0000-0000-0000930C0000}"/>
    <cellStyle name="Currency 19 2 2 4 2 8 2" xfId="11547" xr:uid="{00000000-0005-0000-0000-0000940C0000}"/>
    <cellStyle name="Currency 19 2 2 4 2 8 2 2" xfId="24337" xr:uid="{00000000-0005-0000-0000-0000950C0000}"/>
    <cellStyle name="Currency 19 2 2 4 2 8 2 3" xfId="43526" xr:uid="{00000000-0005-0000-0000-0000960C0000}"/>
    <cellStyle name="Currency 19 2 2 4 2 8 3" xfId="30736" xr:uid="{00000000-0005-0000-0000-0000970C0000}"/>
    <cellStyle name="Currency 19 2 2 4 2 8 3 2" xfId="49904" xr:uid="{00000000-0005-0000-0000-0000980C0000}"/>
    <cellStyle name="Currency 19 2 2 4 2 8 4" xfId="17373" xr:uid="{00000000-0005-0000-0000-0000990C0000}"/>
    <cellStyle name="Currency 19 2 2 4 2 8 5" xfId="36562" xr:uid="{00000000-0005-0000-0000-00009A0C0000}"/>
    <cellStyle name="Currency 19 2 2 4 2 9" xfId="7090" xr:uid="{00000000-0005-0000-0000-00009B0C0000}"/>
    <cellStyle name="Currency 19 2 2 4 2 9 2" xfId="19879" xr:uid="{00000000-0005-0000-0000-00009C0C0000}"/>
    <cellStyle name="Currency 19 2 2 4 2 9 3" xfId="39068" xr:uid="{00000000-0005-0000-0000-00009D0C0000}"/>
    <cellStyle name="Currency 19 2 2 4 3" xfId="704" xr:uid="{00000000-0005-0000-0000-00009E0C0000}"/>
    <cellStyle name="Currency 19 2 2 4 3 10" xfId="13648" xr:uid="{00000000-0005-0000-0000-00009F0C0000}"/>
    <cellStyle name="Currency 19 2 2 4 3 11" xfId="32837" xr:uid="{00000000-0005-0000-0000-0000A00C0000}"/>
    <cellStyle name="Currency 19 2 2 4 3 2" xfId="1335" xr:uid="{00000000-0005-0000-0000-0000A10C0000}"/>
    <cellStyle name="Currency 19 2 2 4 3 2 2" xfId="2365" xr:uid="{00000000-0005-0000-0000-0000A20C0000}"/>
    <cellStyle name="Currency 19 2 2 4 3 2 2 2" xfId="6823" xr:uid="{00000000-0005-0000-0000-0000A30C0000}"/>
    <cellStyle name="Currency 19 2 2 4 3 2 2 2 2" xfId="11280" xr:uid="{00000000-0005-0000-0000-0000A40C0000}"/>
    <cellStyle name="Currency 19 2 2 4 3 2 2 2 2 2" xfId="24070" xr:uid="{00000000-0005-0000-0000-0000A50C0000}"/>
    <cellStyle name="Currency 19 2 2 4 3 2 2 2 2 3" xfId="43259" xr:uid="{00000000-0005-0000-0000-0000A60C0000}"/>
    <cellStyle name="Currency 19 2 2 4 3 2 2 2 3" xfId="30469" xr:uid="{00000000-0005-0000-0000-0000A70C0000}"/>
    <cellStyle name="Currency 19 2 2 4 3 2 2 2 3 2" xfId="49637" xr:uid="{00000000-0005-0000-0000-0000A80C0000}"/>
    <cellStyle name="Currency 19 2 2 4 3 2 2 2 4" xfId="17106" xr:uid="{00000000-0005-0000-0000-0000A90C0000}"/>
    <cellStyle name="Currency 19 2 2 4 3 2 2 2 5" xfId="36295" xr:uid="{00000000-0005-0000-0000-0000AA0C0000}"/>
    <cellStyle name="Currency 19 2 2 4 3 2 2 3" xfId="4869" xr:uid="{00000000-0005-0000-0000-0000AB0C0000}"/>
    <cellStyle name="Currency 19 2 2 4 3 2 2 3 2" xfId="13198" xr:uid="{00000000-0005-0000-0000-0000AC0C0000}"/>
    <cellStyle name="Currency 19 2 2 4 3 2 2 3 2 2" xfId="25988" xr:uid="{00000000-0005-0000-0000-0000AD0C0000}"/>
    <cellStyle name="Currency 19 2 2 4 3 2 2 3 2 3" xfId="45177" xr:uid="{00000000-0005-0000-0000-0000AE0C0000}"/>
    <cellStyle name="Currency 19 2 2 4 3 2 2 3 3" xfId="32387" xr:uid="{00000000-0005-0000-0000-0000AF0C0000}"/>
    <cellStyle name="Currency 19 2 2 4 3 2 2 3 3 2" xfId="51555" xr:uid="{00000000-0005-0000-0000-0000B00C0000}"/>
    <cellStyle name="Currency 19 2 2 4 3 2 2 3 4" xfId="19610" xr:uid="{00000000-0005-0000-0000-0000B10C0000}"/>
    <cellStyle name="Currency 19 2 2 4 3 2 2 3 5" xfId="38799" xr:uid="{00000000-0005-0000-0000-0000B20C0000}"/>
    <cellStyle name="Currency 19 2 2 4 3 2 2 4" xfId="9327" xr:uid="{00000000-0005-0000-0000-0000B30C0000}"/>
    <cellStyle name="Currency 19 2 2 4 3 2 2 4 2" xfId="22116" xr:uid="{00000000-0005-0000-0000-0000B40C0000}"/>
    <cellStyle name="Currency 19 2 2 4 3 2 2 4 3" xfId="41305" xr:uid="{00000000-0005-0000-0000-0000B50C0000}"/>
    <cellStyle name="Currency 19 2 2 4 3 2 2 5" xfId="28515" xr:uid="{00000000-0005-0000-0000-0000B60C0000}"/>
    <cellStyle name="Currency 19 2 2 4 3 2 2 5 2" xfId="47683" xr:uid="{00000000-0005-0000-0000-0000B70C0000}"/>
    <cellStyle name="Currency 19 2 2 4 3 2 2 6" xfId="15152" xr:uid="{00000000-0005-0000-0000-0000B80C0000}"/>
    <cellStyle name="Currency 19 2 2 4 3 2 2 7" xfId="34341" xr:uid="{00000000-0005-0000-0000-0000B90C0000}"/>
    <cellStyle name="Currency 19 2 2 4 3 2 3" xfId="5819" xr:uid="{00000000-0005-0000-0000-0000BA0C0000}"/>
    <cellStyle name="Currency 19 2 2 4 3 2 3 2" xfId="10276" xr:uid="{00000000-0005-0000-0000-0000BB0C0000}"/>
    <cellStyle name="Currency 19 2 2 4 3 2 3 2 2" xfId="23066" xr:uid="{00000000-0005-0000-0000-0000BC0C0000}"/>
    <cellStyle name="Currency 19 2 2 4 3 2 3 2 3" xfId="42255" xr:uid="{00000000-0005-0000-0000-0000BD0C0000}"/>
    <cellStyle name="Currency 19 2 2 4 3 2 3 3" xfId="29465" xr:uid="{00000000-0005-0000-0000-0000BE0C0000}"/>
    <cellStyle name="Currency 19 2 2 4 3 2 3 3 2" xfId="48633" xr:uid="{00000000-0005-0000-0000-0000BF0C0000}"/>
    <cellStyle name="Currency 19 2 2 4 3 2 3 4" xfId="16102" xr:uid="{00000000-0005-0000-0000-0000C00C0000}"/>
    <cellStyle name="Currency 19 2 2 4 3 2 3 5" xfId="35291" xr:uid="{00000000-0005-0000-0000-0000C10C0000}"/>
    <cellStyle name="Currency 19 2 2 4 3 2 4" xfId="3918" xr:uid="{00000000-0005-0000-0000-0000C20C0000}"/>
    <cellStyle name="Currency 19 2 2 4 3 2 4 2" xfId="8376" xr:uid="{00000000-0005-0000-0000-0000C30C0000}"/>
    <cellStyle name="Currency 19 2 2 4 3 2 4 2 2" xfId="21165" xr:uid="{00000000-0005-0000-0000-0000C40C0000}"/>
    <cellStyle name="Currency 19 2 2 4 3 2 4 2 3" xfId="40354" xr:uid="{00000000-0005-0000-0000-0000C50C0000}"/>
    <cellStyle name="Currency 19 2 2 4 3 2 4 3" xfId="27564" xr:uid="{00000000-0005-0000-0000-0000C60C0000}"/>
    <cellStyle name="Currency 19 2 2 4 3 2 4 3 2" xfId="46732" xr:uid="{00000000-0005-0000-0000-0000C70C0000}"/>
    <cellStyle name="Currency 19 2 2 4 3 2 4 4" xfId="18659" xr:uid="{00000000-0005-0000-0000-0000C80C0000}"/>
    <cellStyle name="Currency 19 2 2 4 3 2 4 5" xfId="37848" xr:uid="{00000000-0005-0000-0000-0000C90C0000}"/>
    <cellStyle name="Currency 19 2 2 4 3 2 5" xfId="2917" xr:uid="{00000000-0005-0000-0000-0000CA0C0000}"/>
    <cellStyle name="Currency 19 2 2 4 3 2 5 2" xfId="11832" xr:uid="{00000000-0005-0000-0000-0000CB0C0000}"/>
    <cellStyle name="Currency 19 2 2 4 3 2 5 2 2" xfId="24622" xr:uid="{00000000-0005-0000-0000-0000CC0C0000}"/>
    <cellStyle name="Currency 19 2 2 4 3 2 5 2 3" xfId="43811" xr:uid="{00000000-0005-0000-0000-0000CD0C0000}"/>
    <cellStyle name="Currency 19 2 2 4 3 2 5 3" xfId="31021" xr:uid="{00000000-0005-0000-0000-0000CE0C0000}"/>
    <cellStyle name="Currency 19 2 2 4 3 2 5 3 2" xfId="50189" xr:uid="{00000000-0005-0000-0000-0000CF0C0000}"/>
    <cellStyle name="Currency 19 2 2 4 3 2 5 4" xfId="17658" xr:uid="{00000000-0005-0000-0000-0000D00C0000}"/>
    <cellStyle name="Currency 19 2 2 4 3 2 5 5" xfId="36847" xr:uid="{00000000-0005-0000-0000-0000D10C0000}"/>
    <cellStyle name="Currency 19 2 2 4 3 2 6" xfId="7375" xr:uid="{00000000-0005-0000-0000-0000D20C0000}"/>
    <cellStyle name="Currency 19 2 2 4 3 2 6 2" xfId="20164" xr:uid="{00000000-0005-0000-0000-0000D30C0000}"/>
    <cellStyle name="Currency 19 2 2 4 3 2 6 3" xfId="39353" xr:uid="{00000000-0005-0000-0000-0000D40C0000}"/>
    <cellStyle name="Currency 19 2 2 4 3 2 7" xfId="26564" xr:uid="{00000000-0005-0000-0000-0000D50C0000}"/>
    <cellStyle name="Currency 19 2 2 4 3 2 7 2" xfId="45732" xr:uid="{00000000-0005-0000-0000-0000D60C0000}"/>
    <cellStyle name="Currency 19 2 2 4 3 2 8" xfId="14201" xr:uid="{00000000-0005-0000-0000-0000D70C0000}"/>
    <cellStyle name="Currency 19 2 2 4 3 2 9" xfId="33390" xr:uid="{00000000-0005-0000-0000-0000D80C0000}"/>
    <cellStyle name="Currency 19 2 2 4 3 3" xfId="1070" xr:uid="{00000000-0005-0000-0000-0000D90C0000}"/>
    <cellStyle name="Currency 19 2 2 4 3 3 2" xfId="2117" xr:uid="{00000000-0005-0000-0000-0000DA0C0000}"/>
    <cellStyle name="Currency 19 2 2 4 3 3 2 2" xfId="6575" xr:uid="{00000000-0005-0000-0000-0000DB0C0000}"/>
    <cellStyle name="Currency 19 2 2 4 3 3 2 2 2" xfId="11032" xr:uid="{00000000-0005-0000-0000-0000DC0C0000}"/>
    <cellStyle name="Currency 19 2 2 4 3 3 2 2 2 2" xfId="23822" xr:uid="{00000000-0005-0000-0000-0000DD0C0000}"/>
    <cellStyle name="Currency 19 2 2 4 3 3 2 2 2 3" xfId="43011" xr:uid="{00000000-0005-0000-0000-0000DE0C0000}"/>
    <cellStyle name="Currency 19 2 2 4 3 3 2 2 3" xfId="30221" xr:uid="{00000000-0005-0000-0000-0000DF0C0000}"/>
    <cellStyle name="Currency 19 2 2 4 3 3 2 2 3 2" xfId="49389" xr:uid="{00000000-0005-0000-0000-0000E00C0000}"/>
    <cellStyle name="Currency 19 2 2 4 3 3 2 2 4" xfId="16858" xr:uid="{00000000-0005-0000-0000-0000E10C0000}"/>
    <cellStyle name="Currency 19 2 2 4 3 3 2 2 5" xfId="36047" xr:uid="{00000000-0005-0000-0000-0000E20C0000}"/>
    <cellStyle name="Currency 19 2 2 4 3 3 2 3" xfId="4621" xr:uid="{00000000-0005-0000-0000-0000E30C0000}"/>
    <cellStyle name="Currency 19 2 2 4 3 3 2 3 2" xfId="12950" xr:uid="{00000000-0005-0000-0000-0000E40C0000}"/>
    <cellStyle name="Currency 19 2 2 4 3 3 2 3 2 2" xfId="25740" xr:uid="{00000000-0005-0000-0000-0000E50C0000}"/>
    <cellStyle name="Currency 19 2 2 4 3 3 2 3 2 3" xfId="44929" xr:uid="{00000000-0005-0000-0000-0000E60C0000}"/>
    <cellStyle name="Currency 19 2 2 4 3 3 2 3 3" xfId="32139" xr:uid="{00000000-0005-0000-0000-0000E70C0000}"/>
    <cellStyle name="Currency 19 2 2 4 3 3 2 3 3 2" xfId="51307" xr:uid="{00000000-0005-0000-0000-0000E80C0000}"/>
    <cellStyle name="Currency 19 2 2 4 3 3 2 3 4" xfId="19362" xr:uid="{00000000-0005-0000-0000-0000E90C0000}"/>
    <cellStyle name="Currency 19 2 2 4 3 3 2 3 5" xfId="38551" xr:uid="{00000000-0005-0000-0000-0000EA0C0000}"/>
    <cellStyle name="Currency 19 2 2 4 3 3 2 4" xfId="9079" xr:uid="{00000000-0005-0000-0000-0000EB0C0000}"/>
    <cellStyle name="Currency 19 2 2 4 3 3 2 4 2" xfId="21868" xr:uid="{00000000-0005-0000-0000-0000EC0C0000}"/>
    <cellStyle name="Currency 19 2 2 4 3 3 2 4 3" xfId="41057" xr:uid="{00000000-0005-0000-0000-0000ED0C0000}"/>
    <cellStyle name="Currency 19 2 2 4 3 3 2 5" xfId="28267" xr:uid="{00000000-0005-0000-0000-0000EE0C0000}"/>
    <cellStyle name="Currency 19 2 2 4 3 3 2 5 2" xfId="47435" xr:uid="{00000000-0005-0000-0000-0000EF0C0000}"/>
    <cellStyle name="Currency 19 2 2 4 3 3 2 6" xfId="14904" xr:uid="{00000000-0005-0000-0000-0000F00C0000}"/>
    <cellStyle name="Currency 19 2 2 4 3 3 2 7" xfId="34093" xr:uid="{00000000-0005-0000-0000-0000F10C0000}"/>
    <cellStyle name="Currency 19 2 2 4 3 3 3" xfId="5571" xr:uid="{00000000-0005-0000-0000-0000F20C0000}"/>
    <cellStyle name="Currency 19 2 2 4 3 3 3 2" xfId="10028" xr:uid="{00000000-0005-0000-0000-0000F30C0000}"/>
    <cellStyle name="Currency 19 2 2 4 3 3 3 2 2" xfId="22818" xr:uid="{00000000-0005-0000-0000-0000F40C0000}"/>
    <cellStyle name="Currency 19 2 2 4 3 3 3 2 3" xfId="42007" xr:uid="{00000000-0005-0000-0000-0000F50C0000}"/>
    <cellStyle name="Currency 19 2 2 4 3 3 3 3" xfId="29217" xr:uid="{00000000-0005-0000-0000-0000F60C0000}"/>
    <cellStyle name="Currency 19 2 2 4 3 3 3 3 2" xfId="48385" xr:uid="{00000000-0005-0000-0000-0000F70C0000}"/>
    <cellStyle name="Currency 19 2 2 4 3 3 3 4" xfId="15854" xr:uid="{00000000-0005-0000-0000-0000F80C0000}"/>
    <cellStyle name="Currency 19 2 2 4 3 3 3 5" xfId="35043" xr:uid="{00000000-0005-0000-0000-0000F90C0000}"/>
    <cellStyle name="Currency 19 2 2 4 3 3 4" xfId="3670" xr:uid="{00000000-0005-0000-0000-0000FA0C0000}"/>
    <cellStyle name="Currency 19 2 2 4 3 3 4 2" xfId="12137" xr:uid="{00000000-0005-0000-0000-0000FB0C0000}"/>
    <cellStyle name="Currency 19 2 2 4 3 3 4 2 2" xfId="24927" xr:uid="{00000000-0005-0000-0000-0000FC0C0000}"/>
    <cellStyle name="Currency 19 2 2 4 3 3 4 2 3" xfId="44116" xr:uid="{00000000-0005-0000-0000-0000FD0C0000}"/>
    <cellStyle name="Currency 19 2 2 4 3 3 4 3" xfId="31326" xr:uid="{00000000-0005-0000-0000-0000FE0C0000}"/>
    <cellStyle name="Currency 19 2 2 4 3 3 4 3 2" xfId="50494" xr:uid="{00000000-0005-0000-0000-0000FF0C0000}"/>
    <cellStyle name="Currency 19 2 2 4 3 3 4 4" xfId="18411" xr:uid="{00000000-0005-0000-0000-0000000D0000}"/>
    <cellStyle name="Currency 19 2 2 4 3 3 4 5" xfId="37600" xr:uid="{00000000-0005-0000-0000-0000010D0000}"/>
    <cellStyle name="Currency 19 2 2 4 3 3 5" xfId="8128" xr:uid="{00000000-0005-0000-0000-0000020D0000}"/>
    <cellStyle name="Currency 19 2 2 4 3 3 5 2" xfId="20917" xr:uid="{00000000-0005-0000-0000-0000030D0000}"/>
    <cellStyle name="Currency 19 2 2 4 3 3 5 3" xfId="40106" xr:uid="{00000000-0005-0000-0000-0000040D0000}"/>
    <cellStyle name="Currency 19 2 2 4 3 3 6" xfId="27316" xr:uid="{00000000-0005-0000-0000-0000050D0000}"/>
    <cellStyle name="Currency 19 2 2 4 3 3 6 2" xfId="46484" xr:uid="{00000000-0005-0000-0000-0000060D0000}"/>
    <cellStyle name="Currency 19 2 2 4 3 3 7" xfId="13953" xr:uid="{00000000-0005-0000-0000-0000070D0000}"/>
    <cellStyle name="Currency 19 2 2 4 3 3 8" xfId="33142" xr:uid="{00000000-0005-0000-0000-0000080D0000}"/>
    <cellStyle name="Currency 19 2 2 4 3 4" xfId="1811" xr:uid="{00000000-0005-0000-0000-0000090D0000}"/>
    <cellStyle name="Currency 19 2 2 4 3 4 2" xfId="6269" xr:uid="{00000000-0005-0000-0000-00000A0D0000}"/>
    <cellStyle name="Currency 19 2 2 4 3 4 2 2" xfId="10726" xr:uid="{00000000-0005-0000-0000-00000B0D0000}"/>
    <cellStyle name="Currency 19 2 2 4 3 4 2 2 2" xfId="23516" xr:uid="{00000000-0005-0000-0000-00000C0D0000}"/>
    <cellStyle name="Currency 19 2 2 4 3 4 2 2 3" xfId="42705" xr:uid="{00000000-0005-0000-0000-00000D0D0000}"/>
    <cellStyle name="Currency 19 2 2 4 3 4 2 3" xfId="29915" xr:uid="{00000000-0005-0000-0000-00000E0D0000}"/>
    <cellStyle name="Currency 19 2 2 4 3 4 2 3 2" xfId="49083" xr:uid="{00000000-0005-0000-0000-00000F0D0000}"/>
    <cellStyle name="Currency 19 2 2 4 3 4 2 4" xfId="16552" xr:uid="{00000000-0005-0000-0000-0000100D0000}"/>
    <cellStyle name="Currency 19 2 2 4 3 4 2 5" xfId="35741" xr:uid="{00000000-0005-0000-0000-0000110D0000}"/>
    <cellStyle name="Currency 19 2 2 4 3 4 3" xfId="4315" xr:uid="{00000000-0005-0000-0000-0000120D0000}"/>
    <cellStyle name="Currency 19 2 2 4 3 4 3 2" xfId="12644" xr:uid="{00000000-0005-0000-0000-0000130D0000}"/>
    <cellStyle name="Currency 19 2 2 4 3 4 3 2 2" xfId="25434" xr:uid="{00000000-0005-0000-0000-0000140D0000}"/>
    <cellStyle name="Currency 19 2 2 4 3 4 3 2 3" xfId="44623" xr:uid="{00000000-0005-0000-0000-0000150D0000}"/>
    <cellStyle name="Currency 19 2 2 4 3 4 3 3" xfId="31833" xr:uid="{00000000-0005-0000-0000-0000160D0000}"/>
    <cellStyle name="Currency 19 2 2 4 3 4 3 3 2" xfId="51001" xr:uid="{00000000-0005-0000-0000-0000170D0000}"/>
    <cellStyle name="Currency 19 2 2 4 3 4 3 4" xfId="19056" xr:uid="{00000000-0005-0000-0000-0000180D0000}"/>
    <cellStyle name="Currency 19 2 2 4 3 4 3 5" xfId="38245" xr:uid="{00000000-0005-0000-0000-0000190D0000}"/>
    <cellStyle name="Currency 19 2 2 4 3 4 4" xfId="8773" xr:uid="{00000000-0005-0000-0000-00001A0D0000}"/>
    <cellStyle name="Currency 19 2 2 4 3 4 4 2" xfId="21562" xr:uid="{00000000-0005-0000-0000-00001B0D0000}"/>
    <cellStyle name="Currency 19 2 2 4 3 4 4 3" xfId="40751" xr:uid="{00000000-0005-0000-0000-00001C0D0000}"/>
    <cellStyle name="Currency 19 2 2 4 3 4 5" xfId="27961" xr:uid="{00000000-0005-0000-0000-00001D0D0000}"/>
    <cellStyle name="Currency 19 2 2 4 3 4 5 2" xfId="47129" xr:uid="{00000000-0005-0000-0000-00001E0D0000}"/>
    <cellStyle name="Currency 19 2 2 4 3 4 6" xfId="14598" xr:uid="{00000000-0005-0000-0000-00001F0D0000}"/>
    <cellStyle name="Currency 19 2 2 4 3 4 7" xfId="33787" xr:uid="{00000000-0005-0000-0000-0000200D0000}"/>
    <cellStyle name="Currency 19 2 2 4 3 5" xfId="5265" xr:uid="{00000000-0005-0000-0000-0000210D0000}"/>
    <cellStyle name="Currency 19 2 2 4 3 5 2" xfId="9723" xr:uid="{00000000-0005-0000-0000-0000220D0000}"/>
    <cellStyle name="Currency 19 2 2 4 3 5 2 2" xfId="22512" xr:uid="{00000000-0005-0000-0000-0000230D0000}"/>
    <cellStyle name="Currency 19 2 2 4 3 5 2 3" xfId="41701" xr:uid="{00000000-0005-0000-0000-0000240D0000}"/>
    <cellStyle name="Currency 19 2 2 4 3 5 3" xfId="28911" xr:uid="{00000000-0005-0000-0000-0000250D0000}"/>
    <cellStyle name="Currency 19 2 2 4 3 5 3 2" xfId="48079" xr:uid="{00000000-0005-0000-0000-0000260D0000}"/>
    <cellStyle name="Currency 19 2 2 4 3 5 4" xfId="15548" xr:uid="{00000000-0005-0000-0000-0000270D0000}"/>
    <cellStyle name="Currency 19 2 2 4 3 5 5" xfId="34737" xr:uid="{00000000-0005-0000-0000-0000280D0000}"/>
    <cellStyle name="Currency 19 2 2 4 3 6" xfId="3365" xr:uid="{00000000-0005-0000-0000-0000290D0000}"/>
    <cellStyle name="Currency 19 2 2 4 3 6 2" xfId="7823" xr:uid="{00000000-0005-0000-0000-00002A0D0000}"/>
    <cellStyle name="Currency 19 2 2 4 3 6 2 2" xfId="20612" xr:uid="{00000000-0005-0000-0000-00002B0D0000}"/>
    <cellStyle name="Currency 19 2 2 4 3 6 2 3" xfId="39801" xr:uid="{00000000-0005-0000-0000-00002C0D0000}"/>
    <cellStyle name="Currency 19 2 2 4 3 6 3" xfId="27011" xr:uid="{00000000-0005-0000-0000-00002D0D0000}"/>
    <cellStyle name="Currency 19 2 2 4 3 6 3 2" xfId="46179" xr:uid="{00000000-0005-0000-0000-00002E0D0000}"/>
    <cellStyle name="Currency 19 2 2 4 3 6 4" xfId="18106" xr:uid="{00000000-0005-0000-0000-00002F0D0000}"/>
    <cellStyle name="Currency 19 2 2 4 3 6 5" xfId="37295" xr:uid="{00000000-0005-0000-0000-0000300D0000}"/>
    <cellStyle name="Currency 19 2 2 4 3 7" xfId="2669" xr:uid="{00000000-0005-0000-0000-0000310D0000}"/>
    <cellStyle name="Currency 19 2 2 4 3 7 2" xfId="11584" xr:uid="{00000000-0005-0000-0000-0000320D0000}"/>
    <cellStyle name="Currency 19 2 2 4 3 7 2 2" xfId="24374" xr:uid="{00000000-0005-0000-0000-0000330D0000}"/>
    <cellStyle name="Currency 19 2 2 4 3 7 2 3" xfId="43563" xr:uid="{00000000-0005-0000-0000-0000340D0000}"/>
    <cellStyle name="Currency 19 2 2 4 3 7 3" xfId="30773" xr:uid="{00000000-0005-0000-0000-0000350D0000}"/>
    <cellStyle name="Currency 19 2 2 4 3 7 3 2" xfId="49941" xr:uid="{00000000-0005-0000-0000-0000360D0000}"/>
    <cellStyle name="Currency 19 2 2 4 3 7 4" xfId="17410" xr:uid="{00000000-0005-0000-0000-0000370D0000}"/>
    <cellStyle name="Currency 19 2 2 4 3 7 5" xfId="36599" xr:uid="{00000000-0005-0000-0000-0000380D0000}"/>
    <cellStyle name="Currency 19 2 2 4 3 8" xfId="7127" xr:uid="{00000000-0005-0000-0000-0000390D0000}"/>
    <cellStyle name="Currency 19 2 2 4 3 8 2" xfId="19916" xr:uid="{00000000-0005-0000-0000-00003A0D0000}"/>
    <cellStyle name="Currency 19 2 2 4 3 8 3" xfId="39105" xr:uid="{00000000-0005-0000-0000-00003B0D0000}"/>
    <cellStyle name="Currency 19 2 2 4 3 9" xfId="26316" xr:uid="{00000000-0005-0000-0000-00003C0D0000}"/>
    <cellStyle name="Currency 19 2 2 4 3 9 2" xfId="45484" xr:uid="{00000000-0005-0000-0000-00003D0D0000}"/>
    <cellStyle name="Currency 19 2 2 4 4" xfId="848" xr:uid="{00000000-0005-0000-0000-00003E0D0000}"/>
    <cellStyle name="Currency 19 2 2 4 4 10" xfId="13792" xr:uid="{00000000-0005-0000-0000-00003F0D0000}"/>
    <cellStyle name="Currency 19 2 2 4 4 11" xfId="32981" xr:uid="{00000000-0005-0000-0000-0000400D0000}"/>
    <cellStyle name="Currency 19 2 2 4 4 2" xfId="1479" xr:uid="{00000000-0005-0000-0000-0000410D0000}"/>
    <cellStyle name="Currency 19 2 2 4 4 2 2" xfId="2509" xr:uid="{00000000-0005-0000-0000-0000420D0000}"/>
    <cellStyle name="Currency 19 2 2 4 4 2 2 2" xfId="6967" xr:uid="{00000000-0005-0000-0000-0000430D0000}"/>
    <cellStyle name="Currency 19 2 2 4 4 2 2 2 2" xfId="11424" xr:uid="{00000000-0005-0000-0000-0000440D0000}"/>
    <cellStyle name="Currency 19 2 2 4 4 2 2 2 2 2" xfId="24214" xr:uid="{00000000-0005-0000-0000-0000450D0000}"/>
    <cellStyle name="Currency 19 2 2 4 4 2 2 2 2 3" xfId="43403" xr:uid="{00000000-0005-0000-0000-0000460D0000}"/>
    <cellStyle name="Currency 19 2 2 4 4 2 2 2 3" xfId="30613" xr:uid="{00000000-0005-0000-0000-0000470D0000}"/>
    <cellStyle name="Currency 19 2 2 4 4 2 2 2 3 2" xfId="49781" xr:uid="{00000000-0005-0000-0000-0000480D0000}"/>
    <cellStyle name="Currency 19 2 2 4 4 2 2 2 4" xfId="17250" xr:uid="{00000000-0005-0000-0000-0000490D0000}"/>
    <cellStyle name="Currency 19 2 2 4 4 2 2 2 5" xfId="36439" xr:uid="{00000000-0005-0000-0000-00004A0D0000}"/>
    <cellStyle name="Currency 19 2 2 4 4 2 2 3" xfId="5013" xr:uid="{00000000-0005-0000-0000-00004B0D0000}"/>
    <cellStyle name="Currency 19 2 2 4 4 2 2 3 2" xfId="13342" xr:uid="{00000000-0005-0000-0000-00004C0D0000}"/>
    <cellStyle name="Currency 19 2 2 4 4 2 2 3 2 2" xfId="26132" xr:uid="{00000000-0005-0000-0000-00004D0D0000}"/>
    <cellStyle name="Currency 19 2 2 4 4 2 2 3 2 3" xfId="45321" xr:uid="{00000000-0005-0000-0000-00004E0D0000}"/>
    <cellStyle name="Currency 19 2 2 4 4 2 2 3 3" xfId="32531" xr:uid="{00000000-0005-0000-0000-00004F0D0000}"/>
    <cellStyle name="Currency 19 2 2 4 4 2 2 3 3 2" xfId="51699" xr:uid="{00000000-0005-0000-0000-0000500D0000}"/>
    <cellStyle name="Currency 19 2 2 4 4 2 2 3 4" xfId="19754" xr:uid="{00000000-0005-0000-0000-0000510D0000}"/>
    <cellStyle name="Currency 19 2 2 4 4 2 2 3 5" xfId="38943" xr:uid="{00000000-0005-0000-0000-0000520D0000}"/>
    <cellStyle name="Currency 19 2 2 4 4 2 2 4" xfId="9471" xr:uid="{00000000-0005-0000-0000-0000530D0000}"/>
    <cellStyle name="Currency 19 2 2 4 4 2 2 4 2" xfId="22260" xr:uid="{00000000-0005-0000-0000-0000540D0000}"/>
    <cellStyle name="Currency 19 2 2 4 4 2 2 4 3" xfId="41449" xr:uid="{00000000-0005-0000-0000-0000550D0000}"/>
    <cellStyle name="Currency 19 2 2 4 4 2 2 5" xfId="28659" xr:uid="{00000000-0005-0000-0000-0000560D0000}"/>
    <cellStyle name="Currency 19 2 2 4 4 2 2 5 2" xfId="47827" xr:uid="{00000000-0005-0000-0000-0000570D0000}"/>
    <cellStyle name="Currency 19 2 2 4 4 2 2 6" xfId="15296" xr:uid="{00000000-0005-0000-0000-0000580D0000}"/>
    <cellStyle name="Currency 19 2 2 4 4 2 2 7" xfId="34485" xr:uid="{00000000-0005-0000-0000-0000590D0000}"/>
    <cellStyle name="Currency 19 2 2 4 4 2 3" xfId="5963" xr:uid="{00000000-0005-0000-0000-00005A0D0000}"/>
    <cellStyle name="Currency 19 2 2 4 4 2 3 2" xfId="10420" xr:uid="{00000000-0005-0000-0000-00005B0D0000}"/>
    <cellStyle name="Currency 19 2 2 4 4 2 3 2 2" xfId="23210" xr:uid="{00000000-0005-0000-0000-00005C0D0000}"/>
    <cellStyle name="Currency 19 2 2 4 4 2 3 2 3" xfId="42399" xr:uid="{00000000-0005-0000-0000-00005D0D0000}"/>
    <cellStyle name="Currency 19 2 2 4 4 2 3 3" xfId="29609" xr:uid="{00000000-0005-0000-0000-00005E0D0000}"/>
    <cellStyle name="Currency 19 2 2 4 4 2 3 3 2" xfId="48777" xr:uid="{00000000-0005-0000-0000-00005F0D0000}"/>
    <cellStyle name="Currency 19 2 2 4 4 2 3 4" xfId="16246" xr:uid="{00000000-0005-0000-0000-0000600D0000}"/>
    <cellStyle name="Currency 19 2 2 4 4 2 3 5" xfId="35435" xr:uid="{00000000-0005-0000-0000-0000610D0000}"/>
    <cellStyle name="Currency 19 2 2 4 4 2 4" xfId="4062" xr:uid="{00000000-0005-0000-0000-0000620D0000}"/>
    <cellStyle name="Currency 19 2 2 4 4 2 4 2" xfId="8520" xr:uid="{00000000-0005-0000-0000-0000630D0000}"/>
    <cellStyle name="Currency 19 2 2 4 4 2 4 2 2" xfId="21309" xr:uid="{00000000-0005-0000-0000-0000640D0000}"/>
    <cellStyle name="Currency 19 2 2 4 4 2 4 2 3" xfId="40498" xr:uid="{00000000-0005-0000-0000-0000650D0000}"/>
    <cellStyle name="Currency 19 2 2 4 4 2 4 3" xfId="27708" xr:uid="{00000000-0005-0000-0000-0000660D0000}"/>
    <cellStyle name="Currency 19 2 2 4 4 2 4 3 2" xfId="46876" xr:uid="{00000000-0005-0000-0000-0000670D0000}"/>
    <cellStyle name="Currency 19 2 2 4 4 2 4 4" xfId="18803" xr:uid="{00000000-0005-0000-0000-0000680D0000}"/>
    <cellStyle name="Currency 19 2 2 4 4 2 4 5" xfId="37992" xr:uid="{00000000-0005-0000-0000-0000690D0000}"/>
    <cellStyle name="Currency 19 2 2 4 4 2 5" xfId="3061" xr:uid="{00000000-0005-0000-0000-00006A0D0000}"/>
    <cellStyle name="Currency 19 2 2 4 4 2 5 2" xfId="11976" xr:uid="{00000000-0005-0000-0000-00006B0D0000}"/>
    <cellStyle name="Currency 19 2 2 4 4 2 5 2 2" xfId="24766" xr:uid="{00000000-0005-0000-0000-00006C0D0000}"/>
    <cellStyle name="Currency 19 2 2 4 4 2 5 2 3" xfId="43955" xr:uid="{00000000-0005-0000-0000-00006D0D0000}"/>
    <cellStyle name="Currency 19 2 2 4 4 2 5 3" xfId="31165" xr:uid="{00000000-0005-0000-0000-00006E0D0000}"/>
    <cellStyle name="Currency 19 2 2 4 4 2 5 3 2" xfId="50333" xr:uid="{00000000-0005-0000-0000-00006F0D0000}"/>
    <cellStyle name="Currency 19 2 2 4 4 2 5 4" xfId="17802" xr:uid="{00000000-0005-0000-0000-0000700D0000}"/>
    <cellStyle name="Currency 19 2 2 4 4 2 5 5" xfId="36991" xr:uid="{00000000-0005-0000-0000-0000710D0000}"/>
    <cellStyle name="Currency 19 2 2 4 4 2 6" xfId="7519" xr:uid="{00000000-0005-0000-0000-0000720D0000}"/>
    <cellStyle name="Currency 19 2 2 4 4 2 6 2" xfId="20308" xr:uid="{00000000-0005-0000-0000-0000730D0000}"/>
    <cellStyle name="Currency 19 2 2 4 4 2 6 3" xfId="39497" xr:uid="{00000000-0005-0000-0000-0000740D0000}"/>
    <cellStyle name="Currency 19 2 2 4 4 2 7" xfId="26708" xr:uid="{00000000-0005-0000-0000-0000750D0000}"/>
    <cellStyle name="Currency 19 2 2 4 4 2 7 2" xfId="45876" xr:uid="{00000000-0005-0000-0000-0000760D0000}"/>
    <cellStyle name="Currency 19 2 2 4 4 2 8" xfId="14345" xr:uid="{00000000-0005-0000-0000-0000770D0000}"/>
    <cellStyle name="Currency 19 2 2 4 4 2 9" xfId="33534" xr:uid="{00000000-0005-0000-0000-0000780D0000}"/>
    <cellStyle name="Currency 19 2 2 4 4 3" xfId="1122" xr:uid="{00000000-0005-0000-0000-0000790D0000}"/>
    <cellStyle name="Currency 19 2 2 4 4 3 2" xfId="2169" xr:uid="{00000000-0005-0000-0000-00007A0D0000}"/>
    <cellStyle name="Currency 19 2 2 4 4 3 2 2" xfId="6627" xr:uid="{00000000-0005-0000-0000-00007B0D0000}"/>
    <cellStyle name="Currency 19 2 2 4 4 3 2 2 2" xfId="11084" xr:uid="{00000000-0005-0000-0000-00007C0D0000}"/>
    <cellStyle name="Currency 19 2 2 4 4 3 2 2 2 2" xfId="23874" xr:uid="{00000000-0005-0000-0000-00007D0D0000}"/>
    <cellStyle name="Currency 19 2 2 4 4 3 2 2 2 3" xfId="43063" xr:uid="{00000000-0005-0000-0000-00007E0D0000}"/>
    <cellStyle name="Currency 19 2 2 4 4 3 2 2 3" xfId="30273" xr:uid="{00000000-0005-0000-0000-00007F0D0000}"/>
    <cellStyle name="Currency 19 2 2 4 4 3 2 2 3 2" xfId="49441" xr:uid="{00000000-0005-0000-0000-0000800D0000}"/>
    <cellStyle name="Currency 19 2 2 4 4 3 2 2 4" xfId="16910" xr:uid="{00000000-0005-0000-0000-0000810D0000}"/>
    <cellStyle name="Currency 19 2 2 4 4 3 2 2 5" xfId="36099" xr:uid="{00000000-0005-0000-0000-0000820D0000}"/>
    <cellStyle name="Currency 19 2 2 4 4 3 2 3" xfId="4673" xr:uid="{00000000-0005-0000-0000-0000830D0000}"/>
    <cellStyle name="Currency 19 2 2 4 4 3 2 3 2" xfId="13002" xr:uid="{00000000-0005-0000-0000-0000840D0000}"/>
    <cellStyle name="Currency 19 2 2 4 4 3 2 3 2 2" xfId="25792" xr:uid="{00000000-0005-0000-0000-0000850D0000}"/>
    <cellStyle name="Currency 19 2 2 4 4 3 2 3 2 3" xfId="44981" xr:uid="{00000000-0005-0000-0000-0000860D0000}"/>
    <cellStyle name="Currency 19 2 2 4 4 3 2 3 3" xfId="32191" xr:uid="{00000000-0005-0000-0000-0000870D0000}"/>
    <cellStyle name="Currency 19 2 2 4 4 3 2 3 3 2" xfId="51359" xr:uid="{00000000-0005-0000-0000-0000880D0000}"/>
    <cellStyle name="Currency 19 2 2 4 4 3 2 3 4" xfId="19414" xr:uid="{00000000-0005-0000-0000-0000890D0000}"/>
    <cellStyle name="Currency 19 2 2 4 4 3 2 3 5" xfId="38603" xr:uid="{00000000-0005-0000-0000-00008A0D0000}"/>
    <cellStyle name="Currency 19 2 2 4 4 3 2 4" xfId="9131" xr:uid="{00000000-0005-0000-0000-00008B0D0000}"/>
    <cellStyle name="Currency 19 2 2 4 4 3 2 4 2" xfId="21920" xr:uid="{00000000-0005-0000-0000-00008C0D0000}"/>
    <cellStyle name="Currency 19 2 2 4 4 3 2 4 3" xfId="41109" xr:uid="{00000000-0005-0000-0000-00008D0D0000}"/>
    <cellStyle name="Currency 19 2 2 4 4 3 2 5" xfId="28319" xr:uid="{00000000-0005-0000-0000-00008E0D0000}"/>
    <cellStyle name="Currency 19 2 2 4 4 3 2 5 2" xfId="47487" xr:uid="{00000000-0005-0000-0000-00008F0D0000}"/>
    <cellStyle name="Currency 19 2 2 4 4 3 2 6" xfId="14956" xr:uid="{00000000-0005-0000-0000-0000900D0000}"/>
    <cellStyle name="Currency 19 2 2 4 4 3 2 7" xfId="34145" xr:uid="{00000000-0005-0000-0000-0000910D0000}"/>
    <cellStyle name="Currency 19 2 2 4 4 3 3" xfId="5623" xr:uid="{00000000-0005-0000-0000-0000920D0000}"/>
    <cellStyle name="Currency 19 2 2 4 4 3 3 2" xfId="10080" xr:uid="{00000000-0005-0000-0000-0000930D0000}"/>
    <cellStyle name="Currency 19 2 2 4 4 3 3 2 2" xfId="22870" xr:uid="{00000000-0005-0000-0000-0000940D0000}"/>
    <cellStyle name="Currency 19 2 2 4 4 3 3 2 3" xfId="42059" xr:uid="{00000000-0005-0000-0000-0000950D0000}"/>
    <cellStyle name="Currency 19 2 2 4 4 3 3 3" xfId="29269" xr:uid="{00000000-0005-0000-0000-0000960D0000}"/>
    <cellStyle name="Currency 19 2 2 4 4 3 3 3 2" xfId="48437" xr:uid="{00000000-0005-0000-0000-0000970D0000}"/>
    <cellStyle name="Currency 19 2 2 4 4 3 3 4" xfId="15906" xr:uid="{00000000-0005-0000-0000-0000980D0000}"/>
    <cellStyle name="Currency 19 2 2 4 4 3 3 5" xfId="35095" xr:uid="{00000000-0005-0000-0000-0000990D0000}"/>
    <cellStyle name="Currency 19 2 2 4 4 3 4" xfId="3722" xr:uid="{00000000-0005-0000-0000-00009A0D0000}"/>
    <cellStyle name="Currency 19 2 2 4 4 3 4 2" xfId="12189" xr:uid="{00000000-0005-0000-0000-00009B0D0000}"/>
    <cellStyle name="Currency 19 2 2 4 4 3 4 2 2" xfId="24979" xr:uid="{00000000-0005-0000-0000-00009C0D0000}"/>
    <cellStyle name="Currency 19 2 2 4 4 3 4 2 3" xfId="44168" xr:uid="{00000000-0005-0000-0000-00009D0D0000}"/>
    <cellStyle name="Currency 19 2 2 4 4 3 4 3" xfId="31378" xr:uid="{00000000-0005-0000-0000-00009E0D0000}"/>
    <cellStyle name="Currency 19 2 2 4 4 3 4 3 2" xfId="50546" xr:uid="{00000000-0005-0000-0000-00009F0D0000}"/>
    <cellStyle name="Currency 19 2 2 4 4 3 4 4" xfId="18463" xr:uid="{00000000-0005-0000-0000-0000A00D0000}"/>
    <cellStyle name="Currency 19 2 2 4 4 3 4 5" xfId="37652" xr:uid="{00000000-0005-0000-0000-0000A10D0000}"/>
    <cellStyle name="Currency 19 2 2 4 4 3 5" xfId="8180" xr:uid="{00000000-0005-0000-0000-0000A20D0000}"/>
    <cellStyle name="Currency 19 2 2 4 4 3 5 2" xfId="20969" xr:uid="{00000000-0005-0000-0000-0000A30D0000}"/>
    <cellStyle name="Currency 19 2 2 4 4 3 5 3" xfId="40158" xr:uid="{00000000-0005-0000-0000-0000A40D0000}"/>
    <cellStyle name="Currency 19 2 2 4 4 3 6" xfId="27368" xr:uid="{00000000-0005-0000-0000-0000A50D0000}"/>
    <cellStyle name="Currency 19 2 2 4 4 3 6 2" xfId="46536" xr:uid="{00000000-0005-0000-0000-0000A60D0000}"/>
    <cellStyle name="Currency 19 2 2 4 4 3 7" xfId="14005" xr:uid="{00000000-0005-0000-0000-0000A70D0000}"/>
    <cellStyle name="Currency 19 2 2 4 4 3 8" xfId="33194" xr:uid="{00000000-0005-0000-0000-0000A80D0000}"/>
    <cellStyle name="Currency 19 2 2 4 4 4" xfId="1955" xr:uid="{00000000-0005-0000-0000-0000A90D0000}"/>
    <cellStyle name="Currency 19 2 2 4 4 4 2" xfId="6413" xr:uid="{00000000-0005-0000-0000-0000AA0D0000}"/>
    <cellStyle name="Currency 19 2 2 4 4 4 2 2" xfId="10870" xr:uid="{00000000-0005-0000-0000-0000AB0D0000}"/>
    <cellStyle name="Currency 19 2 2 4 4 4 2 2 2" xfId="23660" xr:uid="{00000000-0005-0000-0000-0000AC0D0000}"/>
    <cellStyle name="Currency 19 2 2 4 4 4 2 2 3" xfId="42849" xr:uid="{00000000-0005-0000-0000-0000AD0D0000}"/>
    <cellStyle name="Currency 19 2 2 4 4 4 2 3" xfId="30059" xr:uid="{00000000-0005-0000-0000-0000AE0D0000}"/>
    <cellStyle name="Currency 19 2 2 4 4 4 2 3 2" xfId="49227" xr:uid="{00000000-0005-0000-0000-0000AF0D0000}"/>
    <cellStyle name="Currency 19 2 2 4 4 4 2 4" xfId="16696" xr:uid="{00000000-0005-0000-0000-0000B00D0000}"/>
    <cellStyle name="Currency 19 2 2 4 4 4 2 5" xfId="35885" xr:uid="{00000000-0005-0000-0000-0000B10D0000}"/>
    <cellStyle name="Currency 19 2 2 4 4 4 3" xfId="4459" xr:uid="{00000000-0005-0000-0000-0000B20D0000}"/>
    <cellStyle name="Currency 19 2 2 4 4 4 3 2" xfId="12788" xr:uid="{00000000-0005-0000-0000-0000B30D0000}"/>
    <cellStyle name="Currency 19 2 2 4 4 4 3 2 2" xfId="25578" xr:uid="{00000000-0005-0000-0000-0000B40D0000}"/>
    <cellStyle name="Currency 19 2 2 4 4 4 3 2 3" xfId="44767" xr:uid="{00000000-0005-0000-0000-0000B50D0000}"/>
    <cellStyle name="Currency 19 2 2 4 4 4 3 3" xfId="31977" xr:uid="{00000000-0005-0000-0000-0000B60D0000}"/>
    <cellStyle name="Currency 19 2 2 4 4 4 3 3 2" xfId="51145" xr:uid="{00000000-0005-0000-0000-0000B70D0000}"/>
    <cellStyle name="Currency 19 2 2 4 4 4 3 4" xfId="19200" xr:uid="{00000000-0005-0000-0000-0000B80D0000}"/>
    <cellStyle name="Currency 19 2 2 4 4 4 3 5" xfId="38389" xr:uid="{00000000-0005-0000-0000-0000B90D0000}"/>
    <cellStyle name="Currency 19 2 2 4 4 4 4" xfId="8917" xr:uid="{00000000-0005-0000-0000-0000BA0D0000}"/>
    <cellStyle name="Currency 19 2 2 4 4 4 4 2" xfId="21706" xr:uid="{00000000-0005-0000-0000-0000BB0D0000}"/>
    <cellStyle name="Currency 19 2 2 4 4 4 4 3" xfId="40895" xr:uid="{00000000-0005-0000-0000-0000BC0D0000}"/>
    <cellStyle name="Currency 19 2 2 4 4 4 5" xfId="28105" xr:uid="{00000000-0005-0000-0000-0000BD0D0000}"/>
    <cellStyle name="Currency 19 2 2 4 4 4 5 2" xfId="47273" xr:uid="{00000000-0005-0000-0000-0000BE0D0000}"/>
    <cellStyle name="Currency 19 2 2 4 4 4 6" xfId="14742" xr:uid="{00000000-0005-0000-0000-0000BF0D0000}"/>
    <cellStyle name="Currency 19 2 2 4 4 4 7" xfId="33931" xr:uid="{00000000-0005-0000-0000-0000C00D0000}"/>
    <cellStyle name="Currency 19 2 2 4 4 5" xfId="5409" xr:uid="{00000000-0005-0000-0000-0000C10D0000}"/>
    <cellStyle name="Currency 19 2 2 4 4 5 2" xfId="9867" xr:uid="{00000000-0005-0000-0000-0000C20D0000}"/>
    <cellStyle name="Currency 19 2 2 4 4 5 2 2" xfId="22656" xr:uid="{00000000-0005-0000-0000-0000C30D0000}"/>
    <cellStyle name="Currency 19 2 2 4 4 5 2 3" xfId="41845" xr:uid="{00000000-0005-0000-0000-0000C40D0000}"/>
    <cellStyle name="Currency 19 2 2 4 4 5 3" xfId="29055" xr:uid="{00000000-0005-0000-0000-0000C50D0000}"/>
    <cellStyle name="Currency 19 2 2 4 4 5 3 2" xfId="48223" xr:uid="{00000000-0005-0000-0000-0000C60D0000}"/>
    <cellStyle name="Currency 19 2 2 4 4 5 4" xfId="15692" xr:uid="{00000000-0005-0000-0000-0000C70D0000}"/>
    <cellStyle name="Currency 19 2 2 4 4 5 5" xfId="34881" xr:uid="{00000000-0005-0000-0000-0000C80D0000}"/>
    <cellStyle name="Currency 19 2 2 4 4 6" xfId="3509" xr:uid="{00000000-0005-0000-0000-0000C90D0000}"/>
    <cellStyle name="Currency 19 2 2 4 4 6 2" xfId="7967" xr:uid="{00000000-0005-0000-0000-0000CA0D0000}"/>
    <cellStyle name="Currency 19 2 2 4 4 6 2 2" xfId="20756" xr:uid="{00000000-0005-0000-0000-0000CB0D0000}"/>
    <cellStyle name="Currency 19 2 2 4 4 6 2 3" xfId="39945" xr:uid="{00000000-0005-0000-0000-0000CC0D0000}"/>
    <cellStyle name="Currency 19 2 2 4 4 6 3" xfId="27155" xr:uid="{00000000-0005-0000-0000-0000CD0D0000}"/>
    <cellStyle name="Currency 19 2 2 4 4 6 3 2" xfId="46323" xr:uid="{00000000-0005-0000-0000-0000CE0D0000}"/>
    <cellStyle name="Currency 19 2 2 4 4 6 4" xfId="18250" xr:uid="{00000000-0005-0000-0000-0000CF0D0000}"/>
    <cellStyle name="Currency 19 2 2 4 4 6 5" xfId="37439" xr:uid="{00000000-0005-0000-0000-0000D00D0000}"/>
    <cellStyle name="Currency 19 2 2 4 4 7" xfId="2721" xr:uid="{00000000-0005-0000-0000-0000D10D0000}"/>
    <cellStyle name="Currency 19 2 2 4 4 7 2" xfId="11636" xr:uid="{00000000-0005-0000-0000-0000D20D0000}"/>
    <cellStyle name="Currency 19 2 2 4 4 7 2 2" xfId="24426" xr:uid="{00000000-0005-0000-0000-0000D30D0000}"/>
    <cellStyle name="Currency 19 2 2 4 4 7 2 3" xfId="43615" xr:uid="{00000000-0005-0000-0000-0000D40D0000}"/>
    <cellStyle name="Currency 19 2 2 4 4 7 3" xfId="30825" xr:uid="{00000000-0005-0000-0000-0000D50D0000}"/>
    <cellStyle name="Currency 19 2 2 4 4 7 3 2" xfId="49993" xr:uid="{00000000-0005-0000-0000-0000D60D0000}"/>
    <cellStyle name="Currency 19 2 2 4 4 7 4" xfId="17462" xr:uid="{00000000-0005-0000-0000-0000D70D0000}"/>
    <cellStyle name="Currency 19 2 2 4 4 7 5" xfId="36651" xr:uid="{00000000-0005-0000-0000-0000D80D0000}"/>
    <cellStyle name="Currency 19 2 2 4 4 8" xfId="7179" xr:uid="{00000000-0005-0000-0000-0000D90D0000}"/>
    <cellStyle name="Currency 19 2 2 4 4 8 2" xfId="19968" xr:uid="{00000000-0005-0000-0000-0000DA0D0000}"/>
    <cellStyle name="Currency 19 2 2 4 4 8 3" xfId="39157" xr:uid="{00000000-0005-0000-0000-0000DB0D0000}"/>
    <cellStyle name="Currency 19 2 2 4 4 9" xfId="26368" xr:uid="{00000000-0005-0000-0000-0000DC0D0000}"/>
    <cellStyle name="Currency 19 2 2 4 4 9 2" xfId="45536" xr:uid="{00000000-0005-0000-0000-0000DD0D0000}"/>
    <cellStyle name="Currency 19 2 2 4 5" xfId="900" xr:uid="{00000000-0005-0000-0000-0000DE0D0000}"/>
    <cellStyle name="Currency 19 2 2 4 5 10" xfId="33033" xr:uid="{00000000-0005-0000-0000-0000DF0D0000}"/>
    <cellStyle name="Currency 19 2 2 4 5 2" xfId="1531" xr:uid="{00000000-0005-0000-0000-0000E00D0000}"/>
    <cellStyle name="Currency 19 2 2 4 5 2 2" xfId="2561" xr:uid="{00000000-0005-0000-0000-0000E10D0000}"/>
    <cellStyle name="Currency 19 2 2 4 5 2 2 2" xfId="7019" xr:uid="{00000000-0005-0000-0000-0000E20D0000}"/>
    <cellStyle name="Currency 19 2 2 4 5 2 2 2 2" xfId="11476" xr:uid="{00000000-0005-0000-0000-0000E30D0000}"/>
    <cellStyle name="Currency 19 2 2 4 5 2 2 2 2 2" xfId="24266" xr:uid="{00000000-0005-0000-0000-0000E40D0000}"/>
    <cellStyle name="Currency 19 2 2 4 5 2 2 2 2 3" xfId="43455" xr:uid="{00000000-0005-0000-0000-0000E50D0000}"/>
    <cellStyle name="Currency 19 2 2 4 5 2 2 2 3" xfId="30665" xr:uid="{00000000-0005-0000-0000-0000E60D0000}"/>
    <cellStyle name="Currency 19 2 2 4 5 2 2 2 3 2" xfId="49833" xr:uid="{00000000-0005-0000-0000-0000E70D0000}"/>
    <cellStyle name="Currency 19 2 2 4 5 2 2 2 4" xfId="17302" xr:uid="{00000000-0005-0000-0000-0000E80D0000}"/>
    <cellStyle name="Currency 19 2 2 4 5 2 2 2 5" xfId="36491" xr:uid="{00000000-0005-0000-0000-0000E90D0000}"/>
    <cellStyle name="Currency 19 2 2 4 5 2 2 3" xfId="5065" xr:uid="{00000000-0005-0000-0000-0000EA0D0000}"/>
    <cellStyle name="Currency 19 2 2 4 5 2 2 3 2" xfId="13394" xr:uid="{00000000-0005-0000-0000-0000EB0D0000}"/>
    <cellStyle name="Currency 19 2 2 4 5 2 2 3 2 2" xfId="26184" xr:uid="{00000000-0005-0000-0000-0000EC0D0000}"/>
    <cellStyle name="Currency 19 2 2 4 5 2 2 3 2 3" xfId="45373" xr:uid="{00000000-0005-0000-0000-0000ED0D0000}"/>
    <cellStyle name="Currency 19 2 2 4 5 2 2 3 3" xfId="32583" xr:uid="{00000000-0005-0000-0000-0000EE0D0000}"/>
    <cellStyle name="Currency 19 2 2 4 5 2 2 3 3 2" xfId="51751" xr:uid="{00000000-0005-0000-0000-0000EF0D0000}"/>
    <cellStyle name="Currency 19 2 2 4 5 2 2 3 4" xfId="19806" xr:uid="{00000000-0005-0000-0000-0000F00D0000}"/>
    <cellStyle name="Currency 19 2 2 4 5 2 2 3 5" xfId="38995" xr:uid="{00000000-0005-0000-0000-0000F10D0000}"/>
    <cellStyle name="Currency 19 2 2 4 5 2 2 4" xfId="9523" xr:uid="{00000000-0005-0000-0000-0000F20D0000}"/>
    <cellStyle name="Currency 19 2 2 4 5 2 2 4 2" xfId="22312" xr:uid="{00000000-0005-0000-0000-0000F30D0000}"/>
    <cellStyle name="Currency 19 2 2 4 5 2 2 4 3" xfId="41501" xr:uid="{00000000-0005-0000-0000-0000F40D0000}"/>
    <cellStyle name="Currency 19 2 2 4 5 2 2 5" xfId="28711" xr:uid="{00000000-0005-0000-0000-0000F50D0000}"/>
    <cellStyle name="Currency 19 2 2 4 5 2 2 5 2" xfId="47879" xr:uid="{00000000-0005-0000-0000-0000F60D0000}"/>
    <cellStyle name="Currency 19 2 2 4 5 2 2 6" xfId="15348" xr:uid="{00000000-0005-0000-0000-0000F70D0000}"/>
    <cellStyle name="Currency 19 2 2 4 5 2 2 7" xfId="34537" xr:uid="{00000000-0005-0000-0000-0000F80D0000}"/>
    <cellStyle name="Currency 19 2 2 4 5 2 3" xfId="6015" xr:uid="{00000000-0005-0000-0000-0000F90D0000}"/>
    <cellStyle name="Currency 19 2 2 4 5 2 3 2" xfId="10472" xr:uid="{00000000-0005-0000-0000-0000FA0D0000}"/>
    <cellStyle name="Currency 19 2 2 4 5 2 3 2 2" xfId="23262" xr:uid="{00000000-0005-0000-0000-0000FB0D0000}"/>
    <cellStyle name="Currency 19 2 2 4 5 2 3 2 3" xfId="42451" xr:uid="{00000000-0005-0000-0000-0000FC0D0000}"/>
    <cellStyle name="Currency 19 2 2 4 5 2 3 3" xfId="29661" xr:uid="{00000000-0005-0000-0000-0000FD0D0000}"/>
    <cellStyle name="Currency 19 2 2 4 5 2 3 3 2" xfId="48829" xr:uid="{00000000-0005-0000-0000-0000FE0D0000}"/>
    <cellStyle name="Currency 19 2 2 4 5 2 3 4" xfId="16298" xr:uid="{00000000-0005-0000-0000-0000FF0D0000}"/>
    <cellStyle name="Currency 19 2 2 4 5 2 3 5" xfId="35487" xr:uid="{00000000-0005-0000-0000-0000000E0000}"/>
    <cellStyle name="Currency 19 2 2 4 5 2 4" xfId="4114" xr:uid="{00000000-0005-0000-0000-0000010E0000}"/>
    <cellStyle name="Currency 19 2 2 4 5 2 4 2" xfId="12443" xr:uid="{00000000-0005-0000-0000-0000020E0000}"/>
    <cellStyle name="Currency 19 2 2 4 5 2 4 2 2" xfId="25233" xr:uid="{00000000-0005-0000-0000-0000030E0000}"/>
    <cellStyle name="Currency 19 2 2 4 5 2 4 2 3" xfId="44422" xr:uid="{00000000-0005-0000-0000-0000040E0000}"/>
    <cellStyle name="Currency 19 2 2 4 5 2 4 3" xfId="31632" xr:uid="{00000000-0005-0000-0000-0000050E0000}"/>
    <cellStyle name="Currency 19 2 2 4 5 2 4 3 2" xfId="50800" xr:uid="{00000000-0005-0000-0000-0000060E0000}"/>
    <cellStyle name="Currency 19 2 2 4 5 2 4 4" xfId="18855" xr:uid="{00000000-0005-0000-0000-0000070E0000}"/>
    <cellStyle name="Currency 19 2 2 4 5 2 4 5" xfId="38044" xr:uid="{00000000-0005-0000-0000-0000080E0000}"/>
    <cellStyle name="Currency 19 2 2 4 5 2 5" xfId="8572" xr:uid="{00000000-0005-0000-0000-0000090E0000}"/>
    <cellStyle name="Currency 19 2 2 4 5 2 5 2" xfId="21361" xr:uid="{00000000-0005-0000-0000-00000A0E0000}"/>
    <cellStyle name="Currency 19 2 2 4 5 2 5 3" xfId="40550" xr:uid="{00000000-0005-0000-0000-00000B0E0000}"/>
    <cellStyle name="Currency 19 2 2 4 5 2 6" xfId="27760" xr:uid="{00000000-0005-0000-0000-00000C0E0000}"/>
    <cellStyle name="Currency 19 2 2 4 5 2 6 2" xfId="46928" xr:uid="{00000000-0005-0000-0000-00000D0E0000}"/>
    <cellStyle name="Currency 19 2 2 4 5 2 7" xfId="14397" xr:uid="{00000000-0005-0000-0000-00000E0E0000}"/>
    <cellStyle name="Currency 19 2 2 4 5 2 8" xfId="33586" xr:uid="{00000000-0005-0000-0000-00000F0E0000}"/>
    <cellStyle name="Currency 19 2 2 4 5 3" xfId="2007" xr:uid="{00000000-0005-0000-0000-0000100E0000}"/>
    <cellStyle name="Currency 19 2 2 4 5 3 2" xfId="6465" xr:uid="{00000000-0005-0000-0000-0000110E0000}"/>
    <cellStyle name="Currency 19 2 2 4 5 3 2 2" xfId="10922" xr:uid="{00000000-0005-0000-0000-0000120E0000}"/>
    <cellStyle name="Currency 19 2 2 4 5 3 2 2 2" xfId="23712" xr:uid="{00000000-0005-0000-0000-0000130E0000}"/>
    <cellStyle name="Currency 19 2 2 4 5 3 2 2 3" xfId="42901" xr:uid="{00000000-0005-0000-0000-0000140E0000}"/>
    <cellStyle name="Currency 19 2 2 4 5 3 2 3" xfId="30111" xr:uid="{00000000-0005-0000-0000-0000150E0000}"/>
    <cellStyle name="Currency 19 2 2 4 5 3 2 3 2" xfId="49279" xr:uid="{00000000-0005-0000-0000-0000160E0000}"/>
    <cellStyle name="Currency 19 2 2 4 5 3 2 4" xfId="16748" xr:uid="{00000000-0005-0000-0000-0000170E0000}"/>
    <cellStyle name="Currency 19 2 2 4 5 3 2 5" xfId="35937" xr:uid="{00000000-0005-0000-0000-0000180E0000}"/>
    <cellStyle name="Currency 19 2 2 4 5 3 3" xfId="4511" xr:uid="{00000000-0005-0000-0000-0000190E0000}"/>
    <cellStyle name="Currency 19 2 2 4 5 3 3 2" xfId="12840" xr:uid="{00000000-0005-0000-0000-00001A0E0000}"/>
    <cellStyle name="Currency 19 2 2 4 5 3 3 2 2" xfId="25630" xr:uid="{00000000-0005-0000-0000-00001B0E0000}"/>
    <cellStyle name="Currency 19 2 2 4 5 3 3 2 3" xfId="44819" xr:uid="{00000000-0005-0000-0000-00001C0E0000}"/>
    <cellStyle name="Currency 19 2 2 4 5 3 3 3" xfId="32029" xr:uid="{00000000-0005-0000-0000-00001D0E0000}"/>
    <cellStyle name="Currency 19 2 2 4 5 3 3 3 2" xfId="51197" xr:uid="{00000000-0005-0000-0000-00001E0E0000}"/>
    <cellStyle name="Currency 19 2 2 4 5 3 3 4" xfId="19252" xr:uid="{00000000-0005-0000-0000-00001F0E0000}"/>
    <cellStyle name="Currency 19 2 2 4 5 3 3 5" xfId="38441" xr:uid="{00000000-0005-0000-0000-0000200E0000}"/>
    <cellStyle name="Currency 19 2 2 4 5 3 4" xfId="8969" xr:uid="{00000000-0005-0000-0000-0000210E0000}"/>
    <cellStyle name="Currency 19 2 2 4 5 3 4 2" xfId="21758" xr:uid="{00000000-0005-0000-0000-0000220E0000}"/>
    <cellStyle name="Currency 19 2 2 4 5 3 4 3" xfId="40947" xr:uid="{00000000-0005-0000-0000-0000230E0000}"/>
    <cellStyle name="Currency 19 2 2 4 5 3 5" xfId="28157" xr:uid="{00000000-0005-0000-0000-0000240E0000}"/>
    <cellStyle name="Currency 19 2 2 4 5 3 5 2" xfId="47325" xr:uid="{00000000-0005-0000-0000-0000250E0000}"/>
    <cellStyle name="Currency 19 2 2 4 5 3 6" xfId="14794" xr:uid="{00000000-0005-0000-0000-0000260E0000}"/>
    <cellStyle name="Currency 19 2 2 4 5 3 7" xfId="33983" xr:uid="{00000000-0005-0000-0000-0000270E0000}"/>
    <cellStyle name="Currency 19 2 2 4 5 4" xfId="5461" xr:uid="{00000000-0005-0000-0000-0000280E0000}"/>
    <cellStyle name="Currency 19 2 2 4 5 4 2" xfId="9919" xr:uid="{00000000-0005-0000-0000-0000290E0000}"/>
    <cellStyle name="Currency 19 2 2 4 5 4 2 2" xfId="22708" xr:uid="{00000000-0005-0000-0000-00002A0E0000}"/>
    <cellStyle name="Currency 19 2 2 4 5 4 2 3" xfId="41897" xr:uid="{00000000-0005-0000-0000-00002B0E0000}"/>
    <cellStyle name="Currency 19 2 2 4 5 4 3" xfId="29107" xr:uid="{00000000-0005-0000-0000-00002C0E0000}"/>
    <cellStyle name="Currency 19 2 2 4 5 4 3 2" xfId="48275" xr:uid="{00000000-0005-0000-0000-00002D0E0000}"/>
    <cellStyle name="Currency 19 2 2 4 5 4 4" xfId="15744" xr:uid="{00000000-0005-0000-0000-00002E0E0000}"/>
    <cellStyle name="Currency 19 2 2 4 5 4 5" xfId="34933" xr:uid="{00000000-0005-0000-0000-00002F0E0000}"/>
    <cellStyle name="Currency 19 2 2 4 5 5" xfId="3561" xr:uid="{00000000-0005-0000-0000-0000300E0000}"/>
    <cellStyle name="Currency 19 2 2 4 5 5 2" xfId="8019" xr:uid="{00000000-0005-0000-0000-0000310E0000}"/>
    <cellStyle name="Currency 19 2 2 4 5 5 2 2" xfId="20808" xr:uid="{00000000-0005-0000-0000-0000320E0000}"/>
    <cellStyle name="Currency 19 2 2 4 5 5 2 3" xfId="39997" xr:uid="{00000000-0005-0000-0000-0000330E0000}"/>
    <cellStyle name="Currency 19 2 2 4 5 5 3" xfId="27207" xr:uid="{00000000-0005-0000-0000-0000340E0000}"/>
    <cellStyle name="Currency 19 2 2 4 5 5 3 2" xfId="46375" xr:uid="{00000000-0005-0000-0000-0000350E0000}"/>
    <cellStyle name="Currency 19 2 2 4 5 5 4" xfId="18302" xr:uid="{00000000-0005-0000-0000-0000360E0000}"/>
    <cellStyle name="Currency 19 2 2 4 5 5 5" xfId="37491" xr:uid="{00000000-0005-0000-0000-0000370E0000}"/>
    <cellStyle name="Currency 19 2 2 4 5 6" xfId="3113" xr:uid="{00000000-0005-0000-0000-0000380E0000}"/>
    <cellStyle name="Currency 19 2 2 4 5 6 2" xfId="12028" xr:uid="{00000000-0005-0000-0000-0000390E0000}"/>
    <cellStyle name="Currency 19 2 2 4 5 6 2 2" xfId="24818" xr:uid="{00000000-0005-0000-0000-00003A0E0000}"/>
    <cellStyle name="Currency 19 2 2 4 5 6 2 3" xfId="44007" xr:uid="{00000000-0005-0000-0000-00003B0E0000}"/>
    <cellStyle name="Currency 19 2 2 4 5 6 3" xfId="31217" xr:uid="{00000000-0005-0000-0000-00003C0E0000}"/>
    <cellStyle name="Currency 19 2 2 4 5 6 3 2" xfId="50385" xr:uid="{00000000-0005-0000-0000-00003D0E0000}"/>
    <cellStyle name="Currency 19 2 2 4 5 6 4" xfId="17854" xr:uid="{00000000-0005-0000-0000-00003E0E0000}"/>
    <cellStyle name="Currency 19 2 2 4 5 6 5" xfId="37043" xr:uid="{00000000-0005-0000-0000-00003F0E0000}"/>
    <cellStyle name="Currency 19 2 2 4 5 7" xfId="7571" xr:uid="{00000000-0005-0000-0000-0000400E0000}"/>
    <cellStyle name="Currency 19 2 2 4 5 7 2" xfId="20360" xr:uid="{00000000-0005-0000-0000-0000410E0000}"/>
    <cellStyle name="Currency 19 2 2 4 5 7 3" xfId="39549" xr:uid="{00000000-0005-0000-0000-0000420E0000}"/>
    <cellStyle name="Currency 19 2 2 4 5 8" xfId="26760" xr:uid="{00000000-0005-0000-0000-0000430E0000}"/>
    <cellStyle name="Currency 19 2 2 4 5 8 2" xfId="45928" xr:uid="{00000000-0005-0000-0000-0000440E0000}"/>
    <cellStyle name="Currency 19 2 2 4 5 9" xfId="13844" xr:uid="{00000000-0005-0000-0000-0000450E0000}"/>
    <cellStyle name="Currency 19 2 2 4 6" xfId="1231" xr:uid="{00000000-0005-0000-0000-0000460E0000}"/>
    <cellStyle name="Currency 19 2 2 4 6 10" xfId="32733" xr:uid="{00000000-0005-0000-0000-0000470E0000}"/>
    <cellStyle name="Currency 19 2 2 4 6 2" xfId="1636" xr:uid="{00000000-0005-0000-0000-0000480E0000}"/>
    <cellStyle name="Currency 19 2 2 4 6 2 2" xfId="6096" xr:uid="{00000000-0005-0000-0000-0000490E0000}"/>
    <cellStyle name="Currency 19 2 2 4 6 2 2 2" xfId="10553" xr:uid="{00000000-0005-0000-0000-00004A0E0000}"/>
    <cellStyle name="Currency 19 2 2 4 6 2 2 2 2" xfId="23343" xr:uid="{00000000-0005-0000-0000-00004B0E0000}"/>
    <cellStyle name="Currency 19 2 2 4 6 2 2 2 3" xfId="42532" xr:uid="{00000000-0005-0000-0000-00004C0E0000}"/>
    <cellStyle name="Currency 19 2 2 4 6 2 2 3" xfId="29742" xr:uid="{00000000-0005-0000-0000-00004D0E0000}"/>
    <cellStyle name="Currency 19 2 2 4 6 2 2 3 2" xfId="48910" xr:uid="{00000000-0005-0000-0000-00004E0E0000}"/>
    <cellStyle name="Currency 19 2 2 4 6 2 2 4" xfId="16379" xr:uid="{00000000-0005-0000-0000-00004F0E0000}"/>
    <cellStyle name="Currency 19 2 2 4 6 2 2 5" xfId="35568" xr:uid="{00000000-0005-0000-0000-0000500E0000}"/>
    <cellStyle name="Currency 19 2 2 4 6 2 3" xfId="3814" xr:uid="{00000000-0005-0000-0000-0000510E0000}"/>
    <cellStyle name="Currency 19 2 2 4 6 2 3 2" xfId="12265" xr:uid="{00000000-0005-0000-0000-0000520E0000}"/>
    <cellStyle name="Currency 19 2 2 4 6 2 3 2 2" xfId="25055" xr:uid="{00000000-0005-0000-0000-0000530E0000}"/>
    <cellStyle name="Currency 19 2 2 4 6 2 3 2 3" xfId="44244" xr:uid="{00000000-0005-0000-0000-0000540E0000}"/>
    <cellStyle name="Currency 19 2 2 4 6 2 3 3" xfId="31454" xr:uid="{00000000-0005-0000-0000-0000550E0000}"/>
    <cellStyle name="Currency 19 2 2 4 6 2 3 3 2" xfId="50622" xr:uid="{00000000-0005-0000-0000-0000560E0000}"/>
    <cellStyle name="Currency 19 2 2 4 6 2 3 4" xfId="18555" xr:uid="{00000000-0005-0000-0000-0000570E0000}"/>
    <cellStyle name="Currency 19 2 2 4 6 2 3 5" xfId="37744" xr:uid="{00000000-0005-0000-0000-0000580E0000}"/>
    <cellStyle name="Currency 19 2 2 4 6 2 4" xfId="8272" xr:uid="{00000000-0005-0000-0000-0000590E0000}"/>
    <cellStyle name="Currency 19 2 2 4 6 2 4 2" xfId="21061" xr:uid="{00000000-0005-0000-0000-00005A0E0000}"/>
    <cellStyle name="Currency 19 2 2 4 6 2 4 3" xfId="40250" xr:uid="{00000000-0005-0000-0000-00005B0E0000}"/>
    <cellStyle name="Currency 19 2 2 4 6 2 5" xfId="27460" xr:uid="{00000000-0005-0000-0000-00005C0E0000}"/>
    <cellStyle name="Currency 19 2 2 4 6 2 5 2" xfId="46628" xr:uid="{00000000-0005-0000-0000-00005D0E0000}"/>
    <cellStyle name="Currency 19 2 2 4 6 2 6" xfId="14097" xr:uid="{00000000-0005-0000-0000-00005E0E0000}"/>
    <cellStyle name="Currency 19 2 2 4 6 2 7" xfId="33286" xr:uid="{00000000-0005-0000-0000-00005F0E0000}"/>
    <cellStyle name="Currency 19 2 2 4 6 3" xfId="2261" xr:uid="{00000000-0005-0000-0000-0000600E0000}"/>
    <cellStyle name="Currency 19 2 2 4 6 3 2" xfId="6719" xr:uid="{00000000-0005-0000-0000-0000610E0000}"/>
    <cellStyle name="Currency 19 2 2 4 6 3 2 2" xfId="11176" xr:uid="{00000000-0005-0000-0000-0000620E0000}"/>
    <cellStyle name="Currency 19 2 2 4 6 3 2 2 2" xfId="23966" xr:uid="{00000000-0005-0000-0000-0000630E0000}"/>
    <cellStyle name="Currency 19 2 2 4 6 3 2 2 3" xfId="43155" xr:uid="{00000000-0005-0000-0000-0000640E0000}"/>
    <cellStyle name="Currency 19 2 2 4 6 3 2 3" xfId="30365" xr:uid="{00000000-0005-0000-0000-0000650E0000}"/>
    <cellStyle name="Currency 19 2 2 4 6 3 2 3 2" xfId="49533" xr:uid="{00000000-0005-0000-0000-0000660E0000}"/>
    <cellStyle name="Currency 19 2 2 4 6 3 2 4" xfId="17002" xr:uid="{00000000-0005-0000-0000-0000670E0000}"/>
    <cellStyle name="Currency 19 2 2 4 6 3 2 5" xfId="36191" xr:uid="{00000000-0005-0000-0000-0000680E0000}"/>
    <cellStyle name="Currency 19 2 2 4 6 3 3" xfId="4765" xr:uid="{00000000-0005-0000-0000-0000690E0000}"/>
    <cellStyle name="Currency 19 2 2 4 6 3 3 2" xfId="13094" xr:uid="{00000000-0005-0000-0000-00006A0E0000}"/>
    <cellStyle name="Currency 19 2 2 4 6 3 3 2 2" xfId="25884" xr:uid="{00000000-0005-0000-0000-00006B0E0000}"/>
    <cellStyle name="Currency 19 2 2 4 6 3 3 2 3" xfId="45073" xr:uid="{00000000-0005-0000-0000-00006C0E0000}"/>
    <cellStyle name="Currency 19 2 2 4 6 3 3 3" xfId="32283" xr:uid="{00000000-0005-0000-0000-00006D0E0000}"/>
    <cellStyle name="Currency 19 2 2 4 6 3 3 3 2" xfId="51451" xr:uid="{00000000-0005-0000-0000-00006E0E0000}"/>
    <cellStyle name="Currency 19 2 2 4 6 3 3 4" xfId="19506" xr:uid="{00000000-0005-0000-0000-00006F0E0000}"/>
    <cellStyle name="Currency 19 2 2 4 6 3 3 5" xfId="38695" xr:uid="{00000000-0005-0000-0000-0000700E0000}"/>
    <cellStyle name="Currency 19 2 2 4 6 3 4" xfId="9223" xr:uid="{00000000-0005-0000-0000-0000710E0000}"/>
    <cellStyle name="Currency 19 2 2 4 6 3 4 2" xfId="22012" xr:uid="{00000000-0005-0000-0000-0000720E0000}"/>
    <cellStyle name="Currency 19 2 2 4 6 3 4 3" xfId="41201" xr:uid="{00000000-0005-0000-0000-0000730E0000}"/>
    <cellStyle name="Currency 19 2 2 4 6 3 5" xfId="28411" xr:uid="{00000000-0005-0000-0000-0000740E0000}"/>
    <cellStyle name="Currency 19 2 2 4 6 3 5 2" xfId="47579" xr:uid="{00000000-0005-0000-0000-0000750E0000}"/>
    <cellStyle name="Currency 19 2 2 4 6 3 6" xfId="15048" xr:uid="{00000000-0005-0000-0000-0000760E0000}"/>
    <cellStyle name="Currency 19 2 2 4 6 3 7" xfId="34237" xr:uid="{00000000-0005-0000-0000-0000770E0000}"/>
    <cellStyle name="Currency 19 2 2 4 6 4" xfId="5715" xr:uid="{00000000-0005-0000-0000-0000780E0000}"/>
    <cellStyle name="Currency 19 2 2 4 6 4 2" xfId="10172" xr:uid="{00000000-0005-0000-0000-0000790E0000}"/>
    <cellStyle name="Currency 19 2 2 4 6 4 2 2" xfId="22962" xr:uid="{00000000-0005-0000-0000-00007A0E0000}"/>
    <cellStyle name="Currency 19 2 2 4 6 4 2 3" xfId="42151" xr:uid="{00000000-0005-0000-0000-00007B0E0000}"/>
    <cellStyle name="Currency 19 2 2 4 6 4 3" xfId="29361" xr:uid="{00000000-0005-0000-0000-00007C0E0000}"/>
    <cellStyle name="Currency 19 2 2 4 6 4 3 2" xfId="48529" xr:uid="{00000000-0005-0000-0000-00007D0E0000}"/>
    <cellStyle name="Currency 19 2 2 4 6 4 4" xfId="15998" xr:uid="{00000000-0005-0000-0000-00007E0E0000}"/>
    <cellStyle name="Currency 19 2 2 4 6 4 5" xfId="35187" xr:uid="{00000000-0005-0000-0000-00007F0E0000}"/>
    <cellStyle name="Currency 19 2 2 4 6 5" xfId="3261" xr:uid="{00000000-0005-0000-0000-0000800E0000}"/>
    <cellStyle name="Currency 19 2 2 4 6 5 2" xfId="7719" xr:uid="{00000000-0005-0000-0000-0000810E0000}"/>
    <cellStyle name="Currency 19 2 2 4 6 5 2 2" xfId="20508" xr:uid="{00000000-0005-0000-0000-0000820E0000}"/>
    <cellStyle name="Currency 19 2 2 4 6 5 2 3" xfId="39697" xr:uid="{00000000-0005-0000-0000-0000830E0000}"/>
    <cellStyle name="Currency 19 2 2 4 6 5 3" xfId="26907" xr:uid="{00000000-0005-0000-0000-0000840E0000}"/>
    <cellStyle name="Currency 19 2 2 4 6 5 3 2" xfId="46075" xr:uid="{00000000-0005-0000-0000-0000850E0000}"/>
    <cellStyle name="Currency 19 2 2 4 6 5 4" xfId="18002" xr:uid="{00000000-0005-0000-0000-0000860E0000}"/>
    <cellStyle name="Currency 19 2 2 4 6 5 5" xfId="37191" xr:uid="{00000000-0005-0000-0000-0000870E0000}"/>
    <cellStyle name="Currency 19 2 2 4 6 6" xfId="2813" xr:uid="{00000000-0005-0000-0000-0000880E0000}"/>
    <cellStyle name="Currency 19 2 2 4 6 6 2" xfId="11728" xr:uid="{00000000-0005-0000-0000-0000890E0000}"/>
    <cellStyle name="Currency 19 2 2 4 6 6 2 2" xfId="24518" xr:uid="{00000000-0005-0000-0000-00008A0E0000}"/>
    <cellStyle name="Currency 19 2 2 4 6 6 2 3" xfId="43707" xr:uid="{00000000-0005-0000-0000-00008B0E0000}"/>
    <cellStyle name="Currency 19 2 2 4 6 6 3" xfId="30917" xr:uid="{00000000-0005-0000-0000-00008C0E0000}"/>
    <cellStyle name="Currency 19 2 2 4 6 6 3 2" xfId="50085" xr:uid="{00000000-0005-0000-0000-00008D0E0000}"/>
    <cellStyle name="Currency 19 2 2 4 6 6 4" xfId="17554" xr:uid="{00000000-0005-0000-0000-00008E0E0000}"/>
    <cellStyle name="Currency 19 2 2 4 6 6 5" xfId="36743" xr:uid="{00000000-0005-0000-0000-00008F0E0000}"/>
    <cellStyle name="Currency 19 2 2 4 6 7" xfId="7271" xr:uid="{00000000-0005-0000-0000-0000900E0000}"/>
    <cellStyle name="Currency 19 2 2 4 6 7 2" xfId="20060" xr:uid="{00000000-0005-0000-0000-0000910E0000}"/>
    <cellStyle name="Currency 19 2 2 4 6 7 3" xfId="39249" xr:uid="{00000000-0005-0000-0000-0000920E0000}"/>
    <cellStyle name="Currency 19 2 2 4 6 8" xfId="26460" xr:uid="{00000000-0005-0000-0000-0000930E0000}"/>
    <cellStyle name="Currency 19 2 2 4 6 8 2" xfId="45628" xr:uid="{00000000-0005-0000-0000-0000940E0000}"/>
    <cellStyle name="Currency 19 2 2 4 6 9" xfId="13544" xr:uid="{00000000-0005-0000-0000-0000950E0000}"/>
    <cellStyle name="Currency 19 2 2 4 7" xfId="953" xr:uid="{00000000-0005-0000-0000-0000960E0000}"/>
    <cellStyle name="Currency 19 2 2 4 8" xfId="1707" xr:uid="{00000000-0005-0000-0000-0000970E0000}"/>
    <cellStyle name="Currency 19 2 2 4 8 2" xfId="6165" xr:uid="{00000000-0005-0000-0000-0000980E0000}"/>
    <cellStyle name="Currency 19 2 2 4 8 2 2" xfId="10622" xr:uid="{00000000-0005-0000-0000-0000990E0000}"/>
    <cellStyle name="Currency 19 2 2 4 8 2 2 2" xfId="23412" xr:uid="{00000000-0005-0000-0000-00009A0E0000}"/>
    <cellStyle name="Currency 19 2 2 4 8 2 2 3" xfId="42601" xr:uid="{00000000-0005-0000-0000-00009B0E0000}"/>
    <cellStyle name="Currency 19 2 2 4 8 2 3" xfId="29811" xr:uid="{00000000-0005-0000-0000-00009C0E0000}"/>
    <cellStyle name="Currency 19 2 2 4 8 2 3 2" xfId="48979" xr:uid="{00000000-0005-0000-0000-00009D0E0000}"/>
    <cellStyle name="Currency 19 2 2 4 8 2 4" xfId="16448" xr:uid="{00000000-0005-0000-0000-00009E0E0000}"/>
    <cellStyle name="Currency 19 2 2 4 8 2 5" xfId="35637" xr:uid="{00000000-0005-0000-0000-00009F0E0000}"/>
    <cellStyle name="Currency 19 2 2 4 8 3" xfId="4211" xr:uid="{00000000-0005-0000-0000-0000A00E0000}"/>
    <cellStyle name="Currency 19 2 2 4 8 3 2" xfId="12540" xr:uid="{00000000-0005-0000-0000-0000A10E0000}"/>
    <cellStyle name="Currency 19 2 2 4 8 3 2 2" xfId="25330" xr:uid="{00000000-0005-0000-0000-0000A20E0000}"/>
    <cellStyle name="Currency 19 2 2 4 8 3 2 3" xfId="44519" xr:uid="{00000000-0005-0000-0000-0000A30E0000}"/>
    <cellStyle name="Currency 19 2 2 4 8 3 3" xfId="31729" xr:uid="{00000000-0005-0000-0000-0000A40E0000}"/>
    <cellStyle name="Currency 19 2 2 4 8 3 3 2" xfId="50897" xr:uid="{00000000-0005-0000-0000-0000A50E0000}"/>
    <cellStyle name="Currency 19 2 2 4 8 3 4" xfId="18952" xr:uid="{00000000-0005-0000-0000-0000A60E0000}"/>
    <cellStyle name="Currency 19 2 2 4 8 3 5" xfId="38141" xr:uid="{00000000-0005-0000-0000-0000A70E0000}"/>
    <cellStyle name="Currency 19 2 2 4 8 4" xfId="8669" xr:uid="{00000000-0005-0000-0000-0000A80E0000}"/>
    <cellStyle name="Currency 19 2 2 4 8 4 2" xfId="21458" xr:uid="{00000000-0005-0000-0000-0000A90E0000}"/>
    <cellStyle name="Currency 19 2 2 4 8 4 3" xfId="40647" xr:uid="{00000000-0005-0000-0000-0000AA0E0000}"/>
    <cellStyle name="Currency 19 2 2 4 8 5" xfId="27857" xr:uid="{00000000-0005-0000-0000-0000AB0E0000}"/>
    <cellStyle name="Currency 19 2 2 4 8 5 2" xfId="47025" xr:uid="{00000000-0005-0000-0000-0000AC0E0000}"/>
    <cellStyle name="Currency 19 2 2 4 8 6" xfId="14494" xr:uid="{00000000-0005-0000-0000-0000AD0E0000}"/>
    <cellStyle name="Currency 19 2 2 4 8 7" xfId="33683" xr:uid="{00000000-0005-0000-0000-0000AE0E0000}"/>
    <cellStyle name="Currency 19 2 2 4 9" xfId="5161" xr:uid="{00000000-0005-0000-0000-0000AF0E0000}"/>
    <cellStyle name="Currency 19 2 2 4 9 2" xfId="9619" xr:uid="{00000000-0005-0000-0000-0000B00E0000}"/>
    <cellStyle name="Currency 19 2 2 4 9 2 2" xfId="22408" xr:uid="{00000000-0005-0000-0000-0000B10E0000}"/>
    <cellStyle name="Currency 19 2 2 4 9 2 3" xfId="41597" xr:uid="{00000000-0005-0000-0000-0000B20E0000}"/>
    <cellStyle name="Currency 19 2 2 4 9 3" xfId="28807" xr:uid="{00000000-0005-0000-0000-0000B30E0000}"/>
    <cellStyle name="Currency 19 2 2 4 9 3 2" xfId="47975" xr:uid="{00000000-0005-0000-0000-0000B40E0000}"/>
    <cellStyle name="Currency 19 2 2 4 9 4" xfId="15444" xr:uid="{00000000-0005-0000-0000-0000B50E0000}"/>
    <cellStyle name="Currency 19 2 2 4 9 5" xfId="34633" xr:uid="{00000000-0005-0000-0000-0000B60E0000}"/>
    <cellStyle name="Currency 19 2 2 5" xfId="546" xr:uid="{00000000-0005-0000-0000-0000B70E0000}"/>
    <cellStyle name="Currency 19 2 2 5 2" xfId="780" xr:uid="{00000000-0005-0000-0000-0000B80E0000}"/>
    <cellStyle name="Currency 19 2 2 5 2 10" xfId="32913" xr:uid="{00000000-0005-0000-0000-0000B90E0000}"/>
    <cellStyle name="Currency 19 2 2 5 2 2" xfId="1411" xr:uid="{00000000-0005-0000-0000-0000BA0E0000}"/>
    <cellStyle name="Currency 19 2 2 5 2 2 2" xfId="2441" xr:uid="{00000000-0005-0000-0000-0000BB0E0000}"/>
    <cellStyle name="Currency 19 2 2 5 2 2 2 2" xfId="6899" xr:uid="{00000000-0005-0000-0000-0000BC0E0000}"/>
    <cellStyle name="Currency 19 2 2 5 2 2 2 2 2" xfId="11356" xr:uid="{00000000-0005-0000-0000-0000BD0E0000}"/>
    <cellStyle name="Currency 19 2 2 5 2 2 2 2 2 2" xfId="24146" xr:uid="{00000000-0005-0000-0000-0000BE0E0000}"/>
    <cellStyle name="Currency 19 2 2 5 2 2 2 2 2 3" xfId="43335" xr:uid="{00000000-0005-0000-0000-0000BF0E0000}"/>
    <cellStyle name="Currency 19 2 2 5 2 2 2 2 3" xfId="30545" xr:uid="{00000000-0005-0000-0000-0000C00E0000}"/>
    <cellStyle name="Currency 19 2 2 5 2 2 2 2 3 2" xfId="49713" xr:uid="{00000000-0005-0000-0000-0000C10E0000}"/>
    <cellStyle name="Currency 19 2 2 5 2 2 2 2 4" xfId="17182" xr:uid="{00000000-0005-0000-0000-0000C20E0000}"/>
    <cellStyle name="Currency 19 2 2 5 2 2 2 2 5" xfId="36371" xr:uid="{00000000-0005-0000-0000-0000C30E0000}"/>
    <cellStyle name="Currency 19 2 2 5 2 2 2 3" xfId="4945" xr:uid="{00000000-0005-0000-0000-0000C40E0000}"/>
    <cellStyle name="Currency 19 2 2 5 2 2 2 3 2" xfId="13274" xr:uid="{00000000-0005-0000-0000-0000C50E0000}"/>
    <cellStyle name="Currency 19 2 2 5 2 2 2 3 2 2" xfId="26064" xr:uid="{00000000-0005-0000-0000-0000C60E0000}"/>
    <cellStyle name="Currency 19 2 2 5 2 2 2 3 2 3" xfId="45253" xr:uid="{00000000-0005-0000-0000-0000C70E0000}"/>
    <cellStyle name="Currency 19 2 2 5 2 2 2 3 3" xfId="32463" xr:uid="{00000000-0005-0000-0000-0000C80E0000}"/>
    <cellStyle name="Currency 19 2 2 5 2 2 2 3 3 2" xfId="51631" xr:uid="{00000000-0005-0000-0000-0000C90E0000}"/>
    <cellStyle name="Currency 19 2 2 5 2 2 2 3 4" xfId="19686" xr:uid="{00000000-0005-0000-0000-0000CA0E0000}"/>
    <cellStyle name="Currency 19 2 2 5 2 2 2 3 5" xfId="38875" xr:uid="{00000000-0005-0000-0000-0000CB0E0000}"/>
    <cellStyle name="Currency 19 2 2 5 2 2 2 4" xfId="9403" xr:uid="{00000000-0005-0000-0000-0000CC0E0000}"/>
    <cellStyle name="Currency 19 2 2 5 2 2 2 4 2" xfId="22192" xr:uid="{00000000-0005-0000-0000-0000CD0E0000}"/>
    <cellStyle name="Currency 19 2 2 5 2 2 2 4 3" xfId="41381" xr:uid="{00000000-0005-0000-0000-0000CE0E0000}"/>
    <cellStyle name="Currency 19 2 2 5 2 2 2 5" xfId="28591" xr:uid="{00000000-0005-0000-0000-0000CF0E0000}"/>
    <cellStyle name="Currency 19 2 2 5 2 2 2 5 2" xfId="47759" xr:uid="{00000000-0005-0000-0000-0000D00E0000}"/>
    <cellStyle name="Currency 19 2 2 5 2 2 2 6" xfId="15228" xr:uid="{00000000-0005-0000-0000-0000D10E0000}"/>
    <cellStyle name="Currency 19 2 2 5 2 2 2 7" xfId="34417" xr:uid="{00000000-0005-0000-0000-0000D20E0000}"/>
    <cellStyle name="Currency 19 2 2 5 2 2 3" xfId="5895" xr:uid="{00000000-0005-0000-0000-0000D30E0000}"/>
    <cellStyle name="Currency 19 2 2 5 2 2 3 2" xfId="10352" xr:uid="{00000000-0005-0000-0000-0000D40E0000}"/>
    <cellStyle name="Currency 19 2 2 5 2 2 3 2 2" xfId="23142" xr:uid="{00000000-0005-0000-0000-0000D50E0000}"/>
    <cellStyle name="Currency 19 2 2 5 2 2 3 2 3" xfId="42331" xr:uid="{00000000-0005-0000-0000-0000D60E0000}"/>
    <cellStyle name="Currency 19 2 2 5 2 2 3 3" xfId="29541" xr:uid="{00000000-0005-0000-0000-0000D70E0000}"/>
    <cellStyle name="Currency 19 2 2 5 2 2 3 3 2" xfId="48709" xr:uid="{00000000-0005-0000-0000-0000D80E0000}"/>
    <cellStyle name="Currency 19 2 2 5 2 2 3 4" xfId="16178" xr:uid="{00000000-0005-0000-0000-0000D90E0000}"/>
    <cellStyle name="Currency 19 2 2 5 2 2 3 5" xfId="35367" xr:uid="{00000000-0005-0000-0000-0000DA0E0000}"/>
    <cellStyle name="Currency 19 2 2 5 2 2 4" xfId="3994" xr:uid="{00000000-0005-0000-0000-0000DB0E0000}"/>
    <cellStyle name="Currency 19 2 2 5 2 2 4 2" xfId="12337" xr:uid="{00000000-0005-0000-0000-0000DC0E0000}"/>
    <cellStyle name="Currency 19 2 2 5 2 2 4 2 2" xfId="25127" xr:uid="{00000000-0005-0000-0000-0000DD0E0000}"/>
    <cellStyle name="Currency 19 2 2 5 2 2 4 2 3" xfId="44316" xr:uid="{00000000-0005-0000-0000-0000DE0E0000}"/>
    <cellStyle name="Currency 19 2 2 5 2 2 4 3" xfId="31526" xr:uid="{00000000-0005-0000-0000-0000DF0E0000}"/>
    <cellStyle name="Currency 19 2 2 5 2 2 4 3 2" xfId="50694" xr:uid="{00000000-0005-0000-0000-0000E00E0000}"/>
    <cellStyle name="Currency 19 2 2 5 2 2 4 4" xfId="18735" xr:uid="{00000000-0005-0000-0000-0000E10E0000}"/>
    <cellStyle name="Currency 19 2 2 5 2 2 4 5" xfId="37924" xr:uid="{00000000-0005-0000-0000-0000E20E0000}"/>
    <cellStyle name="Currency 19 2 2 5 2 2 5" xfId="8452" xr:uid="{00000000-0005-0000-0000-0000E30E0000}"/>
    <cellStyle name="Currency 19 2 2 5 2 2 5 2" xfId="21241" xr:uid="{00000000-0005-0000-0000-0000E40E0000}"/>
    <cellStyle name="Currency 19 2 2 5 2 2 5 3" xfId="40430" xr:uid="{00000000-0005-0000-0000-0000E50E0000}"/>
    <cellStyle name="Currency 19 2 2 5 2 2 6" xfId="27640" xr:uid="{00000000-0005-0000-0000-0000E60E0000}"/>
    <cellStyle name="Currency 19 2 2 5 2 2 6 2" xfId="46808" xr:uid="{00000000-0005-0000-0000-0000E70E0000}"/>
    <cellStyle name="Currency 19 2 2 5 2 2 7" xfId="14277" xr:uid="{00000000-0005-0000-0000-0000E80E0000}"/>
    <cellStyle name="Currency 19 2 2 5 2 2 8" xfId="33466" xr:uid="{00000000-0005-0000-0000-0000E90E0000}"/>
    <cellStyle name="Currency 19 2 2 5 2 3" xfId="1887" xr:uid="{00000000-0005-0000-0000-0000EA0E0000}"/>
    <cellStyle name="Currency 19 2 2 5 2 3 2" xfId="6345" xr:uid="{00000000-0005-0000-0000-0000EB0E0000}"/>
    <cellStyle name="Currency 19 2 2 5 2 3 2 2" xfId="10802" xr:uid="{00000000-0005-0000-0000-0000EC0E0000}"/>
    <cellStyle name="Currency 19 2 2 5 2 3 2 2 2" xfId="23592" xr:uid="{00000000-0005-0000-0000-0000ED0E0000}"/>
    <cellStyle name="Currency 19 2 2 5 2 3 2 2 3" xfId="42781" xr:uid="{00000000-0005-0000-0000-0000EE0E0000}"/>
    <cellStyle name="Currency 19 2 2 5 2 3 2 3" xfId="29991" xr:uid="{00000000-0005-0000-0000-0000EF0E0000}"/>
    <cellStyle name="Currency 19 2 2 5 2 3 2 3 2" xfId="49159" xr:uid="{00000000-0005-0000-0000-0000F00E0000}"/>
    <cellStyle name="Currency 19 2 2 5 2 3 2 4" xfId="16628" xr:uid="{00000000-0005-0000-0000-0000F10E0000}"/>
    <cellStyle name="Currency 19 2 2 5 2 3 2 5" xfId="35817" xr:uid="{00000000-0005-0000-0000-0000F20E0000}"/>
    <cellStyle name="Currency 19 2 2 5 2 3 3" xfId="4391" xr:uid="{00000000-0005-0000-0000-0000F30E0000}"/>
    <cellStyle name="Currency 19 2 2 5 2 3 3 2" xfId="12720" xr:uid="{00000000-0005-0000-0000-0000F40E0000}"/>
    <cellStyle name="Currency 19 2 2 5 2 3 3 2 2" xfId="25510" xr:uid="{00000000-0005-0000-0000-0000F50E0000}"/>
    <cellStyle name="Currency 19 2 2 5 2 3 3 2 3" xfId="44699" xr:uid="{00000000-0005-0000-0000-0000F60E0000}"/>
    <cellStyle name="Currency 19 2 2 5 2 3 3 3" xfId="31909" xr:uid="{00000000-0005-0000-0000-0000F70E0000}"/>
    <cellStyle name="Currency 19 2 2 5 2 3 3 3 2" xfId="51077" xr:uid="{00000000-0005-0000-0000-0000F80E0000}"/>
    <cellStyle name="Currency 19 2 2 5 2 3 3 4" xfId="19132" xr:uid="{00000000-0005-0000-0000-0000F90E0000}"/>
    <cellStyle name="Currency 19 2 2 5 2 3 3 5" xfId="38321" xr:uid="{00000000-0005-0000-0000-0000FA0E0000}"/>
    <cellStyle name="Currency 19 2 2 5 2 3 4" xfId="8849" xr:uid="{00000000-0005-0000-0000-0000FB0E0000}"/>
    <cellStyle name="Currency 19 2 2 5 2 3 4 2" xfId="21638" xr:uid="{00000000-0005-0000-0000-0000FC0E0000}"/>
    <cellStyle name="Currency 19 2 2 5 2 3 4 3" xfId="40827" xr:uid="{00000000-0005-0000-0000-0000FD0E0000}"/>
    <cellStyle name="Currency 19 2 2 5 2 3 5" xfId="28037" xr:uid="{00000000-0005-0000-0000-0000FE0E0000}"/>
    <cellStyle name="Currency 19 2 2 5 2 3 5 2" xfId="47205" xr:uid="{00000000-0005-0000-0000-0000FF0E0000}"/>
    <cellStyle name="Currency 19 2 2 5 2 3 6" xfId="14674" xr:uid="{00000000-0005-0000-0000-0000000F0000}"/>
    <cellStyle name="Currency 19 2 2 5 2 3 7" xfId="33863" xr:uid="{00000000-0005-0000-0000-0000010F0000}"/>
    <cellStyle name="Currency 19 2 2 5 2 4" xfId="5341" xr:uid="{00000000-0005-0000-0000-0000020F0000}"/>
    <cellStyle name="Currency 19 2 2 5 2 4 2" xfId="9799" xr:uid="{00000000-0005-0000-0000-0000030F0000}"/>
    <cellStyle name="Currency 19 2 2 5 2 4 2 2" xfId="22588" xr:uid="{00000000-0005-0000-0000-0000040F0000}"/>
    <cellStyle name="Currency 19 2 2 5 2 4 2 3" xfId="41777" xr:uid="{00000000-0005-0000-0000-0000050F0000}"/>
    <cellStyle name="Currency 19 2 2 5 2 4 3" xfId="28987" xr:uid="{00000000-0005-0000-0000-0000060F0000}"/>
    <cellStyle name="Currency 19 2 2 5 2 4 3 2" xfId="48155" xr:uid="{00000000-0005-0000-0000-0000070F0000}"/>
    <cellStyle name="Currency 19 2 2 5 2 4 4" xfId="15624" xr:uid="{00000000-0005-0000-0000-0000080F0000}"/>
    <cellStyle name="Currency 19 2 2 5 2 4 5" xfId="34813" xr:uid="{00000000-0005-0000-0000-0000090F0000}"/>
    <cellStyle name="Currency 19 2 2 5 2 5" xfId="3441" xr:uid="{00000000-0005-0000-0000-00000A0F0000}"/>
    <cellStyle name="Currency 19 2 2 5 2 5 2" xfId="7899" xr:uid="{00000000-0005-0000-0000-00000B0F0000}"/>
    <cellStyle name="Currency 19 2 2 5 2 5 2 2" xfId="20688" xr:uid="{00000000-0005-0000-0000-00000C0F0000}"/>
    <cellStyle name="Currency 19 2 2 5 2 5 2 3" xfId="39877" xr:uid="{00000000-0005-0000-0000-00000D0F0000}"/>
    <cellStyle name="Currency 19 2 2 5 2 5 3" xfId="27087" xr:uid="{00000000-0005-0000-0000-00000E0F0000}"/>
    <cellStyle name="Currency 19 2 2 5 2 5 3 2" xfId="46255" xr:uid="{00000000-0005-0000-0000-00000F0F0000}"/>
    <cellStyle name="Currency 19 2 2 5 2 5 4" xfId="18182" xr:uid="{00000000-0005-0000-0000-0000100F0000}"/>
    <cellStyle name="Currency 19 2 2 5 2 5 5" xfId="37371" xr:uid="{00000000-0005-0000-0000-0000110F0000}"/>
    <cellStyle name="Currency 19 2 2 5 2 6" xfId="2993" xr:uid="{00000000-0005-0000-0000-0000120F0000}"/>
    <cellStyle name="Currency 19 2 2 5 2 6 2" xfId="11908" xr:uid="{00000000-0005-0000-0000-0000130F0000}"/>
    <cellStyle name="Currency 19 2 2 5 2 6 2 2" xfId="24698" xr:uid="{00000000-0005-0000-0000-0000140F0000}"/>
    <cellStyle name="Currency 19 2 2 5 2 6 2 3" xfId="43887" xr:uid="{00000000-0005-0000-0000-0000150F0000}"/>
    <cellStyle name="Currency 19 2 2 5 2 6 3" xfId="31097" xr:uid="{00000000-0005-0000-0000-0000160F0000}"/>
    <cellStyle name="Currency 19 2 2 5 2 6 3 2" xfId="50265" xr:uid="{00000000-0005-0000-0000-0000170F0000}"/>
    <cellStyle name="Currency 19 2 2 5 2 6 4" xfId="17734" xr:uid="{00000000-0005-0000-0000-0000180F0000}"/>
    <cellStyle name="Currency 19 2 2 5 2 6 5" xfId="36923" xr:uid="{00000000-0005-0000-0000-0000190F0000}"/>
    <cellStyle name="Currency 19 2 2 5 2 7" xfId="7451" xr:uid="{00000000-0005-0000-0000-00001A0F0000}"/>
    <cellStyle name="Currency 19 2 2 5 2 7 2" xfId="20240" xr:uid="{00000000-0005-0000-0000-00001B0F0000}"/>
    <cellStyle name="Currency 19 2 2 5 2 7 3" xfId="39429" xr:uid="{00000000-0005-0000-0000-00001C0F0000}"/>
    <cellStyle name="Currency 19 2 2 5 2 8" xfId="26640" xr:uid="{00000000-0005-0000-0000-00001D0F0000}"/>
    <cellStyle name="Currency 19 2 2 5 2 8 2" xfId="45808" xr:uid="{00000000-0005-0000-0000-00001E0F0000}"/>
    <cellStyle name="Currency 19 2 2 5 2 9" xfId="13724" xr:uid="{00000000-0005-0000-0000-00001F0F0000}"/>
    <cellStyle name="Currency 19 2 2 5 3" xfId="1215" xr:uid="{00000000-0005-0000-0000-0000200F0000}"/>
    <cellStyle name="Currency 19 2 2 5 3 2" xfId="2245" xr:uid="{00000000-0005-0000-0000-0000210F0000}"/>
    <cellStyle name="Currency 19 2 2 5 3 2 2" xfId="6703" xr:uid="{00000000-0005-0000-0000-0000220F0000}"/>
    <cellStyle name="Currency 19 2 2 5 3 2 2 2" xfId="11160" xr:uid="{00000000-0005-0000-0000-0000230F0000}"/>
    <cellStyle name="Currency 19 2 2 5 3 2 2 2 2" xfId="23950" xr:uid="{00000000-0005-0000-0000-0000240F0000}"/>
    <cellStyle name="Currency 19 2 2 5 3 2 2 2 3" xfId="43139" xr:uid="{00000000-0005-0000-0000-0000250F0000}"/>
    <cellStyle name="Currency 19 2 2 5 3 2 2 3" xfId="30349" xr:uid="{00000000-0005-0000-0000-0000260F0000}"/>
    <cellStyle name="Currency 19 2 2 5 3 2 2 3 2" xfId="49517" xr:uid="{00000000-0005-0000-0000-0000270F0000}"/>
    <cellStyle name="Currency 19 2 2 5 3 2 2 4" xfId="16986" xr:uid="{00000000-0005-0000-0000-0000280F0000}"/>
    <cellStyle name="Currency 19 2 2 5 3 2 2 5" xfId="36175" xr:uid="{00000000-0005-0000-0000-0000290F0000}"/>
    <cellStyle name="Currency 19 2 2 5 3 2 3" xfId="4749" xr:uid="{00000000-0005-0000-0000-00002A0F0000}"/>
    <cellStyle name="Currency 19 2 2 5 3 2 3 2" xfId="13078" xr:uid="{00000000-0005-0000-0000-00002B0F0000}"/>
    <cellStyle name="Currency 19 2 2 5 3 2 3 2 2" xfId="25868" xr:uid="{00000000-0005-0000-0000-00002C0F0000}"/>
    <cellStyle name="Currency 19 2 2 5 3 2 3 2 3" xfId="45057" xr:uid="{00000000-0005-0000-0000-00002D0F0000}"/>
    <cellStyle name="Currency 19 2 2 5 3 2 3 3" xfId="32267" xr:uid="{00000000-0005-0000-0000-00002E0F0000}"/>
    <cellStyle name="Currency 19 2 2 5 3 2 3 3 2" xfId="51435" xr:uid="{00000000-0005-0000-0000-00002F0F0000}"/>
    <cellStyle name="Currency 19 2 2 5 3 2 3 4" xfId="19490" xr:uid="{00000000-0005-0000-0000-0000300F0000}"/>
    <cellStyle name="Currency 19 2 2 5 3 2 3 5" xfId="38679" xr:uid="{00000000-0005-0000-0000-0000310F0000}"/>
    <cellStyle name="Currency 19 2 2 5 3 2 4" xfId="9207" xr:uid="{00000000-0005-0000-0000-0000320F0000}"/>
    <cellStyle name="Currency 19 2 2 5 3 2 4 2" xfId="21996" xr:uid="{00000000-0005-0000-0000-0000330F0000}"/>
    <cellStyle name="Currency 19 2 2 5 3 2 4 3" xfId="41185" xr:uid="{00000000-0005-0000-0000-0000340F0000}"/>
    <cellStyle name="Currency 19 2 2 5 3 2 5" xfId="28395" xr:uid="{00000000-0005-0000-0000-0000350F0000}"/>
    <cellStyle name="Currency 19 2 2 5 3 2 5 2" xfId="47563" xr:uid="{00000000-0005-0000-0000-0000360F0000}"/>
    <cellStyle name="Currency 19 2 2 5 3 2 6" xfId="15032" xr:uid="{00000000-0005-0000-0000-0000370F0000}"/>
    <cellStyle name="Currency 19 2 2 5 3 2 7" xfId="34221" xr:uid="{00000000-0005-0000-0000-0000380F0000}"/>
    <cellStyle name="Currency 19 2 2 5 3 3" xfId="5699" xr:uid="{00000000-0005-0000-0000-0000390F0000}"/>
    <cellStyle name="Currency 19 2 2 5 3 3 2" xfId="10156" xr:uid="{00000000-0005-0000-0000-00003A0F0000}"/>
    <cellStyle name="Currency 19 2 2 5 3 3 2 2" xfId="22946" xr:uid="{00000000-0005-0000-0000-00003B0F0000}"/>
    <cellStyle name="Currency 19 2 2 5 3 3 2 3" xfId="42135" xr:uid="{00000000-0005-0000-0000-00003C0F0000}"/>
    <cellStyle name="Currency 19 2 2 5 3 3 3" xfId="29345" xr:uid="{00000000-0005-0000-0000-00003D0F0000}"/>
    <cellStyle name="Currency 19 2 2 5 3 3 3 2" xfId="48513" xr:uid="{00000000-0005-0000-0000-00003E0F0000}"/>
    <cellStyle name="Currency 19 2 2 5 3 3 4" xfId="15982" xr:uid="{00000000-0005-0000-0000-00003F0F0000}"/>
    <cellStyle name="Currency 19 2 2 5 3 3 5" xfId="35171" xr:uid="{00000000-0005-0000-0000-0000400F0000}"/>
    <cellStyle name="Currency 19 2 2 5 3 4" xfId="3798" xr:uid="{00000000-0005-0000-0000-0000410F0000}"/>
    <cellStyle name="Currency 19 2 2 5 3 4 2" xfId="8256" xr:uid="{00000000-0005-0000-0000-0000420F0000}"/>
    <cellStyle name="Currency 19 2 2 5 3 4 2 2" xfId="21045" xr:uid="{00000000-0005-0000-0000-0000430F0000}"/>
    <cellStyle name="Currency 19 2 2 5 3 4 2 3" xfId="40234" xr:uid="{00000000-0005-0000-0000-0000440F0000}"/>
    <cellStyle name="Currency 19 2 2 5 3 4 3" xfId="27444" xr:uid="{00000000-0005-0000-0000-0000450F0000}"/>
    <cellStyle name="Currency 19 2 2 5 3 4 3 2" xfId="46612" xr:uid="{00000000-0005-0000-0000-0000460F0000}"/>
    <cellStyle name="Currency 19 2 2 5 3 4 4" xfId="18539" xr:uid="{00000000-0005-0000-0000-0000470F0000}"/>
    <cellStyle name="Currency 19 2 2 5 3 4 5" xfId="37728" xr:uid="{00000000-0005-0000-0000-0000480F0000}"/>
    <cellStyle name="Currency 19 2 2 5 3 5" xfId="2797" xr:uid="{00000000-0005-0000-0000-0000490F0000}"/>
    <cellStyle name="Currency 19 2 2 5 3 5 2" xfId="11712" xr:uid="{00000000-0005-0000-0000-00004A0F0000}"/>
    <cellStyle name="Currency 19 2 2 5 3 5 2 2" xfId="24502" xr:uid="{00000000-0005-0000-0000-00004B0F0000}"/>
    <cellStyle name="Currency 19 2 2 5 3 5 2 3" xfId="43691" xr:uid="{00000000-0005-0000-0000-00004C0F0000}"/>
    <cellStyle name="Currency 19 2 2 5 3 5 3" xfId="30901" xr:uid="{00000000-0005-0000-0000-00004D0F0000}"/>
    <cellStyle name="Currency 19 2 2 5 3 5 3 2" xfId="50069" xr:uid="{00000000-0005-0000-0000-00004E0F0000}"/>
    <cellStyle name="Currency 19 2 2 5 3 5 4" xfId="17538" xr:uid="{00000000-0005-0000-0000-00004F0F0000}"/>
    <cellStyle name="Currency 19 2 2 5 3 5 5" xfId="36727" xr:uid="{00000000-0005-0000-0000-0000500F0000}"/>
    <cellStyle name="Currency 19 2 2 5 3 6" xfId="7255" xr:uid="{00000000-0005-0000-0000-0000510F0000}"/>
    <cellStyle name="Currency 19 2 2 5 3 6 2" xfId="20044" xr:uid="{00000000-0005-0000-0000-0000520F0000}"/>
    <cellStyle name="Currency 19 2 2 5 3 6 3" xfId="39233" xr:uid="{00000000-0005-0000-0000-0000530F0000}"/>
    <cellStyle name="Currency 19 2 2 5 3 7" xfId="26444" xr:uid="{00000000-0005-0000-0000-0000540F0000}"/>
    <cellStyle name="Currency 19 2 2 5 3 7 2" xfId="45612" xr:uid="{00000000-0005-0000-0000-0000550F0000}"/>
    <cellStyle name="Currency 19 2 2 5 3 8" xfId="14081" xr:uid="{00000000-0005-0000-0000-0000560F0000}"/>
    <cellStyle name="Currency 19 2 2 5 3 9" xfId="33270" xr:uid="{00000000-0005-0000-0000-0000570F0000}"/>
    <cellStyle name="Currency 19 2 2 5 4" xfId="954" xr:uid="{00000000-0005-0000-0000-0000580F0000}"/>
    <cellStyle name="Currency 19 2 2 5 5" xfId="1691" xr:uid="{00000000-0005-0000-0000-0000590F0000}"/>
    <cellStyle name="Currency 19 2 2 5 5 2" xfId="6149" xr:uid="{00000000-0005-0000-0000-00005A0F0000}"/>
    <cellStyle name="Currency 19 2 2 5 5 2 2" xfId="10606" xr:uid="{00000000-0005-0000-0000-00005B0F0000}"/>
    <cellStyle name="Currency 19 2 2 5 5 2 2 2" xfId="23396" xr:uid="{00000000-0005-0000-0000-00005C0F0000}"/>
    <cellStyle name="Currency 19 2 2 5 5 2 2 3" xfId="42585" xr:uid="{00000000-0005-0000-0000-00005D0F0000}"/>
    <cellStyle name="Currency 19 2 2 5 5 2 3" xfId="29795" xr:uid="{00000000-0005-0000-0000-00005E0F0000}"/>
    <cellStyle name="Currency 19 2 2 5 5 2 3 2" xfId="48963" xr:uid="{00000000-0005-0000-0000-00005F0F0000}"/>
    <cellStyle name="Currency 19 2 2 5 5 2 4" xfId="16432" xr:uid="{00000000-0005-0000-0000-0000600F0000}"/>
    <cellStyle name="Currency 19 2 2 5 5 2 5" xfId="35621" xr:uid="{00000000-0005-0000-0000-0000610F0000}"/>
    <cellStyle name="Currency 19 2 2 5 5 3" xfId="4195" xr:uid="{00000000-0005-0000-0000-0000620F0000}"/>
    <cellStyle name="Currency 19 2 2 5 5 3 2" xfId="12524" xr:uid="{00000000-0005-0000-0000-0000630F0000}"/>
    <cellStyle name="Currency 19 2 2 5 5 3 2 2" xfId="25314" xr:uid="{00000000-0005-0000-0000-0000640F0000}"/>
    <cellStyle name="Currency 19 2 2 5 5 3 2 3" xfId="44503" xr:uid="{00000000-0005-0000-0000-0000650F0000}"/>
    <cellStyle name="Currency 19 2 2 5 5 3 3" xfId="31713" xr:uid="{00000000-0005-0000-0000-0000660F0000}"/>
    <cellStyle name="Currency 19 2 2 5 5 3 3 2" xfId="50881" xr:uid="{00000000-0005-0000-0000-0000670F0000}"/>
    <cellStyle name="Currency 19 2 2 5 5 3 4" xfId="18936" xr:uid="{00000000-0005-0000-0000-0000680F0000}"/>
    <cellStyle name="Currency 19 2 2 5 5 3 5" xfId="38125" xr:uid="{00000000-0005-0000-0000-0000690F0000}"/>
    <cellStyle name="Currency 19 2 2 5 5 4" xfId="8653" xr:uid="{00000000-0005-0000-0000-00006A0F0000}"/>
    <cellStyle name="Currency 19 2 2 5 5 4 2" xfId="21442" xr:uid="{00000000-0005-0000-0000-00006B0F0000}"/>
    <cellStyle name="Currency 19 2 2 5 5 4 3" xfId="40631" xr:uid="{00000000-0005-0000-0000-00006C0F0000}"/>
    <cellStyle name="Currency 19 2 2 5 5 5" xfId="27841" xr:uid="{00000000-0005-0000-0000-00006D0F0000}"/>
    <cellStyle name="Currency 19 2 2 5 5 5 2" xfId="47009" xr:uid="{00000000-0005-0000-0000-00006E0F0000}"/>
    <cellStyle name="Currency 19 2 2 5 5 6" xfId="14478" xr:uid="{00000000-0005-0000-0000-00006F0F0000}"/>
    <cellStyle name="Currency 19 2 2 5 5 7" xfId="33667" xr:uid="{00000000-0005-0000-0000-0000700F0000}"/>
    <cellStyle name="Currency 19 2 2 5 6" xfId="5145" xr:uid="{00000000-0005-0000-0000-0000710F0000}"/>
    <cellStyle name="Currency 19 2 2 5 6 2" xfId="9603" xr:uid="{00000000-0005-0000-0000-0000720F0000}"/>
    <cellStyle name="Currency 19 2 2 5 6 2 2" xfId="22392" xr:uid="{00000000-0005-0000-0000-0000730F0000}"/>
    <cellStyle name="Currency 19 2 2 5 6 2 3" xfId="41581" xr:uid="{00000000-0005-0000-0000-0000740F0000}"/>
    <cellStyle name="Currency 19 2 2 5 6 3" xfId="28791" xr:uid="{00000000-0005-0000-0000-0000750F0000}"/>
    <cellStyle name="Currency 19 2 2 5 6 3 2" xfId="47959" xr:uid="{00000000-0005-0000-0000-0000760F0000}"/>
    <cellStyle name="Currency 19 2 2 5 6 4" xfId="15428" xr:uid="{00000000-0005-0000-0000-0000770F0000}"/>
    <cellStyle name="Currency 19 2 2 5 6 5" xfId="34617" xr:uid="{00000000-0005-0000-0000-0000780F0000}"/>
    <cellStyle name="Currency 19 2 2 5 7" xfId="3245" xr:uid="{00000000-0005-0000-0000-0000790F0000}"/>
    <cellStyle name="Currency 19 2 2 5 7 2" xfId="7703" xr:uid="{00000000-0005-0000-0000-00007A0F0000}"/>
    <cellStyle name="Currency 19 2 2 5 7 2 2" xfId="20492" xr:uid="{00000000-0005-0000-0000-00007B0F0000}"/>
    <cellStyle name="Currency 19 2 2 5 7 2 3" xfId="39681" xr:uid="{00000000-0005-0000-0000-00007C0F0000}"/>
    <cellStyle name="Currency 19 2 2 5 7 3" xfId="26891" xr:uid="{00000000-0005-0000-0000-00007D0F0000}"/>
    <cellStyle name="Currency 19 2 2 5 7 3 2" xfId="46059" xr:uid="{00000000-0005-0000-0000-00007E0F0000}"/>
    <cellStyle name="Currency 19 2 2 5 7 4" xfId="17986" xr:uid="{00000000-0005-0000-0000-00007F0F0000}"/>
    <cellStyle name="Currency 19 2 2 5 7 5" xfId="37175" xr:uid="{00000000-0005-0000-0000-0000800F0000}"/>
    <cellStyle name="Currency 19 2 2 5 8" xfId="13528" xr:uid="{00000000-0005-0000-0000-0000810F0000}"/>
    <cellStyle name="Currency 19 2 2 5 9" xfId="32717" xr:uid="{00000000-0005-0000-0000-0000820F0000}"/>
    <cellStyle name="Currency 19 2 2 6" xfId="636" xr:uid="{00000000-0005-0000-0000-0000830F0000}"/>
    <cellStyle name="Currency 19 2 2 6 10" xfId="26271" xr:uid="{00000000-0005-0000-0000-0000840F0000}"/>
    <cellStyle name="Currency 19 2 2 6 10 2" xfId="45439" xr:uid="{00000000-0005-0000-0000-0000850F0000}"/>
    <cellStyle name="Currency 19 2 2 6 11" xfId="13584" xr:uid="{00000000-0005-0000-0000-0000860F0000}"/>
    <cellStyle name="Currency 19 2 2 6 12" xfId="32773" xr:uid="{00000000-0005-0000-0000-0000870F0000}"/>
    <cellStyle name="Currency 19 2 2 6 2" xfId="744" xr:uid="{00000000-0005-0000-0000-0000880F0000}"/>
    <cellStyle name="Currency 19 2 2 6 2 10" xfId="32877" xr:uid="{00000000-0005-0000-0000-0000890F0000}"/>
    <cellStyle name="Currency 19 2 2 6 2 2" xfId="1375" xr:uid="{00000000-0005-0000-0000-00008A0F0000}"/>
    <cellStyle name="Currency 19 2 2 6 2 2 2" xfId="2405" xr:uid="{00000000-0005-0000-0000-00008B0F0000}"/>
    <cellStyle name="Currency 19 2 2 6 2 2 2 2" xfId="6863" xr:uid="{00000000-0005-0000-0000-00008C0F0000}"/>
    <cellStyle name="Currency 19 2 2 6 2 2 2 2 2" xfId="11320" xr:uid="{00000000-0005-0000-0000-00008D0F0000}"/>
    <cellStyle name="Currency 19 2 2 6 2 2 2 2 2 2" xfId="24110" xr:uid="{00000000-0005-0000-0000-00008E0F0000}"/>
    <cellStyle name="Currency 19 2 2 6 2 2 2 2 2 3" xfId="43299" xr:uid="{00000000-0005-0000-0000-00008F0F0000}"/>
    <cellStyle name="Currency 19 2 2 6 2 2 2 2 3" xfId="30509" xr:uid="{00000000-0005-0000-0000-0000900F0000}"/>
    <cellStyle name="Currency 19 2 2 6 2 2 2 2 3 2" xfId="49677" xr:uid="{00000000-0005-0000-0000-0000910F0000}"/>
    <cellStyle name="Currency 19 2 2 6 2 2 2 2 4" xfId="17146" xr:uid="{00000000-0005-0000-0000-0000920F0000}"/>
    <cellStyle name="Currency 19 2 2 6 2 2 2 2 5" xfId="36335" xr:uid="{00000000-0005-0000-0000-0000930F0000}"/>
    <cellStyle name="Currency 19 2 2 6 2 2 2 3" xfId="4909" xr:uid="{00000000-0005-0000-0000-0000940F0000}"/>
    <cellStyle name="Currency 19 2 2 6 2 2 2 3 2" xfId="13238" xr:uid="{00000000-0005-0000-0000-0000950F0000}"/>
    <cellStyle name="Currency 19 2 2 6 2 2 2 3 2 2" xfId="26028" xr:uid="{00000000-0005-0000-0000-0000960F0000}"/>
    <cellStyle name="Currency 19 2 2 6 2 2 2 3 2 3" xfId="45217" xr:uid="{00000000-0005-0000-0000-0000970F0000}"/>
    <cellStyle name="Currency 19 2 2 6 2 2 2 3 3" xfId="32427" xr:uid="{00000000-0005-0000-0000-0000980F0000}"/>
    <cellStyle name="Currency 19 2 2 6 2 2 2 3 3 2" xfId="51595" xr:uid="{00000000-0005-0000-0000-0000990F0000}"/>
    <cellStyle name="Currency 19 2 2 6 2 2 2 3 4" xfId="19650" xr:uid="{00000000-0005-0000-0000-00009A0F0000}"/>
    <cellStyle name="Currency 19 2 2 6 2 2 2 3 5" xfId="38839" xr:uid="{00000000-0005-0000-0000-00009B0F0000}"/>
    <cellStyle name="Currency 19 2 2 6 2 2 2 4" xfId="9367" xr:uid="{00000000-0005-0000-0000-00009C0F0000}"/>
    <cellStyle name="Currency 19 2 2 6 2 2 2 4 2" xfId="22156" xr:uid="{00000000-0005-0000-0000-00009D0F0000}"/>
    <cellStyle name="Currency 19 2 2 6 2 2 2 4 3" xfId="41345" xr:uid="{00000000-0005-0000-0000-00009E0F0000}"/>
    <cellStyle name="Currency 19 2 2 6 2 2 2 5" xfId="28555" xr:uid="{00000000-0005-0000-0000-00009F0F0000}"/>
    <cellStyle name="Currency 19 2 2 6 2 2 2 5 2" xfId="47723" xr:uid="{00000000-0005-0000-0000-0000A00F0000}"/>
    <cellStyle name="Currency 19 2 2 6 2 2 2 6" xfId="15192" xr:uid="{00000000-0005-0000-0000-0000A10F0000}"/>
    <cellStyle name="Currency 19 2 2 6 2 2 2 7" xfId="34381" xr:uid="{00000000-0005-0000-0000-0000A20F0000}"/>
    <cellStyle name="Currency 19 2 2 6 2 2 3" xfId="5859" xr:uid="{00000000-0005-0000-0000-0000A30F0000}"/>
    <cellStyle name="Currency 19 2 2 6 2 2 3 2" xfId="10316" xr:uid="{00000000-0005-0000-0000-0000A40F0000}"/>
    <cellStyle name="Currency 19 2 2 6 2 2 3 2 2" xfId="23106" xr:uid="{00000000-0005-0000-0000-0000A50F0000}"/>
    <cellStyle name="Currency 19 2 2 6 2 2 3 2 3" xfId="42295" xr:uid="{00000000-0005-0000-0000-0000A60F0000}"/>
    <cellStyle name="Currency 19 2 2 6 2 2 3 3" xfId="29505" xr:uid="{00000000-0005-0000-0000-0000A70F0000}"/>
    <cellStyle name="Currency 19 2 2 6 2 2 3 3 2" xfId="48673" xr:uid="{00000000-0005-0000-0000-0000A80F0000}"/>
    <cellStyle name="Currency 19 2 2 6 2 2 3 4" xfId="16142" xr:uid="{00000000-0005-0000-0000-0000A90F0000}"/>
    <cellStyle name="Currency 19 2 2 6 2 2 3 5" xfId="35331" xr:uid="{00000000-0005-0000-0000-0000AA0F0000}"/>
    <cellStyle name="Currency 19 2 2 6 2 2 4" xfId="3958" xr:uid="{00000000-0005-0000-0000-0000AB0F0000}"/>
    <cellStyle name="Currency 19 2 2 6 2 2 4 2" xfId="12301" xr:uid="{00000000-0005-0000-0000-0000AC0F0000}"/>
    <cellStyle name="Currency 19 2 2 6 2 2 4 2 2" xfId="25091" xr:uid="{00000000-0005-0000-0000-0000AD0F0000}"/>
    <cellStyle name="Currency 19 2 2 6 2 2 4 2 3" xfId="44280" xr:uid="{00000000-0005-0000-0000-0000AE0F0000}"/>
    <cellStyle name="Currency 19 2 2 6 2 2 4 3" xfId="31490" xr:uid="{00000000-0005-0000-0000-0000AF0F0000}"/>
    <cellStyle name="Currency 19 2 2 6 2 2 4 3 2" xfId="50658" xr:uid="{00000000-0005-0000-0000-0000B00F0000}"/>
    <cellStyle name="Currency 19 2 2 6 2 2 4 4" xfId="18699" xr:uid="{00000000-0005-0000-0000-0000B10F0000}"/>
    <cellStyle name="Currency 19 2 2 6 2 2 4 5" xfId="37888" xr:uid="{00000000-0005-0000-0000-0000B20F0000}"/>
    <cellStyle name="Currency 19 2 2 6 2 2 5" xfId="8416" xr:uid="{00000000-0005-0000-0000-0000B30F0000}"/>
    <cellStyle name="Currency 19 2 2 6 2 2 5 2" xfId="21205" xr:uid="{00000000-0005-0000-0000-0000B40F0000}"/>
    <cellStyle name="Currency 19 2 2 6 2 2 5 3" xfId="40394" xr:uid="{00000000-0005-0000-0000-0000B50F0000}"/>
    <cellStyle name="Currency 19 2 2 6 2 2 6" xfId="27604" xr:uid="{00000000-0005-0000-0000-0000B60F0000}"/>
    <cellStyle name="Currency 19 2 2 6 2 2 6 2" xfId="46772" xr:uid="{00000000-0005-0000-0000-0000B70F0000}"/>
    <cellStyle name="Currency 19 2 2 6 2 2 7" xfId="14241" xr:uid="{00000000-0005-0000-0000-0000B80F0000}"/>
    <cellStyle name="Currency 19 2 2 6 2 2 8" xfId="33430" xr:uid="{00000000-0005-0000-0000-0000B90F0000}"/>
    <cellStyle name="Currency 19 2 2 6 2 3" xfId="1851" xr:uid="{00000000-0005-0000-0000-0000BA0F0000}"/>
    <cellStyle name="Currency 19 2 2 6 2 3 2" xfId="6309" xr:uid="{00000000-0005-0000-0000-0000BB0F0000}"/>
    <cellStyle name="Currency 19 2 2 6 2 3 2 2" xfId="10766" xr:uid="{00000000-0005-0000-0000-0000BC0F0000}"/>
    <cellStyle name="Currency 19 2 2 6 2 3 2 2 2" xfId="23556" xr:uid="{00000000-0005-0000-0000-0000BD0F0000}"/>
    <cellStyle name="Currency 19 2 2 6 2 3 2 2 3" xfId="42745" xr:uid="{00000000-0005-0000-0000-0000BE0F0000}"/>
    <cellStyle name="Currency 19 2 2 6 2 3 2 3" xfId="29955" xr:uid="{00000000-0005-0000-0000-0000BF0F0000}"/>
    <cellStyle name="Currency 19 2 2 6 2 3 2 3 2" xfId="49123" xr:uid="{00000000-0005-0000-0000-0000C00F0000}"/>
    <cellStyle name="Currency 19 2 2 6 2 3 2 4" xfId="16592" xr:uid="{00000000-0005-0000-0000-0000C10F0000}"/>
    <cellStyle name="Currency 19 2 2 6 2 3 2 5" xfId="35781" xr:uid="{00000000-0005-0000-0000-0000C20F0000}"/>
    <cellStyle name="Currency 19 2 2 6 2 3 3" xfId="4355" xr:uid="{00000000-0005-0000-0000-0000C30F0000}"/>
    <cellStyle name="Currency 19 2 2 6 2 3 3 2" xfId="12684" xr:uid="{00000000-0005-0000-0000-0000C40F0000}"/>
    <cellStyle name="Currency 19 2 2 6 2 3 3 2 2" xfId="25474" xr:uid="{00000000-0005-0000-0000-0000C50F0000}"/>
    <cellStyle name="Currency 19 2 2 6 2 3 3 2 3" xfId="44663" xr:uid="{00000000-0005-0000-0000-0000C60F0000}"/>
    <cellStyle name="Currency 19 2 2 6 2 3 3 3" xfId="31873" xr:uid="{00000000-0005-0000-0000-0000C70F0000}"/>
    <cellStyle name="Currency 19 2 2 6 2 3 3 3 2" xfId="51041" xr:uid="{00000000-0005-0000-0000-0000C80F0000}"/>
    <cellStyle name="Currency 19 2 2 6 2 3 3 4" xfId="19096" xr:uid="{00000000-0005-0000-0000-0000C90F0000}"/>
    <cellStyle name="Currency 19 2 2 6 2 3 3 5" xfId="38285" xr:uid="{00000000-0005-0000-0000-0000CA0F0000}"/>
    <cellStyle name="Currency 19 2 2 6 2 3 4" xfId="8813" xr:uid="{00000000-0005-0000-0000-0000CB0F0000}"/>
    <cellStyle name="Currency 19 2 2 6 2 3 4 2" xfId="21602" xr:uid="{00000000-0005-0000-0000-0000CC0F0000}"/>
    <cellStyle name="Currency 19 2 2 6 2 3 4 3" xfId="40791" xr:uid="{00000000-0005-0000-0000-0000CD0F0000}"/>
    <cellStyle name="Currency 19 2 2 6 2 3 5" xfId="28001" xr:uid="{00000000-0005-0000-0000-0000CE0F0000}"/>
    <cellStyle name="Currency 19 2 2 6 2 3 5 2" xfId="47169" xr:uid="{00000000-0005-0000-0000-0000CF0F0000}"/>
    <cellStyle name="Currency 19 2 2 6 2 3 6" xfId="14638" xr:uid="{00000000-0005-0000-0000-0000D00F0000}"/>
    <cellStyle name="Currency 19 2 2 6 2 3 7" xfId="33827" xr:uid="{00000000-0005-0000-0000-0000D10F0000}"/>
    <cellStyle name="Currency 19 2 2 6 2 4" xfId="5305" xr:uid="{00000000-0005-0000-0000-0000D20F0000}"/>
    <cellStyle name="Currency 19 2 2 6 2 4 2" xfId="9763" xr:uid="{00000000-0005-0000-0000-0000D30F0000}"/>
    <cellStyle name="Currency 19 2 2 6 2 4 2 2" xfId="22552" xr:uid="{00000000-0005-0000-0000-0000D40F0000}"/>
    <cellStyle name="Currency 19 2 2 6 2 4 2 3" xfId="41741" xr:uid="{00000000-0005-0000-0000-0000D50F0000}"/>
    <cellStyle name="Currency 19 2 2 6 2 4 3" xfId="28951" xr:uid="{00000000-0005-0000-0000-0000D60F0000}"/>
    <cellStyle name="Currency 19 2 2 6 2 4 3 2" xfId="48119" xr:uid="{00000000-0005-0000-0000-0000D70F0000}"/>
    <cellStyle name="Currency 19 2 2 6 2 4 4" xfId="15588" xr:uid="{00000000-0005-0000-0000-0000D80F0000}"/>
    <cellStyle name="Currency 19 2 2 6 2 4 5" xfId="34777" xr:uid="{00000000-0005-0000-0000-0000D90F0000}"/>
    <cellStyle name="Currency 19 2 2 6 2 5" xfId="3405" xr:uid="{00000000-0005-0000-0000-0000DA0F0000}"/>
    <cellStyle name="Currency 19 2 2 6 2 5 2" xfId="7863" xr:uid="{00000000-0005-0000-0000-0000DB0F0000}"/>
    <cellStyle name="Currency 19 2 2 6 2 5 2 2" xfId="20652" xr:uid="{00000000-0005-0000-0000-0000DC0F0000}"/>
    <cellStyle name="Currency 19 2 2 6 2 5 2 3" xfId="39841" xr:uid="{00000000-0005-0000-0000-0000DD0F0000}"/>
    <cellStyle name="Currency 19 2 2 6 2 5 3" xfId="27051" xr:uid="{00000000-0005-0000-0000-0000DE0F0000}"/>
    <cellStyle name="Currency 19 2 2 6 2 5 3 2" xfId="46219" xr:uid="{00000000-0005-0000-0000-0000DF0F0000}"/>
    <cellStyle name="Currency 19 2 2 6 2 5 4" xfId="18146" xr:uid="{00000000-0005-0000-0000-0000E00F0000}"/>
    <cellStyle name="Currency 19 2 2 6 2 5 5" xfId="37335" xr:uid="{00000000-0005-0000-0000-0000E10F0000}"/>
    <cellStyle name="Currency 19 2 2 6 2 6" xfId="2957" xr:uid="{00000000-0005-0000-0000-0000E20F0000}"/>
    <cellStyle name="Currency 19 2 2 6 2 6 2" xfId="11872" xr:uid="{00000000-0005-0000-0000-0000E30F0000}"/>
    <cellStyle name="Currency 19 2 2 6 2 6 2 2" xfId="24662" xr:uid="{00000000-0005-0000-0000-0000E40F0000}"/>
    <cellStyle name="Currency 19 2 2 6 2 6 2 3" xfId="43851" xr:uid="{00000000-0005-0000-0000-0000E50F0000}"/>
    <cellStyle name="Currency 19 2 2 6 2 6 3" xfId="31061" xr:uid="{00000000-0005-0000-0000-0000E60F0000}"/>
    <cellStyle name="Currency 19 2 2 6 2 6 3 2" xfId="50229" xr:uid="{00000000-0005-0000-0000-0000E70F0000}"/>
    <cellStyle name="Currency 19 2 2 6 2 6 4" xfId="17698" xr:uid="{00000000-0005-0000-0000-0000E80F0000}"/>
    <cellStyle name="Currency 19 2 2 6 2 6 5" xfId="36887" xr:uid="{00000000-0005-0000-0000-0000E90F0000}"/>
    <cellStyle name="Currency 19 2 2 6 2 7" xfId="7415" xr:uid="{00000000-0005-0000-0000-0000EA0F0000}"/>
    <cellStyle name="Currency 19 2 2 6 2 7 2" xfId="20204" xr:uid="{00000000-0005-0000-0000-0000EB0F0000}"/>
    <cellStyle name="Currency 19 2 2 6 2 7 3" xfId="39393" xr:uid="{00000000-0005-0000-0000-0000EC0F0000}"/>
    <cellStyle name="Currency 19 2 2 6 2 8" xfId="26604" xr:uid="{00000000-0005-0000-0000-0000ED0F0000}"/>
    <cellStyle name="Currency 19 2 2 6 2 8 2" xfId="45772" xr:uid="{00000000-0005-0000-0000-0000EE0F0000}"/>
    <cellStyle name="Currency 19 2 2 6 2 9" xfId="13688" xr:uid="{00000000-0005-0000-0000-0000EF0F0000}"/>
    <cellStyle name="Currency 19 2 2 6 3" xfId="1271" xr:uid="{00000000-0005-0000-0000-0000F00F0000}"/>
    <cellStyle name="Currency 19 2 2 6 3 2" xfId="2301" xr:uid="{00000000-0005-0000-0000-0000F10F0000}"/>
    <cellStyle name="Currency 19 2 2 6 3 2 2" xfId="6759" xr:uid="{00000000-0005-0000-0000-0000F20F0000}"/>
    <cellStyle name="Currency 19 2 2 6 3 2 2 2" xfId="11216" xr:uid="{00000000-0005-0000-0000-0000F30F0000}"/>
    <cellStyle name="Currency 19 2 2 6 3 2 2 2 2" xfId="24006" xr:uid="{00000000-0005-0000-0000-0000F40F0000}"/>
    <cellStyle name="Currency 19 2 2 6 3 2 2 2 3" xfId="43195" xr:uid="{00000000-0005-0000-0000-0000F50F0000}"/>
    <cellStyle name="Currency 19 2 2 6 3 2 2 3" xfId="30405" xr:uid="{00000000-0005-0000-0000-0000F60F0000}"/>
    <cellStyle name="Currency 19 2 2 6 3 2 2 3 2" xfId="49573" xr:uid="{00000000-0005-0000-0000-0000F70F0000}"/>
    <cellStyle name="Currency 19 2 2 6 3 2 2 4" xfId="17042" xr:uid="{00000000-0005-0000-0000-0000F80F0000}"/>
    <cellStyle name="Currency 19 2 2 6 3 2 2 5" xfId="36231" xr:uid="{00000000-0005-0000-0000-0000F90F0000}"/>
    <cellStyle name="Currency 19 2 2 6 3 2 3" xfId="4805" xr:uid="{00000000-0005-0000-0000-0000FA0F0000}"/>
    <cellStyle name="Currency 19 2 2 6 3 2 3 2" xfId="13134" xr:uid="{00000000-0005-0000-0000-0000FB0F0000}"/>
    <cellStyle name="Currency 19 2 2 6 3 2 3 2 2" xfId="25924" xr:uid="{00000000-0005-0000-0000-0000FC0F0000}"/>
    <cellStyle name="Currency 19 2 2 6 3 2 3 2 3" xfId="45113" xr:uid="{00000000-0005-0000-0000-0000FD0F0000}"/>
    <cellStyle name="Currency 19 2 2 6 3 2 3 3" xfId="32323" xr:uid="{00000000-0005-0000-0000-0000FE0F0000}"/>
    <cellStyle name="Currency 19 2 2 6 3 2 3 3 2" xfId="51491" xr:uid="{00000000-0005-0000-0000-0000FF0F0000}"/>
    <cellStyle name="Currency 19 2 2 6 3 2 3 4" xfId="19546" xr:uid="{00000000-0005-0000-0000-000000100000}"/>
    <cellStyle name="Currency 19 2 2 6 3 2 3 5" xfId="38735" xr:uid="{00000000-0005-0000-0000-000001100000}"/>
    <cellStyle name="Currency 19 2 2 6 3 2 4" xfId="9263" xr:uid="{00000000-0005-0000-0000-000002100000}"/>
    <cellStyle name="Currency 19 2 2 6 3 2 4 2" xfId="22052" xr:uid="{00000000-0005-0000-0000-000003100000}"/>
    <cellStyle name="Currency 19 2 2 6 3 2 4 3" xfId="41241" xr:uid="{00000000-0005-0000-0000-000004100000}"/>
    <cellStyle name="Currency 19 2 2 6 3 2 5" xfId="28451" xr:uid="{00000000-0005-0000-0000-000005100000}"/>
    <cellStyle name="Currency 19 2 2 6 3 2 5 2" xfId="47619" xr:uid="{00000000-0005-0000-0000-000006100000}"/>
    <cellStyle name="Currency 19 2 2 6 3 2 6" xfId="15088" xr:uid="{00000000-0005-0000-0000-000007100000}"/>
    <cellStyle name="Currency 19 2 2 6 3 2 7" xfId="34277" xr:uid="{00000000-0005-0000-0000-000008100000}"/>
    <cellStyle name="Currency 19 2 2 6 3 3" xfId="5755" xr:uid="{00000000-0005-0000-0000-000009100000}"/>
    <cellStyle name="Currency 19 2 2 6 3 3 2" xfId="10212" xr:uid="{00000000-0005-0000-0000-00000A100000}"/>
    <cellStyle name="Currency 19 2 2 6 3 3 2 2" xfId="23002" xr:uid="{00000000-0005-0000-0000-00000B100000}"/>
    <cellStyle name="Currency 19 2 2 6 3 3 2 3" xfId="42191" xr:uid="{00000000-0005-0000-0000-00000C100000}"/>
    <cellStyle name="Currency 19 2 2 6 3 3 3" xfId="29401" xr:uid="{00000000-0005-0000-0000-00000D100000}"/>
    <cellStyle name="Currency 19 2 2 6 3 3 3 2" xfId="48569" xr:uid="{00000000-0005-0000-0000-00000E100000}"/>
    <cellStyle name="Currency 19 2 2 6 3 3 4" xfId="16038" xr:uid="{00000000-0005-0000-0000-00000F100000}"/>
    <cellStyle name="Currency 19 2 2 6 3 3 5" xfId="35227" xr:uid="{00000000-0005-0000-0000-000010100000}"/>
    <cellStyle name="Currency 19 2 2 6 3 4" xfId="3854" xr:uid="{00000000-0005-0000-0000-000011100000}"/>
    <cellStyle name="Currency 19 2 2 6 3 4 2" xfId="8312" xr:uid="{00000000-0005-0000-0000-000012100000}"/>
    <cellStyle name="Currency 19 2 2 6 3 4 2 2" xfId="21101" xr:uid="{00000000-0005-0000-0000-000013100000}"/>
    <cellStyle name="Currency 19 2 2 6 3 4 2 3" xfId="40290" xr:uid="{00000000-0005-0000-0000-000014100000}"/>
    <cellStyle name="Currency 19 2 2 6 3 4 3" xfId="27500" xr:uid="{00000000-0005-0000-0000-000015100000}"/>
    <cellStyle name="Currency 19 2 2 6 3 4 3 2" xfId="46668" xr:uid="{00000000-0005-0000-0000-000016100000}"/>
    <cellStyle name="Currency 19 2 2 6 3 4 4" xfId="18595" xr:uid="{00000000-0005-0000-0000-000017100000}"/>
    <cellStyle name="Currency 19 2 2 6 3 4 5" xfId="37784" xr:uid="{00000000-0005-0000-0000-000018100000}"/>
    <cellStyle name="Currency 19 2 2 6 3 5" xfId="2853" xr:uid="{00000000-0005-0000-0000-000019100000}"/>
    <cellStyle name="Currency 19 2 2 6 3 5 2" xfId="11768" xr:uid="{00000000-0005-0000-0000-00001A100000}"/>
    <cellStyle name="Currency 19 2 2 6 3 5 2 2" xfId="24558" xr:uid="{00000000-0005-0000-0000-00001B100000}"/>
    <cellStyle name="Currency 19 2 2 6 3 5 2 3" xfId="43747" xr:uid="{00000000-0005-0000-0000-00001C100000}"/>
    <cellStyle name="Currency 19 2 2 6 3 5 3" xfId="30957" xr:uid="{00000000-0005-0000-0000-00001D100000}"/>
    <cellStyle name="Currency 19 2 2 6 3 5 3 2" xfId="50125" xr:uid="{00000000-0005-0000-0000-00001E100000}"/>
    <cellStyle name="Currency 19 2 2 6 3 5 4" xfId="17594" xr:uid="{00000000-0005-0000-0000-00001F100000}"/>
    <cellStyle name="Currency 19 2 2 6 3 5 5" xfId="36783" xr:uid="{00000000-0005-0000-0000-000020100000}"/>
    <cellStyle name="Currency 19 2 2 6 3 6" xfId="7311" xr:uid="{00000000-0005-0000-0000-000021100000}"/>
    <cellStyle name="Currency 19 2 2 6 3 6 2" xfId="20100" xr:uid="{00000000-0005-0000-0000-000022100000}"/>
    <cellStyle name="Currency 19 2 2 6 3 6 3" xfId="39289" xr:uid="{00000000-0005-0000-0000-000023100000}"/>
    <cellStyle name="Currency 19 2 2 6 3 7" xfId="26500" xr:uid="{00000000-0005-0000-0000-000024100000}"/>
    <cellStyle name="Currency 19 2 2 6 3 7 2" xfId="45668" xr:uid="{00000000-0005-0000-0000-000025100000}"/>
    <cellStyle name="Currency 19 2 2 6 3 8" xfId="14137" xr:uid="{00000000-0005-0000-0000-000026100000}"/>
    <cellStyle name="Currency 19 2 2 6 3 9" xfId="33326" xr:uid="{00000000-0005-0000-0000-000027100000}"/>
    <cellStyle name="Currency 19 2 2 6 4" xfId="1025" xr:uid="{00000000-0005-0000-0000-000028100000}"/>
    <cellStyle name="Currency 19 2 2 6 4 2" xfId="2072" xr:uid="{00000000-0005-0000-0000-000029100000}"/>
    <cellStyle name="Currency 19 2 2 6 4 2 2" xfId="6530" xr:uid="{00000000-0005-0000-0000-00002A100000}"/>
    <cellStyle name="Currency 19 2 2 6 4 2 2 2" xfId="10987" xr:uid="{00000000-0005-0000-0000-00002B100000}"/>
    <cellStyle name="Currency 19 2 2 6 4 2 2 2 2" xfId="23777" xr:uid="{00000000-0005-0000-0000-00002C100000}"/>
    <cellStyle name="Currency 19 2 2 6 4 2 2 2 3" xfId="42966" xr:uid="{00000000-0005-0000-0000-00002D100000}"/>
    <cellStyle name="Currency 19 2 2 6 4 2 2 3" xfId="30176" xr:uid="{00000000-0005-0000-0000-00002E100000}"/>
    <cellStyle name="Currency 19 2 2 6 4 2 2 3 2" xfId="49344" xr:uid="{00000000-0005-0000-0000-00002F100000}"/>
    <cellStyle name="Currency 19 2 2 6 4 2 2 4" xfId="16813" xr:uid="{00000000-0005-0000-0000-000030100000}"/>
    <cellStyle name="Currency 19 2 2 6 4 2 2 5" xfId="36002" xr:uid="{00000000-0005-0000-0000-000031100000}"/>
    <cellStyle name="Currency 19 2 2 6 4 2 3" xfId="4576" xr:uid="{00000000-0005-0000-0000-000032100000}"/>
    <cellStyle name="Currency 19 2 2 6 4 2 3 2" xfId="12905" xr:uid="{00000000-0005-0000-0000-000033100000}"/>
    <cellStyle name="Currency 19 2 2 6 4 2 3 2 2" xfId="25695" xr:uid="{00000000-0005-0000-0000-000034100000}"/>
    <cellStyle name="Currency 19 2 2 6 4 2 3 2 3" xfId="44884" xr:uid="{00000000-0005-0000-0000-000035100000}"/>
    <cellStyle name="Currency 19 2 2 6 4 2 3 3" xfId="32094" xr:uid="{00000000-0005-0000-0000-000036100000}"/>
    <cellStyle name="Currency 19 2 2 6 4 2 3 3 2" xfId="51262" xr:uid="{00000000-0005-0000-0000-000037100000}"/>
    <cellStyle name="Currency 19 2 2 6 4 2 3 4" xfId="19317" xr:uid="{00000000-0005-0000-0000-000038100000}"/>
    <cellStyle name="Currency 19 2 2 6 4 2 3 5" xfId="38506" xr:uid="{00000000-0005-0000-0000-000039100000}"/>
    <cellStyle name="Currency 19 2 2 6 4 2 4" xfId="9034" xr:uid="{00000000-0005-0000-0000-00003A100000}"/>
    <cellStyle name="Currency 19 2 2 6 4 2 4 2" xfId="21823" xr:uid="{00000000-0005-0000-0000-00003B100000}"/>
    <cellStyle name="Currency 19 2 2 6 4 2 4 3" xfId="41012" xr:uid="{00000000-0005-0000-0000-00003C100000}"/>
    <cellStyle name="Currency 19 2 2 6 4 2 5" xfId="28222" xr:uid="{00000000-0005-0000-0000-00003D100000}"/>
    <cellStyle name="Currency 19 2 2 6 4 2 5 2" xfId="47390" xr:uid="{00000000-0005-0000-0000-00003E100000}"/>
    <cellStyle name="Currency 19 2 2 6 4 2 6" xfId="14859" xr:uid="{00000000-0005-0000-0000-00003F100000}"/>
    <cellStyle name="Currency 19 2 2 6 4 2 7" xfId="34048" xr:uid="{00000000-0005-0000-0000-000040100000}"/>
    <cellStyle name="Currency 19 2 2 6 4 3" xfId="5526" xr:uid="{00000000-0005-0000-0000-000041100000}"/>
    <cellStyle name="Currency 19 2 2 6 4 3 2" xfId="9983" xr:uid="{00000000-0005-0000-0000-000042100000}"/>
    <cellStyle name="Currency 19 2 2 6 4 3 2 2" xfId="22773" xr:uid="{00000000-0005-0000-0000-000043100000}"/>
    <cellStyle name="Currency 19 2 2 6 4 3 2 3" xfId="41962" xr:uid="{00000000-0005-0000-0000-000044100000}"/>
    <cellStyle name="Currency 19 2 2 6 4 3 3" xfId="29172" xr:uid="{00000000-0005-0000-0000-000045100000}"/>
    <cellStyle name="Currency 19 2 2 6 4 3 3 2" xfId="48340" xr:uid="{00000000-0005-0000-0000-000046100000}"/>
    <cellStyle name="Currency 19 2 2 6 4 3 4" xfId="15809" xr:uid="{00000000-0005-0000-0000-000047100000}"/>
    <cellStyle name="Currency 19 2 2 6 4 3 5" xfId="34998" xr:uid="{00000000-0005-0000-0000-000048100000}"/>
    <cellStyle name="Currency 19 2 2 6 4 4" xfId="3625" xr:uid="{00000000-0005-0000-0000-000049100000}"/>
    <cellStyle name="Currency 19 2 2 6 4 4 2" xfId="12092" xr:uid="{00000000-0005-0000-0000-00004A100000}"/>
    <cellStyle name="Currency 19 2 2 6 4 4 2 2" xfId="24882" xr:uid="{00000000-0005-0000-0000-00004B100000}"/>
    <cellStyle name="Currency 19 2 2 6 4 4 2 3" xfId="44071" xr:uid="{00000000-0005-0000-0000-00004C100000}"/>
    <cellStyle name="Currency 19 2 2 6 4 4 3" xfId="31281" xr:uid="{00000000-0005-0000-0000-00004D100000}"/>
    <cellStyle name="Currency 19 2 2 6 4 4 3 2" xfId="50449" xr:uid="{00000000-0005-0000-0000-00004E100000}"/>
    <cellStyle name="Currency 19 2 2 6 4 4 4" xfId="18366" xr:uid="{00000000-0005-0000-0000-00004F100000}"/>
    <cellStyle name="Currency 19 2 2 6 4 4 5" xfId="37555" xr:uid="{00000000-0005-0000-0000-000050100000}"/>
    <cellStyle name="Currency 19 2 2 6 4 5" xfId="8083" xr:uid="{00000000-0005-0000-0000-000051100000}"/>
    <cellStyle name="Currency 19 2 2 6 4 5 2" xfId="20872" xr:uid="{00000000-0005-0000-0000-000052100000}"/>
    <cellStyle name="Currency 19 2 2 6 4 5 3" xfId="40061" xr:uid="{00000000-0005-0000-0000-000053100000}"/>
    <cellStyle name="Currency 19 2 2 6 4 6" xfId="27271" xr:uid="{00000000-0005-0000-0000-000054100000}"/>
    <cellStyle name="Currency 19 2 2 6 4 6 2" xfId="46439" xr:uid="{00000000-0005-0000-0000-000055100000}"/>
    <cellStyle name="Currency 19 2 2 6 4 7" xfId="13908" xr:uid="{00000000-0005-0000-0000-000056100000}"/>
    <cellStyle name="Currency 19 2 2 6 4 8" xfId="33097" xr:uid="{00000000-0005-0000-0000-000057100000}"/>
    <cellStyle name="Currency 19 2 2 6 5" xfId="1747" xr:uid="{00000000-0005-0000-0000-000058100000}"/>
    <cellStyle name="Currency 19 2 2 6 5 2" xfId="6205" xr:uid="{00000000-0005-0000-0000-000059100000}"/>
    <cellStyle name="Currency 19 2 2 6 5 2 2" xfId="10662" xr:uid="{00000000-0005-0000-0000-00005A100000}"/>
    <cellStyle name="Currency 19 2 2 6 5 2 2 2" xfId="23452" xr:uid="{00000000-0005-0000-0000-00005B100000}"/>
    <cellStyle name="Currency 19 2 2 6 5 2 2 3" xfId="42641" xr:uid="{00000000-0005-0000-0000-00005C100000}"/>
    <cellStyle name="Currency 19 2 2 6 5 2 3" xfId="29851" xr:uid="{00000000-0005-0000-0000-00005D100000}"/>
    <cellStyle name="Currency 19 2 2 6 5 2 3 2" xfId="49019" xr:uid="{00000000-0005-0000-0000-00005E100000}"/>
    <cellStyle name="Currency 19 2 2 6 5 2 4" xfId="16488" xr:uid="{00000000-0005-0000-0000-00005F100000}"/>
    <cellStyle name="Currency 19 2 2 6 5 2 5" xfId="35677" xr:uid="{00000000-0005-0000-0000-000060100000}"/>
    <cellStyle name="Currency 19 2 2 6 5 3" xfId="4251" xr:uid="{00000000-0005-0000-0000-000061100000}"/>
    <cellStyle name="Currency 19 2 2 6 5 3 2" xfId="12580" xr:uid="{00000000-0005-0000-0000-000062100000}"/>
    <cellStyle name="Currency 19 2 2 6 5 3 2 2" xfId="25370" xr:uid="{00000000-0005-0000-0000-000063100000}"/>
    <cellStyle name="Currency 19 2 2 6 5 3 2 3" xfId="44559" xr:uid="{00000000-0005-0000-0000-000064100000}"/>
    <cellStyle name="Currency 19 2 2 6 5 3 3" xfId="31769" xr:uid="{00000000-0005-0000-0000-000065100000}"/>
    <cellStyle name="Currency 19 2 2 6 5 3 3 2" xfId="50937" xr:uid="{00000000-0005-0000-0000-000066100000}"/>
    <cellStyle name="Currency 19 2 2 6 5 3 4" xfId="18992" xr:uid="{00000000-0005-0000-0000-000067100000}"/>
    <cellStyle name="Currency 19 2 2 6 5 3 5" xfId="38181" xr:uid="{00000000-0005-0000-0000-000068100000}"/>
    <cellStyle name="Currency 19 2 2 6 5 4" xfId="8709" xr:uid="{00000000-0005-0000-0000-000069100000}"/>
    <cellStyle name="Currency 19 2 2 6 5 4 2" xfId="21498" xr:uid="{00000000-0005-0000-0000-00006A100000}"/>
    <cellStyle name="Currency 19 2 2 6 5 4 3" xfId="40687" xr:uid="{00000000-0005-0000-0000-00006B100000}"/>
    <cellStyle name="Currency 19 2 2 6 5 5" xfId="27897" xr:uid="{00000000-0005-0000-0000-00006C100000}"/>
    <cellStyle name="Currency 19 2 2 6 5 5 2" xfId="47065" xr:uid="{00000000-0005-0000-0000-00006D100000}"/>
    <cellStyle name="Currency 19 2 2 6 5 6" xfId="14534" xr:uid="{00000000-0005-0000-0000-00006E100000}"/>
    <cellStyle name="Currency 19 2 2 6 5 7" xfId="33723" xr:uid="{00000000-0005-0000-0000-00006F100000}"/>
    <cellStyle name="Currency 19 2 2 6 6" xfId="5201" xr:uid="{00000000-0005-0000-0000-000070100000}"/>
    <cellStyle name="Currency 19 2 2 6 6 2" xfId="9659" xr:uid="{00000000-0005-0000-0000-000071100000}"/>
    <cellStyle name="Currency 19 2 2 6 6 2 2" xfId="22448" xr:uid="{00000000-0005-0000-0000-000072100000}"/>
    <cellStyle name="Currency 19 2 2 6 6 2 3" xfId="41637" xr:uid="{00000000-0005-0000-0000-000073100000}"/>
    <cellStyle name="Currency 19 2 2 6 6 3" xfId="28847" xr:uid="{00000000-0005-0000-0000-000074100000}"/>
    <cellStyle name="Currency 19 2 2 6 6 3 2" xfId="48015" xr:uid="{00000000-0005-0000-0000-000075100000}"/>
    <cellStyle name="Currency 19 2 2 6 6 4" xfId="15484" xr:uid="{00000000-0005-0000-0000-000076100000}"/>
    <cellStyle name="Currency 19 2 2 6 6 5" xfId="34673" xr:uid="{00000000-0005-0000-0000-000077100000}"/>
    <cellStyle name="Currency 19 2 2 6 7" xfId="3301" xr:uid="{00000000-0005-0000-0000-000078100000}"/>
    <cellStyle name="Currency 19 2 2 6 7 2" xfId="7759" xr:uid="{00000000-0005-0000-0000-000079100000}"/>
    <cellStyle name="Currency 19 2 2 6 7 2 2" xfId="20548" xr:uid="{00000000-0005-0000-0000-00007A100000}"/>
    <cellStyle name="Currency 19 2 2 6 7 2 3" xfId="39737" xr:uid="{00000000-0005-0000-0000-00007B100000}"/>
    <cellStyle name="Currency 19 2 2 6 7 3" xfId="26947" xr:uid="{00000000-0005-0000-0000-00007C100000}"/>
    <cellStyle name="Currency 19 2 2 6 7 3 2" xfId="46115" xr:uid="{00000000-0005-0000-0000-00007D100000}"/>
    <cellStyle name="Currency 19 2 2 6 7 4" xfId="18042" xr:uid="{00000000-0005-0000-0000-00007E100000}"/>
    <cellStyle name="Currency 19 2 2 6 7 5" xfId="37231" xr:uid="{00000000-0005-0000-0000-00007F100000}"/>
    <cellStyle name="Currency 19 2 2 6 8" xfId="2624" xr:uid="{00000000-0005-0000-0000-000080100000}"/>
    <cellStyle name="Currency 19 2 2 6 8 2" xfId="11539" xr:uid="{00000000-0005-0000-0000-000081100000}"/>
    <cellStyle name="Currency 19 2 2 6 8 2 2" xfId="24329" xr:uid="{00000000-0005-0000-0000-000082100000}"/>
    <cellStyle name="Currency 19 2 2 6 8 2 3" xfId="43518" xr:uid="{00000000-0005-0000-0000-000083100000}"/>
    <cellStyle name="Currency 19 2 2 6 8 3" xfId="30728" xr:uid="{00000000-0005-0000-0000-000084100000}"/>
    <cellStyle name="Currency 19 2 2 6 8 3 2" xfId="49896" xr:uid="{00000000-0005-0000-0000-000085100000}"/>
    <cellStyle name="Currency 19 2 2 6 8 4" xfId="17365" xr:uid="{00000000-0005-0000-0000-000086100000}"/>
    <cellStyle name="Currency 19 2 2 6 8 5" xfId="36554" xr:uid="{00000000-0005-0000-0000-000087100000}"/>
    <cellStyle name="Currency 19 2 2 6 9" xfId="7082" xr:uid="{00000000-0005-0000-0000-000088100000}"/>
    <cellStyle name="Currency 19 2 2 6 9 2" xfId="19871" xr:uid="{00000000-0005-0000-0000-000089100000}"/>
    <cellStyle name="Currency 19 2 2 6 9 3" xfId="39060" xr:uid="{00000000-0005-0000-0000-00008A100000}"/>
    <cellStyle name="Currency 19 2 2 7" xfId="686" xr:uid="{00000000-0005-0000-0000-00008B100000}"/>
    <cellStyle name="Currency 19 2 2 7 10" xfId="13632" xr:uid="{00000000-0005-0000-0000-00008C100000}"/>
    <cellStyle name="Currency 19 2 2 7 11" xfId="32821" xr:uid="{00000000-0005-0000-0000-00008D100000}"/>
    <cellStyle name="Currency 19 2 2 7 2" xfId="1319" xr:uid="{00000000-0005-0000-0000-00008E100000}"/>
    <cellStyle name="Currency 19 2 2 7 2 2" xfId="2349" xr:uid="{00000000-0005-0000-0000-00008F100000}"/>
    <cellStyle name="Currency 19 2 2 7 2 2 2" xfId="6807" xr:uid="{00000000-0005-0000-0000-000090100000}"/>
    <cellStyle name="Currency 19 2 2 7 2 2 2 2" xfId="11264" xr:uid="{00000000-0005-0000-0000-000091100000}"/>
    <cellStyle name="Currency 19 2 2 7 2 2 2 2 2" xfId="24054" xr:uid="{00000000-0005-0000-0000-000092100000}"/>
    <cellStyle name="Currency 19 2 2 7 2 2 2 2 3" xfId="43243" xr:uid="{00000000-0005-0000-0000-000093100000}"/>
    <cellStyle name="Currency 19 2 2 7 2 2 2 3" xfId="30453" xr:uid="{00000000-0005-0000-0000-000094100000}"/>
    <cellStyle name="Currency 19 2 2 7 2 2 2 3 2" xfId="49621" xr:uid="{00000000-0005-0000-0000-000095100000}"/>
    <cellStyle name="Currency 19 2 2 7 2 2 2 4" xfId="17090" xr:uid="{00000000-0005-0000-0000-000096100000}"/>
    <cellStyle name="Currency 19 2 2 7 2 2 2 5" xfId="36279" xr:uid="{00000000-0005-0000-0000-000097100000}"/>
    <cellStyle name="Currency 19 2 2 7 2 2 3" xfId="4853" xr:uid="{00000000-0005-0000-0000-000098100000}"/>
    <cellStyle name="Currency 19 2 2 7 2 2 3 2" xfId="13182" xr:uid="{00000000-0005-0000-0000-000099100000}"/>
    <cellStyle name="Currency 19 2 2 7 2 2 3 2 2" xfId="25972" xr:uid="{00000000-0005-0000-0000-00009A100000}"/>
    <cellStyle name="Currency 19 2 2 7 2 2 3 2 3" xfId="45161" xr:uid="{00000000-0005-0000-0000-00009B100000}"/>
    <cellStyle name="Currency 19 2 2 7 2 2 3 3" xfId="32371" xr:uid="{00000000-0005-0000-0000-00009C100000}"/>
    <cellStyle name="Currency 19 2 2 7 2 2 3 3 2" xfId="51539" xr:uid="{00000000-0005-0000-0000-00009D100000}"/>
    <cellStyle name="Currency 19 2 2 7 2 2 3 4" xfId="19594" xr:uid="{00000000-0005-0000-0000-00009E100000}"/>
    <cellStyle name="Currency 19 2 2 7 2 2 3 5" xfId="38783" xr:uid="{00000000-0005-0000-0000-00009F100000}"/>
    <cellStyle name="Currency 19 2 2 7 2 2 4" xfId="9311" xr:uid="{00000000-0005-0000-0000-0000A0100000}"/>
    <cellStyle name="Currency 19 2 2 7 2 2 4 2" xfId="22100" xr:uid="{00000000-0005-0000-0000-0000A1100000}"/>
    <cellStyle name="Currency 19 2 2 7 2 2 4 3" xfId="41289" xr:uid="{00000000-0005-0000-0000-0000A2100000}"/>
    <cellStyle name="Currency 19 2 2 7 2 2 5" xfId="28499" xr:uid="{00000000-0005-0000-0000-0000A3100000}"/>
    <cellStyle name="Currency 19 2 2 7 2 2 5 2" xfId="47667" xr:uid="{00000000-0005-0000-0000-0000A4100000}"/>
    <cellStyle name="Currency 19 2 2 7 2 2 6" xfId="15136" xr:uid="{00000000-0005-0000-0000-0000A5100000}"/>
    <cellStyle name="Currency 19 2 2 7 2 2 7" xfId="34325" xr:uid="{00000000-0005-0000-0000-0000A6100000}"/>
    <cellStyle name="Currency 19 2 2 7 2 3" xfId="5803" xr:uid="{00000000-0005-0000-0000-0000A7100000}"/>
    <cellStyle name="Currency 19 2 2 7 2 3 2" xfId="10260" xr:uid="{00000000-0005-0000-0000-0000A8100000}"/>
    <cellStyle name="Currency 19 2 2 7 2 3 2 2" xfId="23050" xr:uid="{00000000-0005-0000-0000-0000A9100000}"/>
    <cellStyle name="Currency 19 2 2 7 2 3 2 3" xfId="42239" xr:uid="{00000000-0005-0000-0000-0000AA100000}"/>
    <cellStyle name="Currency 19 2 2 7 2 3 3" xfId="29449" xr:uid="{00000000-0005-0000-0000-0000AB100000}"/>
    <cellStyle name="Currency 19 2 2 7 2 3 3 2" xfId="48617" xr:uid="{00000000-0005-0000-0000-0000AC100000}"/>
    <cellStyle name="Currency 19 2 2 7 2 3 4" xfId="16086" xr:uid="{00000000-0005-0000-0000-0000AD100000}"/>
    <cellStyle name="Currency 19 2 2 7 2 3 5" xfId="35275" xr:uid="{00000000-0005-0000-0000-0000AE100000}"/>
    <cellStyle name="Currency 19 2 2 7 2 4" xfId="3902" xr:uid="{00000000-0005-0000-0000-0000AF100000}"/>
    <cellStyle name="Currency 19 2 2 7 2 4 2" xfId="8360" xr:uid="{00000000-0005-0000-0000-0000B0100000}"/>
    <cellStyle name="Currency 19 2 2 7 2 4 2 2" xfId="21149" xr:uid="{00000000-0005-0000-0000-0000B1100000}"/>
    <cellStyle name="Currency 19 2 2 7 2 4 2 3" xfId="40338" xr:uid="{00000000-0005-0000-0000-0000B2100000}"/>
    <cellStyle name="Currency 19 2 2 7 2 4 3" xfId="27548" xr:uid="{00000000-0005-0000-0000-0000B3100000}"/>
    <cellStyle name="Currency 19 2 2 7 2 4 3 2" xfId="46716" xr:uid="{00000000-0005-0000-0000-0000B4100000}"/>
    <cellStyle name="Currency 19 2 2 7 2 4 4" xfId="18643" xr:uid="{00000000-0005-0000-0000-0000B5100000}"/>
    <cellStyle name="Currency 19 2 2 7 2 4 5" xfId="37832" xr:uid="{00000000-0005-0000-0000-0000B6100000}"/>
    <cellStyle name="Currency 19 2 2 7 2 5" xfId="2901" xr:uid="{00000000-0005-0000-0000-0000B7100000}"/>
    <cellStyle name="Currency 19 2 2 7 2 5 2" xfId="11816" xr:uid="{00000000-0005-0000-0000-0000B8100000}"/>
    <cellStyle name="Currency 19 2 2 7 2 5 2 2" xfId="24606" xr:uid="{00000000-0005-0000-0000-0000B9100000}"/>
    <cellStyle name="Currency 19 2 2 7 2 5 2 3" xfId="43795" xr:uid="{00000000-0005-0000-0000-0000BA100000}"/>
    <cellStyle name="Currency 19 2 2 7 2 5 3" xfId="31005" xr:uid="{00000000-0005-0000-0000-0000BB100000}"/>
    <cellStyle name="Currency 19 2 2 7 2 5 3 2" xfId="50173" xr:uid="{00000000-0005-0000-0000-0000BC100000}"/>
    <cellStyle name="Currency 19 2 2 7 2 5 4" xfId="17642" xr:uid="{00000000-0005-0000-0000-0000BD100000}"/>
    <cellStyle name="Currency 19 2 2 7 2 5 5" xfId="36831" xr:uid="{00000000-0005-0000-0000-0000BE100000}"/>
    <cellStyle name="Currency 19 2 2 7 2 6" xfId="7359" xr:uid="{00000000-0005-0000-0000-0000BF100000}"/>
    <cellStyle name="Currency 19 2 2 7 2 6 2" xfId="20148" xr:uid="{00000000-0005-0000-0000-0000C0100000}"/>
    <cellStyle name="Currency 19 2 2 7 2 6 3" xfId="39337" xr:uid="{00000000-0005-0000-0000-0000C1100000}"/>
    <cellStyle name="Currency 19 2 2 7 2 7" xfId="26548" xr:uid="{00000000-0005-0000-0000-0000C2100000}"/>
    <cellStyle name="Currency 19 2 2 7 2 7 2" xfId="45716" xr:uid="{00000000-0005-0000-0000-0000C3100000}"/>
    <cellStyle name="Currency 19 2 2 7 2 8" xfId="14185" xr:uid="{00000000-0005-0000-0000-0000C4100000}"/>
    <cellStyle name="Currency 19 2 2 7 2 9" xfId="33374" xr:uid="{00000000-0005-0000-0000-0000C5100000}"/>
    <cellStyle name="Currency 19 2 2 7 3" xfId="1054" xr:uid="{00000000-0005-0000-0000-0000C6100000}"/>
    <cellStyle name="Currency 19 2 2 7 3 2" xfId="2101" xr:uid="{00000000-0005-0000-0000-0000C7100000}"/>
    <cellStyle name="Currency 19 2 2 7 3 2 2" xfId="6559" xr:uid="{00000000-0005-0000-0000-0000C8100000}"/>
    <cellStyle name="Currency 19 2 2 7 3 2 2 2" xfId="11016" xr:uid="{00000000-0005-0000-0000-0000C9100000}"/>
    <cellStyle name="Currency 19 2 2 7 3 2 2 2 2" xfId="23806" xr:uid="{00000000-0005-0000-0000-0000CA100000}"/>
    <cellStyle name="Currency 19 2 2 7 3 2 2 2 3" xfId="42995" xr:uid="{00000000-0005-0000-0000-0000CB100000}"/>
    <cellStyle name="Currency 19 2 2 7 3 2 2 3" xfId="30205" xr:uid="{00000000-0005-0000-0000-0000CC100000}"/>
    <cellStyle name="Currency 19 2 2 7 3 2 2 3 2" xfId="49373" xr:uid="{00000000-0005-0000-0000-0000CD100000}"/>
    <cellStyle name="Currency 19 2 2 7 3 2 2 4" xfId="16842" xr:uid="{00000000-0005-0000-0000-0000CE100000}"/>
    <cellStyle name="Currency 19 2 2 7 3 2 2 5" xfId="36031" xr:uid="{00000000-0005-0000-0000-0000CF100000}"/>
    <cellStyle name="Currency 19 2 2 7 3 2 3" xfId="4605" xr:uid="{00000000-0005-0000-0000-0000D0100000}"/>
    <cellStyle name="Currency 19 2 2 7 3 2 3 2" xfId="12934" xr:uid="{00000000-0005-0000-0000-0000D1100000}"/>
    <cellStyle name="Currency 19 2 2 7 3 2 3 2 2" xfId="25724" xr:uid="{00000000-0005-0000-0000-0000D2100000}"/>
    <cellStyle name="Currency 19 2 2 7 3 2 3 2 3" xfId="44913" xr:uid="{00000000-0005-0000-0000-0000D3100000}"/>
    <cellStyle name="Currency 19 2 2 7 3 2 3 3" xfId="32123" xr:uid="{00000000-0005-0000-0000-0000D4100000}"/>
    <cellStyle name="Currency 19 2 2 7 3 2 3 3 2" xfId="51291" xr:uid="{00000000-0005-0000-0000-0000D5100000}"/>
    <cellStyle name="Currency 19 2 2 7 3 2 3 4" xfId="19346" xr:uid="{00000000-0005-0000-0000-0000D6100000}"/>
    <cellStyle name="Currency 19 2 2 7 3 2 3 5" xfId="38535" xr:uid="{00000000-0005-0000-0000-0000D7100000}"/>
    <cellStyle name="Currency 19 2 2 7 3 2 4" xfId="9063" xr:uid="{00000000-0005-0000-0000-0000D8100000}"/>
    <cellStyle name="Currency 19 2 2 7 3 2 4 2" xfId="21852" xr:uid="{00000000-0005-0000-0000-0000D9100000}"/>
    <cellStyle name="Currency 19 2 2 7 3 2 4 3" xfId="41041" xr:uid="{00000000-0005-0000-0000-0000DA100000}"/>
    <cellStyle name="Currency 19 2 2 7 3 2 5" xfId="28251" xr:uid="{00000000-0005-0000-0000-0000DB100000}"/>
    <cellStyle name="Currency 19 2 2 7 3 2 5 2" xfId="47419" xr:uid="{00000000-0005-0000-0000-0000DC100000}"/>
    <cellStyle name="Currency 19 2 2 7 3 2 6" xfId="14888" xr:uid="{00000000-0005-0000-0000-0000DD100000}"/>
    <cellStyle name="Currency 19 2 2 7 3 2 7" xfId="34077" xr:uid="{00000000-0005-0000-0000-0000DE100000}"/>
    <cellStyle name="Currency 19 2 2 7 3 3" xfId="5555" xr:uid="{00000000-0005-0000-0000-0000DF100000}"/>
    <cellStyle name="Currency 19 2 2 7 3 3 2" xfId="10012" xr:uid="{00000000-0005-0000-0000-0000E0100000}"/>
    <cellStyle name="Currency 19 2 2 7 3 3 2 2" xfId="22802" xr:uid="{00000000-0005-0000-0000-0000E1100000}"/>
    <cellStyle name="Currency 19 2 2 7 3 3 2 3" xfId="41991" xr:uid="{00000000-0005-0000-0000-0000E2100000}"/>
    <cellStyle name="Currency 19 2 2 7 3 3 3" xfId="29201" xr:uid="{00000000-0005-0000-0000-0000E3100000}"/>
    <cellStyle name="Currency 19 2 2 7 3 3 3 2" xfId="48369" xr:uid="{00000000-0005-0000-0000-0000E4100000}"/>
    <cellStyle name="Currency 19 2 2 7 3 3 4" xfId="15838" xr:uid="{00000000-0005-0000-0000-0000E5100000}"/>
    <cellStyle name="Currency 19 2 2 7 3 3 5" xfId="35027" xr:uid="{00000000-0005-0000-0000-0000E6100000}"/>
    <cellStyle name="Currency 19 2 2 7 3 4" xfId="3654" xr:uid="{00000000-0005-0000-0000-0000E7100000}"/>
    <cellStyle name="Currency 19 2 2 7 3 4 2" xfId="12121" xr:uid="{00000000-0005-0000-0000-0000E8100000}"/>
    <cellStyle name="Currency 19 2 2 7 3 4 2 2" xfId="24911" xr:uid="{00000000-0005-0000-0000-0000E9100000}"/>
    <cellStyle name="Currency 19 2 2 7 3 4 2 3" xfId="44100" xr:uid="{00000000-0005-0000-0000-0000EA100000}"/>
    <cellStyle name="Currency 19 2 2 7 3 4 3" xfId="31310" xr:uid="{00000000-0005-0000-0000-0000EB100000}"/>
    <cellStyle name="Currency 19 2 2 7 3 4 3 2" xfId="50478" xr:uid="{00000000-0005-0000-0000-0000EC100000}"/>
    <cellStyle name="Currency 19 2 2 7 3 4 4" xfId="18395" xr:uid="{00000000-0005-0000-0000-0000ED100000}"/>
    <cellStyle name="Currency 19 2 2 7 3 4 5" xfId="37584" xr:uid="{00000000-0005-0000-0000-0000EE100000}"/>
    <cellStyle name="Currency 19 2 2 7 3 5" xfId="8112" xr:uid="{00000000-0005-0000-0000-0000EF100000}"/>
    <cellStyle name="Currency 19 2 2 7 3 5 2" xfId="20901" xr:uid="{00000000-0005-0000-0000-0000F0100000}"/>
    <cellStyle name="Currency 19 2 2 7 3 5 3" xfId="40090" xr:uid="{00000000-0005-0000-0000-0000F1100000}"/>
    <cellStyle name="Currency 19 2 2 7 3 6" xfId="27300" xr:uid="{00000000-0005-0000-0000-0000F2100000}"/>
    <cellStyle name="Currency 19 2 2 7 3 6 2" xfId="46468" xr:uid="{00000000-0005-0000-0000-0000F3100000}"/>
    <cellStyle name="Currency 19 2 2 7 3 7" xfId="13937" xr:uid="{00000000-0005-0000-0000-0000F4100000}"/>
    <cellStyle name="Currency 19 2 2 7 3 8" xfId="33126" xr:uid="{00000000-0005-0000-0000-0000F5100000}"/>
    <cellStyle name="Currency 19 2 2 7 4" xfId="1795" xr:uid="{00000000-0005-0000-0000-0000F6100000}"/>
    <cellStyle name="Currency 19 2 2 7 4 2" xfId="6253" xr:uid="{00000000-0005-0000-0000-0000F7100000}"/>
    <cellStyle name="Currency 19 2 2 7 4 2 2" xfId="10710" xr:uid="{00000000-0005-0000-0000-0000F8100000}"/>
    <cellStyle name="Currency 19 2 2 7 4 2 2 2" xfId="23500" xr:uid="{00000000-0005-0000-0000-0000F9100000}"/>
    <cellStyle name="Currency 19 2 2 7 4 2 2 3" xfId="42689" xr:uid="{00000000-0005-0000-0000-0000FA100000}"/>
    <cellStyle name="Currency 19 2 2 7 4 2 3" xfId="29899" xr:uid="{00000000-0005-0000-0000-0000FB100000}"/>
    <cellStyle name="Currency 19 2 2 7 4 2 3 2" xfId="49067" xr:uid="{00000000-0005-0000-0000-0000FC100000}"/>
    <cellStyle name="Currency 19 2 2 7 4 2 4" xfId="16536" xr:uid="{00000000-0005-0000-0000-0000FD100000}"/>
    <cellStyle name="Currency 19 2 2 7 4 2 5" xfId="35725" xr:uid="{00000000-0005-0000-0000-0000FE100000}"/>
    <cellStyle name="Currency 19 2 2 7 4 3" xfId="4299" xr:uid="{00000000-0005-0000-0000-0000FF100000}"/>
    <cellStyle name="Currency 19 2 2 7 4 3 2" xfId="12628" xr:uid="{00000000-0005-0000-0000-000000110000}"/>
    <cellStyle name="Currency 19 2 2 7 4 3 2 2" xfId="25418" xr:uid="{00000000-0005-0000-0000-000001110000}"/>
    <cellStyle name="Currency 19 2 2 7 4 3 2 3" xfId="44607" xr:uid="{00000000-0005-0000-0000-000002110000}"/>
    <cellStyle name="Currency 19 2 2 7 4 3 3" xfId="31817" xr:uid="{00000000-0005-0000-0000-000003110000}"/>
    <cellStyle name="Currency 19 2 2 7 4 3 3 2" xfId="50985" xr:uid="{00000000-0005-0000-0000-000004110000}"/>
    <cellStyle name="Currency 19 2 2 7 4 3 4" xfId="19040" xr:uid="{00000000-0005-0000-0000-000005110000}"/>
    <cellStyle name="Currency 19 2 2 7 4 3 5" xfId="38229" xr:uid="{00000000-0005-0000-0000-000006110000}"/>
    <cellStyle name="Currency 19 2 2 7 4 4" xfId="8757" xr:uid="{00000000-0005-0000-0000-000007110000}"/>
    <cellStyle name="Currency 19 2 2 7 4 4 2" xfId="21546" xr:uid="{00000000-0005-0000-0000-000008110000}"/>
    <cellStyle name="Currency 19 2 2 7 4 4 3" xfId="40735" xr:uid="{00000000-0005-0000-0000-000009110000}"/>
    <cellStyle name="Currency 19 2 2 7 4 5" xfId="27945" xr:uid="{00000000-0005-0000-0000-00000A110000}"/>
    <cellStyle name="Currency 19 2 2 7 4 5 2" xfId="47113" xr:uid="{00000000-0005-0000-0000-00000B110000}"/>
    <cellStyle name="Currency 19 2 2 7 4 6" xfId="14582" xr:uid="{00000000-0005-0000-0000-00000C110000}"/>
    <cellStyle name="Currency 19 2 2 7 4 7" xfId="33771" xr:uid="{00000000-0005-0000-0000-00000D110000}"/>
    <cellStyle name="Currency 19 2 2 7 5" xfId="5249" xr:uid="{00000000-0005-0000-0000-00000E110000}"/>
    <cellStyle name="Currency 19 2 2 7 5 2" xfId="9707" xr:uid="{00000000-0005-0000-0000-00000F110000}"/>
    <cellStyle name="Currency 19 2 2 7 5 2 2" xfId="22496" xr:uid="{00000000-0005-0000-0000-000010110000}"/>
    <cellStyle name="Currency 19 2 2 7 5 2 3" xfId="41685" xr:uid="{00000000-0005-0000-0000-000011110000}"/>
    <cellStyle name="Currency 19 2 2 7 5 3" xfId="28895" xr:uid="{00000000-0005-0000-0000-000012110000}"/>
    <cellStyle name="Currency 19 2 2 7 5 3 2" xfId="48063" xr:uid="{00000000-0005-0000-0000-000013110000}"/>
    <cellStyle name="Currency 19 2 2 7 5 4" xfId="15532" xr:uid="{00000000-0005-0000-0000-000014110000}"/>
    <cellStyle name="Currency 19 2 2 7 5 5" xfId="34721" xr:uid="{00000000-0005-0000-0000-000015110000}"/>
    <cellStyle name="Currency 19 2 2 7 6" xfId="3349" xr:uid="{00000000-0005-0000-0000-000016110000}"/>
    <cellStyle name="Currency 19 2 2 7 6 2" xfId="7807" xr:uid="{00000000-0005-0000-0000-000017110000}"/>
    <cellStyle name="Currency 19 2 2 7 6 2 2" xfId="20596" xr:uid="{00000000-0005-0000-0000-000018110000}"/>
    <cellStyle name="Currency 19 2 2 7 6 2 3" xfId="39785" xr:uid="{00000000-0005-0000-0000-000019110000}"/>
    <cellStyle name="Currency 19 2 2 7 6 3" xfId="26995" xr:uid="{00000000-0005-0000-0000-00001A110000}"/>
    <cellStyle name="Currency 19 2 2 7 6 3 2" xfId="46163" xr:uid="{00000000-0005-0000-0000-00001B110000}"/>
    <cellStyle name="Currency 19 2 2 7 6 4" xfId="18090" xr:uid="{00000000-0005-0000-0000-00001C110000}"/>
    <cellStyle name="Currency 19 2 2 7 6 5" xfId="37279" xr:uid="{00000000-0005-0000-0000-00001D110000}"/>
    <cellStyle name="Currency 19 2 2 7 7" xfId="2653" xr:uid="{00000000-0005-0000-0000-00001E110000}"/>
    <cellStyle name="Currency 19 2 2 7 7 2" xfId="11568" xr:uid="{00000000-0005-0000-0000-00001F110000}"/>
    <cellStyle name="Currency 19 2 2 7 7 2 2" xfId="24358" xr:uid="{00000000-0005-0000-0000-000020110000}"/>
    <cellStyle name="Currency 19 2 2 7 7 2 3" xfId="43547" xr:uid="{00000000-0005-0000-0000-000021110000}"/>
    <cellStyle name="Currency 19 2 2 7 7 3" xfId="30757" xr:uid="{00000000-0005-0000-0000-000022110000}"/>
    <cellStyle name="Currency 19 2 2 7 7 3 2" xfId="49925" xr:uid="{00000000-0005-0000-0000-000023110000}"/>
    <cellStyle name="Currency 19 2 2 7 7 4" xfId="17394" xr:uid="{00000000-0005-0000-0000-000024110000}"/>
    <cellStyle name="Currency 19 2 2 7 7 5" xfId="36583" xr:uid="{00000000-0005-0000-0000-000025110000}"/>
    <cellStyle name="Currency 19 2 2 7 8" xfId="7111" xr:uid="{00000000-0005-0000-0000-000026110000}"/>
    <cellStyle name="Currency 19 2 2 7 8 2" xfId="19900" xr:uid="{00000000-0005-0000-0000-000027110000}"/>
    <cellStyle name="Currency 19 2 2 7 8 3" xfId="39089" xr:uid="{00000000-0005-0000-0000-000028110000}"/>
    <cellStyle name="Currency 19 2 2 7 9" xfId="26300" xr:uid="{00000000-0005-0000-0000-000029110000}"/>
    <cellStyle name="Currency 19 2 2 7 9 2" xfId="45468" xr:uid="{00000000-0005-0000-0000-00002A110000}"/>
    <cellStyle name="Currency 19 2 2 8" xfId="832" xr:uid="{00000000-0005-0000-0000-00002B110000}"/>
    <cellStyle name="Currency 19 2 2 8 10" xfId="13776" xr:uid="{00000000-0005-0000-0000-00002C110000}"/>
    <cellStyle name="Currency 19 2 2 8 11" xfId="32965" xr:uid="{00000000-0005-0000-0000-00002D110000}"/>
    <cellStyle name="Currency 19 2 2 8 2" xfId="1463" xr:uid="{00000000-0005-0000-0000-00002E110000}"/>
    <cellStyle name="Currency 19 2 2 8 2 2" xfId="2493" xr:uid="{00000000-0005-0000-0000-00002F110000}"/>
    <cellStyle name="Currency 19 2 2 8 2 2 2" xfId="6951" xr:uid="{00000000-0005-0000-0000-000030110000}"/>
    <cellStyle name="Currency 19 2 2 8 2 2 2 2" xfId="11408" xr:uid="{00000000-0005-0000-0000-000031110000}"/>
    <cellStyle name="Currency 19 2 2 8 2 2 2 2 2" xfId="24198" xr:uid="{00000000-0005-0000-0000-000032110000}"/>
    <cellStyle name="Currency 19 2 2 8 2 2 2 2 3" xfId="43387" xr:uid="{00000000-0005-0000-0000-000033110000}"/>
    <cellStyle name="Currency 19 2 2 8 2 2 2 3" xfId="30597" xr:uid="{00000000-0005-0000-0000-000034110000}"/>
    <cellStyle name="Currency 19 2 2 8 2 2 2 3 2" xfId="49765" xr:uid="{00000000-0005-0000-0000-000035110000}"/>
    <cellStyle name="Currency 19 2 2 8 2 2 2 4" xfId="17234" xr:uid="{00000000-0005-0000-0000-000036110000}"/>
    <cellStyle name="Currency 19 2 2 8 2 2 2 5" xfId="36423" xr:uid="{00000000-0005-0000-0000-000037110000}"/>
    <cellStyle name="Currency 19 2 2 8 2 2 3" xfId="4997" xr:uid="{00000000-0005-0000-0000-000038110000}"/>
    <cellStyle name="Currency 19 2 2 8 2 2 3 2" xfId="13326" xr:uid="{00000000-0005-0000-0000-000039110000}"/>
    <cellStyle name="Currency 19 2 2 8 2 2 3 2 2" xfId="26116" xr:uid="{00000000-0005-0000-0000-00003A110000}"/>
    <cellStyle name="Currency 19 2 2 8 2 2 3 2 3" xfId="45305" xr:uid="{00000000-0005-0000-0000-00003B110000}"/>
    <cellStyle name="Currency 19 2 2 8 2 2 3 3" xfId="32515" xr:uid="{00000000-0005-0000-0000-00003C110000}"/>
    <cellStyle name="Currency 19 2 2 8 2 2 3 3 2" xfId="51683" xr:uid="{00000000-0005-0000-0000-00003D110000}"/>
    <cellStyle name="Currency 19 2 2 8 2 2 3 4" xfId="19738" xr:uid="{00000000-0005-0000-0000-00003E110000}"/>
    <cellStyle name="Currency 19 2 2 8 2 2 3 5" xfId="38927" xr:uid="{00000000-0005-0000-0000-00003F110000}"/>
    <cellStyle name="Currency 19 2 2 8 2 2 4" xfId="9455" xr:uid="{00000000-0005-0000-0000-000040110000}"/>
    <cellStyle name="Currency 19 2 2 8 2 2 4 2" xfId="22244" xr:uid="{00000000-0005-0000-0000-000041110000}"/>
    <cellStyle name="Currency 19 2 2 8 2 2 4 3" xfId="41433" xr:uid="{00000000-0005-0000-0000-000042110000}"/>
    <cellStyle name="Currency 19 2 2 8 2 2 5" xfId="28643" xr:uid="{00000000-0005-0000-0000-000043110000}"/>
    <cellStyle name="Currency 19 2 2 8 2 2 5 2" xfId="47811" xr:uid="{00000000-0005-0000-0000-000044110000}"/>
    <cellStyle name="Currency 19 2 2 8 2 2 6" xfId="15280" xr:uid="{00000000-0005-0000-0000-000045110000}"/>
    <cellStyle name="Currency 19 2 2 8 2 2 7" xfId="34469" xr:uid="{00000000-0005-0000-0000-000046110000}"/>
    <cellStyle name="Currency 19 2 2 8 2 3" xfId="5947" xr:uid="{00000000-0005-0000-0000-000047110000}"/>
    <cellStyle name="Currency 19 2 2 8 2 3 2" xfId="10404" xr:uid="{00000000-0005-0000-0000-000048110000}"/>
    <cellStyle name="Currency 19 2 2 8 2 3 2 2" xfId="23194" xr:uid="{00000000-0005-0000-0000-000049110000}"/>
    <cellStyle name="Currency 19 2 2 8 2 3 2 3" xfId="42383" xr:uid="{00000000-0005-0000-0000-00004A110000}"/>
    <cellStyle name="Currency 19 2 2 8 2 3 3" xfId="29593" xr:uid="{00000000-0005-0000-0000-00004B110000}"/>
    <cellStyle name="Currency 19 2 2 8 2 3 3 2" xfId="48761" xr:uid="{00000000-0005-0000-0000-00004C110000}"/>
    <cellStyle name="Currency 19 2 2 8 2 3 4" xfId="16230" xr:uid="{00000000-0005-0000-0000-00004D110000}"/>
    <cellStyle name="Currency 19 2 2 8 2 3 5" xfId="35419" xr:uid="{00000000-0005-0000-0000-00004E110000}"/>
    <cellStyle name="Currency 19 2 2 8 2 4" xfId="4046" xr:uid="{00000000-0005-0000-0000-00004F110000}"/>
    <cellStyle name="Currency 19 2 2 8 2 4 2" xfId="8504" xr:uid="{00000000-0005-0000-0000-000050110000}"/>
    <cellStyle name="Currency 19 2 2 8 2 4 2 2" xfId="21293" xr:uid="{00000000-0005-0000-0000-000051110000}"/>
    <cellStyle name="Currency 19 2 2 8 2 4 2 3" xfId="40482" xr:uid="{00000000-0005-0000-0000-000052110000}"/>
    <cellStyle name="Currency 19 2 2 8 2 4 3" xfId="27692" xr:uid="{00000000-0005-0000-0000-000053110000}"/>
    <cellStyle name="Currency 19 2 2 8 2 4 3 2" xfId="46860" xr:uid="{00000000-0005-0000-0000-000054110000}"/>
    <cellStyle name="Currency 19 2 2 8 2 4 4" xfId="18787" xr:uid="{00000000-0005-0000-0000-000055110000}"/>
    <cellStyle name="Currency 19 2 2 8 2 4 5" xfId="37976" xr:uid="{00000000-0005-0000-0000-000056110000}"/>
    <cellStyle name="Currency 19 2 2 8 2 5" xfId="3045" xr:uid="{00000000-0005-0000-0000-000057110000}"/>
    <cellStyle name="Currency 19 2 2 8 2 5 2" xfId="11960" xr:uid="{00000000-0005-0000-0000-000058110000}"/>
    <cellStyle name="Currency 19 2 2 8 2 5 2 2" xfId="24750" xr:uid="{00000000-0005-0000-0000-000059110000}"/>
    <cellStyle name="Currency 19 2 2 8 2 5 2 3" xfId="43939" xr:uid="{00000000-0005-0000-0000-00005A110000}"/>
    <cellStyle name="Currency 19 2 2 8 2 5 3" xfId="31149" xr:uid="{00000000-0005-0000-0000-00005B110000}"/>
    <cellStyle name="Currency 19 2 2 8 2 5 3 2" xfId="50317" xr:uid="{00000000-0005-0000-0000-00005C110000}"/>
    <cellStyle name="Currency 19 2 2 8 2 5 4" xfId="17786" xr:uid="{00000000-0005-0000-0000-00005D110000}"/>
    <cellStyle name="Currency 19 2 2 8 2 5 5" xfId="36975" xr:uid="{00000000-0005-0000-0000-00005E110000}"/>
    <cellStyle name="Currency 19 2 2 8 2 6" xfId="7503" xr:uid="{00000000-0005-0000-0000-00005F110000}"/>
    <cellStyle name="Currency 19 2 2 8 2 6 2" xfId="20292" xr:uid="{00000000-0005-0000-0000-000060110000}"/>
    <cellStyle name="Currency 19 2 2 8 2 6 3" xfId="39481" xr:uid="{00000000-0005-0000-0000-000061110000}"/>
    <cellStyle name="Currency 19 2 2 8 2 7" xfId="26692" xr:uid="{00000000-0005-0000-0000-000062110000}"/>
    <cellStyle name="Currency 19 2 2 8 2 7 2" xfId="45860" xr:uid="{00000000-0005-0000-0000-000063110000}"/>
    <cellStyle name="Currency 19 2 2 8 2 8" xfId="14329" xr:uid="{00000000-0005-0000-0000-000064110000}"/>
    <cellStyle name="Currency 19 2 2 8 2 9" xfId="33518" xr:uid="{00000000-0005-0000-0000-000065110000}"/>
    <cellStyle name="Currency 19 2 2 8 3" xfId="1106" xr:uid="{00000000-0005-0000-0000-000066110000}"/>
    <cellStyle name="Currency 19 2 2 8 3 2" xfId="2153" xr:uid="{00000000-0005-0000-0000-000067110000}"/>
    <cellStyle name="Currency 19 2 2 8 3 2 2" xfId="6611" xr:uid="{00000000-0005-0000-0000-000068110000}"/>
    <cellStyle name="Currency 19 2 2 8 3 2 2 2" xfId="11068" xr:uid="{00000000-0005-0000-0000-000069110000}"/>
    <cellStyle name="Currency 19 2 2 8 3 2 2 2 2" xfId="23858" xr:uid="{00000000-0005-0000-0000-00006A110000}"/>
    <cellStyle name="Currency 19 2 2 8 3 2 2 2 3" xfId="43047" xr:uid="{00000000-0005-0000-0000-00006B110000}"/>
    <cellStyle name="Currency 19 2 2 8 3 2 2 3" xfId="30257" xr:uid="{00000000-0005-0000-0000-00006C110000}"/>
    <cellStyle name="Currency 19 2 2 8 3 2 2 3 2" xfId="49425" xr:uid="{00000000-0005-0000-0000-00006D110000}"/>
    <cellStyle name="Currency 19 2 2 8 3 2 2 4" xfId="16894" xr:uid="{00000000-0005-0000-0000-00006E110000}"/>
    <cellStyle name="Currency 19 2 2 8 3 2 2 5" xfId="36083" xr:uid="{00000000-0005-0000-0000-00006F110000}"/>
    <cellStyle name="Currency 19 2 2 8 3 2 3" xfId="4657" xr:uid="{00000000-0005-0000-0000-000070110000}"/>
    <cellStyle name="Currency 19 2 2 8 3 2 3 2" xfId="12986" xr:uid="{00000000-0005-0000-0000-000071110000}"/>
    <cellStyle name="Currency 19 2 2 8 3 2 3 2 2" xfId="25776" xr:uid="{00000000-0005-0000-0000-000072110000}"/>
    <cellStyle name="Currency 19 2 2 8 3 2 3 2 3" xfId="44965" xr:uid="{00000000-0005-0000-0000-000073110000}"/>
    <cellStyle name="Currency 19 2 2 8 3 2 3 3" xfId="32175" xr:uid="{00000000-0005-0000-0000-000074110000}"/>
    <cellStyle name="Currency 19 2 2 8 3 2 3 3 2" xfId="51343" xr:uid="{00000000-0005-0000-0000-000075110000}"/>
    <cellStyle name="Currency 19 2 2 8 3 2 3 4" xfId="19398" xr:uid="{00000000-0005-0000-0000-000076110000}"/>
    <cellStyle name="Currency 19 2 2 8 3 2 3 5" xfId="38587" xr:uid="{00000000-0005-0000-0000-000077110000}"/>
    <cellStyle name="Currency 19 2 2 8 3 2 4" xfId="9115" xr:uid="{00000000-0005-0000-0000-000078110000}"/>
    <cellStyle name="Currency 19 2 2 8 3 2 4 2" xfId="21904" xr:uid="{00000000-0005-0000-0000-000079110000}"/>
    <cellStyle name="Currency 19 2 2 8 3 2 4 3" xfId="41093" xr:uid="{00000000-0005-0000-0000-00007A110000}"/>
    <cellStyle name="Currency 19 2 2 8 3 2 5" xfId="28303" xr:uid="{00000000-0005-0000-0000-00007B110000}"/>
    <cellStyle name="Currency 19 2 2 8 3 2 5 2" xfId="47471" xr:uid="{00000000-0005-0000-0000-00007C110000}"/>
    <cellStyle name="Currency 19 2 2 8 3 2 6" xfId="14940" xr:uid="{00000000-0005-0000-0000-00007D110000}"/>
    <cellStyle name="Currency 19 2 2 8 3 2 7" xfId="34129" xr:uid="{00000000-0005-0000-0000-00007E110000}"/>
    <cellStyle name="Currency 19 2 2 8 3 3" xfId="5607" xr:uid="{00000000-0005-0000-0000-00007F110000}"/>
    <cellStyle name="Currency 19 2 2 8 3 3 2" xfId="10064" xr:uid="{00000000-0005-0000-0000-000080110000}"/>
    <cellStyle name="Currency 19 2 2 8 3 3 2 2" xfId="22854" xr:uid="{00000000-0005-0000-0000-000081110000}"/>
    <cellStyle name="Currency 19 2 2 8 3 3 2 3" xfId="42043" xr:uid="{00000000-0005-0000-0000-000082110000}"/>
    <cellStyle name="Currency 19 2 2 8 3 3 3" xfId="29253" xr:uid="{00000000-0005-0000-0000-000083110000}"/>
    <cellStyle name="Currency 19 2 2 8 3 3 3 2" xfId="48421" xr:uid="{00000000-0005-0000-0000-000084110000}"/>
    <cellStyle name="Currency 19 2 2 8 3 3 4" xfId="15890" xr:uid="{00000000-0005-0000-0000-000085110000}"/>
    <cellStyle name="Currency 19 2 2 8 3 3 5" xfId="35079" xr:uid="{00000000-0005-0000-0000-000086110000}"/>
    <cellStyle name="Currency 19 2 2 8 3 4" xfId="3706" xr:uid="{00000000-0005-0000-0000-000087110000}"/>
    <cellStyle name="Currency 19 2 2 8 3 4 2" xfId="12173" xr:uid="{00000000-0005-0000-0000-000088110000}"/>
    <cellStyle name="Currency 19 2 2 8 3 4 2 2" xfId="24963" xr:uid="{00000000-0005-0000-0000-000089110000}"/>
    <cellStyle name="Currency 19 2 2 8 3 4 2 3" xfId="44152" xr:uid="{00000000-0005-0000-0000-00008A110000}"/>
    <cellStyle name="Currency 19 2 2 8 3 4 3" xfId="31362" xr:uid="{00000000-0005-0000-0000-00008B110000}"/>
    <cellStyle name="Currency 19 2 2 8 3 4 3 2" xfId="50530" xr:uid="{00000000-0005-0000-0000-00008C110000}"/>
    <cellStyle name="Currency 19 2 2 8 3 4 4" xfId="18447" xr:uid="{00000000-0005-0000-0000-00008D110000}"/>
    <cellStyle name="Currency 19 2 2 8 3 4 5" xfId="37636" xr:uid="{00000000-0005-0000-0000-00008E110000}"/>
    <cellStyle name="Currency 19 2 2 8 3 5" xfId="8164" xr:uid="{00000000-0005-0000-0000-00008F110000}"/>
    <cellStyle name="Currency 19 2 2 8 3 5 2" xfId="20953" xr:uid="{00000000-0005-0000-0000-000090110000}"/>
    <cellStyle name="Currency 19 2 2 8 3 5 3" xfId="40142" xr:uid="{00000000-0005-0000-0000-000091110000}"/>
    <cellStyle name="Currency 19 2 2 8 3 6" xfId="27352" xr:uid="{00000000-0005-0000-0000-000092110000}"/>
    <cellStyle name="Currency 19 2 2 8 3 6 2" xfId="46520" xr:uid="{00000000-0005-0000-0000-000093110000}"/>
    <cellStyle name="Currency 19 2 2 8 3 7" xfId="13989" xr:uid="{00000000-0005-0000-0000-000094110000}"/>
    <cellStyle name="Currency 19 2 2 8 3 8" xfId="33178" xr:uid="{00000000-0005-0000-0000-000095110000}"/>
    <cellStyle name="Currency 19 2 2 8 4" xfId="1939" xr:uid="{00000000-0005-0000-0000-000096110000}"/>
    <cellStyle name="Currency 19 2 2 8 4 2" xfId="6397" xr:uid="{00000000-0005-0000-0000-000097110000}"/>
    <cellStyle name="Currency 19 2 2 8 4 2 2" xfId="10854" xr:uid="{00000000-0005-0000-0000-000098110000}"/>
    <cellStyle name="Currency 19 2 2 8 4 2 2 2" xfId="23644" xr:uid="{00000000-0005-0000-0000-000099110000}"/>
    <cellStyle name="Currency 19 2 2 8 4 2 2 3" xfId="42833" xr:uid="{00000000-0005-0000-0000-00009A110000}"/>
    <cellStyle name="Currency 19 2 2 8 4 2 3" xfId="30043" xr:uid="{00000000-0005-0000-0000-00009B110000}"/>
    <cellStyle name="Currency 19 2 2 8 4 2 3 2" xfId="49211" xr:uid="{00000000-0005-0000-0000-00009C110000}"/>
    <cellStyle name="Currency 19 2 2 8 4 2 4" xfId="16680" xr:uid="{00000000-0005-0000-0000-00009D110000}"/>
    <cellStyle name="Currency 19 2 2 8 4 2 5" xfId="35869" xr:uid="{00000000-0005-0000-0000-00009E110000}"/>
    <cellStyle name="Currency 19 2 2 8 4 3" xfId="4443" xr:uid="{00000000-0005-0000-0000-00009F110000}"/>
    <cellStyle name="Currency 19 2 2 8 4 3 2" xfId="12772" xr:uid="{00000000-0005-0000-0000-0000A0110000}"/>
    <cellStyle name="Currency 19 2 2 8 4 3 2 2" xfId="25562" xr:uid="{00000000-0005-0000-0000-0000A1110000}"/>
    <cellStyle name="Currency 19 2 2 8 4 3 2 3" xfId="44751" xr:uid="{00000000-0005-0000-0000-0000A2110000}"/>
    <cellStyle name="Currency 19 2 2 8 4 3 3" xfId="31961" xr:uid="{00000000-0005-0000-0000-0000A3110000}"/>
    <cellStyle name="Currency 19 2 2 8 4 3 3 2" xfId="51129" xr:uid="{00000000-0005-0000-0000-0000A4110000}"/>
    <cellStyle name="Currency 19 2 2 8 4 3 4" xfId="19184" xr:uid="{00000000-0005-0000-0000-0000A5110000}"/>
    <cellStyle name="Currency 19 2 2 8 4 3 5" xfId="38373" xr:uid="{00000000-0005-0000-0000-0000A6110000}"/>
    <cellStyle name="Currency 19 2 2 8 4 4" xfId="8901" xr:uid="{00000000-0005-0000-0000-0000A7110000}"/>
    <cellStyle name="Currency 19 2 2 8 4 4 2" xfId="21690" xr:uid="{00000000-0005-0000-0000-0000A8110000}"/>
    <cellStyle name="Currency 19 2 2 8 4 4 3" xfId="40879" xr:uid="{00000000-0005-0000-0000-0000A9110000}"/>
    <cellStyle name="Currency 19 2 2 8 4 5" xfId="28089" xr:uid="{00000000-0005-0000-0000-0000AA110000}"/>
    <cellStyle name="Currency 19 2 2 8 4 5 2" xfId="47257" xr:uid="{00000000-0005-0000-0000-0000AB110000}"/>
    <cellStyle name="Currency 19 2 2 8 4 6" xfId="14726" xr:uid="{00000000-0005-0000-0000-0000AC110000}"/>
    <cellStyle name="Currency 19 2 2 8 4 7" xfId="33915" xr:uid="{00000000-0005-0000-0000-0000AD110000}"/>
    <cellStyle name="Currency 19 2 2 8 5" xfId="5393" xr:uid="{00000000-0005-0000-0000-0000AE110000}"/>
    <cellStyle name="Currency 19 2 2 8 5 2" xfId="9851" xr:uid="{00000000-0005-0000-0000-0000AF110000}"/>
    <cellStyle name="Currency 19 2 2 8 5 2 2" xfId="22640" xr:uid="{00000000-0005-0000-0000-0000B0110000}"/>
    <cellStyle name="Currency 19 2 2 8 5 2 3" xfId="41829" xr:uid="{00000000-0005-0000-0000-0000B1110000}"/>
    <cellStyle name="Currency 19 2 2 8 5 3" xfId="29039" xr:uid="{00000000-0005-0000-0000-0000B2110000}"/>
    <cellStyle name="Currency 19 2 2 8 5 3 2" xfId="48207" xr:uid="{00000000-0005-0000-0000-0000B3110000}"/>
    <cellStyle name="Currency 19 2 2 8 5 4" xfId="15676" xr:uid="{00000000-0005-0000-0000-0000B4110000}"/>
    <cellStyle name="Currency 19 2 2 8 5 5" xfId="34865" xr:uid="{00000000-0005-0000-0000-0000B5110000}"/>
    <cellStyle name="Currency 19 2 2 8 6" xfId="3493" xr:uid="{00000000-0005-0000-0000-0000B6110000}"/>
    <cellStyle name="Currency 19 2 2 8 6 2" xfId="7951" xr:uid="{00000000-0005-0000-0000-0000B7110000}"/>
    <cellStyle name="Currency 19 2 2 8 6 2 2" xfId="20740" xr:uid="{00000000-0005-0000-0000-0000B8110000}"/>
    <cellStyle name="Currency 19 2 2 8 6 2 3" xfId="39929" xr:uid="{00000000-0005-0000-0000-0000B9110000}"/>
    <cellStyle name="Currency 19 2 2 8 6 3" xfId="27139" xr:uid="{00000000-0005-0000-0000-0000BA110000}"/>
    <cellStyle name="Currency 19 2 2 8 6 3 2" xfId="46307" xr:uid="{00000000-0005-0000-0000-0000BB110000}"/>
    <cellStyle name="Currency 19 2 2 8 6 4" xfId="18234" xr:uid="{00000000-0005-0000-0000-0000BC110000}"/>
    <cellStyle name="Currency 19 2 2 8 6 5" xfId="37423" xr:uid="{00000000-0005-0000-0000-0000BD110000}"/>
    <cellStyle name="Currency 19 2 2 8 7" xfId="2705" xr:uid="{00000000-0005-0000-0000-0000BE110000}"/>
    <cellStyle name="Currency 19 2 2 8 7 2" xfId="11620" xr:uid="{00000000-0005-0000-0000-0000BF110000}"/>
    <cellStyle name="Currency 19 2 2 8 7 2 2" xfId="24410" xr:uid="{00000000-0005-0000-0000-0000C0110000}"/>
    <cellStyle name="Currency 19 2 2 8 7 2 3" xfId="43599" xr:uid="{00000000-0005-0000-0000-0000C1110000}"/>
    <cellStyle name="Currency 19 2 2 8 7 3" xfId="30809" xr:uid="{00000000-0005-0000-0000-0000C2110000}"/>
    <cellStyle name="Currency 19 2 2 8 7 3 2" xfId="49977" xr:uid="{00000000-0005-0000-0000-0000C3110000}"/>
    <cellStyle name="Currency 19 2 2 8 7 4" xfId="17446" xr:uid="{00000000-0005-0000-0000-0000C4110000}"/>
    <cellStyle name="Currency 19 2 2 8 7 5" xfId="36635" xr:uid="{00000000-0005-0000-0000-0000C5110000}"/>
    <cellStyle name="Currency 19 2 2 8 8" xfId="7163" xr:uid="{00000000-0005-0000-0000-0000C6110000}"/>
    <cellStyle name="Currency 19 2 2 8 8 2" xfId="19952" xr:uid="{00000000-0005-0000-0000-0000C7110000}"/>
    <cellStyle name="Currency 19 2 2 8 8 3" xfId="39141" xr:uid="{00000000-0005-0000-0000-0000C8110000}"/>
    <cellStyle name="Currency 19 2 2 8 9" xfId="26352" xr:uid="{00000000-0005-0000-0000-0000C9110000}"/>
    <cellStyle name="Currency 19 2 2 8 9 2" xfId="45520" xr:uid="{00000000-0005-0000-0000-0000CA110000}"/>
    <cellStyle name="Currency 19 2 2 9" xfId="884" xr:uid="{00000000-0005-0000-0000-0000CB110000}"/>
    <cellStyle name="Currency 19 2 2 9 10" xfId="33017" xr:uid="{00000000-0005-0000-0000-0000CC110000}"/>
    <cellStyle name="Currency 19 2 2 9 2" xfId="1515" xr:uid="{00000000-0005-0000-0000-0000CD110000}"/>
    <cellStyle name="Currency 19 2 2 9 2 2" xfId="2545" xr:uid="{00000000-0005-0000-0000-0000CE110000}"/>
    <cellStyle name="Currency 19 2 2 9 2 2 2" xfId="7003" xr:uid="{00000000-0005-0000-0000-0000CF110000}"/>
    <cellStyle name="Currency 19 2 2 9 2 2 2 2" xfId="11460" xr:uid="{00000000-0005-0000-0000-0000D0110000}"/>
    <cellStyle name="Currency 19 2 2 9 2 2 2 2 2" xfId="24250" xr:uid="{00000000-0005-0000-0000-0000D1110000}"/>
    <cellStyle name="Currency 19 2 2 9 2 2 2 2 3" xfId="43439" xr:uid="{00000000-0005-0000-0000-0000D2110000}"/>
    <cellStyle name="Currency 19 2 2 9 2 2 2 3" xfId="30649" xr:uid="{00000000-0005-0000-0000-0000D3110000}"/>
    <cellStyle name="Currency 19 2 2 9 2 2 2 3 2" xfId="49817" xr:uid="{00000000-0005-0000-0000-0000D4110000}"/>
    <cellStyle name="Currency 19 2 2 9 2 2 2 4" xfId="17286" xr:uid="{00000000-0005-0000-0000-0000D5110000}"/>
    <cellStyle name="Currency 19 2 2 9 2 2 2 5" xfId="36475" xr:uid="{00000000-0005-0000-0000-0000D6110000}"/>
    <cellStyle name="Currency 19 2 2 9 2 2 3" xfId="5049" xr:uid="{00000000-0005-0000-0000-0000D7110000}"/>
    <cellStyle name="Currency 19 2 2 9 2 2 3 2" xfId="13378" xr:uid="{00000000-0005-0000-0000-0000D8110000}"/>
    <cellStyle name="Currency 19 2 2 9 2 2 3 2 2" xfId="26168" xr:uid="{00000000-0005-0000-0000-0000D9110000}"/>
    <cellStyle name="Currency 19 2 2 9 2 2 3 2 3" xfId="45357" xr:uid="{00000000-0005-0000-0000-0000DA110000}"/>
    <cellStyle name="Currency 19 2 2 9 2 2 3 3" xfId="32567" xr:uid="{00000000-0005-0000-0000-0000DB110000}"/>
    <cellStyle name="Currency 19 2 2 9 2 2 3 3 2" xfId="51735" xr:uid="{00000000-0005-0000-0000-0000DC110000}"/>
    <cellStyle name="Currency 19 2 2 9 2 2 3 4" xfId="19790" xr:uid="{00000000-0005-0000-0000-0000DD110000}"/>
    <cellStyle name="Currency 19 2 2 9 2 2 3 5" xfId="38979" xr:uid="{00000000-0005-0000-0000-0000DE110000}"/>
    <cellStyle name="Currency 19 2 2 9 2 2 4" xfId="9507" xr:uid="{00000000-0005-0000-0000-0000DF110000}"/>
    <cellStyle name="Currency 19 2 2 9 2 2 4 2" xfId="22296" xr:uid="{00000000-0005-0000-0000-0000E0110000}"/>
    <cellStyle name="Currency 19 2 2 9 2 2 4 3" xfId="41485" xr:uid="{00000000-0005-0000-0000-0000E1110000}"/>
    <cellStyle name="Currency 19 2 2 9 2 2 5" xfId="28695" xr:uid="{00000000-0005-0000-0000-0000E2110000}"/>
    <cellStyle name="Currency 19 2 2 9 2 2 5 2" xfId="47863" xr:uid="{00000000-0005-0000-0000-0000E3110000}"/>
    <cellStyle name="Currency 19 2 2 9 2 2 6" xfId="15332" xr:uid="{00000000-0005-0000-0000-0000E4110000}"/>
    <cellStyle name="Currency 19 2 2 9 2 2 7" xfId="34521" xr:uid="{00000000-0005-0000-0000-0000E5110000}"/>
    <cellStyle name="Currency 19 2 2 9 2 3" xfId="5999" xr:uid="{00000000-0005-0000-0000-0000E6110000}"/>
    <cellStyle name="Currency 19 2 2 9 2 3 2" xfId="10456" xr:uid="{00000000-0005-0000-0000-0000E7110000}"/>
    <cellStyle name="Currency 19 2 2 9 2 3 2 2" xfId="23246" xr:uid="{00000000-0005-0000-0000-0000E8110000}"/>
    <cellStyle name="Currency 19 2 2 9 2 3 2 3" xfId="42435" xr:uid="{00000000-0005-0000-0000-0000E9110000}"/>
    <cellStyle name="Currency 19 2 2 9 2 3 3" xfId="29645" xr:uid="{00000000-0005-0000-0000-0000EA110000}"/>
    <cellStyle name="Currency 19 2 2 9 2 3 3 2" xfId="48813" xr:uid="{00000000-0005-0000-0000-0000EB110000}"/>
    <cellStyle name="Currency 19 2 2 9 2 3 4" xfId="16282" xr:uid="{00000000-0005-0000-0000-0000EC110000}"/>
    <cellStyle name="Currency 19 2 2 9 2 3 5" xfId="35471" xr:uid="{00000000-0005-0000-0000-0000ED110000}"/>
    <cellStyle name="Currency 19 2 2 9 2 4" xfId="4098" xr:uid="{00000000-0005-0000-0000-0000EE110000}"/>
    <cellStyle name="Currency 19 2 2 9 2 4 2" xfId="12427" xr:uid="{00000000-0005-0000-0000-0000EF110000}"/>
    <cellStyle name="Currency 19 2 2 9 2 4 2 2" xfId="25217" xr:uid="{00000000-0005-0000-0000-0000F0110000}"/>
    <cellStyle name="Currency 19 2 2 9 2 4 2 3" xfId="44406" xr:uid="{00000000-0005-0000-0000-0000F1110000}"/>
    <cellStyle name="Currency 19 2 2 9 2 4 3" xfId="31616" xr:uid="{00000000-0005-0000-0000-0000F2110000}"/>
    <cellStyle name="Currency 19 2 2 9 2 4 3 2" xfId="50784" xr:uid="{00000000-0005-0000-0000-0000F3110000}"/>
    <cellStyle name="Currency 19 2 2 9 2 4 4" xfId="18839" xr:uid="{00000000-0005-0000-0000-0000F4110000}"/>
    <cellStyle name="Currency 19 2 2 9 2 4 5" xfId="38028" xr:uid="{00000000-0005-0000-0000-0000F5110000}"/>
    <cellStyle name="Currency 19 2 2 9 2 5" xfId="8556" xr:uid="{00000000-0005-0000-0000-0000F6110000}"/>
    <cellStyle name="Currency 19 2 2 9 2 5 2" xfId="21345" xr:uid="{00000000-0005-0000-0000-0000F7110000}"/>
    <cellStyle name="Currency 19 2 2 9 2 5 3" xfId="40534" xr:uid="{00000000-0005-0000-0000-0000F8110000}"/>
    <cellStyle name="Currency 19 2 2 9 2 6" xfId="27744" xr:uid="{00000000-0005-0000-0000-0000F9110000}"/>
    <cellStyle name="Currency 19 2 2 9 2 6 2" xfId="46912" xr:uid="{00000000-0005-0000-0000-0000FA110000}"/>
    <cellStyle name="Currency 19 2 2 9 2 7" xfId="14381" xr:uid="{00000000-0005-0000-0000-0000FB110000}"/>
    <cellStyle name="Currency 19 2 2 9 2 8" xfId="33570" xr:uid="{00000000-0005-0000-0000-0000FC110000}"/>
    <cellStyle name="Currency 19 2 2 9 3" xfId="1991" xr:uid="{00000000-0005-0000-0000-0000FD110000}"/>
    <cellStyle name="Currency 19 2 2 9 3 2" xfId="6449" xr:uid="{00000000-0005-0000-0000-0000FE110000}"/>
    <cellStyle name="Currency 19 2 2 9 3 2 2" xfId="10906" xr:uid="{00000000-0005-0000-0000-0000FF110000}"/>
    <cellStyle name="Currency 19 2 2 9 3 2 2 2" xfId="23696" xr:uid="{00000000-0005-0000-0000-000000120000}"/>
    <cellStyle name="Currency 19 2 2 9 3 2 2 3" xfId="42885" xr:uid="{00000000-0005-0000-0000-000001120000}"/>
    <cellStyle name="Currency 19 2 2 9 3 2 3" xfId="30095" xr:uid="{00000000-0005-0000-0000-000002120000}"/>
    <cellStyle name="Currency 19 2 2 9 3 2 3 2" xfId="49263" xr:uid="{00000000-0005-0000-0000-000003120000}"/>
    <cellStyle name="Currency 19 2 2 9 3 2 4" xfId="16732" xr:uid="{00000000-0005-0000-0000-000004120000}"/>
    <cellStyle name="Currency 19 2 2 9 3 2 5" xfId="35921" xr:uid="{00000000-0005-0000-0000-000005120000}"/>
    <cellStyle name="Currency 19 2 2 9 3 3" xfId="4495" xr:uid="{00000000-0005-0000-0000-000006120000}"/>
    <cellStyle name="Currency 19 2 2 9 3 3 2" xfId="12824" xr:uid="{00000000-0005-0000-0000-000007120000}"/>
    <cellStyle name="Currency 19 2 2 9 3 3 2 2" xfId="25614" xr:uid="{00000000-0005-0000-0000-000008120000}"/>
    <cellStyle name="Currency 19 2 2 9 3 3 2 3" xfId="44803" xr:uid="{00000000-0005-0000-0000-000009120000}"/>
    <cellStyle name="Currency 19 2 2 9 3 3 3" xfId="32013" xr:uid="{00000000-0005-0000-0000-00000A120000}"/>
    <cellStyle name="Currency 19 2 2 9 3 3 3 2" xfId="51181" xr:uid="{00000000-0005-0000-0000-00000B120000}"/>
    <cellStyle name="Currency 19 2 2 9 3 3 4" xfId="19236" xr:uid="{00000000-0005-0000-0000-00000C120000}"/>
    <cellStyle name="Currency 19 2 2 9 3 3 5" xfId="38425" xr:uid="{00000000-0005-0000-0000-00000D120000}"/>
    <cellStyle name="Currency 19 2 2 9 3 4" xfId="8953" xr:uid="{00000000-0005-0000-0000-00000E120000}"/>
    <cellStyle name="Currency 19 2 2 9 3 4 2" xfId="21742" xr:uid="{00000000-0005-0000-0000-00000F120000}"/>
    <cellStyle name="Currency 19 2 2 9 3 4 3" xfId="40931" xr:uid="{00000000-0005-0000-0000-000010120000}"/>
    <cellStyle name="Currency 19 2 2 9 3 5" xfId="28141" xr:uid="{00000000-0005-0000-0000-000011120000}"/>
    <cellStyle name="Currency 19 2 2 9 3 5 2" xfId="47309" xr:uid="{00000000-0005-0000-0000-000012120000}"/>
    <cellStyle name="Currency 19 2 2 9 3 6" xfId="14778" xr:uid="{00000000-0005-0000-0000-000013120000}"/>
    <cellStyle name="Currency 19 2 2 9 3 7" xfId="33967" xr:uid="{00000000-0005-0000-0000-000014120000}"/>
    <cellStyle name="Currency 19 2 2 9 4" xfId="5445" xr:uid="{00000000-0005-0000-0000-000015120000}"/>
    <cellStyle name="Currency 19 2 2 9 4 2" xfId="9903" xr:uid="{00000000-0005-0000-0000-000016120000}"/>
    <cellStyle name="Currency 19 2 2 9 4 2 2" xfId="22692" xr:uid="{00000000-0005-0000-0000-000017120000}"/>
    <cellStyle name="Currency 19 2 2 9 4 2 3" xfId="41881" xr:uid="{00000000-0005-0000-0000-000018120000}"/>
    <cellStyle name="Currency 19 2 2 9 4 3" xfId="29091" xr:uid="{00000000-0005-0000-0000-000019120000}"/>
    <cellStyle name="Currency 19 2 2 9 4 3 2" xfId="48259" xr:uid="{00000000-0005-0000-0000-00001A120000}"/>
    <cellStyle name="Currency 19 2 2 9 4 4" xfId="15728" xr:uid="{00000000-0005-0000-0000-00001B120000}"/>
    <cellStyle name="Currency 19 2 2 9 4 5" xfId="34917" xr:uid="{00000000-0005-0000-0000-00001C120000}"/>
    <cellStyle name="Currency 19 2 2 9 5" xfId="3545" xr:uid="{00000000-0005-0000-0000-00001D120000}"/>
    <cellStyle name="Currency 19 2 2 9 5 2" xfId="8003" xr:uid="{00000000-0005-0000-0000-00001E120000}"/>
    <cellStyle name="Currency 19 2 2 9 5 2 2" xfId="20792" xr:uid="{00000000-0005-0000-0000-00001F120000}"/>
    <cellStyle name="Currency 19 2 2 9 5 2 3" xfId="39981" xr:uid="{00000000-0005-0000-0000-000020120000}"/>
    <cellStyle name="Currency 19 2 2 9 5 3" xfId="27191" xr:uid="{00000000-0005-0000-0000-000021120000}"/>
    <cellStyle name="Currency 19 2 2 9 5 3 2" xfId="46359" xr:uid="{00000000-0005-0000-0000-000022120000}"/>
    <cellStyle name="Currency 19 2 2 9 5 4" xfId="18286" xr:uid="{00000000-0005-0000-0000-000023120000}"/>
    <cellStyle name="Currency 19 2 2 9 5 5" xfId="37475" xr:uid="{00000000-0005-0000-0000-000024120000}"/>
    <cellStyle name="Currency 19 2 2 9 6" xfId="3097" xr:uid="{00000000-0005-0000-0000-000025120000}"/>
    <cellStyle name="Currency 19 2 2 9 6 2" xfId="12012" xr:uid="{00000000-0005-0000-0000-000026120000}"/>
    <cellStyle name="Currency 19 2 2 9 6 2 2" xfId="24802" xr:uid="{00000000-0005-0000-0000-000027120000}"/>
    <cellStyle name="Currency 19 2 2 9 6 2 3" xfId="43991" xr:uid="{00000000-0005-0000-0000-000028120000}"/>
    <cellStyle name="Currency 19 2 2 9 6 3" xfId="31201" xr:uid="{00000000-0005-0000-0000-000029120000}"/>
    <cellStyle name="Currency 19 2 2 9 6 3 2" xfId="50369" xr:uid="{00000000-0005-0000-0000-00002A120000}"/>
    <cellStyle name="Currency 19 2 2 9 6 4" xfId="17838" xr:uid="{00000000-0005-0000-0000-00002B120000}"/>
    <cellStyle name="Currency 19 2 2 9 6 5" xfId="37027" xr:uid="{00000000-0005-0000-0000-00002C120000}"/>
    <cellStyle name="Currency 19 2 2 9 7" xfId="7555" xr:uid="{00000000-0005-0000-0000-00002D120000}"/>
    <cellStyle name="Currency 19 2 2 9 7 2" xfId="20344" xr:uid="{00000000-0005-0000-0000-00002E120000}"/>
    <cellStyle name="Currency 19 2 2 9 7 3" xfId="39533" xr:uid="{00000000-0005-0000-0000-00002F120000}"/>
    <cellStyle name="Currency 19 2 2 9 8" xfId="26744" xr:uid="{00000000-0005-0000-0000-000030120000}"/>
    <cellStyle name="Currency 19 2 2 9 8 2" xfId="45912" xr:uid="{00000000-0005-0000-0000-000031120000}"/>
    <cellStyle name="Currency 19 2 2 9 9" xfId="13828" xr:uid="{00000000-0005-0000-0000-000032120000}"/>
    <cellStyle name="Currency 19 2 3" xfId="498" xr:uid="{00000000-0005-0000-0000-000033120000}"/>
    <cellStyle name="Currency 19 2 3 10" xfId="1167" xr:uid="{00000000-0005-0000-0000-000034120000}"/>
    <cellStyle name="Currency 19 2 3 10 10" xfId="32685" xr:uid="{00000000-0005-0000-0000-000035120000}"/>
    <cellStyle name="Currency 19 2 3 10 2" xfId="1604" xr:uid="{00000000-0005-0000-0000-000036120000}"/>
    <cellStyle name="Currency 19 2 3 10 2 2" xfId="6064" xr:uid="{00000000-0005-0000-0000-000037120000}"/>
    <cellStyle name="Currency 19 2 3 10 2 2 2" xfId="10521" xr:uid="{00000000-0005-0000-0000-000038120000}"/>
    <cellStyle name="Currency 19 2 3 10 2 2 2 2" xfId="23311" xr:uid="{00000000-0005-0000-0000-000039120000}"/>
    <cellStyle name="Currency 19 2 3 10 2 2 2 3" xfId="42500" xr:uid="{00000000-0005-0000-0000-00003A120000}"/>
    <cellStyle name="Currency 19 2 3 10 2 2 3" xfId="29710" xr:uid="{00000000-0005-0000-0000-00003B120000}"/>
    <cellStyle name="Currency 19 2 3 10 2 2 3 2" xfId="48878" xr:uid="{00000000-0005-0000-0000-00003C120000}"/>
    <cellStyle name="Currency 19 2 3 10 2 2 4" xfId="16347" xr:uid="{00000000-0005-0000-0000-00003D120000}"/>
    <cellStyle name="Currency 19 2 3 10 2 2 5" xfId="35536" xr:uid="{00000000-0005-0000-0000-00003E120000}"/>
    <cellStyle name="Currency 19 2 3 10 2 3" xfId="3766" xr:uid="{00000000-0005-0000-0000-00003F120000}"/>
    <cellStyle name="Currency 19 2 3 10 2 3 2" xfId="12233" xr:uid="{00000000-0005-0000-0000-000040120000}"/>
    <cellStyle name="Currency 19 2 3 10 2 3 2 2" xfId="25023" xr:uid="{00000000-0005-0000-0000-000041120000}"/>
    <cellStyle name="Currency 19 2 3 10 2 3 2 3" xfId="44212" xr:uid="{00000000-0005-0000-0000-000042120000}"/>
    <cellStyle name="Currency 19 2 3 10 2 3 3" xfId="31422" xr:uid="{00000000-0005-0000-0000-000043120000}"/>
    <cellStyle name="Currency 19 2 3 10 2 3 3 2" xfId="50590" xr:uid="{00000000-0005-0000-0000-000044120000}"/>
    <cellStyle name="Currency 19 2 3 10 2 3 4" xfId="18507" xr:uid="{00000000-0005-0000-0000-000045120000}"/>
    <cellStyle name="Currency 19 2 3 10 2 3 5" xfId="37696" xr:uid="{00000000-0005-0000-0000-000046120000}"/>
    <cellStyle name="Currency 19 2 3 10 2 4" xfId="8224" xr:uid="{00000000-0005-0000-0000-000047120000}"/>
    <cellStyle name="Currency 19 2 3 10 2 4 2" xfId="21013" xr:uid="{00000000-0005-0000-0000-000048120000}"/>
    <cellStyle name="Currency 19 2 3 10 2 4 3" xfId="40202" xr:uid="{00000000-0005-0000-0000-000049120000}"/>
    <cellStyle name="Currency 19 2 3 10 2 5" xfId="27412" xr:uid="{00000000-0005-0000-0000-00004A120000}"/>
    <cellStyle name="Currency 19 2 3 10 2 5 2" xfId="46580" xr:uid="{00000000-0005-0000-0000-00004B120000}"/>
    <cellStyle name="Currency 19 2 3 10 2 6" xfId="14049" xr:uid="{00000000-0005-0000-0000-00004C120000}"/>
    <cellStyle name="Currency 19 2 3 10 2 7" xfId="33238" xr:uid="{00000000-0005-0000-0000-00004D120000}"/>
    <cellStyle name="Currency 19 2 3 10 3" xfId="2213" xr:uid="{00000000-0005-0000-0000-00004E120000}"/>
    <cellStyle name="Currency 19 2 3 10 3 2" xfId="6671" xr:uid="{00000000-0005-0000-0000-00004F120000}"/>
    <cellStyle name="Currency 19 2 3 10 3 2 2" xfId="11128" xr:uid="{00000000-0005-0000-0000-000050120000}"/>
    <cellStyle name="Currency 19 2 3 10 3 2 2 2" xfId="23918" xr:uid="{00000000-0005-0000-0000-000051120000}"/>
    <cellStyle name="Currency 19 2 3 10 3 2 2 3" xfId="43107" xr:uid="{00000000-0005-0000-0000-000052120000}"/>
    <cellStyle name="Currency 19 2 3 10 3 2 3" xfId="30317" xr:uid="{00000000-0005-0000-0000-000053120000}"/>
    <cellStyle name="Currency 19 2 3 10 3 2 3 2" xfId="49485" xr:uid="{00000000-0005-0000-0000-000054120000}"/>
    <cellStyle name="Currency 19 2 3 10 3 2 4" xfId="16954" xr:uid="{00000000-0005-0000-0000-000055120000}"/>
    <cellStyle name="Currency 19 2 3 10 3 2 5" xfId="36143" xr:uid="{00000000-0005-0000-0000-000056120000}"/>
    <cellStyle name="Currency 19 2 3 10 3 3" xfId="4717" xr:uid="{00000000-0005-0000-0000-000057120000}"/>
    <cellStyle name="Currency 19 2 3 10 3 3 2" xfId="13046" xr:uid="{00000000-0005-0000-0000-000058120000}"/>
    <cellStyle name="Currency 19 2 3 10 3 3 2 2" xfId="25836" xr:uid="{00000000-0005-0000-0000-000059120000}"/>
    <cellStyle name="Currency 19 2 3 10 3 3 2 3" xfId="45025" xr:uid="{00000000-0005-0000-0000-00005A120000}"/>
    <cellStyle name="Currency 19 2 3 10 3 3 3" xfId="32235" xr:uid="{00000000-0005-0000-0000-00005B120000}"/>
    <cellStyle name="Currency 19 2 3 10 3 3 3 2" xfId="51403" xr:uid="{00000000-0005-0000-0000-00005C120000}"/>
    <cellStyle name="Currency 19 2 3 10 3 3 4" xfId="19458" xr:uid="{00000000-0005-0000-0000-00005D120000}"/>
    <cellStyle name="Currency 19 2 3 10 3 3 5" xfId="38647" xr:uid="{00000000-0005-0000-0000-00005E120000}"/>
    <cellStyle name="Currency 19 2 3 10 3 4" xfId="9175" xr:uid="{00000000-0005-0000-0000-00005F120000}"/>
    <cellStyle name="Currency 19 2 3 10 3 4 2" xfId="21964" xr:uid="{00000000-0005-0000-0000-000060120000}"/>
    <cellStyle name="Currency 19 2 3 10 3 4 3" xfId="41153" xr:uid="{00000000-0005-0000-0000-000061120000}"/>
    <cellStyle name="Currency 19 2 3 10 3 5" xfId="28363" xr:uid="{00000000-0005-0000-0000-000062120000}"/>
    <cellStyle name="Currency 19 2 3 10 3 5 2" xfId="47531" xr:uid="{00000000-0005-0000-0000-000063120000}"/>
    <cellStyle name="Currency 19 2 3 10 3 6" xfId="15000" xr:uid="{00000000-0005-0000-0000-000064120000}"/>
    <cellStyle name="Currency 19 2 3 10 3 7" xfId="34189" xr:uid="{00000000-0005-0000-0000-000065120000}"/>
    <cellStyle name="Currency 19 2 3 10 4" xfId="5667" xr:uid="{00000000-0005-0000-0000-000066120000}"/>
    <cellStyle name="Currency 19 2 3 10 4 2" xfId="10124" xr:uid="{00000000-0005-0000-0000-000067120000}"/>
    <cellStyle name="Currency 19 2 3 10 4 2 2" xfId="22914" xr:uid="{00000000-0005-0000-0000-000068120000}"/>
    <cellStyle name="Currency 19 2 3 10 4 2 3" xfId="42103" xr:uid="{00000000-0005-0000-0000-000069120000}"/>
    <cellStyle name="Currency 19 2 3 10 4 3" xfId="29313" xr:uid="{00000000-0005-0000-0000-00006A120000}"/>
    <cellStyle name="Currency 19 2 3 10 4 3 2" xfId="48481" xr:uid="{00000000-0005-0000-0000-00006B120000}"/>
    <cellStyle name="Currency 19 2 3 10 4 4" xfId="15950" xr:uid="{00000000-0005-0000-0000-00006C120000}"/>
    <cellStyle name="Currency 19 2 3 10 4 5" xfId="35139" xr:uid="{00000000-0005-0000-0000-00006D120000}"/>
    <cellStyle name="Currency 19 2 3 10 5" xfId="3213" xr:uid="{00000000-0005-0000-0000-00006E120000}"/>
    <cellStyle name="Currency 19 2 3 10 5 2" xfId="7671" xr:uid="{00000000-0005-0000-0000-00006F120000}"/>
    <cellStyle name="Currency 19 2 3 10 5 2 2" xfId="20460" xr:uid="{00000000-0005-0000-0000-000070120000}"/>
    <cellStyle name="Currency 19 2 3 10 5 2 3" xfId="39649" xr:uid="{00000000-0005-0000-0000-000071120000}"/>
    <cellStyle name="Currency 19 2 3 10 5 3" xfId="26859" xr:uid="{00000000-0005-0000-0000-000072120000}"/>
    <cellStyle name="Currency 19 2 3 10 5 3 2" xfId="46027" xr:uid="{00000000-0005-0000-0000-000073120000}"/>
    <cellStyle name="Currency 19 2 3 10 5 4" xfId="17954" xr:uid="{00000000-0005-0000-0000-000074120000}"/>
    <cellStyle name="Currency 19 2 3 10 5 5" xfId="37143" xr:uid="{00000000-0005-0000-0000-000075120000}"/>
    <cellStyle name="Currency 19 2 3 10 6" xfId="2765" xr:uid="{00000000-0005-0000-0000-000076120000}"/>
    <cellStyle name="Currency 19 2 3 10 6 2" xfId="11680" xr:uid="{00000000-0005-0000-0000-000077120000}"/>
    <cellStyle name="Currency 19 2 3 10 6 2 2" xfId="24470" xr:uid="{00000000-0005-0000-0000-000078120000}"/>
    <cellStyle name="Currency 19 2 3 10 6 2 3" xfId="43659" xr:uid="{00000000-0005-0000-0000-000079120000}"/>
    <cellStyle name="Currency 19 2 3 10 6 3" xfId="30869" xr:uid="{00000000-0005-0000-0000-00007A120000}"/>
    <cellStyle name="Currency 19 2 3 10 6 3 2" xfId="50037" xr:uid="{00000000-0005-0000-0000-00007B120000}"/>
    <cellStyle name="Currency 19 2 3 10 6 4" xfId="17506" xr:uid="{00000000-0005-0000-0000-00007C120000}"/>
    <cellStyle name="Currency 19 2 3 10 6 5" xfId="36695" xr:uid="{00000000-0005-0000-0000-00007D120000}"/>
    <cellStyle name="Currency 19 2 3 10 7" xfId="7223" xr:uid="{00000000-0005-0000-0000-00007E120000}"/>
    <cellStyle name="Currency 19 2 3 10 7 2" xfId="20012" xr:uid="{00000000-0005-0000-0000-00007F120000}"/>
    <cellStyle name="Currency 19 2 3 10 7 3" xfId="39201" xr:uid="{00000000-0005-0000-0000-000080120000}"/>
    <cellStyle name="Currency 19 2 3 10 8" xfId="26412" xr:uid="{00000000-0005-0000-0000-000081120000}"/>
    <cellStyle name="Currency 19 2 3 10 8 2" xfId="45580" xr:uid="{00000000-0005-0000-0000-000082120000}"/>
    <cellStyle name="Currency 19 2 3 10 9" xfId="13496" xr:uid="{00000000-0005-0000-0000-000083120000}"/>
    <cellStyle name="Currency 19 2 3 11" xfId="955" xr:uid="{00000000-0005-0000-0000-000084120000}"/>
    <cellStyle name="Currency 19 2 3 12" xfId="1659" xr:uid="{00000000-0005-0000-0000-000085120000}"/>
    <cellStyle name="Currency 19 2 3 12 2" xfId="6117" xr:uid="{00000000-0005-0000-0000-000086120000}"/>
    <cellStyle name="Currency 19 2 3 12 2 2" xfId="10574" xr:uid="{00000000-0005-0000-0000-000087120000}"/>
    <cellStyle name="Currency 19 2 3 12 2 2 2" xfId="23364" xr:uid="{00000000-0005-0000-0000-000088120000}"/>
    <cellStyle name="Currency 19 2 3 12 2 2 3" xfId="42553" xr:uid="{00000000-0005-0000-0000-000089120000}"/>
    <cellStyle name="Currency 19 2 3 12 2 3" xfId="29763" xr:uid="{00000000-0005-0000-0000-00008A120000}"/>
    <cellStyle name="Currency 19 2 3 12 2 3 2" xfId="48931" xr:uid="{00000000-0005-0000-0000-00008B120000}"/>
    <cellStyle name="Currency 19 2 3 12 2 4" xfId="16400" xr:uid="{00000000-0005-0000-0000-00008C120000}"/>
    <cellStyle name="Currency 19 2 3 12 2 5" xfId="35589" xr:uid="{00000000-0005-0000-0000-00008D120000}"/>
    <cellStyle name="Currency 19 2 3 12 3" xfId="4163" xr:uid="{00000000-0005-0000-0000-00008E120000}"/>
    <cellStyle name="Currency 19 2 3 12 3 2" xfId="12492" xr:uid="{00000000-0005-0000-0000-00008F120000}"/>
    <cellStyle name="Currency 19 2 3 12 3 2 2" xfId="25282" xr:uid="{00000000-0005-0000-0000-000090120000}"/>
    <cellStyle name="Currency 19 2 3 12 3 2 3" xfId="44471" xr:uid="{00000000-0005-0000-0000-000091120000}"/>
    <cellStyle name="Currency 19 2 3 12 3 3" xfId="31681" xr:uid="{00000000-0005-0000-0000-000092120000}"/>
    <cellStyle name="Currency 19 2 3 12 3 3 2" xfId="50849" xr:uid="{00000000-0005-0000-0000-000093120000}"/>
    <cellStyle name="Currency 19 2 3 12 3 4" xfId="18904" xr:uid="{00000000-0005-0000-0000-000094120000}"/>
    <cellStyle name="Currency 19 2 3 12 3 5" xfId="38093" xr:uid="{00000000-0005-0000-0000-000095120000}"/>
    <cellStyle name="Currency 19 2 3 12 4" xfId="8621" xr:uid="{00000000-0005-0000-0000-000096120000}"/>
    <cellStyle name="Currency 19 2 3 12 4 2" xfId="21410" xr:uid="{00000000-0005-0000-0000-000097120000}"/>
    <cellStyle name="Currency 19 2 3 12 4 3" xfId="40599" xr:uid="{00000000-0005-0000-0000-000098120000}"/>
    <cellStyle name="Currency 19 2 3 12 5" xfId="27809" xr:uid="{00000000-0005-0000-0000-000099120000}"/>
    <cellStyle name="Currency 19 2 3 12 5 2" xfId="46977" xr:uid="{00000000-0005-0000-0000-00009A120000}"/>
    <cellStyle name="Currency 19 2 3 12 6" xfId="14446" xr:uid="{00000000-0005-0000-0000-00009B120000}"/>
    <cellStyle name="Currency 19 2 3 12 7" xfId="33635" xr:uid="{00000000-0005-0000-0000-00009C120000}"/>
    <cellStyle name="Currency 19 2 3 13" xfId="5113" xr:uid="{00000000-0005-0000-0000-00009D120000}"/>
    <cellStyle name="Currency 19 2 3 13 2" xfId="9571" xr:uid="{00000000-0005-0000-0000-00009E120000}"/>
    <cellStyle name="Currency 19 2 3 13 2 2" xfId="22360" xr:uid="{00000000-0005-0000-0000-00009F120000}"/>
    <cellStyle name="Currency 19 2 3 13 2 3" xfId="41549" xr:uid="{00000000-0005-0000-0000-0000A0120000}"/>
    <cellStyle name="Currency 19 2 3 13 3" xfId="28759" xr:uid="{00000000-0005-0000-0000-0000A1120000}"/>
    <cellStyle name="Currency 19 2 3 13 3 2" xfId="47927" xr:uid="{00000000-0005-0000-0000-0000A2120000}"/>
    <cellStyle name="Currency 19 2 3 13 4" xfId="15396" xr:uid="{00000000-0005-0000-0000-0000A3120000}"/>
    <cellStyle name="Currency 19 2 3 13 5" xfId="34585" xr:uid="{00000000-0005-0000-0000-0000A4120000}"/>
    <cellStyle name="Currency 19 2 3 14" xfId="3157" xr:uid="{00000000-0005-0000-0000-0000A5120000}"/>
    <cellStyle name="Currency 19 2 3 14 2" xfId="7615" xr:uid="{00000000-0005-0000-0000-0000A6120000}"/>
    <cellStyle name="Currency 19 2 3 14 2 2" xfId="20404" xr:uid="{00000000-0005-0000-0000-0000A7120000}"/>
    <cellStyle name="Currency 19 2 3 14 2 3" xfId="39593" xr:uid="{00000000-0005-0000-0000-0000A8120000}"/>
    <cellStyle name="Currency 19 2 3 14 3" xfId="26803" xr:uid="{00000000-0005-0000-0000-0000A9120000}"/>
    <cellStyle name="Currency 19 2 3 14 3 2" xfId="45971" xr:uid="{00000000-0005-0000-0000-0000AA120000}"/>
    <cellStyle name="Currency 19 2 3 14 4" xfId="17898" xr:uid="{00000000-0005-0000-0000-0000AB120000}"/>
    <cellStyle name="Currency 19 2 3 14 5" xfId="37087" xr:uid="{00000000-0005-0000-0000-0000AC120000}"/>
    <cellStyle name="Currency 19 2 3 15" xfId="13440" xr:uid="{00000000-0005-0000-0000-0000AD120000}"/>
    <cellStyle name="Currency 19 2 3 16" xfId="32629" xr:uid="{00000000-0005-0000-0000-0000AE120000}"/>
    <cellStyle name="Currency 19 2 3 2" xfId="526" xr:uid="{00000000-0005-0000-0000-0000AF120000}"/>
    <cellStyle name="Currency 19 2 3 2 10" xfId="5125" xr:uid="{00000000-0005-0000-0000-0000B0120000}"/>
    <cellStyle name="Currency 19 2 3 2 10 2" xfId="9583" xr:uid="{00000000-0005-0000-0000-0000B1120000}"/>
    <cellStyle name="Currency 19 2 3 2 10 2 2" xfId="22372" xr:uid="{00000000-0005-0000-0000-0000B2120000}"/>
    <cellStyle name="Currency 19 2 3 2 10 2 3" xfId="41561" xr:uid="{00000000-0005-0000-0000-0000B3120000}"/>
    <cellStyle name="Currency 19 2 3 2 10 3" xfId="28771" xr:uid="{00000000-0005-0000-0000-0000B4120000}"/>
    <cellStyle name="Currency 19 2 3 2 10 3 2" xfId="47939" xr:uid="{00000000-0005-0000-0000-0000B5120000}"/>
    <cellStyle name="Currency 19 2 3 2 10 4" xfId="15408" xr:uid="{00000000-0005-0000-0000-0000B6120000}"/>
    <cellStyle name="Currency 19 2 3 2 10 5" xfId="34597" xr:uid="{00000000-0005-0000-0000-0000B7120000}"/>
    <cellStyle name="Currency 19 2 3 2 11" xfId="3185" xr:uid="{00000000-0005-0000-0000-0000B8120000}"/>
    <cellStyle name="Currency 19 2 3 2 11 2" xfId="7643" xr:uid="{00000000-0005-0000-0000-0000B9120000}"/>
    <cellStyle name="Currency 19 2 3 2 11 2 2" xfId="20432" xr:uid="{00000000-0005-0000-0000-0000BA120000}"/>
    <cellStyle name="Currency 19 2 3 2 11 2 3" xfId="39621" xr:uid="{00000000-0005-0000-0000-0000BB120000}"/>
    <cellStyle name="Currency 19 2 3 2 11 3" xfId="26831" xr:uid="{00000000-0005-0000-0000-0000BC120000}"/>
    <cellStyle name="Currency 19 2 3 2 11 3 2" xfId="45999" xr:uid="{00000000-0005-0000-0000-0000BD120000}"/>
    <cellStyle name="Currency 19 2 3 2 11 4" xfId="17926" xr:uid="{00000000-0005-0000-0000-0000BE120000}"/>
    <cellStyle name="Currency 19 2 3 2 11 5" xfId="37115" xr:uid="{00000000-0005-0000-0000-0000BF120000}"/>
    <cellStyle name="Currency 19 2 3 2 12" xfId="13468" xr:uid="{00000000-0005-0000-0000-0000C0120000}"/>
    <cellStyle name="Currency 19 2 3 2 13" xfId="32657" xr:uid="{00000000-0005-0000-0000-0000C1120000}"/>
    <cellStyle name="Currency 19 2 3 2 2" xfId="612" xr:uid="{00000000-0005-0000-0000-0000C2120000}"/>
    <cellStyle name="Currency 19 2 3 2 2 10" xfId="26287" xr:uid="{00000000-0005-0000-0000-0000C3120000}"/>
    <cellStyle name="Currency 19 2 3 2 2 10 2" xfId="45455" xr:uid="{00000000-0005-0000-0000-0000C4120000}"/>
    <cellStyle name="Currency 19 2 3 2 2 11" xfId="13560" xr:uid="{00000000-0005-0000-0000-0000C5120000}"/>
    <cellStyle name="Currency 19 2 3 2 2 12" xfId="32749" xr:uid="{00000000-0005-0000-0000-0000C6120000}"/>
    <cellStyle name="Currency 19 2 3 2 2 2" xfId="812" xr:uid="{00000000-0005-0000-0000-0000C7120000}"/>
    <cellStyle name="Currency 19 2 3 2 2 2 10" xfId="32945" xr:uid="{00000000-0005-0000-0000-0000C8120000}"/>
    <cellStyle name="Currency 19 2 3 2 2 2 2" xfId="1443" xr:uid="{00000000-0005-0000-0000-0000C9120000}"/>
    <cellStyle name="Currency 19 2 3 2 2 2 2 2" xfId="2473" xr:uid="{00000000-0005-0000-0000-0000CA120000}"/>
    <cellStyle name="Currency 19 2 3 2 2 2 2 2 2" xfId="6931" xr:uid="{00000000-0005-0000-0000-0000CB120000}"/>
    <cellStyle name="Currency 19 2 3 2 2 2 2 2 2 2" xfId="11388" xr:uid="{00000000-0005-0000-0000-0000CC120000}"/>
    <cellStyle name="Currency 19 2 3 2 2 2 2 2 2 2 2" xfId="24178" xr:uid="{00000000-0005-0000-0000-0000CD120000}"/>
    <cellStyle name="Currency 19 2 3 2 2 2 2 2 2 2 3" xfId="43367" xr:uid="{00000000-0005-0000-0000-0000CE120000}"/>
    <cellStyle name="Currency 19 2 3 2 2 2 2 2 2 3" xfId="30577" xr:uid="{00000000-0005-0000-0000-0000CF120000}"/>
    <cellStyle name="Currency 19 2 3 2 2 2 2 2 2 3 2" xfId="49745" xr:uid="{00000000-0005-0000-0000-0000D0120000}"/>
    <cellStyle name="Currency 19 2 3 2 2 2 2 2 2 4" xfId="17214" xr:uid="{00000000-0005-0000-0000-0000D1120000}"/>
    <cellStyle name="Currency 19 2 3 2 2 2 2 2 2 5" xfId="36403" xr:uid="{00000000-0005-0000-0000-0000D2120000}"/>
    <cellStyle name="Currency 19 2 3 2 2 2 2 2 3" xfId="4977" xr:uid="{00000000-0005-0000-0000-0000D3120000}"/>
    <cellStyle name="Currency 19 2 3 2 2 2 2 2 3 2" xfId="13306" xr:uid="{00000000-0005-0000-0000-0000D4120000}"/>
    <cellStyle name="Currency 19 2 3 2 2 2 2 2 3 2 2" xfId="26096" xr:uid="{00000000-0005-0000-0000-0000D5120000}"/>
    <cellStyle name="Currency 19 2 3 2 2 2 2 2 3 2 3" xfId="45285" xr:uid="{00000000-0005-0000-0000-0000D6120000}"/>
    <cellStyle name="Currency 19 2 3 2 2 2 2 2 3 3" xfId="32495" xr:uid="{00000000-0005-0000-0000-0000D7120000}"/>
    <cellStyle name="Currency 19 2 3 2 2 2 2 2 3 3 2" xfId="51663" xr:uid="{00000000-0005-0000-0000-0000D8120000}"/>
    <cellStyle name="Currency 19 2 3 2 2 2 2 2 3 4" xfId="19718" xr:uid="{00000000-0005-0000-0000-0000D9120000}"/>
    <cellStyle name="Currency 19 2 3 2 2 2 2 2 3 5" xfId="38907" xr:uid="{00000000-0005-0000-0000-0000DA120000}"/>
    <cellStyle name="Currency 19 2 3 2 2 2 2 2 4" xfId="9435" xr:uid="{00000000-0005-0000-0000-0000DB120000}"/>
    <cellStyle name="Currency 19 2 3 2 2 2 2 2 4 2" xfId="22224" xr:uid="{00000000-0005-0000-0000-0000DC120000}"/>
    <cellStyle name="Currency 19 2 3 2 2 2 2 2 4 3" xfId="41413" xr:uid="{00000000-0005-0000-0000-0000DD120000}"/>
    <cellStyle name="Currency 19 2 3 2 2 2 2 2 5" xfId="28623" xr:uid="{00000000-0005-0000-0000-0000DE120000}"/>
    <cellStyle name="Currency 19 2 3 2 2 2 2 2 5 2" xfId="47791" xr:uid="{00000000-0005-0000-0000-0000DF120000}"/>
    <cellStyle name="Currency 19 2 3 2 2 2 2 2 6" xfId="15260" xr:uid="{00000000-0005-0000-0000-0000E0120000}"/>
    <cellStyle name="Currency 19 2 3 2 2 2 2 2 7" xfId="34449" xr:uid="{00000000-0005-0000-0000-0000E1120000}"/>
    <cellStyle name="Currency 19 2 3 2 2 2 2 3" xfId="5927" xr:uid="{00000000-0005-0000-0000-0000E2120000}"/>
    <cellStyle name="Currency 19 2 3 2 2 2 2 3 2" xfId="10384" xr:uid="{00000000-0005-0000-0000-0000E3120000}"/>
    <cellStyle name="Currency 19 2 3 2 2 2 2 3 2 2" xfId="23174" xr:uid="{00000000-0005-0000-0000-0000E4120000}"/>
    <cellStyle name="Currency 19 2 3 2 2 2 2 3 2 3" xfId="42363" xr:uid="{00000000-0005-0000-0000-0000E5120000}"/>
    <cellStyle name="Currency 19 2 3 2 2 2 2 3 3" xfId="29573" xr:uid="{00000000-0005-0000-0000-0000E6120000}"/>
    <cellStyle name="Currency 19 2 3 2 2 2 2 3 3 2" xfId="48741" xr:uid="{00000000-0005-0000-0000-0000E7120000}"/>
    <cellStyle name="Currency 19 2 3 2 2 2 2 3 4" xfId="16210" xr:uid="{00000000-0005-0000-0000-0000E8120000}"/>
    <cellStyle name="Currency 19 2 3 2 2 2 2 3 5" xfId="35399" xr:uid="{00000000-0005-0000-0000-0000E9120000}"/>
    <cellStyle name="Currency 19 2 3 2 2 2 2 4" xfId="4026" xr:uid="{00000000-0005-0000-0000-0000EA120000}"/>
    <cellStyle name="Currency 19 2 3 2 2 2 2 4 2" xfId="12369" xr:uid="{00000000-0005-0000-0000-0000EB120000}"/>
    <cellStyle name="Currency 19 2 3 2 2 2 2 4 2 2" xfId="25159" xr:uid="{00000000-0005-0000-0000-0000EC120000}"/>
    <cellStyle name="Currency 19 2 3 2 2 2 2 4 2 3" xfId="44348" xr:uid="{00000000-0005-0000-0000-0000ED120000}"/>
    <cellStyle name="Currency 19 2 3 2 2 2 2 4 3" xfId="31558" xr:uid="{00000000-0005-0000-0000-0000EE120000}"/>
    <cellStyle name="Currency 19 2 3 2 2 2 2 4 3 2" xfId="50726" xr:uid="{00000000-0005-0000-0000-0000EF120000}"/>
    <cellStyle name="Currency 19 2 3 2 2 2 2 4 4" xfId="18767" xr:uid="{00000000-0005-0000-0000-0000F0120000}"/>
    <cellStyle name="Currency 19 2 3 2 2 2 2 4 5" xfId="37956" xr:uid="{00000000-0005-0000-0000-0000F1120000}"/>
    <cellStyle name="Currency 19 2 3 2 2 2 2 5" xfId="8484" xr:uid="{00000000-0005-0000-0000-0000F2120000}"/>
    <cellStyle name="Currency 19 2 3 2 2 2 2 5 2" xfId="21273" xr:uid="{00000000-0005-0000-0000-0000F3120000}"/>
    <cellStyle name="Currency 19 2 3 2 2 2 2 5 3" xfId="40462" xr:uid="{00000000-0005-0000-0000-0000F4120000}"/>
    <cellStyle name="Currency 19 2 3 2 2 2 2 6" xfId="27672" xr:uid="{00000000-0005-0000-0000-0000F5120000}"/>
    <cellStyle name="Currency 19 2 3 2 2 2 2 6 2" xfId="46840" xr:uid="{00000000-0005-0000-0000-0000F6120000}"/>
    <cellStyle name="Currency 19 2 3 2 2 2 2 7" xfId="14309" xr:uid="{00000000-0005-0000-0000-0000F7120000}"/>
    <cellStyle name="Currency 19 2 3 2 2 2 2 8" xfId="33498" xr:uid="{00000000-0005-0000-0000-0000F8120000}"/>
    <cellStyle name="Currency 19 2 3 2 2 2 3" xfId="1919" xr:uid="{00000000-0005-0000-0000-0000F9120000}"/>
    <cellStyle name="Currency 19 2 3 2 2 2 3 2" xfId="6377" xr:uid="{00000000-0005-0000-0000-0000FA120000}"/>
    <cellStyle name="Currency 19 2 3 2 2 2 3 2 2" xfId="10834" xr:uid="{00000000-0005-0000-0000-0000FB120000}"/>
    <cellStyle name="Currency 19 2 3 2 2 2 3 2 2 2" xfId="23624" xr:uid="{00000000-0005-0000-0000-0000FC120000}"/>
    <cellStyle name="Currency 19 2 3 2 2 2 3 2 2 3" xfId="42813" xr:uid="{00000000-0005-0000-0000-0000FD120000}"/>
    <cellStyle name="Currency 19 2 3 2 2 2 3 2 3" xfId="30023" xr:uid="{00000000-0005-0000-0000-0000FE120000}"/>
    <cellStyle name="Currency 19 2 3 2 2 2 3 2 3 2" xfId="49191" xr:uid="{00000000-0005-0000-0000-0000FF120000}"/>
    <cellStyle name="Currency 19 2 3 2 2 2 3 2 4" xfId="16660" xr:uid="{00000000-0005-0000-0000-000000130000}"/>
    <cellStyle name="Currency 19 2 3 2 2 2 3 2 5" xfId="35849" xr:uid="{00000000-0005-0000-0000-000001130000}"/>
    <cellStyle name="Currency 19 2 3 2 2 2 3 3" xfId="4423" xr:uid="{00000000-0005-0000-0000-000002130000}"/>
    <cellStyle name="Currency 19 2 3 2 2 2 3 3 2" xfId="12752" xr:uid="{00000000-0005-0000-0000-000003130000}"/>
    <cellStyle name="Currency 19 2 3 2 2 2 3 3 2 2" xfId="25542" xr:uid="{00000000-0005-0000-0000-000004130000}"/>
    <cellStyle name="Currency 19 2 3 2 2 2 3 3 2 3" xfId="44731" xr:uid="{00000000-0005-0000-0000-000005130000}"/>
    <cellStyle name="Currency 19 2 3 2 2 2 3 3 3" xfId="31941" xr:uid="{00000000-0005-0000-0000-000006130000}"/>
    <cellStyle name="Currency 19 2 3 2 2 2 3 3 3 2" xfId="51109" xr:uid="{00000000-0005-0000-0000-000007130000}"/>
    <cellStyle name="Currency 19 2 3 2 2 2 3 3 4" xfId="19164" xr:uid="{00000000-0005-0000-0000-000008130000}"/>
    <cellStyle name="Currency 19 2 3 2 2 2 3 3 5" xfId="38353" xr:uid="{00000000-0005-0000-0000-000009130000}"/>
    <cellStyle name="Currency 19 2 3 2 2 2 3 4" xfId="8881" xr:uid="{00000000-0005-0000-0000-00000A130000}"/>
    <cellStyle name="Currency 19 2 3 2 2 2 3 4 2" xfId="21670" xr:uid="{00000000-0005-0000-0000-00000B130000}"/>
    <cellStyle name="Currency 19 2 3 2 2 2 3 4 3" xfId="40859" xr:uid="{00000000-0005-0000-0000-00000C130000}"/>
    <cellStyle name="Currency 19 2 3 2 2 2 3 5" xfId="28069" xr:uid="{00000000-0005-0000-0000-00000D130000}"/>
    <cellStyle name="Currency 19 2 3 2 2 2 3 5 2" xfId="47237" xr:uid="{00000000-0005-0000-0000-00000E130000}"/>
    <cellStyle name="Currency 19 2 3 2 2 2 3 6" xfId="14706" xr:uid="{00000000-0005-0000-0000-00000F130000}"/>
    <cellStyle name="Currency 19 2 3 2 2 2 3 7" xfId="33895" xr:uid="{00000000-0005-0000-0000-000010130000}"/>
    <cellStyle name="Currency 19 2 3 2 2 2 4" xfId="5373" xr:uid="{00000000-0005-0000-0000-000011130000}"/>
    <cellStyle name="Currency 19 2 3 2 2 2 4 2" xfId="9831" xr:uid="{00000000-0005-0000-0000-000012130000}"/>
    <cellStyle name="Currency 19 2 3 2 2 2 4 2 2" xfId="22620" xr:uid="{00000000-0005-0000-0000-000013130000}"/>
    <cellStyle name="Currency 19 2 3 2 2 2 4 2 3" xfId="41809" xr:uid="{00000000-0005-0000-0000-000014130000}"/>
    <cellStyle name="Currency 19 2 3 2 2 2 4 3" xfId="29019" xr:uid="{00000000-0005-0000-0000-000015130000}"/>
    <cellStyle name="Currency 19 2 3 2 2 2 4 3 2" xfId="48187" xr:uid="{00000000-0005-0000-0000-000016130000}"/>
    <cellStyle name="Currency 19 2 3 2 2 2 4 4" xfId="15656" xr:uid="{00000000-0005-0000-0000-000017130000}"/>
    <cellStyle name="Currency 19 2 3 2 2 2 4 5" xfId="34845" xr:uid="{00000000-0005-0000-0000-000018130000}"/>
    <cellStyle name="Currency 19 2 3 2 2 2 5" xfId="3473" xr:uid="{00000000-0005-0000-0000-000019130000}"/>
    <cellStyle name="Currency 19 2 3 2 2 2 5 2" xfId="7931" xr:uid="{00000000-0005-0000-0000-00001A130000}"/>
    <cellStyle name="Currency 19 2 3 2 2 2 5 2 2" xfId="20720" xr:uid="{00000000-0005-0000-0000-00001B130000}"/>
    <cellStyle name="Currency 19 2 3 2 2 2 5 2 3" xfId="39909" xr:uid="{00000000-0005-0000-0000-00001C130000}"/>
    <cellStyle name="Currency 19 2 3 2 2 2 5 3" xfId="27119" xr:uid="{00000000-0005-0000-0000-00001D130000}"/>
    <cellStyle name="Currency 19 2 3 2 2 2 5 3 2" xfId="46287" xr:uid="{00000000-0005-0000-0000-00001E130000}"/>
    <cellStyle name="Currency 19 2 3 2 2 2 5 4" xfId="18214" xr:uid="{00000000-0005-0000-0000-00001F130000}"/>
    <cellStyle name="Currency 19 2 3 2 2 2 5 5" xfId="37403" xr:uid="{00000000-0005-0000-0000-000020130000}"/>
    <cellStyle name="Currency 19 2 3 2 2 2 6" xfId="3025" xr:uid="{00000000-0005-0000-0000-000021130000}"/>
    <cellStyle name="Currency 19 2 3 2 2 2 6 2" xfId="11940" xr:uid="{00000000-0005-0000-0000-000022130000}"/>
    <cellStyle name="Currency 19 2 3 2 2 2 6 2 2" xfId="24730" xr:uid="{00000000-0005-0000-0000-000023130000}"/>
    <cellStyle name="Currency 19 2 3 2 2 2 6 2 3" xfId="43919" xr:uid="{00000000-0005-0000-0000-000024130000}"/>
    <cellStyle name="Currency 19 2 3 2 2 2 6 3" xfId="31129" xr:uid="{00000000-0005-0000-0000-000025130000}"/>
    <cellStyle name="Currency 19 2 3 2 2 2 6 3 2" xfId="50297" xr:uid="{00000000-0005-0000-0000-000026130000}"/>
    <cellStyle name="Currency 19 2 3 2 2 2 6 4" xfId="17766" xr:uid="{00000000-0005-0000-0000-000027130000}"/>
    <cellStyle name="Currency 19 2 3 2 2 2 6 5" xfId="36955" xr:uid="{00000000-0005-0000-0000-000028130000}"/>
    <cellStyle name="Currency 19 2 3 2 2 2 7" xfId="7483" xr:uid="{00000000-0005-0000-0000-000029130000}"/>
    <cellStyle name="Currency 19 2 3 2 2 2 7 2" xfId="20272" xr:uid="{00000000-0005-0000-0000-00002A130000}"/>
    <cellStyle name="Currency 19 2 3 2 2 2 7 3" xfId="39461" xr:uid="{00000000-0005-0000-0000-00002B130000}"/>
    <cellStyle name="Currency 19 2 3 2 2 2 8" xfId="26672" xr:uid="{00000000-0005-0000-0000-00002C130000}"/>
    <cellStyle name="Currency 19 2 3 2 2 2 8 2" xfId="45840" xr:uid="{00000000-0005-0000-0000-00002D130000}"/>
    <cellStyle name="Currency 19 2 3 2 2 2 9" xfId="13756" xr:uid="{00000000-0005-0000-0000-00002E130000}"/>
    <cellStyle name="Currency 19 2 3 2 2 3" xfId="1247" xr:uid="{00000000-0005-0000-0000-00002F130000}"/>
    <cellStyle name="Currency 19 2 3 2 2 3 2" xfId="2277" xr:uid="{00000000-0005-0000-0000-000030130000}"/>
    <cellStyle name="Currency 19 2 3 2 2 3 2 2" xfId="6735" xr:uid="{00000000-0005-0000-0000-000031130000}"/>
    <cellStyle name="Currency 19 2 3 2 2 3 2 2 2" xfId="11192" xr:uid="{00000000-0005-0000-0000-000032130000}"/>
    <cellStyle name="Currency 19 2 3 2 2 3 2 2 2 2" xfId="23982" xr:uid="{00000000-0005-0000-0000-000033130000}"/>
    <cellStyle name="Currency 19 2 3 2 2 3 2 2 2 3" xfId="43171" xr:uid="{00000000-0005-0000-0000-000034130000}"/>
    <cellStyle name="Currency 19 2 3 2 2 3 2 2 3" xfId="30381" xr:uid="{00000000-0005-0000-0000-000035130000}"/>
    <cellStyle name="Currency 19 2 3 2 2 3 2 2 3 2" xfId="49549" xr:uid="{00000000-0005-0000-0000-000036130000}"/>
    <cellStyle name="Currency 19 2 3 2 2 3 2 2 4" xfId="17018" xr:uid="{00000000-0005-0000-0000-000037130000}"/>
    <cellStyle name="Currency 19 2 3 2 2 3 2 2 5" xfId="36207" xr:uid="{00000000-0005-0000-0000-000038130000}"/>
    <cellStyle name="Currency 19 2 3 2 2 3 2 3" xfId="4781" xr:uid="{00000000-0005-0000-0000-000039130000}"/>
    <cellStyle name="Currency 19 2 3 2 2 3 2 3 2" xfId="13110" xr:uid="{00000000-0005-0000-0000-00003A130000}"/>
    <cellStyle name="Currency 19 2 3 2 2 3 2 3 2 2" xfId="25900" xr:uid="{00000000-0005-0000-0000-00003B130000}"/>
    <cellStyle name="Currency 19 2 3 2 2 3 2 3 2 3" xfId="45089" xr:uid="{00000000-0005-0000-0000-00003C130000}"/>
    <cellStyle name="Currency 19 2 3 2 2 3 2 3 3" xfId="32299" xr:uid="{00000000-0005-0000-0000-00003D130000}"/>
    <cellStyle name="Currency 19 2 3 2 2 3 2 3 3 2" xfId="51467" xr:uid="{00000000-0005-0000-0000-00003E130000}"/>
    <cellStyle name="Currency 19 2 3 2 2 3 2 3 4" xfId="19522" xr:uid="{00000000-0005-0000-0000-00003F130000}"/>
    <cellStyle name="Currency 19 2 3 2 2 3 2 3 5" xfId="38711" xr:uid="{00000000-0005-0000-0000-000040130000}"/>
    <cellStyle name="Currency 19 2 3 2 2 3 2 4" xfId="9239" xr:uid="{00000000-0005-0000-0000-000041130000}"/>
    <cellStyle name="Currency 19 2 3 2 2 3 2 4 2" xfId="22028" xr:uid="{00000000-0005-0000-0000-000042130000}"/>
    <cellStyle name="Currency 19 2 3 2 2 3 2 4 3" xfId="41217" xr:uid="{00000000-0005-0000-0000-000043130000}"/>
    <cellStyle name="Currency 19 2 3 2 2 3 2 5" xfId="28427" xr:uid="{00000000-0005-0000-0000-000044130000}"/>
    <cellStyle name="Currency 19 2 3 2 2 3 2 5 2" xfId="47595" xr:uid="{00000000-0005-0000-0000-000045130000}"/>
    <cellStyle name="Currency 19 2 3 2 2 3 2 6" xfId="15064" xr:uid="{00000000-0005-0000-0000-000046130000}"/>
    <cellStyle name="Currency 19 2 3 2 2 3 2 7" xfId="34253" xr:uid="{00000000-0005-0000-0000-000047130000}"/>
    <cellStyle name="Currency 19 2 3 2 2 3 3" xfId="5731" xr:uid="{00000000-0005-0000-0000-000048130000}"/>
    <cellStyle name="Currency 19 2 3 2 2 3 3 2" xfId="10188" xr:uid="{00000000-0005-0000-0000-000049130000}"/>
    <cellStyle name="Currency 19 2 3 2 2 3 3 2 2" xfId="22978" xr:uid="{00000000-0005-0000-0000-00004A130000}"/>
    <cellStyle name="Currency 19 2 3 2 2 3 3 2 3" xfId="42167" xr:uid="{00000000-0005-0000-0000-00004B130000}"/>
    <cellStyle name="Currency 19 2 3 2 2 3 3 3" xfId="29377" xr:uid="{00000000-0005-0000-0000-00004C130000}"/>
    <cellStyle name="Currency 19 2 3 2 2 3 3 3 2" xfId="48545" xr:uid="{00000000-0005-0000-0000-00004D130000}"/>
    <cellStyle name="Currency 19 2 3 2 2 3 3 4" xfId="16014" xr:uid="{00000000-0005-0000-0000-00004E130000}"/>
    <cellStyle name="Currency 19 2 3 2 2 3 3 5" xfId="35203" xr:uid="{00000000-0005-0000-0000-00004F130000}"/>
    <cellStyle name="Currency 19 2 3 2 2 3 4" xfId="3830" xr:uid="{00000000-0005-0000-0000-000050130000}"/>
    <cellStyle name="Currency 19 2 3 2 2 3 4 2" xfId="8288" xr:uid="{00000000-0005-0000-0000-000051130000}"/>
    <cellStyle name="Currency 19 2 3 2 2 3 4 2 2" xfId="21077" xr:uid="{00000000-0005-0000-0000-000052130000}"/>
    <cellStyle name="Currency 19 2 3 2 2 3 4 2 3" xfId="40266" xr:uid="{00000000-0005-0000-0000-000053130000}"/>
    <cellStyle name="Currency 19 2 3 2 2 3 4 3" xfId="27476" xr:uid="{00000000-0005-0000-0000-000054130000}"/>
    <cellStyle name="Currency 19 2 3 2 2 3 4 3 2" xfId="46644" xr:uid="{00000000-0005-0000-0000-000055130000}"/>
    <cellStyle name="Currency 19 2 3 2 2 3 4 4" xfId="18571" xr:uid="{00000000-0005-0000-0000-000056130000}"/>
    <cellStyle name="Currency 19 2 3 2 2 3 4 5" xfId="37760" xr:uid="{00000000-0005-0000-0000-000057130000}"/>
    <cellStyle name="Currency 19 2 3 2 2 3 5" xfId="2829" xr:uid="{00000000-0005-0000-0000-000058130000}"/>
    <cellStyle name="Currency 19 2 3 2 2 3 5 2" xfId="11744" xr:uid="{00000000-0005-0000-0000-000059130000}"/>
    <cellStyle name="Currency 19 2 3 2 2 3 5 2 2" xfId="24534" xr:uid="{00000000-0005-0000-0000-00005A130000}"/>
    <cellStyle name="Currency 19 2 3 2 2 3 5 2 3" xfId="43723" xr:uid="{00000000-0005-0000-0000-00005B130000}"/>
    <cellStyle name="Currency 19 2 3 2 2 3 5 3" xfId="30933" xr:uid="{00000000-0005-0000-0000-00005C130000}"/>
    <cellStyle name="Currency 19 2 3 2 2 3 5 3 2" xfId="50101" xr:uid="{00000000-0005-0000-0000-00005D130000}"/>
    <cellStyle name="Currency 19 2 3 2 2 3 5 4" xfId="17570" xr:uid="{00000000-0005-0000-0000-00005E130000}"/>
    <cellStyle name="Currency 19 2 3 2 2 3 5 5" xfId="36759" xr:uid="{00000000-0005-0000-0000-00005F130000}"/>
    <cellStyle name="Currency 19 2 3 2 2 3 6" xfId="7287" xr:uid="{00000000-0005-0000-0000-000060130000}"/>
    <cellStyle name="Currency 19 2 3 2 2 3 6 2" xfId="20076" xr:uid="{00000000-0005-0000-0000-000061130000}"/>
    <cellStyle name="Currency 19 2 3 2 2 3 6 3" xfId="39265" xr:uid="{00000000-0005-0000-0000-000062130000}"/>
    <cellStyle name="Currency 19 2 3 2 2 3 7" xfId="26476" xr:uid="{00000000-0005-0000-0000-000063130000}"/>
    <cellStyle name="Currency 19 2 3 2 2 3 7 2" xfId="45644" xr:uid="{00000000-0005-0000-0000-000064130000}"/>
    <cellStyle name="Currency 19 2 3 2 2 3 8" xfId="14113" xr:uid="{00000000-0005-0000-0000-000065130000}"/>
    <cellStyle name="Currency 19 2 3 2 2 3 9" xfId="33302" xr:uid="{00000000-0005-0000-0000-000066130000}"/>
    <cellStyle name="Currency 19 2 3 2 2 4" xfId="1041" xr:uid="{00000000-0005-0000-0000-000067130000}"/>
    <cellStyle name="Currency 19 2 3 2 2 4 2" xfId="2088" xr:uid="{00000000-0005-0000-0000-000068130000}"/>
    <cellStyle name="Currency 19 2 3 2 2 4 2 2" xfId="6546" xr:uid="{00000000-0005-0000-0000-000069130000}"/>
    <cellStyle name="Currency 19 2 3 2 2 4 2 2 2" xfId="11003" xr:uid="{00000000-0005-0000-0000-00006A130000}"/>
    <cellStyle name="Currency 19 2 3 2 2 4 2 2 2 2" xfId="23793" xr:uid="{00000000-0005-0000-0000-00006B130000}"/>
    <cellStyle name="Currency 19 2 3 2 2 4 2 2 2 3" xfId="42982" xr:uid="{00000000-0005-0000-0000-00006C130000}"/>
    <cellStyle name="Currency 19 2 3 2 2 4 2 2 3" xfId="30192" xr:uid="{00000000-0005-0000-0000-00006D130000}"/>
    <cellStyle name="Currency 19 2 3 2 2 4 2 2 3 2" xfId="49360" xr:uid="{00000000-0005-0000-0000-00006E130000}"/>
    <cellStyle name="Currency 19 2 3 2 2 4 2 2 4" xfId="16829" xr:uid="{00000000-0005-0000-0000-00006F130000}"/>
    <cellStyle name="Currency 19 2 3 2 2 4 2 2 5" xfId="36018" xr:uid="{00000000-0005-0000-0000-000070130000}"/>
    <cellStyle name="Currency 19 2 3 2 2 4 2 3" xfId="4592" xr:uid="{00000000-0005-0000-0000-000071130000}"/>
    <cellStyle name="Currency 19 2 3 2 2 4 2 3 2" xfId="12921" xr:uid="{00000000-0005-0000-0000-000072130000}"/>
    <cellStyle name="Currency 19 2 3 2 2 4 2 3 2 2" xfId="25711" xr:uid="{00000000-0005-0000-0000-000073130000}"/>
    <cellStyle name="Currency 19 2 3 2 2 4 2 3 2 3" xfId="44900" xr:uid="{00000000-0005-0000-0000-000074130000}"/>
    <cellStyle name="Currency 19 2 3 2 2 4 2 3 3" xfId="32110" xr:uid="{00000000-0005-0000-0000-000075130000}"/>
    <cellStyle name="Currency 19 2 3 2 2 4 2 3 3 2" xfId="51278" xr:uid="{00000000-0005-0000-0000-000076130000}"/>
    <cellStyle name="Currency 19 2 3 2 2 4 2 3 4" xfId="19333" xr:uid="{00000000-0005-0000-0000-000077130000}"/>
    <cellStyle name="Currency 19 2 3 2 2 4 2 3 5" xfId="38522" xr:uid="{00000000-0005-0000-0000-000078130000}"/>
    <cellStyle name="Currency 19 2 3 2 2 4 2 4" xfId="9050" xr:uid="{00000000-0005-0000-0000-000079130000}"/>
    <cellStyle name="Currency 19 2 3 2 2 4 2 4 2" xfId="21839" xr:uid="{00000000-0005-0000-0000-00007A130000}"/>
    <cellStyle name="Currency 19 2 3 2 2 4 2 4 3" xfId="41028" xr:uid="{00000000-0005-0000-0000-00007B130000}"/>
    <cellStyle name="Currency 19 2 3 2 2 4 2 5" xfId="28238" xr:uid="{00000000-0005-0000-0000-00007C130000}"/>
    <cellStyle name="Currency 19 2 3 2 2 4 2 5 2" xfId="47406" xr:uid="{00000000-0005-0000-0000-00007D130000}"/>
    <cellStyle name="Currency 19 2 3 2 2 4 2 6" xfId="14875" xr:uid="{00000000-0005-0000-0000-00007E130000}"/>
    <cellStyle name="Currency 19 2 3 2 2 4 2 7" xfId="34064" xr:uid="{00000000-0005-0000-0000-00007F130000}"/>
    <cellStyle name="Currency 19 2 3 2 2 4 3" xfId="5542" xr:uid="{00000000-0005-0000-0000-000080130000}"/>
    <cellStyle name="Currency 19 2 3 2 2 4 3 2" xfId="9999" xr:uid="{00000000-0005-0000-0000-000081130000}"/>
    <cellStyle name="Currency 19 2 3 2 2 4 3 2 2" xfId="22789" xr:uid="{00000000-0005-0000-0000-000082130000}"/>
    <cellStyle name="Currency 19 2 3 2 2 4 3 2 3" xfId="41978" xr:uid="{00000000-0005-0000-0000-000083130000}"/>
    <cellStyle name="Currency 19 2 3 2 2 4 3 3" xfId="29188" xr:uid="{00000000-0005-0000-0000-000084130000}"/>
    <cellStyle name="Currency 19 2 3 2 2 4 3 3 2" xfId="48356" xr:uid="{00000000-0005-0000-0000-000085130000}"/>
    <cellStyle name="Currency 19 2 3 2 2 4 3 4" xfId="15825" xr:uid="{00000000-0005-0000-0000-000086130000}"/>
    <cellStyle name="Currency 19 2 3 2 2 4 3 5" xfId="35014" xr:uid="{00000000-0005-0000-0000-000087130000}"/>
    <cellStyle name="Currency 19 2 3 2 2 4 4" xfId="3641" xr:uid="{00000000-0005-0000-0000-000088130000}"/>
    <cellStyle name="Currency 19 2 3 2 2 4 4 2" xfId="12108" xr:uid="{00000000-0005-0000-0000-000089130000}"/>
    <cellStyle name="Currency 19 2 3 2 2 4 4 2 2" xfId="24898" xr:uid="{00000000-0005-0000-0000-00008A130000}"/>
    <cellStyle name="Currency 19 2 3 2 2 4 4 2 3" xfId="44087" xr:uid="{00000000-0005-0000-0000-00008B130000}"/>
    <cellStyle name="Currency 19 2 3 2 2 4 4 3" xfId="31297" xr:uid="{00000000-0005-0000-0000-00008C130000}"/>
    <cellStyle name="Currency 19 2 3 2 2 4 4 3 2" xfId="50465" xr:uid="{00000000-0005-0000-0000-00008D130000}"/>
    <cellStyle name="Currency 19 2 3 2 2 4 4 4" xfId="18382" xr:uid="{00000000-0005-0000-0000-00008E130000}"/>
    <cellStyle name="Currency 19 2 3 2 2 4 4 5" xfId="37571" xr:uid="{00000000-0005-0000-0000-00008F130000}"/>
    <cellStyle name="Currency 19 2 3 2 2 4 5" xfId="8099" xr:uid="{00000000-0005-0000-0000-000090130000}"/>
    <cellStyle name="Currency 19 2 3 2 2 4 5 2" xfId="20888" xr:uid="{00000000-0005-0000-0000-000091130000}"/>
    <cellStyle name="Currency 19 2 3 2 2 4 5 3" xfId="40077" xr:uid="{00000000-0005-0000-0000-000092130000}"/>
    <cellStyle name="Currency 19 2 3 2 2 4 6" xfId="27287" xr:uid="{00000000-0005-0000-0000-000093130000}"/>
    <cellStyle name="Currency 19 2 3 2 2 4 6 2" xfId="46455" xr:uid="{00000000-0005-0000-0000-000094130000}"/>
    <cellStyle name="Currency 19 2 3 2 2 4 7" xfId="13924" xr:uid="{00000000-0005-0000-0000-000095130000}"/>
    <cellStyle name="Currency 19 2 3 2 2 4 8" xfId="33113" xr:uid="{00000000-0005-0000-0000-000096130000}"/>
    <cellStyle name="Currency 19 2 3 2 2 5" xfId="1723" xr:uid="{00000000-0005-0000-0000-000097130000}"/>
    <cellStyle name="Currency 19 2 3 2 2 5 2" xfId="6181" xr:uid="{00000000-0005-0000-0000-000098130000}"/>
    <cellStyle name="Currency 19 2 3 2 2 5 2 2" xfId="10638" xr:uid="{00000000-0005-0000-0000-000099130000}"/>
    <cellStyle name="Currency 19 2 3 2 2 5 2 2 2" xfId="23428" xr:uid="{00000000-0005-0000-0000-00009A130000}"/>
    <cellStyle name="Currency 19 2 3 2 2 5 2 2 3" xfId="42617" xr:uid="{00000000-0005-0000-0000-00009B130000}"/>
    <cellStyle name="Currency 19 2 3 2 2 5 2 3" xfId="29827" xr:uid="{00000000-0005-0000-0000-00009C130000}"/>
    <cellStyle name="Currency 19 2 3 2 2 5 2 3 2" xfId="48995" xr:uid="{00000000-0005-0000-0000-00009D130000}"/>
    <cellStyle name="Currency 19 2 3 2 2 5 2 4" xfId="16464" xr:uid="{00000000-0005-0000-0000-00009E130000}"/>
    <cellStyle name="Currency 19 2 3 2 2 5 2 5" xfId="35653" xr:uid="{00000000-0005-0000-0000-00009F130000}"/>
    <cellStyle name="Currency 19 2 3 2 2 5 3" xfId="4227" xr:uid="{00000000-0005-0000-0000-0000A0130000}"/>
    <cellStyle name="Currency 19 2 3 2 2 5 3 2" xfId="12556" xr:uid="{00000000-0005-0000-0000-0000A1130000}"/>
    <cellStyle name="Currency 19 2 3 2 2 5 3 2 2" xfId="25346" xr:uid="{00000000-0005-0000-0000-0000A2130000}"/>
    <cellStyle name="Currency 19 2 3 2 2 5 3 2 3" xfId="44535" xr:uid="{00000000-0005-0000-0000-0000A3130000}"/>
    <cellStyle name="Currency 19 2 3 2 2 5 3 3" xfId="31745" xr:uid="{00000000-0005-0000-0000-0000A4130000}"/>
    <cellStyle name="Currency 19 2 3 2 2 5 3 3 2" xfId="50913" xr:uid="{00000000-0005-0000-0000-0000A5130000}"/>
    <cellStyle name="Currency 19 2 3 2 2 5 3 4" xfId="18968" xr:uid="{00000000-0005-0000-0000-0000A6130000}"/>
    <cellStyle name="Currency 19 2 3 2 2 5 3 5" xfId="38157" xr:uid="{00000000-0005-0000-0000-0000A7130000}"/>
    <cellStyle name="Currency 19 2 3 2 2 5 4" xfId="8685" xr:uid="{00000000-0005-0000-0000-0000A8130000}"/>
    <cellStyle name="Currency 19 2 3 2 2 5 4 2" xfId="21474" xr:uid="{00000000-0005-0000-0000-0000A9130000}"/>
    <cellStyle name="Currency 19 2 3 2 2 5 4 3" xfId="40663" xr:uid="{00000000-0005-0000-0000-0000AA130000}"/>
    <cellStyle name="Currency 19 2 3 2 2 5 5" xfId="27873" xr:uid="{00000000-0005-0000-0000-0000AB130000}"/>
    <cellStyle name="Currency 19 2 3 2 2 5 5 2" xfId="47041" xr:uid="{00000000-0005-0000-0000-0000AC130000}"/>
    <cellStyle name="Currency 19 2 3 2 2 5 6" xfId="14510" xr:uid="{00000000-0005-0000-0000-0000AD130000}"/>
    <cellStyle name="Currency 19 2 3 2 2 5 7" xfId="33699" xr:uid="{00000000-0005-0000-0000-0000AE130000}"/>
    <cellStyle name="Currency 19 2 3 2 2 6" xfId="5177" xr:uid="{00000000-0005-0000-0000-0000AF130000}"/>
    <cellStyle name="Currency 19 2 3 2 2 6 2" xfId="9635" xr:uid="{00000000-0005-0000-0000-0000B0130000}"/>
    <cellStyle name="Currency 19 2 3 2 2 6 2 2" xfId="22424" xr:uid="{00000000-0005-0000-0000-0000B1130000}"/>
    <cellStyle name="Currency 19 2 3 2 2 6 2 3" xfId="41613" xr:uid="{00000000-0005-0000-0000-0000B2130000}"/>
    <cellStyle name="Currency 19 2 3 2 2 6 3" xfId="28823" xr:uid="{00000000-0005-0000-0000-0000B3130000}"/>
    <cellStyle name="Currency 19 2 3 2 2 6 3 2" xfId="47991" xr:uid="{00000000-0005-0000-0000-0000B4130000}"/>
    <cellStyle name="Currency 19 2 3 2 2 6 4" xfId="15460" xr:uid="{00000000-0005-0000-0000-0000B5130000}"/>
    <cellStyle name="Currency 19 2 3 2 2 6 5" xfId="34649" xr:uid="{00000000-0005-0000-0000-0000B6130000}"/>
    <cellStyle name="Currency 19 2 3 2 2 7" xfId="3277" xr:uid="{00000000-0005-0000-0000-0000B7130000}"/>
    <cellStyle name="Currency 19 2 3 2 2 7 2" xfId="7735" xr:uid="{00000000-0005-0000-0000-0000B8130000}"/>
    <cellStyle name="Currency 19 2 3 2 2 7 2 2" xfId="20524" xr:uid="{00000000-0005-0000-0000-0000B9130000}"/>
    <cellStyle name="Currency 19 2 3 2 2 7 2 3" xfId="39713" xr:uid="{00000000-0005-0000-0000-0000BA130000}"/>
    <cellStyle name="Currency 19 2 3 2 2 7 3" xfId="26923" xr:uid="{00000000-0005-0000-0000-0000BB130000}"/>
    <cellStyle name="Currency 19 2 3 2 2 7 3 2" xfId="46091" xr:uid="{00000000-0005-0000-0000-0000BC130000}"/>
    <cellStyle name="Currency 19 2 3 2 2 7 4" xfId="18018" xr:uid="{00000000-0005-0000-0000-0000BD130000}"/>
    <cellStyle name="Currency 19 2 3 2 2 7 5" xfId="37207" xr:uid="{00000000-0005-0000-0000-0000BE130000}"/>
    <cellStyle name="Currency 19 2 3 2 2 8" xfId="2640" xr:uid="{00000000-0005-0000-0000-0000BF130000}"/>
    <cellStyle name="Currency 19 2 3 2 2 8 2" xfId="11555" xr:uid="{00000000-0005-0000-0000-0000C0130000}"/>
    <cellStyle name="Currency 19 2 3 2 2 8 2 2" xfId="24345" xr:uid="{00000000-0005-0000-0000-0000C1130000}"/>
    <cellStyle name="Currency 19 2 3 2 2 8 2 3" xfId="43534" xr:uid="{00000000-0005-0000-0000-0000C2130000}"/>
    <cellStyle name="Currency 19 2 3 2 2 8 3" xfId="30744" xr:uid="{00000000-0005-0000-0000-0000C3130000}"/>
    <cellStyle name="Currency 19 2 3 2 2 8 3 2" xfId="49912" xr:uid="{00000000-0005-0000-0000-0000C4130000}"/>
    <cellStyle name="Currency 19 2 3 2 2 8 4" xfId="17381" xr:uid="{00000000-0005-0000-0000-0000C5130000}"/>
    <cellStyle name="Currency 19 2 3 2 2 8 5" xfId="36570" xr:uid="{00000000-0005-0000-0000-0000C6130000}"/>
    <cellStyle name="Currency 19 2 3 2 2 9" xfId="7098" xr:uid="{00000000-0005-0000-0000-0000C7130000}"/>
    <cellStyle name="Currency 19 2 3 2 2 9 2" xfId="19887" xr:uid="{00000000-0005-0000-0000-0000C8130000}"/>
    <cellStyle name="Currency 19 2 3 2 2 9 3" xfId="39076" xr:uid="{00000000-0005-0000-0000-0000C9130000}"/>
    <cellStyle name="Currency 19 2 3 2 3" xfId="652" xr:uid="{00000000-0005-0000-0000-0000CA130000}"/>
    <cellStyle name="Currency 19 2 3 2 3 10" xfId="26332" xr:uid="{00000000-0005-0000-0000-0000CB130000}"/>
    <cellStyle name="Currency 19 2 3 2 3 10 2" xfId="45500" xr:uid="{00000000-0005-0000-0000-0000CC130000}"/>
    <cellStyle name="Currency 19 2 3 2 3 11" xfId="13600" xr:uid="{00000000-0005-0000-0000-0000CD130000}"/>
    <cellStyle name="Currency 19 2 3 2 3 12" xfId="32789" xr:uid="{00000000-0005-0000-0000-0000CE130000}"/>
    <cellStyle name="Currency 19 2 3 2 3 2" xfId="760" xr:uid="{00000000-0005-0000-0000-0000CF130000}"/>
    <cellStyle name="Currency 19 2 3 2 3 2 10" xfId="32893" xr:uid="{00000000-0005-0000-0000-0000D0130000}"/>
    <cellStyle name="Currency 19 2 3 2 3 2 2" xfId="1391" xr:uid="{00000000-0005-0000-0000-0000D1130000}"/>
    <cellStyle name="Currency 19 2 3 2 3 2 2 2" xfId="2421" xr:uid="{00000000-0005-0000-0000-0000D2130000}"/>
    <cellStyle name="Currency 19 2 3 2 3 2 2 2 2" xfId="6879" xr:uid="{00000000-0005-0000-0000-0000D3130000}"/>
    <cellStyle name="Currency 19 2 3 2 3 2 2 2 2 2" xfId="11336" xr:uid="{00000000-0005-0000-0000-0000D4130000}"/>
    <cellStyle name="Currency 19 2 3 2 3 2 2 2 2 2 2" xfId="24126" xr:uid="{00000000-0005-0000-0000-0000D5130000}"/>
    <cellStyle name="Currency 19 2 3 2 3 2 2 2 2 2 3" xfId="43315" xr:uid="{00000000-0005-0000-0000-0000D6130000}"/>
    <cellStyle name="Currency 19 2 3 2 3 2 2 2 2 3" xfId="30525" xr:uid="{00000000-0005-0000-0000-0000D7130000}"/>
    <cellStyle name="Currency 19 2 3 2 3 2 2 2 2 3 2" xfId="49693" xr:uid="{00000000-0005-0000-0000-0000D8130000}"/>
    <cellStyle name="Currency 19 2 3 2 3 2 2 2 2 4" xfId="17162" xr:uid="{00000000-0005-0000-0000-0000D9130000}"/>
    <cellStyle name="Currency 19 2 3 2 3 2 2 2 2 5" xfId="36351" xr:uid="{00000000-0005-0000-0000-0000DA130000}"/>
    <cellStyle name="Currency 19 2 3 2 3 2 2 2 3" xfId="4925" xr:uid="{00000000-0005-0000-0000-0000DB130000}"/>
    <cellStyle name="Currency 19 2 3 2 3 2 2 2 3 2" xfId="13254" xr:uid="{00000000-0005-0000-0000-0000DC130000}"/>
    <cellStyle name="Currency 19 2 3 2 3 2 2 2 3 2 2" xfId="26044" xr:uid="{00000000-0005-0000-0000-0000DD130000}"/>
    <cellStyle name="Currency 19 2 3 2 3 2 2 2 3 2 3" xfId="45233" xr:uid="{00000000-0005-0000-0000-0000DE130000}"/>
    <cellStyle name="Currency 19 2 3 2 3 2 2 2 3 3" xfId="32443" xr:uid="{00000000-0005-0000-0000-0000DF130000}"/>
    <cellStyle name="Currency 19 2 3 2 3 2 2 2 3 3 2" xfId="51611" xr:uid="{00000000-0005-0000-0000-0000E0130000}"/>
    <cellStyle name="Currency 19 2 3 2 3 2 2 2 3 4" xfId="19666" xr:uid="{00000000-0005-0000-0000-0000E1130000}"/>
    <cellStyle name="Currency 19 2 3 2 3 2 2 2 3 5" xfId="38855" xr:uid="{00000000-0005-0000-0000-0000E2130000}"/>
    <cellStyle name="Currency 19 2 3 2 3 2 2 2 4" xfId="9383" xr:uid="{00000000-0005-0000-0000-0000E3130000}"/>
    <cellStyle name="Currency 19 2 3 2 3 2 2 2 4 2" xfId="22172" xr:uid="{00000000-0005-0000-0000-0000E4130000}"/>
    <cellStyle name="Currency 19 2 3 2 3 2 2 2 4 3" xfId="41361" xr:uid="{00000000-0005-0000-0000-0000E5130000}"/>
    <cellStyle name="Currency 19 2 3 2 3 2 2 2 5" xfId="28571" xr:uid="{00000000-0005-0000-0000-0000E6130000}"/>
    <cellStyle name="Currency 19 2 3 2 3 2 2 2 5 2" xfId="47739" xr:uid="{00000000-0005-0000-0000-0000E7130000}"/>
    <cellStyle name="Currency 19 2 3 2 3 2 2 2 6" xfId="15208" xr:uid="{00000000-0005-0000-0000-0000E8130000}"/>
    <cellStyle name="Currency 19 2 3 2 3 2 2 2 7" xfId="34397" xr:uid="{00000000-0005-0000-0000-0000E9130000}"/>
    <cellStyle name="Currency 19 2 3 2 3 2 2 3" xfId="5875" xr:uid="{00000000-0005-0000-0000-0000EA130000}"/>
    <cellStyle name="Currency 19 2 3 2 3 2 2 3 2" xfId="10332" xr:uid="{00000000-0005-0000-0000-0000EB130000}"/>
    <cellStyle name="Currency 19 2 3 2 3 2 2 3 2 2" xfId="23122" xr:uid="{00000000-0005-0000-0000-0000EC130000}"/>
    <cellStyle name="Currency 19 2 3 2 3 2 2 3 2 3" xfId="42311" xr:uid="{00000000-0005-0000-0000-0000ED130000}"/>
    <cellStyle name="Currency 19 2 3 2 3 2 2 3 3" xfId="29521" xr:uid="{00000000-0005-0000-0000-0000EE130000}"/>
    <cellStyle name="Currency 19 2 3 2 3 2 2 3 3 2" xfId="48689" xr:uid="{00000000-0005-0000-0000-0000EF130000}"/>
    <cellStyle name="Currency 19 2 3 2 3 2 2 3 4" xfId="16158" xr:uid="{00000000-0005-0000-0000-0000F0130000}"/>
    <cellStyle name="Currency 19 2 3 2 3 2 2 3 5" xfId="35347" xr:uid="{00000000-0005-0000-0000-0000F1130000}"/>
    <cellStyle name="Currency 19 2 3 2 3 2 2 4" xfId="3974" xr:uid="{00000000-0005-0000-0000-0000F2130000}"/>
    <cellStyle name="Currency 19 2 3 2 3 2 2 4 2" xfId="12317" xr:uid="{00000000-0005-0000-0000-0000F3130000}"/>
    <cellStyle name="Currency 19 2 3 2 3 2 2 4 2 2" xfId="25107" xr:uid="{00000000-0005-0000-0000-0000F4130000}"/>
    <cellStyle name="Currency 19 2 3 2 3 2 2 4 2 3" xfId="44296" xr:uid="{00000000-0005-0000-0000-0000F5130000}"/>
    <cellStyle name="Currency 19 2 3 2 3 2 2 4 3" xfId="31506" xr:uid="{00000000-0005-0000-0000-0000F6130000}"/>
    <cellStyle name="Currency 19 2 3 2 3 2 2 4 3 2" xfId="50674" xr:uid="{00000000-0005-0000-0000-0000F7130000}"/>
    <cellStyle name="Currency 19 2 3 2 3 2 2 4 4" xfId="18715" xr:uid="{00000000-0005-0000-0000-0000F8130000}"/>
    <cellStyle name="Currency 19 2 3 2 3 2 2 4 5" xfId="37904" xr:uid="{00000000-0005-0000-0000-0000F9130000}"/>
    <cellStyle name="Currency 19 2 3 2 3 2 2 5" xfId="8432" xr:uid="{00000000-0005-0000-0000-0000FA130000}"/>
    <cellStyle name="Currency 19 2 3 2 3 2 2 5 2" xfId="21221" xr:uid="{00000000-0005-0000-0000-0000FB130000}"/>
    <cellStyle name="Currency 19 2 3 2 3 2 2 5 3" xfId="40410" xr:uid="{00000000-0005-0000-0000-0000FC130000}"/>
    <cellStyle name="Currency 19 2 3 2 3 2 2 6" xfId="27620" xr:uid="{00000000-0005-0000-0000-0000FD130000}"/>
    <cellStyle name="Currency 19 2 3 2 3 2 2 6 2" xfId="46788" xr:uid="{00000000-0005-0000-0000-0000FE130000}"/>
    <cellStyle name="Currency 19 2 3 2 3 2 2 7" xfId="14257" xr:uid="{00000000-0005-0000-0000-0000FF130000}"/>
    <cellStyle name="Currency 19 2 3 2 3 2 2 8" xfId="33446" xr:uid="{00000000-0005-0000-0000-000000140000}"/>
    <cellStyle name="Currency 19 2 3 2 3 2 3" xfId="1867" xr:uid="{00000000-0005-0000-0000-000001140000}"/>
    <cellStyle name="Currency 19 2 3 2 3 2 3 2" xfId="6325" xr:uid="{00000000-0005-0000-0000-000002140000}"/>
    <cellStyle name="Currency 19 2 3 2 3 2 3 2 2" xfId="10782" xr:uid="{00000000-0005-0000-0000-000003140000}"/>
    <cellStyle name="Currency 19 2 3 2 3 2 3 2 2 2" xfId="23572" xr:uid="{00000000-0005-0000-0000-000004140000}"/>
    <cellStyle name="Currency 19 2 3 2 3 2 3 2 2 3" xfId="42761" xr:uid="{00000000-0005-0000-0000-000005140000}"/>
    <cellStyle name="Currency 19 2 3 2 3 2 3 2 3" xfId="29971" xr:uid="{00000000-0005-0000-0000-000006140000}"/>
    <cellStyle name="Currency 19 2 3 2 3 2 3 2 3 2" xfId="49139" xr:uid="{00000000-0005-0000-0000-000007140000}"/>
    <cellStyle name="Currency 19 2 3 2 3 2 3 2 4" xfId="16608" xr:uid="{00000000-0005-0000-0000-000008140000}"/>
    <cellStyle name="Currency 19 2 3 2 3 2 3 2 5" xfId="35797" xr:uid="{00000000-0005-0000-0000-000009140000}"/>
    <cellStyle name="Currency 19 2 3 2 3 2 3 3" xfId="4371" xr:uid="{00000000-0005-0000-0000-00000A140000}"/>
    <cellStyle name="Currency 19 2 3 2 3 2 3 3 2" xfId="12700" xr:uid="{00000000-0005-0000-0000-00000B140000}"/>
    <cellStyle name="Currency 19 2 3 2 3 2 3 3 2 2" xfId="25490" xr:uid="{00000000-0005-0000-0000-00000C140000}"/>
    <cellStyle name="Currency 19 2 3 2 3 2 3 3 2 3" xfId="44679" xr:uid="{00000000-0005-0000-0000-00000D140000}"/>
    <cellStyle name="Currency 19 2 3 2 3 2 3 3 3" xfId="31889" xr:uid="{00000000-0005-0000-0000-00000E140000}"/>
    <cellStyle name="Currency 19 2 3 2 3 2 3 3 3 2" xfId="51057" xr:uid="{00000000-0005-0000-0000-00000F140000}"/>
    <cellStyle name="Currency 19 2 3 2 3 2 3 3 4" xfId="19112" xr:uid="{00000000-0005-0000-0000-000010140000}"/>
    <cellStyle name="Currency 19 2 3 2 3 2 3 3 5" xfId="38301" xr:uid="{00000000-0005-0000-0000-000011140000}"/>
    <cellStyle name="Currency 19 2 3 2 3 2 3 4" xfId="8829" xr:uid="{00000000-0005-0000-0000-000012140000}"/>
    <cellStyle name="Currency 19 2 3 2 3 2 3 4 2" xfId="21618" xr:uid="{00000000-0005-0000-0000-000013140000}"/>
    <cellStyle name="Currency 19 2 3 2 3 2 3 4 3" xfId="40807" xr:uid="{00000000-0005-0000-0000-000014140000}"/>
    <cellStyle name="Currency 19 2 3 2 3 2 3 5" xfId="28017" xr:uid="{00000000-0005-0000-0000-000015140000}"/>
    <cellStyle name="Currency 19 2 3 2 3 2 3 5 2" xfId="47185" xr:uid="{00000000-0005-0000-0000-000016140000}"/>
    <cellStyle name="Currency 19 2 3 2 3 2 3 6" xfId="14654" xr:uid="{00000000-0005-0000-0000-000017140000}"/>
    <cellStyle name="Currency 19 2 3 2 3 2 3 7" xfId="33843" xr:uid="{00000000-0005-0000-0000-000018140000}"/>
    <cellStyle name="Currency 19 2 3 2 3 2 4" xfId="5321" xr:uid="{00000000-0005-0000-0000-000019140000}"/>
    <cellStyle name="Currency 19 2 3 2 3 2 4 2" xfId="9779" xr:uid="{00000000-0005-0000-0000-00001A140000}"/>
    <cellStyle name="Currency 19 2 3 2 3 2 4 2 2" xfId="22568" xr:uid="{00000000-0005-0000-0000-00001B140000}"/>
    <cellStyle name="Currency 19 2 3 2 3 2 4 2 3" xfId="41757" xr:uid="{00000000-0005-0000-0000-00001C140000}"/>
    <cellStyle name="Currency 19 2 3 2 3 2 4 3" xfId="28967" xr:uid="{00000000-0005-0000-0000-00001D140000}"/>
    <cellStyle name="Currency 19 2 3 2 3 2 4 3 2" xfId="48135" xr:uid="{00000000-0005-0000-0000-00001E140000}"/>
    <cellStyle name="Currency 19 2 3 2 3 2 4 4" xfId="15604" xr:uid="{00000000-0005-0000-0000-00001F140000}"/>
    <cellStyle name="Currency 19 2 3 2 3 2 4 5" xfId="34793" xr:uid="{00000000-0005-0000-0000-000020140000}"/>
    <cellStyle name="Currency 19 2 3 2 3 2 5" xfId="3421" xr:uid="{00000000-0005-0000-0000-000021140000}"/>
    <cellStyle name="Currency 19 2 3 2 3 2 5 2" xfId="7879" xr:uid="{00000000-0005-0000-0000-000022140000}"/>
    <cellStyle name="Currency 19 2 3 2 3 2 5 2 2" xfId="20668" xr:uid="{00000000-0005-0000-0000-000023140000}"/>
    <cellStyle name="Currency 19 2 3 2 3 2 5 2 3" xfId="39857" xr:uid="{00000000-0005-0000-0000-000024140000}"/>
    <cellStyle name="Currency 19 2 3 2 3 2 5 3" xfId="27067" xr:uid="{00000000-0005-0000-0000-000025140000}"/>
    <cellStyle name="Currency 19 2 3 2 3 2 5 3 2" xfId="46235" xr:uid="{00000000-0005-0000-0000-000026140000}"/>
    <cellStyle name="Currency 19 2 3 2 3 2 5 4" xfId="18162" xr:uid="{00000000-0005-0000-0000-000027140000}"/>
    <cellStyle name="Currency 19 2 3 2 3 2 5 5" xfId="37351" xr:uid="{00000000-0005-0000-0000-000028140000}"/>
    <cellStyle name="Currency 19 2 3 2 3 2 6" xfId="2973" xr:uid="{00000000-0005-0000-0000-000029140000}"/>
    <cellStyle name="Currency 19 2 3 2 3 2 6 2" xfId="11888" xr:uid="{00000000-0005-0000-0000-00002A140000}"/>
    <cellStyle name="Currency 19 2 3 2 3 2 6 2 2" xfId="24678" xr:uid="{00000000-0005-0000-0000-00002B140000}"/>
    <cellStyle name="Currency 19 2 3 2 3 2 6 2 3" xfId="43867" xr:uid="{00000000-0005-0000-0000-00002C140000}"/>
    <cellStyle name="Currency 19 2 3 2 3 2 6 3" xfId="31077" xr:uid="{00000000-0005-0000-0000-00002D140000}"/>
    <cellStyle name="Currency 19 2 3 2 3 2 6 3 2" xfId="50245" xr:uid="{00000000-0005-0000-0000-00002E140000}"/>
    <cellStyle name="Currency 19 2 3 2 3 2 6 4" xfId="17714" xr:uid="{00000000-0005-0000-0000-00002F140000}"/>
    <cellStyle name="Currency 19 2 3 2 3 2 6 5" xfId="36903" xr:uid="{00000000-0005-0000-0000-000030140000}"/>
    <cellStyle name="Currency 19 2 3 2 3 2 7" xfId="7431" xr:uid="{00000000-0005-0000-0000-000031140000}"/>
    <cellStyle name="Currency 19 2 3 2 3 2 7 2" xfId="20220" xr:uid="{00000000-0005-0000-0000-000032140000}"/>
    <cellStyle name="Currency 19 2 3 2 3 2 7 3" xfId="39409" xr:uid="{00000000-0005-0000-0000-000033140000}"/>
    <cellStyle name="Currency 19 2 3 2 3 2 8" xfId="26620" xr:uid="{00000000-0005-0000-0000-000034140000}"/>
    <cellStyle name="Currency 19 2 3 2 3 2 8 2" xfId="45788" xr:uid="{00000000-0005-0000-0000-000035140000}"/>
    <cellStyle name="Currency 19 2 3 2 3 2 9" xfId="13704" xr:uid="{00000000-0005-0000-0000-000036140000}"/>
    <cellStyle name="Currency 19 2 3 2 3 3" xfId="1287" xr:uid="{00000000-0005-0000-0000-000037140000}"/>
    <cellStyle name="Currency 19 2 3 2 3 3 2" xfId="2317" xr:uid="{00000000-0005-0000-0000-000038140000}"/>
    <cellStyle name="Currency 19 2 3 2 3 3 2 2" xfId="6775" xr:uid="{00000000-0005-0000-0000-000039140000}"/>
    <cellStyle name="Currency 19 2 3 2 3 3 2 2 2" xfId="11232" xr:uid="{00000000-0005-0000-0000-00003A140000}"/>
    <cellStyle name="Currency 19 2 3 2 3 3 2 2 2 2" xfId="24022" xr:uid="{00000000-0005-0000-0000-00003B140000}"/>
    <cellStyle name="Currency 19 2 3 2 3 3 2 2 2 3" xfId="43211" xr:uid="{00000000-0005-0000-0000-00003C140000}"/>
    <cellStyle name="Currency 19 2 3 2 3 3 2 2 3" xfId="30421" xr:uid="{00000000-0005-0000-0000-00003D140000}"/>
    <cellStyle name="Currency 19 2 3 2 3 3 2 2 3 2" xfId="49589" xr:uid="{00000000-0005-0000-0000-00003E140000}"/>
    <cellStyle name="Currency 19 2 3 2 3 3 2 2 4" xfId="17058" xr:uid="{00000000-0005-0000-0000-00003F140000}"/>
    <cellStyle name="Currency 19 2 3 2 3 3 2 2 5" xfId="36247" xr:uid="{00000000-0005-0000-0000-000040140000}"/>
    <cellStyle name="Currency 19 2 3 2 3 3 2 3" xfId="4821" xr:uid="{00000000-0005-0000-0000-000041140000}"/>
    <cellStyle name="Currency 19 2 3 2 3 3 2 3 2" xfId="13150" xr:uid="{00000000-0005-0000-0000-000042140000}"/>
    <cellStyle name="Currency 19 2 3 2 3 3 2 3 2 2" xfId="25940" xr:uid="{00000000-0005-0000-0000-000043140000}"/>
    <cellStyle name="Currency 19 2 3 2 3 3 2 3 2 3" xfId="45129" xr:uid="{00000000-0005-0000-0000-000044140000}"/>
    <cellStyle name="Currency 19 2 3 2 3 3 2 3 3" xfId="32339" xr:uid="{00000000-0005-0000-0000-000045140000}"/>
    <cellStyle name="Currency 19 2 3 2 3 3 2 3 3 2" xfId="51507" xr:uid="{00000000-0005-0000-0000-000046140000}"/>
    <cellStyle name="Currency 19 2 3 2 3 3 2 3 4" xfId="19562" xr:uid="{00000000-0005-0000-0000-000047140000}"/>
    <cellStyle name="Currency 19 2 3 2 3 3 2 3 5" xfId="38751" xr:uid="{00000000-0005-0000-0000-000048140000}"/>
    <cellStyle name="Currency 19 2 3 2 3 3 2 4" xfId="9279" xr:uid="{00000000-0005-0000-0000-000049140000}"/>
    <cellStyle name="Currency 19 2 3 2 3 3 2 4 2" xfId="22068" xr:uid="{00000000-0005-0000-0000-00004A140000}"/>
    <cellStyle name="Currency 19 2 3 2 3 3 2 4 3" xfId="41257" xr:uid="{00000000-0005-0000-0000-00004B140000}"/>
    <cellStyle name="Currency 19 2 3 2 3 3 2 5" xfId="28467" xr:uid="{00000000-0005-0000-0000-00004C140000}"/>
    <cellStyle name="Currency 19 2 3 2 3 3 2 5 2" xfId="47635" xr:uid="{00000000-0005-0000-0000-00004D140000}"/>
    <cellStyle name="Currency 19 2 3 2 3 3 2 6" xfId="15104" xr:uid="{00000000-0005-0000-0000-00004E140000}"/>
    <cellStyle name="Currency 19 2 3 2 3 3 2 7" xfId="34293" xr:uid="{00000000-0005-0000-0000-00004F140000}"/>
    <cellStyle name="Currency 19 2 3 2 3 3 3" xfId="5771" xr:uid="{00000000-0005-0000-0000-000050140000}"/>
    <cellStyle name="Currency 19 2 3 2 3 3 3 2" xfId="10228" xr:uid="{00000000-0005-0000-0000-000051140000}"/>
    <cellStyle name="Currency 19 2 3 2 3 3 3 2 2" xfId="23018" xr:uid="{00000000-0005-0000-0000-000052140000}"/>
    <cellStyle name="Currency 19 2 3 2 3 3 3 2 3" xfId="42207" xr:uid="{00000000-0005-0000-0000-000053140000}"/>
    <cellStyle name="Currency 19 2 3 2 3 3 3 3" xfId="29417" xr:uid="{00000000-0005-0000-0000-000054140000}"/>
    <cellStyle name="Currency 19 2 3 2 3 3 3 3 2" xfId="48585" xr:uid="{00000000-0005-0000-0000-000055140000}"/>
    <cellStyle name="Currency 19 2 3 2 3 3 3 4" xfId="16054" xr:uid="{00000000-0005-0000-0000-000056140000}"/>
    <cellStyle name="Currency 19 2 3 2 3 3 3 5" xfId="35243" xr:uid="{00000000-0005-0000-0000-000057140000}"/>
    <cellStyle name="Currency 19 2 3 2 3 3 4" xfId="3870" xr:uid="{00000000-0005-0000-0000-000058140000}"/>
    <cellStyle name="Currency 19 2 3 2 3 3 4 2" xfId="8328" xr:uid="{00000000-0005-0000-0000-000059140000}"/>
    <cellStyle name="Currency 19 2 3 2 3 3 4 2 2" xfId="21117" xr:uid="{00000000-0005-0000-0000-00005A140000}"/>
    <cellStyle name="Currency 19 2 3 2 3 3 4 2 3" xfId="40306" xr:uid="{00000000-0005-0000-0000-00005B140000}"/>
    <cellStyle name="Currency 19 2 3 2 3 3 4 3" xfId="27516" xr:uid="{00000000-0005-0000-0000-00005C140000}"/>
    <cellStyle name="Currency 19 2 3 2 3 3 4 3 2" xfId="46684" xr:uid="{00000000-0005-0000-0000-00005D140000}"/>
    <cellStyle name="Currency 19 2 3 2 3 3 4 4" xfId="18611" xr:uid="{00000000-0005-0000-0000-00005E140000}"/>
    <cellStyle name="Currency 19 2 3 2 3 3 4 5" xfId="37800" xr:uid="{00000000-0005-0000-0000-00005F140000}"/>
    <cellStyle name="Currency 19 2 3 2 3 3 5" xfId="2869" xr:uid="{00000000-0005-0000-0000-000060140000}"/>
    <cellStyle name="Currency 19 2 3 2 3 3 5 2" xfId="11784" xr:uid="{00000000-0005-0000-0000-000061140000}"/>
    <cellStyle name="Currency 19 2 3 2 3 3 5 2 2" xfId="24574" xr:uid="{00000000-0005-0000-0000-000062140000}"/>
    <cellStyle name="Currency 19 2 3 2 3 3 5 2 3" xfId="43763" xr:uid="{00000000-0005-0000-0000-000063140000}"/>
    <cellStyle name="Currency 19 2 3 2 3 3 5 3" xfId="30973" xr:uid="{00000000-0005-0000-0000-000064140000}"/>
    <cellStyle name="Currency 19 2 3 2 3 3 5 3 2" xfId="50141" xr:uid="{00000000-0005-0000-0000-000065140000}"/>
    <cellStyle name="Currency 19 2 3 2 3 3 5 4" xfId="17610" xr:uid="{00000000-0005-0000-0000-000066140000}"/>
    <cellStyle name="Currency 19 2 3 2 3 3 5 5" xfId="36799" xr:uid="{00000000-0005-0000-0000-000067140000}"/>
    <cellStyle name="Currency 19 2 3 2 3 3 6" xfId="7327" xr:uid="{00000000-0005-0000-0000-000068140000}"/>
    <cellStyle name="Currency 19 2 3 2 3 3 6 2" xfId="20116" xr:uid="{00000000-0005-0000-0000-000069140000}"/>
    <cellStyle name="Currency 19 2 3 2 3 3 6 3" xfId="39305" xr:uid="{00000000-0005-0000-0000-00006A140000}"/>
    <cellStyle name="Currency 19 2 3 2 3 3 7" xfId="26516" xr:uid="{00000000-0005-0000-0000-00006B140000}"/>
    <cellStyle name="Currency 19 2 3 2 3 3 7 2" xfId="45684" xr:uid="{00000000-0005-0000-0000-00006C140000}"/>
    <cellStyle name="Currency 19 2 3 2 3 3 8" xfId="14153" xr:uid="{00000000-0005-0000-0000-00006D140000}"/>
    <cellStyle name="Currency 19 2 3 2 3 3 9" xfId="33342" xr:uid="{00000000-0005-0000-0000-00006E140000}"/>
    <cellStyle name="Currency 19 2 3 2 3 4" xfId="1086" xr:uid="{00000000-0005-0000-0000-00006F140000}"/>
    <cellStyle name="Currency 19 2 3 2 3 4 2" xfId="2133" xr:uid="{00000000-0005-0000-0000-000070140000}"/>
    <cellStyle name="Currency 19 2 3 2 3 4 2 2" xfId="6591" xr:uid="{00000000-0005-0000-0000-000071140000}"/>
    <cellStyle name="Currency 19 2 3 2 3 4 2 2 2" xfId="11048" xr:uid="{00000000-0005-0000-0000-000072140000}"/>
    <cellStyle name="Currency 19 2 3 2 3 4 2 2 2 2" xfId="23838" xr:uid="{00000000-0005-0000-0000-000073140000}"/>
    <cellStyle name="Currency 19 2 3 2 3 4 2 2 2 3" xfId="43027" xr:uid="{00000000-0005-0000-0000-000074140000}"/>
    <cellStyle name="Currency 19 2 3 2 3 4 2 2 3" xfId="30237" xr:uid="{00000000-0005-0000-0000-000075140000}"/>
    <cellStyle name="Currency 19 2 3 2 3 4 2 2 3 2" xfId="49405" xr:uid="{00000000-0005-0000-0000-000076140000}"/>
    <cellStyle name="Currency 19 2 3 2 3 4 2 2 4" xfId="16874" xr:uid="{00000000-0005-0000-0000-000077140000}"/>
    <cellStyle name="Currency 19 2 3 2 3 4 2 2 5" xfId="36063" xr:uid="{00000000-0005-0000-0000-000078140000}"/>
    <cellStyle name="Currency 19 2 3 2 3 4 2 3" xfId="4637" xr:uid="{00000000-0005-0000-0000-000079140000}"/>
    <cellStyle name="Currency 19 2 3 2 3 4 2 3 2" xfId="12966" xr:uid="{00000000-0005-0000-0000-00007A140000}"/>
    <cellStyle name="Currency 19 2 3 2 3 4 2 3 2 2" xfId="25756" xr:uid="{00000000-0005-0000-0000-00007B140000}"/>
    <cellStyle name="Currency 19 2 3 2 3 4 2 3 2 3" xfId="44945" xr:uid="{00000000-0005-0000-0000-00007C140000}"/>
    <cellStyle name="Currency 19 2 3 2 3 4 2 3 3" xfId="32155" xr:uid="{00000000-0005-0000-0000-00007D140000}"/>
    <cellStyle name="Currency 19 2 3 2 3 4 2 3 3 2" xfId="51323" xr:uid="{00000000-0005-0000-0000-00007E140000}"/>
    <cellStyle name="Currency 19 2 3 2 3 4 2 3 4" xfId="19378" xr:uid="{00000000-0005-0000-0000-00007F140000}"/>
    <cellStyle name="Currency 19 2 3 2 3 4 2 3 5" xfId="38567" xr:uid="{00000000-0005-0000-0000-000080140000}"/>
    <cellStyle name="Currency 19 2 3 2 3 4 2 4" xfId="9095" xr:uid="{00000000-0005-0000-0000-000081140000}"/>
    <cellStyle name="Currency 19 2 3 2 3 4 2 4 2" xfId="21884" xr:uid="{00000000-0005-0000-0000-000082140000}"/>
    <cellStyle name="Currency 19 2 3 2 3 4 2 4 3" xfId="41073" xr:uid="{00000000-0005-0000-0000-000083140000}"/>
    <cellStyle name="Currency 19 2 3 2 3 4 2 5" xfId="28283" xr:uid="{00000000-0005-0000-0000-000084140000}"/>
    <cellStyle name="Currency 19 2 3 2 3 4 2 5 2" xfId="47451" xr:uid="{00000000-0005-0000-0000-000085140000}"/>
    <cellStyle name="Currency 19 2 3 2 3 4 2 6" xfId="14920" xr:uid="{00000000-0005-0000-0000-000086140000}"/>
    <cellStyle name="Currency 19 2 3 2 3 4 2 7" xfId="34109" xr:uid="{00000000-0005-0000-0000-000087140000}"/>
    <cellStyle name="Currency 19 2 3 2 3 4 3" xfId="5587" xr:uid="{00000000-0005-0000-0000-000088140000}"/>
    <cellStyle name="Currency 19 2 3 2 3 4 3 2" xfId="10044" xr:uid="{00000000-0005-0000-0000-000089140000}"/>
    <cellStyle name="Currency 19 2 3 2 3 4 3 2 2" xfId="22834" xr:uid="{00000000-0005-0000-0000-00008A140000}"/>
    <cellStyle name="Currency 19 2 3 2 3 4 3 2 3" xfId="42023" xr:uid="{00000000-0005-0000-0000-00008B140000}"/>
    <cellStyle name="Currency 19 2 3 2 3 4 3 3" xfId="29233" xr:uid="{00000000-0005-0000-0000-00008C140000}"/>
    <cellStyle name="Currency 19 2 3 2 3 4 3 3 2" xfId="48401" xr:uid="{00000000-0005-0000-0000-00008D140000}"/>
    <cellStyle name="Currency 19 2 3 2 3 4 3 4" xfId="15870" xr:uid="{00000000-0005-0000-0000-00008E140000}"/>
    <cellStyle name="Currency 19 2 3 2 3 4 3 5" xfId="35059" xr:uid="{00000000-0005-0000-0000-00008F140000}"/>
    <cellStyle name="Currency 19 2 3 2 3 4 4" xfId="3686" xr:uid="{00000000-0005-0000-0000-000090140000}"/>
    <cellStyle name="Currency 19 2 3 2 3 4 4 2" xfId="12153" xr:uid="{00000000-0005-0000-0000-000091140000}"/>
    <cellStyle name="Currency 19 2 3 2 3 4 4 2 2" xfId="24943" xr:uid="{00000000-0005-0000-0000-000092140000}"/>
    <cellStyle name="Currency 19 2 3 2 3 4 4 2 3" xfId="44132" xr:uid="{00000000-0005-0000-0000-000093140000}"/>
    <cellStyle name="Currency 19 2 3 2 3 4 4 3" xfId="31342" xr:uid="{00000000-0005-0000-0000-000094140000}"/>
    <cellStyle name="Currency 19 2 3 2 3 4 4 3 2" xfId="50510" xr:uid="{00000000-0005-0000-0000-000095140000}"/>
    <cellStyle name="Currency 19 2 3 2 3 4 4 4" xfId="18427" xr:uid="{00000000-0005-0000-0000-000096140000}"/>
    <cellStyle name="Currency 19 2 3 2 3 4 4 5" xfId="37616" xr:uid="{00000000-0005-0000-0000-000097140000}"/>
    <cellStyle name="Currency 19 2 3 2 3 4 5" xfId="8144" xr:uid="{00000000-0005-0000-0000-000098140000}"/>
    <cellStyle name="Currency 19 2 3 2 3 4 5 2" xfId="20933" xr:uid="{00000000-0005-0000-0000-000099140000}"/>
    <cellStyle name="Currency 19 2 3 2 3 4 5 3" xfId="40122" xr:uid="{00000000-0005-0000-0000-00009A140000}"/>
    <cellStyle name="Currency 19 2 3 2 3 4 6" xfId="27332" xr:uid="{00000000-0005-0000-0000-00009B140000}"/>
    <cellStyle name="Currency 19 2 3 2 3 4 6 2" xfId="46500" xr:uid="{00000000-0005-0000-0000-00009C140000}"/>
    <cellStyle name="Currency 19 2 3 2 3 4 7" xfId="13969" xr:uid="{00000000-0005-0000-0000-00009D140000}"/>
    <cellStyle name="Currency 19 2 3 2 3 4 8" xfId="33158" xr:uid="{00000000-0005-0000-0000-00009E140000}"/>
    <cellStyle name="Currency 19 2 3 2 3 5" xfId="1763" xr:uid="{00000000-0005-0000-0000-00009F140000}"/>
    <cellStyle name="Currency 19 2 3 2 3 5 2" xfId="6221" xr:uid="{00000000-0005-0000-0000-0000A0140000}"/>
    <cellStyle name="Currency 19 2 3 2 3 5 2 2" xfId="10678" xr:uid="{00000000-0005-0000-0000-0000A1140000}"/>
    <cellStyle name="Currency 19 2 3 2 3 5 2 2 2" xfId="23468" xr:uid="{00000000-0005-0000-0000-0000A2140000}"/>
    <cellStyle name="Currency 19 2 3 2 3 5 2 2 3" xfId="42657" xr:uid="{00000000-0005-0000-0000-0000A3140000}"/>
    <cellStyle name="Currency 19 2 3 2 3 5 2 3" xfId="29867" xr:uid="{00000000-0005-0000-0000-0000A4140000}"/>
    <cellStyle name="Currency 19 2 3 2 3 5 2 3 2" xfId="49035" xr:uid="{00000000-0005-0000-0000-0000A5140000}"/>
    <cellStyle name="Currency 19 2 3 2 3 5 2 4" xfId="16504" xr:uid="{00000000-0005-0000-0000-0000A6140000}"/>
    <cellStyle name="Currency 19 2 3 2 3 5 2 5" xfId="35693" xr:uid="{00000000-0005-0000-0000-0000A7140000}"/>
    <cellStyle name="Currency 19 2 3 2 3 5 3" xfId="4267" xr:uid="{00000000-0005-0000-0000-0000A8140000}"/>
    <cellStyle name="Currency 19 2 3 2 3 5 3 2" xfId="12596" xr:uid="{00000000-0005-0000-0000-0000A9140000}"/>
    <cellStyle name="Currency 19 2 3 2 3 5 3 2 2" xfId="25386" xr:uid="{00000000-0005-0000-0000-0000AA140000}"/>
    <cellStyle name="Currency 19 2 3 2 3 5 3 2 3" xfId="44575" xr:uid="{00000000-0005-0000-0000-0000AB140000}"/>
    <cellStyle name="Currency 19 2 3 2 3 5 3 3" xfId="31785" xr:uid="{00000000-0005-0000-0000-0000AC140000}"/>
    <cellStyle name="Currency 19 2 3 2 3 5 3 3 2" xfId="50953" xr:uid="{00000000-0005-0000-0000-0000AD140000}"/>
    <cellStyle name="Currency 19 2 3 2 3 5 3 4" xfId="19008" xr:uid="{00000000-0005-0000-0000-0000AE140000}"/>
    <cellStyle name="Currency 19 2 3 2 3 5 3 5" xfId="38197" xr:uid="{00000000-0005-0000-0000-0000AF140000}"/>
    <cellStyle name="Currency 19 2 3 2 3 5 4" xfId="8725" xr:uid="{00000000-0005-0000-0000-0000B0140000}"/>
    <cellStyle name="Currency 19 2 3 2 3 5 4 2" xfId="21514" xr:uid="{00000000-0005-0000-0000-0000B1140000}"/>
    <cellStyle name="Currency 19 2 3 2 3 5 4 3" xfId="40703" xr:uid="{00000000-0005-0000-0000-0000B2140000}"/>
    <cellStyle name="Currency 19 2 3 2 3 5 5" xfId="27913" xr:uid="{00000000-0005-0000-0000-0000B3140000}"/>
    <cellStyle name="Currency 19 2 3 2 3 5 5 2" xfId="47081" xr:uid="{00000000-0005-0000-0000-0000B4140000}"/>
    <cellStyle name="Currency 19 2 3 2 3 5 6" xfId="14550" xr:uid="{00000000-0005-0000-0000-0000B5140000}"/>
    <cellStyle name="Currency 19 2 3 2 3 5 7" xfId="33739" xr:uid="{00000000-0005-0000-0000-0000B6140000}"/>
    <cellStyle name="Currency 19 2 3 2 3 6" xfId="5217" xr:uid="{00000000-0005-0000-0000-0000B7140000}"/>
    <cellStyle name="Currency 19 2 3 2 3 6 2" xfId="9675" xr:uid="{00000000-0005-0000-0000-0000B8140000}"/>
    <cellStyle name="Currency 19 2 3 2 3 6 2 2" xfId="22464" xr:uid="{00000000-0005-0000-0000-0000B9140000}"/>
    <cellStyle name="Currency 19 2 3 2 3 6 2 3" xfId="41653" xr:uid="{00000000-0005-0000-0000-0000BA140000}"/>
    <cellStyle name="Currency 19 2 3 2 3 6 3" xfId="28863" xr:uid="{00000000-0005-0000-0000-0000BB140000}"/>
    <cellStyle name="Currency 19 2 3 2 3 6 3 2" xfId="48031" xr:uid="{00000000-0005-0000-0000-0000BC140000}"/>
    <cellStyle name="Currency 19 2 3 2 3 6 4" xfId="15500" xr:uid="{00000000-0005-0000-0000-0000BD140000}"/>
    <cellStyle name="Currency 19 2 3 2 3 6 5" xfId="34689" xr:uid="{00000000-0005-0000-0000-0000BE140000}"/>
    <cellStyle name="Currency 19 2 3 2 3 7" xfId="3317" xr:uid="{00000000-0005-0000-0000-0000BF140000}"/>
    <cellStyle name="Currency 19 2 3 2 3 7 2" xfId="7775" xr:uid="{00000000-0005-0000-0000-0000C0140000}"/>
    <cellStyle name="Currency 19 2 3 2 3 7 2 2" xfId="20564" xr:uid="{00000000-0005-0000-0000-0000C1140000}"/>
    <cellStyle name="Currency 19 2 3 2 3 7 2 3" xfId="39753" xr:uid="{00000000-0005-0000-0000-0000C2140000}"/>
    <cellStyle name="Currency 19 2 3 2 3 7 3" xfId="26963" xr:uid="{00000000-0005-0000-0000-0000C3140000}"/>
    <cellStyle name="Currency 19 2 3 2 3 7 3 2" xfId="46131" xr:uid="{00000000-0005-0000-0000-0000C4140000}"/>
    <cellStyle name="Currency 19 2 3 2 3 7 4" xfId="18058" xr:uid="{00000000-0005-0000-0000-0000C5140000}"/>
    <cellStyle name="Currency 19 2 3 2 3 7 5" xfId="37247" xr:uid="{00000000-0005-0000-0000-0000C6140000}"/>
    <cellStyle name="Currency 19 2 3 2 3 8" xfId="2685" xr:uid="{00000000-0005-0000-0000-0000C7140000}"/>
    <cellStyle name="Currency 19 2 3 2 3 8 2" xfId="11600" xr:uid="{00000000-0005-0000-0000-0000C8140000}"/>
    <cellStyle name="Currency 19 2 3 2 3 8 2 2" xfId="24390" xr:uid="{00000000-0005-0000-0000-0000C9140000}"/>
    <cellStyle name="Currency 19 2 3 2 3 8 2 3" xfId="43579" xr:uid="{00000000-0005-0000-0000-0000CA140000}"/>
    <cellStyle name="Currency 19 2 3 2 3 8 3" xfId="30789" xr:uid="{00000000-0005-0000-0000-0000CB140000}"/>
    <cellStyle name="Currency 19 2 3 2 3 8 3 2" xfId="49957" xr:uid="{00000000-0005-0000-0000-0000CC140000}"/>
    <cellStyle name="Currency 19 2 3 2 3 8 4" xfId="17426" xr:uid="{00000000-0005-0000-0000-0000CD140000}"/>
    <cellStyle name="Currency 19 2 3 2 3 8 5" xfId="36615" xr:uid="{00000000-0005-0000-0000-0000CE140000}"/>
    <cellStyle name="Currency 19 2 3 2 3 9" xfId="7143" xr:uid="{00000000-0005-0000-0000-0000CF140000}"/>
    <cellStyle name="Currency 19 2 3 2 3 9 2" xfId="19932" xr:uid="{00000000-0005-0000-0000-0000D0140000}"/>
    <cellStyle name="Currency 19 2 3 2 3 9 3" xfId="39121" xr:uid="{00000000-0005-0000-0000-0000D1140000}"/>
    <cellStyle name="Currency 19 2 3 2 4" xfId="720" xr:uid="{00000000-0005-0000-0000-0000D2140000}"/>
    <cellStyle name="Currency 19 2 3 2 4 10" xfId="13664" xr:uid="{00000000-0005-0000-0000-0000D3140000}"/>
    <cellStyle name="Currency 19 2 3 2 4 11" xfId="32853" xr:uid="{00000000-0005-0000-0000-0000D4140000}"/>
    <cellStyle name="Currency 19 2 3 2 4 2" xfId="1351" xr:uid="{00000000-0005-0000-0000-0000D5140000}"/>
    <cellStyle name="Currency 19 2 3 2 4 2 2" xfId="2381" xr:uid="{00000000-0005-0000-0000-0000D6140000}"/>
    <cellStyle name="Currency 19 2 3 2 4 2 2 2" xfId="6839" xr:uid="{00000000-0005-0000-0000-0000D7140000}"/>
    <cellStyle name="Currency 19 2 3 2 4 2 2 2 2" xfId="11296" xr:uid="{00000000-0005-0000-0000-0000D8140000}"/>
    <cellStyle name="Currency 19 2 3 2 4 2 2 2 2 2" xfId="24086" xr:uid="{00000000-0005-0000-0000-0000D9140000}"/>
    <cellStyle name="Currency 19 2 3 2 4 2 2 2 2 3" xfId="43275" xr:uid="{00000000-0005-0000-0000-0000DA140000}"/>
    <cellStyle name="Currency 19 2 3 2 4 2 2 2 3" xfId="30485" xr:uid="{00000000-0005-0000-0000-0000DB140000}"/>
    <cellStyle name="Currency 19 2 3 2 4 2 2 2 3 2" xfId="49653" xr:uid="{00000000-0005-0000-0000-0000DC140000}"/>
    <cellStyle name="Currency 19 2 3 2 4 2 2 2 4" xfId="17122" xr:uid="{00000000-0005-0000-0000-0000DD140000}"/>
    <cellStyle name="Currency 19 2 3 2 4 2 2 2 5" xfId="36311" xr:uid="{00000000-0005-0000-0000-0000DE140000}"/>
    <cellStyle name="Currency 19 2 3 2 4 2 2 3" xfId="4885" xr:uid="{00000000-0005-0000-0000-0000DF140000}"/>
    <cellStyle name="Currency 19 2 3 2 4 2 2 3 2" xfId="13214" xr:uid="{00000000-0005-0000-0000-0000E0140000}"/>
    <cellStyle name="Currency 19 2 3 2 4 2 2 3 2 2" xfId="26004" xr:uid="{00000000-0005-0000-0000-0000E1140000}"/>
    <cellStyle name="Currency 19 2 3 2 4 2 2 3 2 3" xfId="45193" xr:uid="{00000000-0005-0000-0000-0000E2140000}"/>
    <cellStyle name="Currency 19 2 3 2 4 2 2 3 3" xfId="32403" xr:uid="{00000000-0005-0000-0000-0000E3140000}"/>
    <cellStyle name="Currency 19 2 3 2 4 2 2 3 3 2" xfId="51571" xr:uid="{00000000-0005-0000-0000-0000E4140000}"/>
    <cellStyle name="Currency 19 2 3 2 4 2 2 3 4" xfId="19626" xr:uid="{00000000-0005-0000-0000-0000E5140000}"/>
    <cellStyle name="Currency 19 2 3 2 4 2 2 3 5" xfId="38815" xr:uid="{00000000-0005-0000-0000-0000E6140000}"/>
    <cellStyle name="Currency 19 2 3 2 4 2 2 4" xfId="9343" xr:uid="{00000000-0005-0000-0000-0000E7140000}"/>
    <cellStyle name="Currency 19 2 3 2 4 2 2 4 2" xfId="22132" xr:uid="{00000000-0005-0000-0000-0000E8140000}"/>
    <cellStyle name="Currency 19 2 3 2 4 2 2 4 3" xfId="41321" xr:uid="{00000000-0005-0000-0000-0000E9140000}"/>
    <cellStyle name="Currency 19 2 3 2 4 2 2 5" xfId="28531" xr:uid="{00000000-0005-0000-0000-0000EA140000}"/>
    <cellStyle name="Currency 19 2 3 2 4 2 2 5 2" xfId="47699" xr:uid="{00000000-0005-0000-0000-0000EB140000}"/>
    <cellStyle name="Currency 19 2 3 2 4 2 2 6" xfId="15168" xr:uid="{00000000-0005-0000-0000-0000EC140000}"/>
    <cellStyle name="Currency 19 2 3 2 4 2 2 7" xfId="34357" xr:uid="{00000000-0005-0000-0000-0000ED140000}"/>
    <cellStyle name="Currency 19 2 3 2 4 2 3" xfId="5835" xr:uid="{00000000-0005-0000-0000-0000EE140000}"/>
    <cellStyle name="Currency 19 2 3 2 4 2 3 2" xfId="10292" xr:uid="{00000000-0005-0000-0000-0000EF140000}"/>
    <cellStyle name="Currency 19 2 3 2 4 2 3 2 2" xfId="23082" xr:uid="{00000000-0005-0000-0000-0000F0140000}"/>
    <cellStyle name="Currency 19 2 3 2 4 2 3 2 3" xfId="42271" xr:uid="{00000000-0005-0000-0000-0000F1140000}"/>
    <cellStyle name="Currency 19 2 3 2 4 2 3 3" xfId="29481" xr:uid="{00000000-0005-0000-0000-0000F2140000}"/>
    <cellStyle name="Currency 19 2 3 2 4 2 3 3 2" xfId="48649" xr:uid="{00000000-0005-0000-0000-0000F3140000}"/>
    <cellStyle name="Currency 19 2 3 2 4 2 3 4" xfId="16118" xr:uid="{00000000-0005-0000-0000-0000F4140000}"/>
    <cellStyle name="Currency 19 2 3 2 4 2 3 5" xfId="35307" xr:uid="{00000000-0005-0000-0000-0000F5140000}"/>
    <cellStyle name="Currency 19 2 3 2 4 2 4" xfId="3934" xr:uid="{00000000-0005-0000-0000-0000F6140000}"/>
    <cellStyle name="Currency 19 2 3 2 4 2 4 2" xfId="8392" xr:uid="{00000000-0005-0000-0000-0000F7140000}"/>
    <cellStyle name="Currency 19 2 3 2 4 2 4 2 2" xfId="21181" xr:uid="{00000000-0005-0000-0000-0000F8140000}"/>
    <cellStyle name="Currency 19 2 3 2 4 2 4 2 3" xfId="40370" xr:uid="{00000000-0005-0000-0000-0000F9140000}"/>
    <cellStyle name="Currency 19 2 3 2 4 2 4 3" xfId="27580" xr:uid="{00000000-0005-0000-0000-0000FA140000}"/>
    <cellStyle name="Currency 19 2 3 2 4 2 4 3 2" xfId="46748" xr:uid="{00000000-0005-0000-0000-0000FB140000}"/>
    <cellStyle name="Currency 19 2 3 2 4 2 4 4" xfId="18675" xr:uid="{00000000-0005-0000-0000-0000FC140000}"/>
    <cellStyle name="Currency 19 2 3 2 4 2 4 5" xfId="37864" xr:uid="{00000000-0005-0000-0000-0000FD140000}"/>
    <cellStyle name="Currency 19 2 3 2 4 2 5" xfId="2933" xr:uid="{00000000-0005-0000-0000-0000FE140000}"/>
    <cellStyle name="Currency 19 2 3 2 4 2 5 2" xfId="11848" xr:uid="{00000000-0005-0000-0000-0000FF140000}"/>
    <cellStyle name="Currency 19 2 3 2 4 2 5 2 2" xfId="24638" xr:uid="{00000000-0005-0000-0000-000000150000}"/>
    <cellStyle name="Currency 19 2 3 2 4 2 5 2 3" xfId="43827" xr:uid="{00000000-0005-0000-0000-000001150000}"/>
    <cellStyle name="Currency 19 2 3 2 4 2 5 3" xfId="31037" xr:uid="{00000000-0005-0000-0000-000002150000}"/>
    <cellStyle name="Currency 19 2 3 2 4 2 5 3 2" xfId="50205" xr:uid="{00000000-0005-0000-0000-000003150000}"/>
    <cellStyle name="Currency 19 2 3 2 4 2 5 4" xfId="17674" xr:uid="{00000000-0005-0000-0000-000004150000}"/>
    <cellStyle name="Currency 19 2 3 2 4 2 5 5" xfId="36863" xr:uid="{00000000-0005-0000-0000-000005150000}"/>
    <cellStyle name="Currency 19 2 3 2 4 2 6" xfId="7391" xr:uid="{00000000-0005-0000-0000-000006150000}"/>
    <cellStyle name="Currency 19 2 3 2 4 2 6 2" xfId="20180" xr:uid="{00000000-0005-0000-0000-000007150000}"/>
    <cellStyle name="Currency 19 2 3 2 4 2 6 3" xfId="39369" xr:uid="{00000000-0005-0000-0000-000008150000}"/>
    <cellStyle name="Currency 19 2 3 2 4 2 7" xfId="26580" xr:uid="{00000000-0005-0000-0000-000009150000}"/>
    <cellStyle name="Currency 19 2 3 2 4 2 7 2" xfId="45748" xr:uid="{00000000-0005-0000-0000-00000A150000}"/>
    <cellStyle name="Currency 19 2 3 2 4 2 8" xfId="14217" xr:uid="{00000000-0005-0000-0000-00000B150000}"/>
    <cellStyle name="Currency 19 2 3 2 4 2 9" xfId="33406" xr:uid="{00000000-0005-0000-0000-00000C150000}"/>
    <cellStyle name="Currency 19 2 3 2 4 3" xfId="1138" xr:uid="{00000000-0005-0000-0000-00000D150000}"/>
    <cellStyle name="Currency 19 2 3 2 4 3 2" xfId="2185" xr:uid="{00000000-0005-0000-0000-00000E150000}"/>
    <cellStyle name="Currency 19 2 3 2 4 3 2 2" xfId="6643" xr:uid="{00000000-0005-0000-0000-00000F150000}"/>
    <cellStyle name="Currency 19 2 3 2 4 3 2 2 2" xfId="11100" xr:uid="{00000000-0005-0000-0000-000010150000}"/>
    <cellStyle name="Currency 19 2 3 2 4 3 2 2 2 2" xfId="23890" xr:uid="{00000000-0005-0000-0000-000011150000}"/>
    <cellStyle name="Currency 19 2 3 2 4 3 2 2 2 3" xfId="43079" xr:uid="{00000000-0005-0000-0000-000012150000}"/>
    <cellStyle name="Currency 19 2 3 2 4 3 2 2 3" xfId="30289" xr:uid="{00000000-0005-0000-0000-000013150000}"/>
    <cellStyle name="Currency 19 2 3 2 4 3 2 2 3 2" xfId="49457" xr:uid="{00000000-0005-0000-0000-000014150000}"/>
    <cellStyle name="Currency 19 2 3 2 4 3 2 2 4" xfId="16926" xr:uid="{00000000-0005-0000-0000-000015150000}"/>
    <cellStyle name="Currency 19 2 3 2 4 3 2 2 5" xfId="36115" xr:uid="{00000000-0005-0000-0000-000016150000}"/>
    <cellStyle name="Currency 19 2 3 2 4 3 2 3" xfId="4689" xr:uid="{00000000-0005-0000-0000-000017150000}"/>
    <cellStyle name="Currency 19 2 3 2 4 3 2 3 2" xfId="13018" xr:uid="{00000000-0005-0000-0000-000018150000}"/>
    <cellStyle name="Currency 19 2 3 2 4 3 2 3 2 2" xfId="25808" xr:uid="{00000000-0005-0000-0000-000019150000}"/>
    <cellStyle name="Currency 19 2 3 2 4 3 2 3 2 3" xfId="44997" xr:uid="{00000000-0005-0000-0000-00001A150000}"/>
    <cellStyle name="Currency 19 2 3 2 4 3 2 3 3" xfId="32207" xr:uid="{00000000-0005-0000-0000-00001B150000}"/>
    <cellStyle name="Currency 19 2 3 2 4 3 2 3 3 2" xfId="51375" xr:uid="{00000000-0005-0000-0000-00001C150000}"/>
    <cellStyle name="Currency 19 2 3 2 4 3 2 3 4" xfId="19430" xr:uid="{00000000-0005-0000-0000-00001D150000}"/>
    <cellStyle name="Currency 19 2 3 2 4 3 2 3 5" xfId="38619" xr:uid="{00000000-0005-0000-0000-00001E150000}"/>
    <cellStyle name="Currency 19 2 3 2 4 3 2 4" xfId="9147" xr:uid="{00000000-0005-0000-0000-00001F150000}"/>
    <cellStyle name="Currency 19 2 3 2 4 3 2 4 2" xfId="21936" xr:uid="{00000000-0005-0000-0000-000020150000}"/>
    <cellStyle name="Currency 19 2 3 2 4 3 2 4 3" xfId="41125" xr:uid="{00000000-0005-0000-0000-000021150000}"/>
    <cellStyle name="Currency 19 2 3 2 4 3 2 5" xfId="28335" xr:uid="{00000000-0005-0000-0000-000022150000}"/>
    <cellStyle name="Currency 19 2 3 2 4 3 2 5 2" xfId="47503" xr:uid="{00000000-0005-0000-0000-000023150000}"/>
    <cellStyle name="Currency 19 2 3 2 4 3 2 6" xfId="14972" xr:uid="{00000000-0005-0000-0000-000024150000}"/>
    <cellStyle name="Currency 19 2 3 2 4 3 2 7" xfId="34161" xr:uid="{00000000-0005-0000-0000-000025150000}"/>
    <cellStyle name="Currency 19 2 3 2 4 3 3" xfId="5639" xr:uid="{00000000-0005-0000-0000-000026150000}"/>
    <cellStyle name="Currency 19 2 3 2 4 3 3 2" xfId="10096" xr:uid="{00000000-0005-0000-0000-000027150000}"/>
    <cellStyle name="Currency 19 2 3 2 4 3 3 2 2" xfId="22886" xr:uid="{00000000-0005-0000-0000-000028150000}"/>
    <cellStyle name="Currency 19 2 3 2 4 3 3 2 3" xfId="42075" xr:uid="{00000000-0005-0000-0000-000029150000}"/>
    <cellStyle name="Currency 19 2 3 2 4 3 3 3" xfId="29285" xr:uid="{00000000-0005-0000-0000-00002A150000}"/>
    <cellStyle name="Currency 19 2 3 2 4 3 3 3 2" xfId="48453" xr:uid="{00000000-0005-0000-0000-00002B150000}"/>
    <cellStyle name="Currency 19 2 3 2 4 3 3 4" xfId="15922" xr:uid="{00000000-0005-0000-0000-00002C150000}"/>
    <cellStyle name="Currency 19 2 3 2 4 3 3 5" xfId="35111" xr:uid="{00000000-0005-0000-0000-00002D150000}"/>
    <cellStyle name="Currency 19 2 3 2 4 3 4" xfId="3738" xr:uid="{00000000-0005-0000-0000-00002E150000}"/>
    <cellStyle name="Currency 19 2 3 2 4 3 4 2" xfId="12205" xr:uid="{00000000-0005-0000-0000-00002F150000}"/>
    <cellStyle name="Currency 19 2 3 2 4 3 4 2 2" xfId="24995" xr:uid="{00000000-0005-0000-0000-000030150000}"/>
    <cellStyle name="Currency 19 2 3 2 4 3 4 2 3" xfId="44184" xr:uid="{00000000-0005-0000-0000-000031150000}"/>
    <cellStyle name="Currency 19 2 3 2 4 3 4 3" xfId="31394" xr:uid="{00000000-0005-0000-0000-000032150000}"/>
    <cellStyle name="Currency 19 2 3 2 4 3 4 3 2" xfId="50562" xr:uid="{00000000-0005-0000-0000-000033150000}"/>
    <cellStyle name="Currency 19 2 3 2 4 3 4 4" xfId="18479" xr:uid="{00000000-0005-0000-0000-000034150000}"/>
    <cellStyle name="Currency 19 2 3 2 4 3 4 5" xfId="37668" xr:uid="{00000000-0005-0000-0000-000035150000}"/>
    <cellStyle name="Currency 19 2 3 2 4 3 5" xfId="8196" xr:uid="{00000000-0005-0000-0000-000036150000}"/>
    <cellStyle name="Currency 19 2 3 2 4 3 5 2" xfId="20985" xr:uid="{00000000-0005-0000-0000-000037150000}"/>
    <cellStyle name="Currency 19 2 3 2 4 3 5 3" xfId="40174" xr:uid="{00000000-0005-0000-0000-000038150000}"/>
    <cellStyle name="Currency 19 2 3 2 4 3 6" xfId="27384" xr:uid="{00000000-0005-0000-0000-000039150000}"/>
    <cellStyle name="Currency 19 2 3 2 4 3 6 2" xfId="46552" xr:uid="{00000000-0005-0000-0000-00003A150000}"/>
    <cellStyle name="Currency 19 2 3 2 4 3 7" xfId="14021" xr:uid="{00000000-0005-0000-0000-00003B150000}"/>
    <cellStyle name="Currency 19 2 3 2 4 3 8" xfId="33210" xr:uid="{00000000-0005-0000-0000-00003C150000}"/>
    <cellStyle name="Currency 19 2 3 2 4 4" xfId="1827" xr:uid="{00000000-0005-0000-0000-00003D150000}"/>
    <cellStyle name="Currency 19 2 3 2 4 4 2" xfId="6285" xr:uid="{00000000-0005-0000-0000-00003E150000}"/>
    <cellStyle name="Currency 19 2 3 2 4 4 2 2" xfId="10742" xr:uid="{00000000-0005-0000-0000-00003F150000}"/>
    <cellStyle name="Currency 19 2 3 2 4 4 2 2 2" xfId="23532" xr:uid="{00000000-0005-0000-0000-000040150000}"/>
    <cellStyle name="Currency 19 2 3 2 4 4 2 2 3" xfId="42721" xr:uid="{00000000-0005-0000-0000-000041150000}"/>
    <cellStyle name="Currency 19 2 3 2 4 4 2 3" xfId="29931" xr:uid="{00000000-0005-0000-0000-000042150000}"/>
    <cellStyle name="Currency 19 2 3 2 4 4 2 3 2" xfId="49099" xr:uid="{00000000-0005-0000-0000-000043150000}"/>
    <cellStyle name="Currency 19 2 3 2 4 4 2 4" xfId="16568" xr:uid="{00000000-0005-0000-0000-000044150000}"/>
    <cellStyle name="Currency 19 2 3 2 4 4 2 5" xfId="35757" xr:uid="{00000000-0005-0000-0000-000045150000}"/>
    <cellStyle name="Currency 19 2 3 2 4 4 3" xfId="4331" xr:uid="{00000000-0005-0000-0000-000046150000}"/>
    <cellStyle name="Currency 19 2 3 2 4 4 3 2" xfId="12660" xr:uid="{00000000-0005-0000-0000-000047150000}"/>
    <cellStyle name="Currency 19 2 3 2 4 4 3 2 2" xfId="25450" xr:uid="{00000000-0005-0000-0000-000048150000}"/>
    <cellStyle name="Currency 19 2 3 2 4 4 3 2 3" xfId="44639" xr:uid="{00000000-0005-0000-0000-000049150000}"/>
    <cellStyle name="Currency 19 2 3 2 4 4 3 3" xfId="31849" xr:uid="{00000000-0005-0000-0000-00004A150000}"/>
    <cellStyle name="Currency 19 2 3 2 4 4 3 3 2" xfId="51017" xr:uid="{00000000-0005-0000-0000-00004B150000}"/>
    <cellStyle name="Currency 19 2 3 2 4 4 3 4" xfId="19072" xr:uid="{00000000-0005-0000-0000-00004C150000}"/>
    <cellStyle name="Currency 19 2 3 2 4 4 3 5" xfId="38261" xr:uid="{00000000-0005-0000-0000-00004D150000}"/>
    <cellStyle name="Currency 19 2 3 2 4 4 4" xfId="8789" xr:uid="{00000000-0005-0000-0000-00004E150000}"/>
    <cellStyle name="Currency 19 2 3 2 4 4 4 2" xfId="21578" xr:uid="{00000000-0005-0000-0000-00004F150000}"/>
    <cellStyle name="Currency 19 2 3 2 4 4 4 3" xfId="40767" xr:uid="{00000000-0005-0000-0000-000050150000}"/>
    <cellStyle name="Currency 19 2 3 2 4 4 5" xfId="27977" xr:uid="{00000000-0005-0000-0000-000051150000}"/>
    <cellStyle name="Currency 19 2 3 2 4 4 5 2" xfId="47145" xr:uid="{00000000-0005-0000-0000-000052150000}"/>
    <cellStyle name="Currency 19 2 3 2 4 4 6" xfId="14614" xr:uid="{00000000-0005-0000-0000-000053150000}"/>
    <cellStyle name="Currency 19 2 3 2 4 4 7" xfId="33803" xr:uid="{00000000-0005-0000-0000-000054150000}"/>
    <cellStyle name="Currency 19 2 3 2 4 5" xfId="5281" xr:uid="{00000000-0005-0000-0000-000055150000}"/>
    <cellStyle name="Currency 19 2 3 2 4 5 2" xfId="9739" xr:uid="{00000000-0005-0000-0000-000056150000}"/>
    <cellStyle name="Currency 19 2 3 2 4 5 2 2" xfId="22528" xr:uid="{00000000-0005-0000-0000-000057150000}"/>
    <cellStyle name="Currency 19 2 3 2 4 5 2 3" xfId="41717" xr:uid="{00000000-0005-0000-0000-000058150000}"/>
    <cellStyle name="Currency 19 2 3 2 4 5 3" xfId="28927" xr:uid="{00000000-0005-0000-0000-000059150000}"/>
    <cellStyle name="Currency 19 2 3 2 4 5 3 2" xfId="48095" xr:uid="{00000000-0005-0000-0000-00005A150000}"/>
    <cellStyle name="Currency 19 2 3 2 4 5 4" xfId="15564" xr:uid="{00000000-0005-0000-0000-00005B150000}"/>
    <cellStyle name="Currency 19 2 3 2 4 5 5" xfId="34753" xr:uid="{00000000-0005-0000-0000-00005C150000}"/>
    <cellStyle name="Currency 19 2 3 2 4 6" xfId="3381" xr:uid="{00000000-0005-0000-0000-00005D150000}"/>
    <cellStyle name="Currency 19 2 3 2 4 6 2" xfId="7839" xr:uid="{00000000-0005-0000-0000-00005E150000}"/>
    <cellStyle name="Currency 19 2 3 2 4 6 2 2" xfId="20628" xr:uid="{00000000-0005-0000-0000-00005F150000}"/>
    <cellStyle name="Currency 19 2 3 2 4 6 2 3" xfId="39817" xr:uid="{00000000-0005-0000-0000-000060150000}"/>
    <cellStyle name="Currency 19 2 3 2 4 6 3" xfId="27027" xr:uid="{00000000-0005-0000-0000-000061150000}"/>
    <cellStyle name="Currency 19 2 3 2 4 6 3 2" xfId="46195" xr:uid="{00000000-0005-0000-0000-000062150000}"/>
    <cellStyle name="Currency 19 2 3 2 4 6 4" xfId="18122" xr:uid="{00000000-0005-0000-0000-000063150000}"/>
    <cellStyle name="Currency 19 2 3 2 4 6 5" xfId="37311" xr:uid="{00000000-0005-0000-0000-000064150000}"/>
    <cellStyle name="Currency 19 2 3 2 4 7" xfId="2737" xr:uid="{00000000-0005-0000-0000-000065150000}"/>
    <cellStyle name="Currency 19 2 3 2 4 7 2" xfId="11652" xr:uid="{00000000-0005-0000-0000-000066150000}"/>
    <cellStyle name="Currency 19 2 3 2 4 7 2 2" xfId="24442" xr:uid="{00000000-0005-0000-0000-000067150000}"/>
    <cellStyle name="Currency 19 2 3 2 4 7 2 3" xfId="43631" xr:uid="{00000000-0005-0000-0000-000068150000}"/>
    <cellStyle name="Currency 19 2 3 2 4 7 3" xfId="30841" xr:uid="{00000000-0005-0000-0000-000069150000}"/>
    <cellStyle name="Currency 19 2 3 2 4 7 3 2" xfId="50009" xr:uid="{00000000-0005-0000-0000-00006A150000}"/>
    <cellStyle name="Currency 19 2 3 2 4 7 4" xfId="17478" xr:uid="{00000000-0005-0000-0000-00006B150000}"/>
    <cellStyle name="Currency 19 2 3 2 4 7 5" xfId="36667" xr:uid="{00000000-0005-0000-0000-00006C150000}"/>
    <cellStyle name="Currency 19 2 3 2 4 8" xfId="7195" xr:uid="{00000000-0005-0000-0000-00006D150000}"/>
    <cellStyle name="Currency 19 2 3 2 4 8 2" xfId="19984" xr:uid="{00000000-0005-0000-0000-00006E150000}"/>
    <cellStyle name="Currency 19 2 3 2 4 8 3" xfId="39173" xr:uid="{00000000-0005-0000-0000-00006F150000}"/>
    <cellStyle name="Currency 19 2 3 2 4 9" xfId="26384" xr:uid="{00000000-0005-0000-0000-000070150000}"/>
    <cellStyle name="Currency 19 2 3 2 4 9 2" xfId="45552" xr:uid="{00000000-0005-0000-0000-000071150000}"/>
    <cellStyle name="Currency 19 2 3 2 5" xfId="864" xr:uid="{00000000-0005-0000-0000-000072150000}"/>
    <cellStyle name="Currency 19 2 3 2 5 10" xfId="32997" xr:uid="{00000000-0005-0000-0000-000073150000}"/>
    <cellStyle name="Currency 19 2 3 2 5 2" xfId="1495" xr:uid="{00000000-0005-0000-0000-000074150000}"/>
    <cellStyle name="Currency 19 2 3 2 5 2 2" xfId="2525" xr:uid="{00000000-0005-0000-0000-000075150000}"/>
    <cellStyle name="Currency 19 2 3 2 5 2 2 2" xfId="6983" xr:uid="{00000000-0005-0000-0000-000076150000}"/>
    <cellStyle name="Currency 19 2 3 2 5 2 2 2 2" xfId="11440" xr:uid="{00000000-0005-0000-0000-000077150000}"/>
    <cellStyle name="Currency 19 2 3 2 5 2 2 2 2 2" xfId="24230" xr:uid="{00000000-0005-0000-0000-000078150000}"/>
    <cellStyle name="Currency 19 2 3 2 5 2 2 2 2 3" xfId="43419" xr:uid="{00000000-0005-0000-0000-000079150000}"/>
    <cellStyle name="Currency 19 2 3 2 5 2 2 2 3" xfId="30629" xr:uid="{00000000-0005-0000-0000-00007A150000}"/>
    <cellStyle name="Currency 19 2 3 2 5 2 2 2 3 2" xfId="49797" xr:uid="{00000000-0005-0000-0000-00007B150000}"/>
    <cellStyle name="Currency 19 2 3 2 5 2 2 2 4" xfId="17266" xr:uid="{00000000-0005-0000-0000-00007C150000}"/>
    <cellStyle name="Currency 19 2 3 2 5 2 2 2 5" xfId="36455" xr:uid="{00000000-0005-0000-0000-00007D150000}"/>
    <cellStyle name="Currency 19 2 3 2 5 2 2 3" xfId="5029" xr:uid="{00000000-0005-0000-0000-00007E150000}"/>
    <cellStyle name="Currency 19 2 3 2 5 2 2 3 2" xfId="13358" xr:uid="{00000000-0005-0000-0000-00007F150000}"/>
    <cellStyle name="Currency 19 2 3 2 5 2 2 3 2 2" xfId="26148" xr:uid="{00000000-0005-0000-0000-000080150000}"/>
    <cellStyle name="Currency 19 2 3 2 5 2 2 3 2 3" xfId="45337" xr:uid="{00000000-0005-0000-0000-000081150000}"/>
    <cellStyle name="Currency 19 2 3 2 5 2 2 3 3" xfId="32547" xr:uid="{00000000-0005-0000-0000-000082150000}"/>
    <cellStyle name="Currency 19 2 3 2 5 2 2 3 3 2" xfId="51715" xr:uid="{00000000-0005-0000-0000-000083150000}"/>
    <cellStyle name="Currency 19 2 3 2 5 2 2 3 4" xfId="19770" xr:uid="{00000000-0005-0000-0000-000084150000}"/>
    <cellStyle name="Currency 19 2 3 2 5 2 2 3 5" xfId="38959" xr:uid="{00000000-0005-0000-0000-000085150000}"/>
    <cellStyle name="Currency 19 2 3 2 5 2 2 4" xfId="9487" xr:uid="{00000000-0005-0000-0000-000086150000}"/>
    <cellStyle name="Currency 19 2 3 2 5 2 2 4 2" xfId="22276" xr:uid="{00000000-0005-0000-0000-000087150000}"/>
    <cellStyle name="Currency 19 2 3 2 5 2 2 4 3" xfId="41465" xr:uid="{00000000-0005-0000-0000-000088150000}"/>
    <cellStyle name="Currency 19 2 3 2 5 2 2 5" xfId="28675" xr:uid="{00000000-0005-0000-0000-000089150000}"/>
    <cellStyle name="Currency 19 2 3 2 5 2 2 5 2" xfId="47843" xr:uid="{00000000-0005-0000-0000-00008A150000}"/>
    <cellStyle name="Currency 19 2 3 2 5 2 2 6" xfId="15312" xr:uid="{00000000-0005-0000-0000-00008B150000}"/>
    <cellStyle name="Currency 19 2 3 2 5 2 2 7" xfId="34501" xr:uid="{00000000-0005-0000-0000-00008C150000}"/>
    <cellStyle name="Currency 19 2 3 2 5 2 3" xfId="5979" xr:uid="{00000000-0005-0000-0000-00008D150000}"/>
    <cellStyle name="Currency 19 2 3 2 5 2 3 2" xfId="10436" xr:uid="{00000000-0005-0000-0000-00008E150000}"/>
    <cellStyle name="Currency 19 2 3 2 5 2 3 2 2" xfId="23226" xr:uid="{00000000-0005-0000-0000-00008F150000}"/>
    <cellStyle name="Currency 19 2 3 2 5 2 3 2 3" xfId="42415" xr:uid="{00000000-0005-0000-0000-000090150000}"/>
    <cellStyle name="Currency 19 2 3 2 5 2 3 3" xfId="29625" xr:uid="{00000000-0005-0000-0000-000091150000}"/>
    <cellStyle name="Currency 19 2 3 2 5 2 3 3 2" xfId="48793" xr:uid="{00000000-0005-0000-0000-000092150000}"/>
    <cellStyle name="Currency 19 2 3 2 5 2 3 4" xfId="16262" xr:uid="{00000000-0005-0000-0000-000093150000}"/>
    <cellStyle name="Currency 19 2 3 2 5 2 3 5" xfId="35451" xr:uid="{00000000-0005-0000-0000-000094150000}"/>
    <cellStyle name="Currency 19 2 3 2 5 2 4" xfId="4078" xr:uid="{00000000-0005-0000-0000-000095150000}"/>
    <cellStyle name="Currency 19 2 3 2 5 2 4 2" xfId="12407" xr:uid="{00000000-0005-0000-0000-000096150000}"/>
    <cellStyle name="Currency 19 2 3 2 5 2 4 2 2" xfId="25197" xr:uid="{00000000-0005-0000-0000-000097150000}"/>
    <cellStyle name="Currency 19 2 3 2 5 2 4 2 3" xfId="44386" xr:uid="{00000000-0005-0000-0000-000098150000}"/>
    <cellStyle name="Currency 19 2 3 2 5 2 4 3" xfId="31596" xr:uid="{00000000-0005-0000-0000-000099150000}"/>
    <cellStyle name="Currency 19 2 3 2 5 2 4 3 2" xfId="50764" xr:uid="{00000000-0005-0000-0000-00009A150000}"/>
    <cellStyle name="Currency 19 2 3 2 5 2 4 4" xfId="18819" xr:uid="{00000000-0005-0000-0000-00009B150000}"/>
    <cellStyle name="Currency 19 2 3 2 5 2 4 5" xfId="38008" xr:uid="{00000000-0005-0000-0000-00009C150000}"/>
    <cellStyle name="Currency 19 2 3 2 5 2 5" xfId="8536" xr:uid="{00000000-0005-0000-0000-00009D150000}"/>
    <cellStyle name="Currency 19 2 3 2 5 2 5 2" xfId="21325" xr:uid="{00000000-0005-0000-0000-00009E150000}"/>
    <cellStyle name="Currency 19 2 3 2 5 2 5 3" xfId="40514" xr:uid="{00000000-0005-0000-0000-00009F150000}"/>
    <cellStyle name="Currency 19 2 3 2 5 2 6" xfId="27724" xr:uid="{00000000-0005-0000-0000-0000A0150000}"/>
    <cellStyle name="Currency 19 2 3 2 5 2 6 2" xfId="46892" xr:uid="{00000000-0005-0000-0000-0000A1150000}"/>
    <cellStyle name="Currency 19 2 3 2 5 2 7" xfId="14361" xr:uid="{00000000-0005-0000-0000-0000A2150000}"/>
    <cellStyle name="Currency 19 2 3 2 5 2 8" xfId="33550" xr:uid="{00000000-0005-0000-0000-0000A3150000}"/>
    <cellStyle name="Currency 19 2 3 2 5 3" xfId="1971" xr:uid="{00000000-0005-0000-0000-0000A4150000}"/>
    <cellStyle name="Currency 19 2 3 2 5 3 2" xfId="6429" xr:uid="{00000000-0005-0000-0000-0000A5150000}"/>
    <cellStyle name="Currency 19 2 3 2 5 3 2 2" xfId="10886" xr:uid="{00000000-0005-0000-0000-0000A6150000}"/>
    <cellStyle name="Currency 19 2 3 2 5 3 2 2 2" xfId="23676" xr:uid="{00000000-0005-0000-0000-0000A7150000}"/>
    <cellStyle name="Currency 19 2 3 2 5 3 2 2 3" xfId="42865" xr:uid="{00000000-0005-0000-0000-0000A8150000}"/>
    <cellStyle name="Currency 19 2 3 2 5 3 2 3" xfId="30075" xr:uid="{00000000-0005-0000-0000-0000A9150000}"/>
    <cellStyle name="Currency 19 2 3 2 5 3 2 3 2" xfId="49243" xr:uid="{00000000-0005-0000-0000-0000AA150000}"/>
    <cellStyle name="Currency 19 2 3 2 5 3 2 4" xfId="16712" xr:uid="{00000000-0005-0000-0000-0000AB150000}"/>
    <cellStyle name="Currency 19 2 3 2 5 3 2 5" xfId="35901" xr:uid="{00000000-0005-0000-0000-0000AC150000}"/>
    <cellStyle name="Currency 19 2 3 2 5 3 3" xfId="4475" xr:uid="{00000000-0005-0000-0000-0000AD150000}"/>
    <cellStyle name="Currency 19 2 3 2 5 3 3 2" xfId="12804" xr:uid="{00000000-0005-0000-0000-0000AE150000}"/>
    <cellStyle name="Currency 19 2 3 2 5 3 3 2 2" xfId="25594" xr:uid="{00000000-0005-0000-0000-0000AF150000}"/>
    <cellStyle name="Currency 19 2 3 2 5 3 3 2 3" xfId="44783" xr:uid="{00000000-0005-0000-0000-0000B0150000}"/>
    <cellStyle name="Currency 19 2 3 2 5 3 3 3" xfId="31993" xr:uid="{00000000-0005-0000-0000-0000B1150000}"/>
    <cellStyle name="Currency 19 2 3 2 5 3 3 3 2" xfId="51161" xr:uid="{00000000-0005-0000-0000-0000B2150000}"/>
    <cellStyle name="Currency 19 2 3 2 5 3 3 4" xfId="19216" xr:uid="{00000000-0005-0000-0000-0000B3150000}"/>
    <cellStyle name="Currency 19 2 3 2 5 3 3 5" xfId="38405" xr:uid="{00000000-0005-0000-0000-0000B4150000}"/>
    <cellStyle name="Currency 19 2 3 2 5 3 4" xfId="8933" xr:uid="{00000000-0005-0000-0000-0000B5150000}"/>
    <cellStyle name="Currency 19 2 3 2 5 3 4 2" xfId="21722" xr:uid="{00000000-0005-0000-0000-0000B6150000}"/>
    <cellStyle name="Currency 19 2 3 2 5 3 4 3" xfId="40911" xr:uid="{00000000-0005-0000-0000-0000B7150000}"/>
    <cellStyle name="Currency 19 2 3 2 5 3 5" xfId="28121" xr:uid="{00000000-0005-0000-0000-0000B8150000}"/>
    <cellStyle name="Currency 19 2 3 2 5 3 5 2" xfId="47289" xr:uid="{00000000-0005-0000-0000-0000B9150000}"/>
    <cellStyle name="Currency 19 2 3 2 5 3 6" xfId="14758" xr:uid="{00000000-0005-0000-0000-0000BA150000}"/>
    <cellStyle name="Currency 19 2 3 2 5 3 7" xfId="33947" xr:uid="{00000000-0005-0000-0000-0000BB150000}"/>
    <cellStyle name="Currency 19 2 3 2 5 4" xfId="5425" xr:uid="{00000000-0005-0000-0000-0000BC150000}"/>
    <cellStyle name="Currency 19 2 3 2 5 4 2" xfId="9883" xr:uid="{00000000-0005-0000-0000-0000BD150000}"/>
    <cellStyle name="Currency 19 2 3 2 5 4 2 2" xfId="22672" xr:uid="{00000000-0005-0000-0000-0000BE150000}"/>
    <cellStyle name="Currency 19 2 3 2 5 4 2 3" xfId="41861" xr:uid="{00000000-0005-0000-0000-0000BF150000}"/>
    <cellStyle name="Currency 19 2 3 2 5 4 3" xfId="29071" xr:uid="{00000000-0005-0000-0000-0000C0150000}"/>
    <cellStyle name="Currency 19 2 3 2 5 4 3 2" xfId="48239" xr:uid="{00000000-0005-0000-0000-0000C1150000}"/>
    <cellStyle name="Currency 19 2 3 2 5 4 4" xfId="15708" xr:uid="{00000000-0005-0000-0000-0000C2150000}"/>
    <cellStyle name="Currency 19 2 3 2 5 4 5" xfId="34897" xr:uid="{00000000-0005-0000-0000-0000C3150000}"/>
    <cellStyle name="Currency 19 2 3 2 5 5" xfId="3525" xr:uid="{00000000-0005-0000-0000-0000C4150000}"/>
    <cellStyle name="Currency 19 2 3 2 5 5 2" xfId="7983" xr:uid="{00000000-0005-0000-0000-0000C5150000}"/>
    <cellStyle name="Currency 19 2 3 2 5 5 2 2" xfId="20772" xr:uid="{00000000-0005-0000-0000-0000C6150000}"/>
    <cellStyle name="Currency 19 2 3 2 5 5 2 3" xfId="39961" xr:uid="{00000000-0005-0000-0000-0000C7150000}"/>
    <cellStyle name="Currency 19 2 3 2 5 5 3" xfId="27171" xr:uid="{00000000-0005-0000-0000-0000C8150000}"/>
    <cellStyle name="Currency 19 2 3 2 5 5 3 2" xfId="46339" xr:uid="{00000000-0005-0000-0000-0000C9150000}"/>
    <cellStyle name="Currency 19 2 3 2 5 5 4" xfId="18266" xr:uid="{00000000-0005-0000-0000-0000CA150000}"/>
    <cellStyle name="Currency 19 2 3 2 5 5 5" xfId="37455" xr:uid="{00000000-0005-0000-0000-0000CB150000}"/>
    <cellStyle name="Currency 19 2 3 2 5 6" xfId="3077" xr:uid="{00000000-0005-0000-0000-0000CC150000}"/>
    <cellStyle name="Currency 19 2 3 2 5 6 2" xfId="11992" xr:uid="{00000000-0005-0000-0000-0000CD150000}"/>
    <cellStyle name="Currency 19 2 3 2 5 6 2 2" xfId="24782" xr:uid="{00000000-0005-0000-0000-0000CE150000}"/>
    <cellStyle name="Currency 19 2 3 2 5 6 2 3" xfId="43971" xr:uid="{00000000-0005-0000-0000-0000CF150000}"/>
    <cellStyle name="Currency 19 2 3 2 5 6 3" xfId="31181" xr:uid="{00000000-0005-0000-0000-0000D0150000}"/>
    <cellStyle name="Currency 19 2 3 2 5 6 3 2" xfId="50349" xr:uid="{00000000-0005-0000-0000-0000D1150000}"/>
    <cellStyle name="Currency 19 2 3 2 5 6 4" xfId="17818" xr:uid="{00000000-0005-0000-0000-0000D2150000}"/>
    <cellStyle name="Currency 19 2 3 2 5 6 5" xfId="37007" xr:uid="{00000000-0005-0000-0000-0000D3150000}"/>
    <cellStyle name="Currency 19 2 3 2 5 7" xfId="7535" xr:uid="{00000000-0005-0000-0000-0000D4150000}"/>
    <cellStyle name="Currency 19 2 3 2 5 7 2" xfId="20324" xr:uid="{00000000-0005-0000-0000-0000D5150000}"/>
    <cellStyle name="Currency 19 2 3 2 5 7 3" xfId="39513" xr:uid="{00000000-0005-0000-0000-0000D6150000}"/>
    <cellStyle name="Currency 19 2 3 2 5 8" xfId="26724" xr:uid="{00000000-0005-0000-0000-0000D7150000}"/>
    <cellStyle name="Currency 19 2 3 2 5 8 2" xfId="45892" xr:uid="{00000000-0005-0000-0000-0000D8150000}"/>
    <cellStyle name="Currency 19 2 3 2 5 9" xfId="13808" xr:uid="{00000000-0005-0000-0000-0000D9150000}"/>
    <cellStyle name="Currency 19 2 3 2 6" xfId="916" xr:uid="{00000000-0005-0000-0000-0000DA150000}"/>
    <cellStyle name="Currency 19 2 3 2 6 10" xfId="33049" xr:uid="{00000000-0005-0000-0000-0000DB150000}"/>
    <cellStyle name="Currency 19 2 3 2 6 2" xfId="1547" xr:uid="{00000000-0005-0000-0000-0000DC150000}"/>
    <cellStyle name="Currency 19 2 3 2 6 2 2" xfId="2577" xr:uid="{00000000-0005-0000-0000-0000DD150000}"/>
    <cellStyle name="Currency 19 2 3 2 6 2 2 2" xfId="7035" xr:uid="{00000000-0005-0000-0000-0000DE150000}"/>
    <cellStyle name="Currency 19 2 3 2 6 2 2 2 2" xfId="11492" xr:uid="{00000000-0005-0000-0000-0000DF150000}"/>
    <cellStyle name="Currency 19 2 3 2 6 2 2 2 2 2" xfId="24282" xr:uid="{00000000-0005-0000-0000-0000E0150000}"/>
    <cellStyle name="Currency 19 2 3 2 6 2 2 2 2 3" xfId="43471" xr:uid="{00000000-0005-0000-0000-0000E1150000}"/>
    <cellStyle name="Currency 19 2 3 2 6 2 2 2 3" xfId="30681" xr:uid="{00000000-0005-0000-0000-0000E2150000}"/>
    <cellStyle name="Currency 19 2 3 2 6 2 2 2 3 2" xfId="49849" xr:uid="{00000000-0005-0000-0000-0000E3150000}"/>
    <cellStyle name="Currency 19 2 3 2 6 2 2 2 4" xfId="17318" xr:uid="{00000000-0005-0000-0000-0000E4150000}"/>
    <cellStyle name="Currency 19 2 3 2 6 2 2 2 5" xfId="36507" xr:uid="{00000000-0005-0000-0000-0000E5150000}"/>
    <cellStyle name="Currency 19 2 3 2 6 2 2 3" xfId="5081" xr:uid="{00000000-0005-0000-0000-0000E6150000}"/>
    <cellStyle name="Currency 19 2 3 2 6 2 2 3 2" xfId="13410" xr:uid="{00000000-0005-0000-0000-0000E7150000}"/>
    <cellStyle name="Currency 19 2 3 2 6 2 2 3 2 2" xfId="26200" xr:uid="{00000000-0005-0000-0000-0000E8150000}"/>
    <cellStyle name="Currency 19 2 3 2 6 2 2 3 2 3" xfId="45389" xr:uid="{00000000-0005-0000-0000-0000E9150000}"/>
    <cellStyle name="Currency 19 2 3 2 6 2 2 3 3" xfId="32599" xr:uid="{00000000-0005-0000-0000-0000EA150000}"/>
    <cellStyle name="Currency 19 2 3 2 6 2 2 3 3 2" xfId="51767" xr:uid="{00000000-0005-0000-0000-0000EB150000}"/>
    <cellStyle name="Currency 19 2 3 2 6 2 2 3 4" xfId="19822" xr:uid="{00000000-0005-0000-0000-0000EC150000}"/>
    <cellStyle name="Currency 19 2 3 2 6 2 2 3 5" xfId="39011" xr:uid="{00000000-0005-0000-0000-0000ED150000}"/>
    <cellStyle name="Currency 19 2 3 2 6 2 2 4" xfId="9539" xr:uid="{00000000-0005-0000-0000-0000EE150000}"/>
    <cellStyle name="Currency 19 2 3 2 6 2 2 4 2" xfId="22328" xr:uid="{00000000-0005-0000-0000-0000EF150000}"/>
    <cellStyle name="Currency 19 2 3 2 6 2 2 4 3" xfId="41517" xr:uid="{00000000-0005-0000-0000-0000F0150000}"/>
    <cellStyle name="Currency 19 2 3 2 6 2 2 5" xfId="28727" xr:uid="{00000000-0005-0000-0000-0000F1150000}"/>
    <cellStyle name="Currency 19 2 3 2 6 2 2 5 2" xfId="47895" xr:uid="{00000000-0005-0000-0000-0000F2150000}"/>
    <cellStyle name="Currency 19 2 3 2 6 2 2 6" xfId="15364" xr:uid="{00000000-0005-0000-0000-0000F3150000}"/>
    <cellStyle name="Currency 19 2 3 2 6 2 2 7" xfId="34553" xr:uid="{00000000-0005-0000-0000-0000F4150000}"/>
    <cellStyle name="Currency 19 2 3 2 6 2 3" xfId="6031" xr:uid="{00000000-0005-0000-0000-0000F5150000}"/>
    <cellStyle name="Currency 19 2 3 2 6 2 3 2" xfId="10488" xr:uid="{00000000-0005-0000-0000-0000F6150000}"/>
    <cellStyle name="Currency 19 2 3 2 6 2 3 2 2" xfId="23278" xr:uid="{00000000-0005-0000-0000-0000F7150000}"/>
    <cellStyle name="Currency 19 2 3 2 6 2 3 2 3" xfId="42467" xr:uid="{00000000-0005-0000-0000-0000F8150000}"/>
    <cellStyle name="Currency 19 2 3 2 6 2 3 3" xfId="29677" xr:uid="{00000000-0005-0000-0000-0000F9150000}"/>
    <cellStyle name="Currency 19 2 3 2 6 2 3 3 2" xfId="48845" xr:uid="{00000000-0005-0000-0000-0000FA150000}"/>
    <cellStyle name="Currency 19 2 3 2 6 2 3 4" xfId="16314" xr:uid="{00000000-0005-0000-0000-0000FB150000}"/>
    <cellStyle name="Currency 19 2 3 2 6 2 3 5" xfId="35503" xr:uid="{00000000-0005-0000-0000-0000FC150000}"/>
    <cellStyle name="Currency 19 2 3 2 6 2 4" xfId="4130" xr:uid="{00000000-0005-0000-0000-0000FD150000}"/>
    <cellStyle name="Currency 19 2 3 2 6 2 4 2" xfId="12459" xr:uid="{00000000-0005-0000-0000-0000FE150000}"/>
    <cellStyle name="Currency 19 2 3 2 6 2 4 2 2" xfId="25249" xr:uid="{00000000-0005-0000-0000-0000FF150000}"/>
    <cellStyle name="Currency 19 2 3 2 6 2 4 2 3" xfId="44438" xr:uid="{00000000-0005-0000-0000-000000160000}"/>
    <cellStyle name="Currency 19 2 3 2 6 2 4 3" xfId="31648" xr:uid="{00000000-0005-0000-0000-000001160000}"/>
    <cellStyle name="Currency 19 2 3 2 6 2 4 3 2" xfId="50816" xr:uid="{00000000-0005-0000-0000-000002160000}"/>
    <cellStyle name="Currency 19 2 3 2 6 2 4 4" xfId="18871" xr:uid="{00000000-0005-0000-0000-000003160000}"/>
    <cellStyle name="Currency 19 2 3 2 6 2 4 5" xfId="38060" xr:uid="{00000000-0005-0000-0000-000004160000}"/>
    <cellStyle name="Currency 19 2 3 2 6 2 5" xfId="8588" xr:uid="{00000000-0005-0000-0000-000005160000}"/>
    <cellStyle name="Currency 19 2 3 2 6 2 5 2" xfId="21377" xr:uid="{00000000-0005-0000-0000-000006160000}"/>
    <cellStyle name="Currency 19 2 3 2 6 2 5 3" xfId="40566" xr:uid="{00000000-0005-0000-0000-000007160000}"/>
    <cellStyle name="Currency 19 2 3 2 6 2 6" xfId="27776" xr:uid="{00000000-0005-0000-0000-000008160000}"/>
    <cellStyle name="Currency 19 2 3 2 6 2 6 2" xfId="46944" xr:uid="{00000000-0005-0000-0000-000009160000}"/>
    <cellStyle name="Currency 19 2 3 2 6 2 7" xfId="14413" xr:uid="{00000000-0005-0000-0000-00000A160000}"/>
    <cellStyle name="Currency 19 2 3 2 6 2 8" xfId="33602" xr:uid="{00000000-0005-0000-0000-00000B160000}"/>
    <cellStyle name="Currency 19 2 3 2 6 3" xfId="2023" xr:uid="{00000000-0005-0000-0000-00000C160000}"/>
    <cellStyle name="Currency 19 2 3 2 6 3 2" xfId="6481" xr:uid="{00000000-0005-0000-0000-00000D160000}"/>
    <cellStyle name="Currency 19 2 3 2 6 3 2 2" xfId="10938" xr:uid="{00000000-0005-0000-0000-00000E160000}"/>
    <cellStyle name="Currency 19 2 3 2 6 3 2 2 2" xfId="23728" xr:uid="{00000000-0005-0000-0000-00000F160000}"/>
    <cellStyle name="Currency 19 2 3 2 6 3 2 2 3" xfId="42917" xr:uid="{00000000-0005-0000-0000-000010160000}"/>
    <cellStyle name="Currency 19 2 3 2 6 3 2 3" xfId="30127" xr:uid="{00000000-0005-0000-0000-000011160000}"/>
    <cellStyle name="Currency 19 2 3 2 6 3 2 3 2" xfId="49295" xr:uid="{00000000-0005-0000-0000-000012160000}"/>
    <cellStyle name="Currency 19 2 3 2 6 3 2 4" xfId="16764" xr:uid="{00000000-0005-0000-0000-000013160000}"/>
    <cellStyle name="Currency 19 2 3 2 6 3 2 5" xfId="35953" xr:uid="{00000000-0005-0000-0000-000014160000}"/>
    <cellStyle name="Currency 19 2 3 2 6 3 3" xfId="4527" xr:uid="{00000000-0005-0000-0000-000015160000}"/>
    <cellStyle name="Currency 19 2 3 2 6 3 3 2" xfId="12856" xr:uid="{00000000-0005-0000-0000-000016160000}"/>
    <cellStyle name="Currency 19 2 3 2 6 3 3 2 2" xfId="25646" xr:uid="{00000000-0005-0000-0000-000017160000}"/>
    <cellStyle name="Currency 19 2 3 2 6 3 3 2 3" xfId="44835" xr:uid="{00000000-0005-0000-0000-000018160000}"/>
    <cellStyle name="Currency 19 2 3 2 6 3 3 3" xfId="32045" xr:uid="{00000000-0005-0000-0000-000019160000}"/>
    <cellStyle name="Currency 19 2 3 2 6 3 3 3 2" xfId="51213" xr:uid="{00000000-0005-0000-0000-00001A160000}"/>
    <cellStyle name="Currency 19 2 3 2 6 3 3 4" xfId="19268" xr:uid="{00000000-0005-0000-0000-00001B160000}"/>
    <cellStyle name="Currency 19 2 3 2 6 3 3 5" xfId="38457" xr:uid="{00000000-0005-0000-0000-00001C160000}"/>
    <cellStyle name="Currency 19 2 3 2 6 3 4" xfId="8985" xr:uid="{00000000-0005-0000-0000-00001D160000}"/>
    <cellStyle name="Currency 19 2 3 2 6 3 4 2" xfId="21774" xr:uid="{00000000-0005-0000-0000-00001E160000}"/>
    <cellStyle name="Currency 19 2 3 2 6 3 4 3" xfId="40963" xr:uid="{00000000-0005-0000-0000-00001F160000}"/>
    <cellStyle name="Currency 19 2 3 2 6 3 5" xfId="28173" xr:uid="{00000000-0005-0000-0000-000020160000}"/>
    <cellStyle name="Currency 19 2 3 2 6 3 5 2" xfId="47341" xr:uid="{00000000-0005-0000-0000-000021160000}"/>
    <cellStyle name="Currency 19 2 3 2 6 3 6" xfId="14810" xr:uid="{00000000-0005-0000-0000-000022160000}"/>
    <cellStyle name="Currency 19 2 3 2 6 3 7" xfId="33999" xr:uid="{00000000-0005-0000-0000-000023160000}"/>
    <cellStyle name="Currency 19 2 3 2 6 4" xfId="5477" xr:uid="{00000000-0005-0000-0000-000024160000}"/>
    <cellStyle name="Currency 19 2 3 2 6 4 2" xfId="9935" xr:uid="{00000000-0005-0000-0000-000025160000}"/>
    <cellStyle name="Currency 19 2 3 2 6 4 2 2" xfId="22724" xr:uid="{00000000-0005-0000-0000-000026160000}"/>
    <cellStyle name="Currency 19 2 3 2 6 4 2 3" xfId="41913" xr:uid="{00000000-0005-0000-0000-000027160000}"/>
    <cellStyle name="Currency 19 2 3 2 6 4 3" xfId="29123" xr:uid="{00000000-0005-0000-0000-000028160000}"/>
    <cellStyle name="Currency 19 2 3 2 6 4 3 2" xfId="48291" xr:uid="{00000000-0005-0000-0000-000029160000}"/>
    <cellStyle name="Currency 19 2 3 2 6 4 4" xfId="15760" xr:uid="{00000000-0005-0000-0000-00002A160000}"/>
    <cellStyle name="Currency 19 2 3 2 6 4 5" xfId="34949" xr:uid="{00000000-0005-0000-0000-00002B160000}"/>
    <cellStyle name="Currency 19 2 3 2 6 5" xfId="3577" xr:uid="{00000000-0005-0000-0000-00002C160000}"/>
    <cellStyle name="Currency 19 2 3 2 6 5 2" xfId="8035" xr:uid="{00000000-0005-0000-0000-00002D160000}"/>
    <cellStyle name="Currency 19 2 3 2 6 5 2 2" xfId="20824" xr:uid="{00000000-0005-0000-0000-00002E160000}"/>
    <cellStyle name="Currency 19 2 3 2 6 5 2 3" xfId="40013" xr:uid="{00000000-0005-0000-0000-00002F160000}"/>
    <cellStyle name="Currency 19 2 3 2 6 5 3" xfId="27223" xr:uid="{00000000-0005-0000-0000-000030160000}"/>
    <cellStyle name="Currency 19 2 3 2 6 5 3 2" xfId="46391" xr:uid="{00000000-0005-0000-0000-000031160000}"/>
    <cellStyle name="Currency 19 2 3 2 6 5 4" xfId="18318" xr:uid="{00000000-0005-0000-0000-000032160000}"/>
    <cellStyle name="Currency 19 2 3 2 6 5 5" xfId="37507" xr:uid="{00000000-0005-0000-0000-000033160000}"/>
    <cellStyle name="Currency 19 2 3 2 6 6" xfId="3129" xr:uid="{00000000-0005-0000-0000-000034160000}"/>
    <cellStyle name="Currency 19 2 3 2 6 6 2" xfId="12044" xr:uid="{00000000-0005-0000-0000-000035160000}"/>
    <cellStyle name="Currency 19 2 3 2 6 6 2 2" xfId="24834" xr:uid="{00000000-0005-0000-0000-000036160000}"/>
    <cellStyle name="Currency 19 2 3 2 6 6 2 3" xfId="44023" xr:uid="{00000000-0005-0000-0000-000037160000}"/>
    <cellStyle name="Currency 19 2 3 2 6 6 3" xfId="31233" xr:uid="{00000000-0005-0000-0000-000038160000}"/>
    <cellStyle name="Currency 19 2 3 2 6 6 3 2" xfId="50401" xr:uid="{00000000-0005-0000-0000-000039160000}"/>
    <cellStyle name="Currency 19 2 3 2 6 6 4" xfId="17870" xr:uid="{00000000-0005-0000-0000-00003A160000}"/>
    <cellStyle name="Currency 19 2 3 2 6 6 5" xfId="37059" xr:uid="{00000000-0005-0000-0000-00003B160000}"/>
    <cellStyle name="Currency 19 2 3 2 6 7" xfId="7587" xr:uid="{00000000-0005-0000-0000-00003C160000}"/>
    <cellStyle name="Currency 19 2 3 2 6 7 2" xfId="20376" xr:uid="{00000000-0005-0000-0000-00003D160000}"/>
    <cellStyle name="Currency 19 2 3 2 6 7 3" xfId="39565" xr:uid="{00000000-0005-0000-0000-00003E160000}"/>
    <cellStyle name="Currency 19 2 3 2 6 8" xfId="26776" xr:uid="{00000000-0005-0000-0000-00003F160000}"/>
    <cellStyle name="Currency 19 2 3 2 6 8 2" xfId="45944" xr:uid="{00000000-0005-0000-0000-000040160000}"/>
    <cellStyle name="Currency 19 2 3 2 6 9" xfId="13860" xr:uid="{00000000-0005-0000-0000-000041160000}"/>
    <cellStyle name="Currency 19 2 3 2 7" xfId="1195" xr:uid="{00000000-0005-0000-0000-000042160000}"/>
    <cellStyle name="Currency 19 2 3 2 7 10" xfId="32697" xr:uid="{00000000-0005-0000-0000-000043160000}"/>
    <cellStyle name="Currency 19 2 3 2 7 2" xfId="1616" xr:uid="{00000000-0005-0000-0000-000044160000}"/>
    <cellStyle name="Currency 19 2 3 2 7 2 2" xfId="6076" xr:uid="{00000000-0005-0000-0000-000045160000}"/>
    <cellStyle name="Currency 19 2 3 2 7 2 2 2" xfId="10533" xr:uid="{00000000-0005-0000-0000-000046160000}"/>
    <cellStyle name="Currency 19 2 3 2 7 2 2 2 2" xfId="23323" xr:uid="{00000000-0005-0000-0000-000047160000}"/>
    <cellStyle name="Currency 19 2 3 2 7 2 2 2 3" xfId="42512" xr:uid="{00000000-0005-0000-0000-000048160000}"/>
    <cellStyle name="Currency 19 2 3 2 7 2 2 3" xfId="29722" xr:uid="{00000000-0005-0000-0000-000049160000}"/>
    <cellStyle name="Currency 19 2 3 2 7 2 2 3 2" xfId="48890" xr:uid="{00000000-0005-0000-0000-00004A160000}"/>
    <cellStyle name="Currency 19 2 3 2 7 2 2 4" xfId="16359" xr:uid="{00000000-0005-0000-0000-00004B160000}"/>
    <cellStyle name="Currency 19 2 3 2 7 2 2 5" xfId="35548" xr:uid="{00000000-0005-0000-0000-00004C160000}"/>
    <cellStyle name="Currency 19 2 3 2 7 2 3" xfId="3778" xr:uid="{00000000-0005-0000-0000-00004D160000}"/>
    <cellStyle name="Currency 19 2 3 2 7 2 3 2" xfId="12245" xr:uid="{00000000-0005-0000-0000-00004E160000}"/>
    <cellStyle name="Currency 19 2 3 2 7 2 3 2 2" xfId="25035" xr:uid="{00000000-0005-0000-0000-00004F160000}"/>
    <cellStyle name="Currency 19 2 3 2 7 2 3 2 3" xfId="44224" xr:uid="{00000000-0005-0000-0000-000050160000}"/>
    <cellStyle name="Currency 19 2 3 2 7 2 3 3" xfId="31434" xr:uid="{00000000-0005-0000-0000-000051160000}"/>
    <cellStyle name="Currency 19 2 3 2 7 2 3 3 2" xfId="50602" xr:uid="{00000000-0005-0000-0000-000052160000}"/>
    <cellStyle name="Currency 19 2 3 2 7 2 3 4" xfId="18519" xr:uid="{00000000-0005-0000-0000-000053160000}"/>
    <cellStyle name="Currency 19 2 3 2 7 2 3 5" xfId="37708" xr:uid="{00000000-0005-0000-0000-000054160000}"/>
    <cellStyle name="Currency 19 2 3 2 7 2 4" xfId="8236" xr:uid="{00000000-0005-0000-0000-000055160000}"/>
    <cellStyle name="Currency 19 2 3 2 7 2 4 2" xfId="21025" xr:uid="{00000000-0005-0000-0000-000056160000}"/>
    <cellStyle name="Currency 19 2 3 2 7 2 4 3" xfId="40214" xr:uid="{00000000-0005-0000-0000-000057160000}"/>
    <cellStyle name="Currency 19 2 3 2 7 2 5" xfId="27424" xr:uid="{00000000-0005-0000-0000-000058160000}"/>
    <cellStyle name="Currency 19 2 3 2 7 2 5 2" xfId="46592" xr:uid="{00000000-0005-0000-0000-000059160000}"/>
    <cellStyle name="Currency 19 2 3 2 7 2 6" xfId="14061" xr:uid="{00000000-0005-0000-0000-00005A160000}"/>
    <cellStyle name="Currency 19 2 3 2 7 2 7" xfId="33250" xr:uid="{00000000-0005-0000-0000-00005B160000}"/>
    <cellStyle name="Currency 19 2 3 2 7 3" xfId="2225" xr:uid="{00000000-0005-0000-0000-00005C160000}"/>
    <cellStyle name="Currency 19 2 3 2 7 3 2" xfId="6683" xr:uid="{00000000-0005-0000-0000-00005D160000}"/>
    <cellStyle name="Currency 19 2 3 2 7 3 2 2" xfId="11140" xr:uid="{00000000-0005-0000-0000-00005E160000}"/>
    <cellStyle name="Currency 19 2 3 2 7 3 2 2 2" xfId="23930" xr:uid="{00000000-0005-0000-0000-00005F160000}"/>
    <cellStyle name="Currency 19 2 3 2 7 3 2 2 3" xfId="43119" xr:uid="{00000000-0005-0000-0000-000060160000}"/>
    <cellStyle name="Currency 19 2 3 2 7 3 2 3" xfId="30329" xr:uid="{00000000-0005-0000-0000-000061160000}"/>
    <cellStyle name="Currency 19 2 3 2 7 3 2 3 2" xfId="49497" xr:uid="{00000000-0005-0000-0000-000062160000}"/>
    <cellStyle name="Currency 19 2 3 2 7 3 2 4" xfId="16966" xr:uid="{00000000-0005-0000-0000-000063160000}"/>
    <cellStyle name="Currency 19 2 3 2 7 3 2 5" xfId="36155" xr:uid="{00000000-0005-0000-0000-000064160000}"/>
    <cellStyle name="Currency 19 2 3 2 7 3 3" xfId="4729" xr:uid="{00000000-0005-0000-0000-000065160000}"/>
    <cellStyle name="Currency 19 2 3 2 7 3 3 2" xfId="13058" xr:uid="{00000000-0005-0000-0000-000066160000}"/>
    <cellStyle name="Currency 19 2 3 2 7 3 3 2 2" xfId="25848" xr:uid="{00000000-0005-0000-0000-000067160000}"/>
    <cellStyle name="Currency 19 2 3 2 7 3 3 2 3" xfId="45037" xr:uid="{00000000-0005-0000-0000-000068160000}"/>
    <cellStyle name="Currency 19 2 3 2 7 3 3 3" xfId="32247" xr:uid="{00000000-0005-0000-0000-000069160000}"/>
    <cellStyle name="Currency 19 2 3 2 7 3 3 3 2" xfId="51415" xr:uid="{00000000-0005-0000-0000-00006A160000}"/>
    <cellStyle name="Currency 19 2 3 2 7 3 3 4" xfId="19470" xr:uid="{00000000-0005-0000-0000-00006B160000}"/>
    <cellStyle name="Currency 19 2 3 2 7 3 3 5" xfId="38659" xr:uid="{00000000-0005-0000-0000-00006C160000}"/>
    <cellStyle name="Currency 19 2 3 2 7 3 4" xfId="9187" xr:uid="{00000000-0005-0000-0000-00006D160000}"/>
    <cellStyle name="Currency 19 2 3 2 7 3 4 2" xfId="21976" xr:uid="{00000000-0005-0000-0000-00006E160000}"/>
    <cellStyle name="Currency 19 2 3 2 7 3 4 3" xfId="41165" xr:uid="{00000000-0005-0000-0000-00006F160000}"/>
    <cellStyle name="Currency 19 2 3 2 7 3 5" xfId="28375" xr:uid="{00000000-0005-0000-0000-000070160000}"/>
    <cellStyle name="Currency 19 2 3 2 7 3 5 2" xfId="47543" xr:uid="{00000000-0005-0000-0000-000071160000}"/>
    <cellStyle name="Currency 19 2 3 2 7 3 6" xfId="15012" xr:uid="{00000000-0005-0000-0000-000072160000}"/>
    <cellStyle name="Currency 19 2 3 2 7 3 7" xfId="34201" xr:uid="{00000000-0005-0000-0000-000073160000}"/>
    <cellStyle name="Currency 19 2 3 2 7 4" xfId="5679" xr:uid="{00000000-0005-0000-0000-000074160000}"/>
    <cellStyle name="Currency 19 2 3 2 7 4 2" xfId="10136" xr:uid="{00000000-0005-0000-0000-000075160000}"/>
    <cellStyle name="Currency 19 2 3 2 7 4 2 2" xfId="22926" xr:uid="{00000000-0005-0000-0000-000076160000}"/>
    <cellStyle name="Currency 19 2 3 2 7 4 2 3" xfId="42115" xr:uid="{00000000-0005-0000-0000-000077160000}"/>
    <cellStyle name="Currency 19 2 3 2 7 4 3" xfId="29325" xr:uid="{00000000-0005-0000-0000-000078160000}"/>
    <cellStyle name="Currency 19 2 3 2 7 4 3 2" xfId="48493" xr:uid="{00000000-0005-0000-0000-000079160000}"/>
    <cellStyle name="Currency 19 2 3 2 7 4 4" xfId="15962" xr:uid="{00000000-0005-0000-0000-00007A160000}"/>
    <cellStyle name="Currency 19 2 3 2 7 4 5" xfId="35151" xr:uid="{00000000-0005-0000-0000-00007B160000}"/>
    <cellStyle name="Currency 19 2 3 2 7 5" xfId="3225" xr:uid="{00000000-0005-0000-0000-00007C160000}"/>
    <cellStyle name="Currency 19 2 3 2 7 5 2" xfId="7683" xr:uid="{00000000-0005-0000-0000-00007D160000}"/>
    <cellStyle name="Currency 19 2 3 2 7 5 2 2" xfId="20472" xr:uid="{00000000-0005-0000-0000-00007E160000}"/>
    <cellStyle name="Currency 19 2 3 2 7 5 2 3" xfId="39661" xr:uid="{00000000-0005-0000-0000-00007F160000}"/>
    <cellStyle name="Currency 19 2 3 2 7 5 3" xfId="26871" xr:uid="{00000000-0005-0000-0000-000080160000}"/>
    <cellStyle name="Currency 19 2 3 2 7 5 3 2" xfId="46039" xr:uid="{00000000-0005-0000-0000-000081160000}"/>
    <cellStyle name="Currency 19 2 3 2 7 5 4" xfId="17966" xr:uid="{00000000-0005-0000-0000-000082160000}"/>
    <cellStyle name="Currency 19 2 3 2 7 5 5" xfId="37155" xr:uid="{00000000-0005-0000-0000-000083160000}"/>
    <cellStyle name="Currency 19 2 3 2 7 6" xfId="2777" xr:uid="{00000000-0005-0000-0000-000084160000}"/>
    <cellStyle name="Currency 19 2 3 2 7 6 2" xfId="11692" xr:uid="{00000000-0005-0000-0000-000085160000}"/>
    <cellStyle name="Currency 19 2 3 2 7 6 2 2" xfId="24482" xr:uid="{00000000-0005-0000-0000-000086160000}"/>
    <cellStyle name="Currency 19 2 3 2 7 6 2 3" xfId="43671" xr:uid="{00000000-0005-0000-0000-000087160000}"/>
    <cellStyle name="Currency 19 2 3 2 7 6 3" xfId="30881" xr:uid="{00000000-0005-0000-0000-000088160000}"/>
    <cellStyle name="Currency 19 2 3 2 7 6 3 2" xfId="50049" xr:uid="{00000000-0005-0000-0000-000089160000}"/>
    <cellStyle name="Currency 19 2 3 2 7 6 4" xfId="17518" xr:uid="{00000000-0005-0000-0000-00008A160000}"/>
    <cellStyle name="Currency 19 2 3 2 7 6 5" xfId="36707" xr:uid="{00000000-0005-0000-0000-00008B160000}"/>
    <cellStyle name="Currency 19 2 3 2 7 7" xfId="7235" xr:uid="{00000000-0005-0000-0000-00008C160000}"/>
    <cellStyle name="Currency 19 2 3 2 7 7 2" xfId="20024" xr:uid="{00000000-0005-0000-0000-00008D160000}"/>
    <cellStyle name="Currency 19 2 3 2 7 7 3" xfId="39213" xr:uid="{00000000-0005-0000-0000-00008E160000}"/>
    <cellStyle name="Currency 19 2 3 2 7 8" xfId="26424" xr:uid="{00000000-0005-0000-0000-00008F160000}"/>
    <cellStyle name="Currency 19 2 3 2 7 8 2" xfId="45592" xr:uid="{00000000-0005-0000-0000-000090160000}"/>
    <cellStyle name="Currency 19 2 3 2 7 9" xfId="13508" xr:uid="{00000000-0005-0000-0000-000091160000}"/>
    <cellStyle name="Currency 19 2 3 2 8" xfId="956" xr:uid="{00000000-0005-0000-0000-000092160000}"/>
    <cellStyle name="Currency 19 2 3 2 9" xfId="1671" xr:uid="{00000000-0005-0000-0000-000093160000}"/>
    <cellStyle name="Currency 19 2 3 2 9 2" xfId="6129" xr:uid="{00000000-0005-0000-0000-000094160000}"/>
    <cellStyle name="Currency 19 2 3 2 9 2 2" xfId="10586" xr:uid="{00000000-0005-0000-0000-000095160000}"/>
    <cellStyle name="Currency 19 2 3 2 9 2 2 2" xfId="23376" xr:uid="{00000000-0005-0000-0000-000096160000}"/>
    <cellStyle name="Currency 19 2 3 2 9 2 2 3" xfId="42565" xr:uid="{00000000-0005-0000-0000-000097160000}"/>
    <cellStyle name="Currency 19 2 3 2 9 2 3" xfId="29775" xr:uid="{00000000-0005-0000-0000-000098160000}"/>
    <cellStyle name="Currency 19 2 3 2 9 2 3 2" xfId="48943" xr:uid="{00000000-0005-0000-0000-000099160000}"/>
    <cellStyle name="Currency 19 2 3 2 9 2 4" xfId="16412" xr:uid="{00000000-0005-0000-0000-00009A160000}"/>
    <cellStyle name="Currency 19 2 3 2 9 2 5" xfId="35601" xr:uid="{00000000-0005-0000-0000-00009B160000}"/>
    <cellStyle name="Currency 19 2 3 2 9 3" xfId="4175" xr:uid="{00000000-0005-0000-0000-00009C160000}"/>
    <cellStyle name="Currency 19 2 3 2 9 3 2" xfId="12504" xr:uid="{00000000-0005-0000-0000-00009D160000}"/>
    <cellStyle name="Currency 19 2 3 2 9 3 2 2" xfId="25294" xr:uid="{00000000-0005-0000-0000-00009E160000}"/>
    <cellStyle name="Currency 19 2 3 2 9 3 2 3" xfId="44483" xr:uid="{00000000-0005-0000-0000-00009F160000}"/>
    <cellStyle name="Currency 19 2 3 2 9 3 3" xfId="31693" xr:uid="{00000000-0005-0000-0000-0000A0160000}"/>
    <cellStyle name="Currency 19 2 3 2 9 3 3 2" xfId="50861" xr:uid="{00000000-0005-0000-0000-0000A1160000}"/>
    <cellStyle name="Currency 19 2 3 2 9 3 4" xfId="18916" xr:uid="{00000000-0005-0000-0000-0000A2160000}"/>
    <cellStyle name="Currency 19 2 3 2 9 3 5" xfId="38105" xr:uid="{00000000-0005-0000-0000-0000A3160000}"/>
    <cellStyle name="Currency 19 2 3 2 9 4" xfId="8633" xr:uid="{00000000-0005-0000-0000-0000A4160000}"/>
    <cellStyle name="Currency 19 2 3 2 9 4 2" xfId="21422" xr:uid="{00000000-0005-0000-0000-0000A5160000}"/>
    <cellStyle name="Currency 19 2 3 2 9 4 3" xfId="40611" xr:uid="{00000000-0005-0000-0000-0000A6160000}"/>
    <cellStyle name="Currency 19 2 3 2 9 5" xfId="27821" xr:uid="{00000000-0005-0000-0000-0000A7160000}"/>
    <cellStyle name="Currency 19 2 3 2 9 5 2" xfId="46989" xr:uid="{00000000-0005-0000-0000-0000A8160000}"/>
    <cellStyle name="Currency 19 2 3 2 9 6" xfId="14458" xr:uid="{00000000-0005-0000-0000-0000A9160000}"/>
    <cellStyle name="Currency 19 2 3 2 9 7" xfId="33647" xr:uid="{00000000-0005-0000-0000-0000AA160000}"/>
    <cellStyle name="Currency 19 2 3 3" xfId="538" xr:uid="{00000000-0005-0000-0000-0000AB160000}"/>
    <cellStyle name="Currency 19 2 3 3 10" xfId="5137" xr:uid="{00000000-0005-0000-0000-0000AC160000}"/>
    <cellStyle name="Currency 19 2 3 3 10 2" xfId="9595" xr:uid="{00000000-0005-0000-0000-0000AD160000}"/>
    <cellStyle name="Currency 19 2 3 3 10 2 2" xfId="22384" xr:uid="{00000000-0005-0000-0000-0000AE160000}"/>
    <cellStyle name="Currency 19 2 3 3 10 2 3" xfId="41573" xr:uid="{00000000-0005-0000-0000-0000AF160000}"/>
    <cellStyle name="Currency 19 2 3 3 10 3" xfId="28783" xr:uid="{00000000-0005-0000-0000-0000B0160000}"/>
    <cellStyle name="Currency 19 2 3 3 10 3 2" xfId="47951" xr:uid="{00000000-0005-0000-0000-0000B1160000}"/>
    <cellStyle name="Currency 19 2 3 3 10 4" xfId="15420" xr:uid="{00000000-0005-0000-0000-0000B2160000}"/>
    <cellStyle name="Currency 19 2 3 3 10 5" xfId="34609" xr:uid="{00000000-0005-0000-0000-0000B3160000}"/>
    <cellStyle name="Currency 19 2 3 3 11" xfId="3197" xr:uid="{00000000-0005-0000-0000-0000B4160000}"/>
    <cellStyle name="Currency 19 2 3 3 11 2" xfId="7655" xr:uid="{00000000-0005-0000-0000-0000B5160000}"/>
    <cellStyle name="Currency 19 2 3 3 11 2 2" xfId="20444" xr:uid="{00000000-0005-0000-0000-0000B6160000}"/>
    <cellStyle name="Currency 19 2 3 3 11 2 3" xfId="39633" xr:uid="{00000000-0005-0000-0000-0000B7160000}"/>
    <cellStyle name="Currency 19 2 3 3 11 3" xfId="26843" xr:uid="{00000000-0005-0000-0000-0000B8160000}"/>
    <cellStyle name="Currency 19 2 3 3 11 3 2" xfId="46011" xr:uid="{00000000-0005-0000-0000-0000B9160000}"/>
    <cellStyle name="Currency 19 2 3 3 11 4" xfId="17938" xr:uid="{00000000-0005-0000-0000-0000BA160000}"/>
    <cellStyle name="Currency 19 2 3 3 11 5" xfId="37127" xr:uid="{00000000-0005-0000-0000-0000BB160000}"/>
    <cellStyle name="Currency 19 2 3 3 12" xfId="13480" xr:uid="{00000000-0005-0000-0000-0000BC160000}"/>
    <cellStyle name="Currency 19 2 3 3 13" xfId="32669" xr:uid="{00000000-0005-0000-0000-0000BD160000}"/>
    <cellStyle name="Currency 19 2 3 3 2" xfId="624" xr:uid="{00000000-0005-0000-0000-0000BE160000}"/>
    <cellStyle name="Currency 19 2 3 3 2 10" xfId="26293" xr:uid="{00000000-0005-0000-0000-0000BF160000}"/>
    <cellStyle name="Currency 19 2 3 3 2 10 2" xfId="45461" xr:uid="{00000000-0005-0000-0000-0000C0160000}"/>
    <cellStyle name="Currency 19 2 3 3 2 11" xfId="13572" xr:uid="{00000000-0005-0000-0000-0000C1160000}"/>
    <cellStyle name="Currency 19 2 3 3 2 12" xfId="32761" xr:uid="{00000000-0005-0000-0000-0000C2160000}"/>
    <cellStyle name="Currency 19 2 3 3 2 2" xfId="824" xr:uid="{00000000-0005-0000-0000-0000C3160000}"/>
    <cellStyle name="Currency 19 2 3 3 2 2 10" xfId="32957" xr:uid="{00000000-0005-0000-0000-0000C4160000}"/>
    <cellStyle name="Currency 19 2 3 3 2 2 2" xfId="1455" xr:uid="{00000000-0005-0000-0000-0000C5160000}"/>
    <cellStyle name="Currency 19 2 3 3 2 2 2 2" xfId="2485" xr:uid="{00000000-0005-0000-0000-0000C6160000}"/>
    <cellStyle name="Currency 19 2 3 3 2 2 2 2 2" xfId="6943" xr:uid="{00000000-0005-0000-0000-0000C7160000}"/>
    <cellStyle name="Currency 19 2 3 3 2 2 2 2 2 2" xfId="11400" xr:uid="{00000000-0005-0000-0000-0000C8160000}"/>
    <cellStyle name="Currency 19 2 3 3 2 2 2 2 2 2 2" xfId="24190" xr:uid="{00000000-0005-0000-0000-0000C9160000}"/>
    <cellStyle name="Currency 19 2 3 3 2 2 2 2 2 2 3" xfId="43379" xr:uid="{00000000-0005-0000-0000-0000CA160000}"/>
    <cellStyle name="Currency 19 2 3 3 2 2 2 2 2 3" xfId="30589" xr:uid="{00000000-0005-0000-0000-0000CB160000}"/>
    <cellStyle name="Currency 19 2 3 3 2 2 2 2 2 3 2" xfId="49757" xr:uid="{00000000-0005-0000-0000-0000CC160000}"/>
    <cellStyle name="Currency 19 2 3 3 2 2 2 2 2 4" xfId="17226" xr:uid="{00000000-0005-0000-0000-0000CD160000}"/>
    <cellStyle name="Currency 19 2 3 3 2 2 2 2 2 5" xfId="36415" xr:uid="{00000000-0005-0000-0000-0000CE160000}"/>
    <cellStyle name="Currency 19 2 3 3 2 2 2 2 3" xfId="4989" xr:uid="{00000000-0005-0000-0000-0000CF160000}"/>
    <cellStyle name="Currency 19 2 3 3 2 2 2 2 3 2" xfId="13318" xr:uid="{00000000-0005-0000-0000-0000D0160000}"/>
    <cellStyle name="Currency 19 2 3 3 2 2 2 2 3 2 2" xfId="26108" xr:uid="{00000000-0005-0000-0000-0000D1160000}"/>
    <cellStyle name="Currency 19 2 3 3 2 2 2 2 3 2 3" xfId="45297" xr:uid="{00000000-0005-0000-0000-0000D2160000}"/>
    <cellStyle name="Currency 19 2 3 3 2 2 2 2 3 3" xfId="32507" xr:uid="{00000000-0005-0000-0000-0000D3160000}"/>
    <cellStyle name="Currency 19 2 3 3 2 2 2 2 3 3 2" xfId="51675" xr:uid="{00000000-0005-0000-0000-0000D4160000}"/>
    <cellStyle name="Currency 19 2 3 3 2 2 2 2 3 4" xfId="19730" xr:uid="{00000000-0005-0000-0000-0000D5160000}"/>
    <cellStyle name="Currency 19 2 3 3 2 2 2 2 3 5" xfId="38919" xr:uid="{00000000-0005-0000-0000-0000D6160000}"/>
    <cellStyle name="Currency 19 2 3 3 2 2 2 2 4" xfId="9447" xr:uid="{00000000-0005-0000-0000-0000D7160000}"/>
    <cellStyle name="Currency 19 2 3 3 2 2 2 2 4 2" xfId="22236" xr:uid="{00000000-0005-0000-0000-0000D8160000}"/>
    <cellStyle name="Currency 19 2 3 3 2 2 2 2 4 3" xfId="41425" xr:uid="{00000000-0005-0000-0000-0000D9160000}"/>
    <cellStyle name="Currency 19 2 3 3 2 2 2 2 5" xfId="28635" xr:uid="{00000000-0005-0000-0000-0000DA160000}"/>
    <cellStyle name="Currency 19 2 3 3 2 2 2 2 5 2" xfId="47803" xr:uid="{00000000-0005-0000-0000-0000DB160000}"/>
    <cellStyle name="Currency 19 2 3 3 2 2 2 2 6" xfId="15272" xr:uid="{00000000-0005-0000-0000-0000DC160000}"/>
    <cellStyle name="Currency 19 2 3 3 2 2 2 2 7" xfId="34461" xr:uid="{00000000-0005-0000-0000-0000DD160000}"/>
    <cellStyle name="Currency 19 2 3 3 2 2 2 3" xfId="5939" xr:uid="{00000000-0005-0000-0000-0000DE160000}"/>
    <cellStyle name="Currency 19 2 3 3 2 2 2 3 2" xfId="10396" xr:uid="{00000000-0005-0000-0000-0000DF160000}"/>
    <cellStyle name="Currency 19 2 3 3 2 2 2 3 2 2" xfId="23186" xr:uid="{00000000-0005-0000-0000-0000E0160000}"/>
    <cellStyle name="Currency 19 2 3 3 2 2 2 3 2 3" xfId="42375" xr:uid="{00000000-0005-0000-0000-0000E1160000}"/>
    <cellStyle name="Currency 19 2 3 3 2 2 2 3 3" xfId="29585" xr:uid="{00000000-0005-0000-0000-0000E2160000}"/>
    <cellStyle name="Currency 19 2 3 3 2 2 2 3 3 2" xfId="48753" xr:uid="{00000000-0005-0000-0000-0000E3160000}"/>
    <cellStyle name="Currency 19 2 3 3 2 2 2 3 4" xfId="16222" xr:uid="{00000000-0005-0000-0000-0000E4160000}"/>
    <cellStyle name="Currency 19 2 3 3 2 2 2 3 5" xfId="35411" xr:uid="{00000000-0005-0000-0000-0000E5160000}"/>
    <cellStyle name="Currency 19 2 3 3 2 2 2 4" xfId="4038" xr:uid="{00000000-0005-0000-0000-0000E6160000}"/>
    <cellStyle name="Currency 19 2 3 3 2 2 2 4 2" xfId="12381" xr:uid="{00000000-0005-0000-0000-0000E7160000}"/>
    <cellStyle name="Currency 19 2 3 3 2 2 2 4 2 2" xfId="25171" xr:uid="{00000000-0005-0000-0000-0000E8160000}"/>
    <cellStyle name="Currency 19 2 3 3 2 2 2 4 2 3" xfId="44360" xr:uid="{00000000-0005-0000-0000-0000E9160000}"/>
    <cellStyle name="Currency 19 2 3 3 2 2 2 4 3" xfId="31570" xr:uid="{00000000-0005-0000-0000-0000EA160000}"/>
    <cellStyle name="Currency 19 2 3 3 2 2 2 4 3 2" xfId="50738" xr:uid="{00000000-0005-0000-0000-0000EB160000}"/>
    <cellStyle name="Currency 19 2 3 3 2 2 2 4 4" xfId="18779" xr:uid="{00000000-0005-0000-0000-0000EC160000}"/>
    <cellStyle name="Currency 19 2 3 3 2 2 2 4 5" xfId="37968" xr:uid="{00000000-0005-0000-0000-0000ED160000}"/>
    <cellStyle name="Currency 19 2 3 3 2 2 2 5" xfId="8496" xr:uid="{00000000-0005-0000-0000-0000EE160000}"/>
    <cellStyle name="Currency 19 2 3 3 2 2 2 5 2" xfId="21285" xr:uid="{00000000-0005-0000-0000-0000EF160000}"/>
    <cellStyle name="Currency 19 2 3 3 2 2 2 5 3" xfId="40474" xr:uid="{00000000-0005-0000-0000-0000F0160000}"/>
    <cellStyle name="Currency 19 2 3 3 2 2 2 6" xfId="27684" xr:uid="{00000000-0005-0000-0000-0000F1160000}"/>
    <cellStyle name="Currency 19 2 3 3 2 2 2 6 2" xfId="46852" xr:uid="{00000000-0005-0000-0000-0000F2160000}"/>
    <cellStyle name="Currency 19 2 3 3 2 2 2 7" xfId="14321" xr:uid="{00000000-0005-0000-0000-0000F3160000}"/>
    <cellStyle name="Currency 19 2 3 3 2 2 2 8" xfId="33510" xr:uid="{00000000-0005-0000-0000-0000F4160000}"/>
    <cellStyle name="Currency 19 2 3 3 2 2 3" xfId="1931" xr:uid="{00000000-0005-0000-0000-0000F5160000}"/>
    <cellStyle name="Currency 19 2 3 3 2 2 3 2" xfId="6389" xr:uid="{00000000-0005-0000-0000-0000F6160000}"/>
    <cellStyle name="Currency 19 2 3 3 2 2 3 2 2" xfId="10846" xr:uid="{00000000-0005-0000-0000-0000F7160000}"/>
    <cellStyle name="Currency 19 2 3 3 2 2 3 2 2 2" xfId="23636" xr:uid="{00000000-0005-0000-0000-0000F8160000}"/>
    <cellStyle name="Currency 19 2 3 3 2 2 3 2 2 3" xfId="42825" xr:uid="{00000000-0005-0000-0000-0000F9160000}"/>
    <cellStyle name="Currency 19 2 3 3 2 2 3 2 3" xfId="30035" xr:uid="{00000000-0005-0000-0000-0000FA160000}"/>
    <cellStyle name="Currency 19 2 3 3 2 2 3 2 3 2" xfId="49203" xr:uid="{00000000-0005-0000-0000-0000FB160000}"/>
    <cellStyle name="Currency 19 2 3 3 2 2 3 2 4" xfId="16672" xr:uid="{00000000-0005-0000-0000-0000FC160000}"/>
    <cellStyle name="Currency 19 2 3 3 2 2 3 2 5" xfId="35861" xr:uid="{00000000-0005-0000-0000-0000FD160000}"/>
    <cellStyle name="Currency 19 2 3 3 2 2 3 3" xfId="4435" xr:uid="{00000000-0005-0000-0000-0000FE160000}"/>
    <cellStyle name="Currency 19 2 3 3 2 2 3 3 2" xfId="12764" xr:uid="{00000000-0005-0000-0000-0000FF160000}"/>
    <cellStyle name="Currency 19 2 3 3 2 2 3 3 2 2" xfId="25554" xr:uid="{00000000-0005-0000-0000-000000170000}"/>
    <cellStyle name="Currency 19 2 3 3 2 2 3 3 2 3" xfId="44743" xr:uid="{00000000-0005-0000-0000-000001170000}"/>
    <cellStyle name="Currency 19 2 3 3 2 2 3 3 3" xfId="31953" xr:uid="{00000000-0005-0000-0000-000002170000}"/>
    <cellStyle name="Currency 19 2 3 3 2 2 3 3 3 2" xfId="51121" xr:uid="{00000000-0005-0000-0000-000003170000}"/>
    <cellStyle name="Currency 19 2 3 3 2 2 3 3 4" xfId="19176" xr:uid="{00000000-0005-0000-0000-000004170000}"/>
    <cellStyle name="Currency 19 2 3 3 2 2 3 3 5" xfId="38365" xr:uid="{00000000-0005-0000-0000-000005170000}"/>
    <cellStyle name="Currency 19 2 3 3 2 2 3 4" xfId="8893" xr:uid="{00000000-0005-0000-0000-000006170000}"/>
    <cellStyle name="Currency 19 2 3 3 2 2 3 4 2" xfId="21682" xr:uid="{00000000-0005-0000-0000-000007170000}"/>
    <cellStyle name="Currency 19 2 3 3 2 2 3 4 3" xfId="40871" xr:uid="{00000000-0005-0000-0000-000008170000}"/>
    <cellStyle name="Currency 19 2 3 3 2 2 3 5" xfId="28081" xr:uid="{00000000-0005-0000-0000-000009170000}"/>
    <cellStyle name="Currency 19 2 3 3 2 2 3 5 2" xfId="47249" xr:uid="{00000000-0005-0000-0000-00000A170000}"/>
    <cellStyle name="Currency 19 2 3 3 2 2 3 6" xfId="14718" xr:uid="{00000000-0005-0000-0000-00000B170000}"/>
    <cellStyle name="Currency 19 2 3 3 2 2 3 7" xfId="33907" xr:uid="{00000000-0005-0000-0000-00000C170000}"/>
    <cellStyle name="Currency 19 2 3 3 2 2 4" xfId="5385" xr:uid="{00000000-0005-0000-0000-00000D170000}"/>
    <cellStyle name="Currency 19 2 3 3 2 2 4 2" xfId="9843" xr:uid="{00000000-0005-0000-0000-00000E170000}"/>
    <cellStyle name="Currency 19 2 3 3 2 2 4 2 2" xfId="22632" xr:uid="{00000000-0005-0000-0000-00000F170000}"/>
    <cellStyle name="Currency 19 2 3 3 2 2 4 2 3" xfId="41821" xr:uid="{00000000-0005-0000-0000-000010170000}"/>
    <cellStyle name="Currency 19 2 3 3 2 2 4 3" xfId="29031" xr:uid="{00000000-0005-0000-0000-000011170000}"/>
    <cellStyle name="Currency 19 2 3 3 2 2 4 3 2" xfId="48199" xr:uid="{00000000-0005-0000-0000-000012170000}"/>
    <cellStyle name="Currency 19 2 3 3 2 2 4 4" xfId="15668" xr:uid="{00000000-0005-0000-0000-000013170000}"/>
    <cellStyle name="Currency 19 2 3 3 2 2 4 5" xfId="34857" xr:uid="{00000000-0005-0000-0000-000014170000}"/>
    <cellStyle name="Currency 19 2 3 3 2 2 5" xfId="3485" xr:uid="{00000000-0005-0000-0000-000015170000}"/>
    <cellStyle name="Currency 19 2 3 3 2 2 5 2" xfId="7943" xr:uid="{00000000-0005-0000-0000-000016170000}"/>
    <cellStyle name="Currency 19 2 3 3 2 2 5 2 2" xfId="20732" xr:uid="{00000000-0005-0000-0000-000017170000}"/>
    <cellStyle name="Currency 19 2 3 3 2 2 5 2 3" xfId="39921" xr:uid="{00000000-0005-0000-0000-000018170000}"/>
    <cellStyle name="Currency 19 2 3 3 2 2 5 3" xfId="27131" xr:uid="{00000000-0005-0000-0000-000019170000}"/>
    <cellStyle name="Currency 19 2 3 3 2 2 5 3 2" xfId="46299" xr:uid="{00000000-0005-0000-0000-00001A170000}"/>
    <cellStyle name="Currency 19 2 3 3 2 2 5 4" xfId="18226" xr:uid="{00000000-0005-0000-0000-00001B170000}"/>
    <cellStyle name="Currency 19 2 3 3 2 2 5 5" xfId="37415" xr:uid="{00000000-0005-0000-0000-00001C170000}"/>
    <cellStyle name="Currency 19 2 3 3 2 2 6" xfId="3037" xr:uid="{00000000-0005-0000-0000-00001D170000}"/>
    <cellStyle name="Currency 19 2 3 3 2 2 6 2" xfId="11952" xr:uid="{00000000-0005-0000-0000-00001E170000}"/>
    <cellStyle name="Currency 19 2 3 3 2 2 6 2 2" xfId="24742" xr:uid="{00000000-0005-0000-0000-00001F170000}"/>
    <cellStyle name="Currency 19 2 3 3 2 2 6 2 3" xfId="43931" xr:uid="{00000000-0005-0000-0000-000020170000}"/>
    <cellStyle name="Currency 19 2 3 3 2 2 6 3" xfId="31141" xr:uid="{00000000-0005-0000-0000-000021170000}"/>
    <cellStyle name="Currency 19 2 3 3 2 2 6 3 2" xfId="50309" xr:uid="{00000000-0005-0000-0000-000022170000}"/>
    <cellStyle name="Currency 19 2 3 3 2 2 6 4" xfId="17778" xr:uid="{00000000-0005-0000-0000-000023170000}"/>
    <cellStyle name="Currency 19 2 3 3 2 2 6 5" xfId="36967" xr:uid="{00000000-0005-0000-0000-000024170000}"/>
    <cellStyle name="Currency 19 2 3 3 2 2 7" xfId="7495" xr:uid="{00000000-0005-0000-0000-000025170000}"/>
    <cellStyle name="Currency 19 2 3 3 2 2 7 2" xfId="20284" xr:uid="{00000000-0005-0000-0000-000026170000}"/>
    <cellStyle name="Currency 19 2 3 3 2 2 7 3" xfId="39473" xr:uid="{00000000-0005-0000-0000-000027170000}"/>
    <cellStyle name="Currency 19 2 3 3 2 2 8" xfId="26684" xr:uid="{00000000-0005-0000-0000-000028170000}"/>
    <cellStyle name="Currency 19 2 3 3 2 2 8 2" xfId="45852" xr:uid="{00000000-0005-0000-0000-000029170000}"/>
    <cellStyle name="Currency 19 2 3 3 2 2 9" xfId="13768" xr:uid="{00000000-0005-0000-0000-00002A170000}"/>
    <cellStyle name="Currency 19 2 3 3 2 3" xfId="1259" xr:uid="{00000000-0005-0000-0000-00002B170000}"/>
    <cellStyle name="Currency 19 2 3 3 2 3 2" xfId="2289" xr:uid="{00000000-0005-0000-0000-00002C170000}"/>
    <cellStyle name="Currency 19 2 3 3 2 3 2 2" xfId="6747" xr:uid="{00000000-0005-0000-0000-00002D170000}"/>
    <cellStyle name="Currency 19 2 3 3 2 3 2 2 2" xfId="11204" xr:uid="{00000000-0005-0000-0000-00002E170000}"/>
    <cellStyle name="Currency 19 2 3 3 2 3 2 2 2 2" xfId="23994" xr:uid="{00000000-0005-0000-0000-00002F170000}"/>
    <cellStyle name="Currency 19 2 3 3 2 3 2 2 2 3" xfId="43183" xr:uid="{00000000-0005-0000-0000-000030170000}"/>
    <cellStyle name="Currency 19 2 3 3 2 3 2 2 3" xfId="30393" xr:uid="{00000000-0005-0000-0000-000031170000}"/>
    <cellStyle name="Currency 19 2 3 3 2 3 2 2 3 2" xfId="49561" xr:uid="{00000000-0005-0000-0000-000032170000}"/>
    <cellStyle name="Currency 19 2 3 3 2 3 2 2 4" xfId="17030" xr:uid="{00000000-0005-0000-0000-000033170000}"/>
    <cellStyle name="Currency 19 2 3 3 2 3 2 2 5" xfId="36219" xr:uid="{00000000-0005-0000-0000-000034170000}"/>
    <cellStyle name="Currency 19 2 3 3 2 3 2 3" xfId="4793" xr:uid="{00000000-0005-0000-0000-000035170000}"/>
    <cellStyle name="Currency 19 2 3 3 2 3 2 3 2" xfId="13122" xr:uid="{00000000-0005-0000-0000-000036170000}"/>
    <cellStyle name="Currency 19 2 3 3 2 3 2 3 2 2" xfId="25912" xr:uid="{00000000-0005-0000-0000-000037170000}"/>
    <cellStyle name="Currency 19 2 3 3 2 3 2 3 2 3" xfId="45101" xr:uid="{00000000-0005-0000-0000-000038170000}"/>
    <cellStyle name="Currency 19 2 3 3 2 3 2 3 3" xfId="32311" xr:uid="{00000000-0005-0000-0000-000039170000}"/>
    <cellStyle name="Currency 19 2 3 3 2 3 2 3 3 2" xfId="51479" xr:uid="{00000000-0005-0000-0000-00003A170000}"/>
    <cellStyle name="Currency 19 2 3 3 2 3 2 3 4" xfId="19534" xr:uid="{00000000-0005-0000-0000-00003B170000}"/>
    <cellStyle name="Currency 19 2 3 3 2 3 2 3 5" xfId="38723" xr:uid="{00000000-0005-0000-0000-00003C170000}"/>
    <cellStyle name="Currency 19 2 3 3 2 3 2 4" xfId="9251" xr:uid="{00000000-0005-0000-0000-00003D170000}"/>
    <cellStyle name="Currency 19 2 3 3 2 3 2 4 2" xfId="22040" xr:uid="{00000000-0005-0000-0000-00003E170000}"/>
    <cellStyle name="Currency 19 2 3 3 2 3 2 4 3" xfId="41229" xr:uid="{00000000-0005-0000-0000-00003F170000}"/>
    <cellStyle name="Currency 19 2 3 3 2 3 2 5" xfId="28439" xr:uid="{00000000-0005-0000-0000-000040170000}"/>
    <cellStyle name="Currency 19 2 3 3 2 3 2 5 2" xfId="47607" xr:uid="{00000000-0005-0000-0000-000041170000}"/>
    <cellStyle name="Currency 19 2 3 3 2 3 2 6" xfId="15076" xr:uid="{00000000-0005-0000-0000-000042170000}"/>
    <cellStyle name="Currency 19 2 3 3 2 3 2 7" xfId="34265" xr:uid="{00000000-0005-0000-0000-000043170000}"/>
    <cellStyle name="Currency 19 2 3 3 2 3 3" xfId="5743" xr:uid="{00000000-0005-0000-0000-000044170000}"/>
    <cellStyle name="Currency 19 2 3 3 2 3 3 2" xfId="10200" xr:uid="{00000000-0005-0000-0000-000045170000}"/>
    <cellStyle name="Currency 19 2 3 3 2 3 3 2 2" xfId="22990" xr:uid="{00000000-0005-0000-0000-000046170000}"/>
    <cellStyle name="Currency 19 2 3 3 2 3 3 2 3" xfId="42179" xr:uid="{00000000-0005-0000-0000-000047170000}"/>
    <cellStyle name="Currency 19 2 3 3 2 3 3 3" xfId="29389" xr:uid="{00000000-0005-0000-0000-000048170000}"/>
    <cellStyle name="Currency 19 2 3 3 2 3 3 3 2" xfId="48557" xr:uid="{00000000-0005-0000-0000-000049170000}"/>
    <cellStyle name="Currency 19 2 3 3 2 3 3 4" xfId="16026" xr:uid="{00000000-0005-0000-0000-00004A170000}"/>
    <cellStyle name="Currency 19 2 3 3 2 3 3 5" xfId="35215" xr:uid="{00000000-0005-0000-0000-00004B170000}"/>
    <cellStyle name="Currency 19 2 3 3 2 3 4" xfId="3842" xr:uid="{00000000-0005-0000-0000-00004C170000}"/>
    <cellStyle name="Currency 19 2 3 3 2 3 4 2" xfId="8300" xr:uid="{00000000-0005-0000-0000-00004D170000}"/>
    <cellStyle name="Currency 19 2 3 3 2 3 4 2 2" xfId="21089" xr:uid="{00000000-0005-0000-0000-00004E170000}"/>
    <cellStyle name="Currency 19 2 3 3 2 3 4 2 3" xfId="40278" xr:uid="{00000000-0005-0000-0000-00004F170000}"/>
    <cellStyle name="Currency 19 2 3 3 2 3 4 3" xfId="27488" xr:uid="{00000000-0005-0000-0000-000050170000}"/>
    <cellStyle name="Currency 19 2 3 3 2 3 4 3 2" xfId="46656" xr:uid="{00000000-0005-0000-0000-000051170000}"/>
    <cellStyle name="Currency 19 2 3 3 2 3 4 4" xfId="18583" xr:uid="{00000000-0005-0000-0000-000052170000}"/>
    <cellStyle name="Currency 19 2 3 3 2 3 4 5" xfId="37772" xr:uid="{00000000-0005-0000-0000-000053170000}"/>
    <cellStyle name="Currency 19 2 3 3 2 3 5" xfId="2841" xr:uid="{00000000-0005-0000-0000-000054170000}"/>
    <cellStyle name="Currency 19 2 3 3 2 3 5 2" xfId="11756" xr:uid="{00000000-0005-0000-0000-000055170000}"/>
    <cellStyle name="Currency 19 2 3 3 2 3 5 2 2" xfId="24546" xr:uid="{00000000-0005-0000-0000-000056170000}"/>
    <cellStyle name="Currency 19 2 3 3 2 3 5 2 3" xfId="43735" xr:uid="{00000000-0005-0000-0000-000057170000}"/>
    <cellStyle name="Currency 19 2 3 3 2 3 5 3" xfId="30945" xr:uid="{00000000-0005-0000-0000-000058170000}"/>
    <cellStyle name="Currency 19 2 3 3 2 3 5 3 2" xfId="50113" xr:uid="{00000000-0005-0000-0000-000059170000}"/>
    <cellStyle name="Currency 19 2 3 3 2 3 5 4" xfId="17582" xr:uid="{00000000-0005-0000-0000-00005A170000}"/>
    <cellStyle name="Currency 19 2 3 3 2 3 5 5" xfId="36771" xr:uid="{00000000-0005-0000-0000-00005B170000}"/>
    <cellStyle name="Currency 19 2 3 3 2 3 6" xfId="7299" xr:uid="{00000000-0005-0000-0000-00005C170000}"/>
    <cellStyle name="Currency 19 2 3 3 2 3 6 2" xfId="20088" xr:uid="{00000000-0005-0000-0000-00005D170000}"/>
    <cellStyle name="Currency 19 2 3 3 2 3 6 3" xfId="39277" xr:uid="{00000000-0005-0000-0000-00005E170000}"/>
    <cellStyle name="Currency 19 2 3 3 2 3 7" xfId="26488" xr:uid="{00000000-0005-0000-0000-00005F170000}"/>
    <cellStyle name="Currency 19 2 3 3 2 3 7 2" xfId="45656" xr:uid="{00000000-0005-0000-0000-000060170000}"/>
    <cellStyle name="Currency 19 2 3 3 2 3 8" xfId="14125" xr:uid="{00000000-0005-0000-0000-000061170000}"/>
    <cellStyle name="Currency 19 2 3 3 2 3 9" xfId="33314" xr:uid="{00000000-0005-0000-0000-000062170000}"/>
    <cellStyle name="Currency 19 2 3 3 2 4" xfId="1047" xr:uid="{00000000-0005-0000-0000-000063170000}"/>
    <cellStyle name="Currency 19 2 3 3 2 4 2" xfId="2094" xr:uid="{00000000-0005-0000-0000-000064170000}"/>
    <cellStyle name="Currency 19 2 3 3 2 4 2 2" xfId="6552" xr:uid="{00000000-0005-0000-0000-000065170000}"/>
    <cellStyle name="Currency 19 2 3 3 2 4 2 2 2" xfId="11009" xr:uid="{00000000-0005-0000-0000-000066170000}"/>
    <cellStyle name="Currency 19 2 3 3 2 4 2 2 2 2" xfId="23799" xr:uid="{00000000-0005-0000-0000-000067170000}"/>
    <cellStyle name="Currency 19 2 3 3 2 4 2 2 2 3" xfId="42988" xr:uid="{00000000-0005-0000-0000-000068170000}"/>
    <cellStyle name="Currency 19 2 3 3 2 4 2 2 3" xfId="30198" xr:uid="{00000000-0005-0000-0000-000069170000}"/>
    <cellStyle name="Currency 19 2 3 3 2 4 2 2 3 2" xfId="49366" xr:uid="{00000000-0005-0000-0000-00006A170000}"/>
    <cellStyle name="Currency 19 2 3 3 2 4 2 2 4" xfId="16835" xr:uid="{00000000-0005-0000-0000-00006B170000}"/>
    <cellStyle name="Currency 19 2 3 3 2 4 2 2 5" xfId="36024" xr:uid="{00000000-0005-0000-0000-00006C170000}"/>
    <cellStyle name="Currency 19 2 3 3 2 4 2 3" xfId="4598" xr:uid="{00000000-0005-0000-0000-00006D170000}"/>
    <cellStyle name="Currency 19 2 3 3 2 4 2 3 2" xfId="12927" xr:uid="{00000000-0005-0000-0000-00006E170000}"/>
    <cellStyle name="Currency 19 2 3 3 2 4 2 3 2 2" xfId="25717" xr:uid="{00000000-0005-0000-0000-00006F170000}"/>
    <cellStyle name="Currency 19 2 3 3 2 4 2 3 2 3" xfId="44906" xr:uid="{00000000-0005-0000-0000-000070170000}"/>
    <cellStyle name="Currency 19 2 3 3 2 4 2 3 3" xfId="32116" xr:uid="{00000000-0005-0000-0000-000071170000}"/>
    <cellStyle name="Currency 19 2 3 3 2 4 2 3 3 2" xfId="51284" xr:uid="{00000000-0005-0000-0000-000072170000}"/>
    <cellStyle name="Currency 19 2 3 3 2 4 2 3 4" xfId="19339" xr:uid="{00000000-0005-0000-0000-000073170000}"/>
    <cellStyle name="Currency 19 2 3 3 2 4 2 3 5" xfId="38528" xr:uid="{00000000-0005-0000-0000-000074170000}"/>
    <cellStyle name="Currency 19 2 3 3 2 4 2 4" xfId="9056" xr:uid="{00000000-0005-0000-0000-000075170000}"/>
    <cellStyle name="Currency 19 2 3 3 2 4 2 4 2" xfId="21845" xr:uid="{00000000-0005-0000-0000-000076170000}"/>
    <cellStyle name="Currency 19 2 3 3 2 4 2 4 3" xfId="41034" xr:uid="{00000000-0005-0000-0000-000077170000}"/>
    <cellStyle name="Currency 19 2 3 3 2 4 2 5" xfId="28244" xr:uid="{00000000-0005-0000-0000-000078170000}"/>
    <cellStyle name="Currency 19 2 3 3 2 4 2 5 2" xfId="47412" xr:uid="{00000000-0005-0000-0000-000079170000}"/>
    <cellStyle name="Currency 19 2 3 3 2 4 2 6" xfId="14881" xr:uid="{00000000-0005-0000-0000-00007A170000}"/>
    <cellStyle name="Currency 19 2 3 3 2 4 2 7" xfId="34070" xr:uid="{00000000-0005-0000-0000-00007B170000}"/>
    <cellStyle name="Currency 19 2 3 3 2 4 3" xfId="5548" xr:uid="{00000000-0005-0000-0000-00007C170000}"/>
    <cellStyle name="Currency 19 2 3 3 2 4 3 2" xfId="10005" xr:uid="{00000000-0005-0000-0000-00007D170000}"/>
    <cellStyle name="Currency 19 2 3 3 2 4 3 2 2" xfId="22795" xr:uid="{00000000-0005-0000-0000-00007E170000}"/>
    <cellStyle name="Currency 19 2 3 3 2 4 3 2 3" xfId="41984" xr:uid="{00000000-0005-0000-0000-00007F170000}"/>
    <cellStyle name="Currency 19 2 3 3 2 4 3 3" xfId="29194" xr:uid="{00000000-0005-0000-0000-000080170000}"/>
    <cellStyle name="Currency 19 2 3 3 2 4 3 3 2" xfId="48362" xr:uid="{00000000-0005-0000-0000-000081170000}"/>
    <cellStyle name="Currency 19 2 3 3 2 4 3 4" xfId="15831" xr:uid="{00000000-0005-0000-0000-000082170000}"/>
    <cellStyle name="Currency 19 2 3 3 2 4 3 5" xfId="35020" xr:uid="{00000000-0005-0000-0000-000083170000}"/>
    <cellStyle name="Currency 19 2 3 3 2 4 4" xfId="3647" xr:uid="{00000000-0005-0000-0000-000084170000}"/>
    <cellStyle name="Currency 19 2 3 3 2 4 4 2" xfId="12114" xr:uid="{00000000-0005-0000-0000-000085170000}"/>
    <cellStyle name="Currency 19 2 3 3 2 4 4 2 2" xfId="24904" xr:uid="{00000000-0005-0000-0000-000086170000}"/>
    <cellStyle name="Currency 19 2 3 3 2 4 4 2 3" xfId="44093" xr:uid="{00000000-0005-0000-0000-000087170000}"/>
    <cellStyle name="Currency 19 2 3 3 2 4 4 3" xfId="31303" xr:uid="{00000000-0005-0000-0000-000088170000}"/>
    <cellStyle name="Currency 19 2 3 3 2 4 4 3 2" xfId="50471" xr:uid="{00000000-0005-0000-0000-000089170000}"/>
    <cellStyle name="Currency 19 2 3 3 2 4 4 4" xfId="18388" xr:uid="{00000000-0005-0000-0000-00008A170000}"/>
    <cellStyle name="Currency 19 2 3 3 2 4 4 5" xfId="37577" xr:uid="{00000000-0005-0000-0000-00008B170000}"/>
    <cellStyle name="Currency 19 2 3 3 2 4 5" xfId="8105" xr:uid="{00000000-0005-0000-0000-00008C170000}"/>
    <cellStyle name="Currency 19 2 3 3 2 4 5 2" xfId="20894" xr:uid="{00000000-0005-0000-0000-00008D170000}"/>
    <cellStyle name="Currency 19 2 3 3 2 4 5 3" xfId="40083" xr:uid="{00000000-0005-0000-0000-00008E170000}"/>
    <cellStyle name="Currency 19 2 3 3 2 4 6" xfId="27293" xr:uid="{00000000-0005-0000-0000-00008F170000}"/>
    <cellStyle name="Currency 19 2 3 3 2 4 6 2" xfId="46461" xr:uid="{00000000-0005-0000-0000-000090170000}"/>
    <cellStyle name="Currency 19 2 3 3 2 4 7" xfId="13930" xr:uid="{00000000-0005-0000-0000-000091170000}"/>
    <cellStyle name="Currency 19 2 3 3 2 4 8" xfId="33119" xr:uid="{00000000-0005-0000-0000-000092170000}"/>
    <cellStyle name="Currency 19 2 3 3 2 5" xfId="1735" xr:uid="{00000000-0005-0000-0000-000093170000}"/>
    <cellStyle name="Currency 19 2 3 3 2 5 2" xfId="6193" xr:uid="{00000000-0005-0000-0000-000094170000}"/>
    <cellStyle name="Currency 19 2 3 3 2 5 2 2" xfId="10650" xr:uid="{00000000-0005-0000-0000-000095170000}"/>
    <cellStyle name="Currency 19 2 3 3 2 5 2 2 2" xfId="23440" xr:uid="{00000000-0005-0000-0000-000096170000}"/>
    <cellStyle name="Currency 19 2 3 3 2 5 2 2 3" xfId="42629" xr:uid="{00000000-0005-0000-0000-000097170000}"/>
    <cellStyle name="Currency 19 2 3 3 2 5 2 3" xfId="29839" xr:uid="{00000000-0005-0000-0000-000098170000}"/>
    <cellStyle name="Currency 19 2 3 3 2 5 2 3 2" xfId="49007" xr:uid="{00000000-0005-0000-0000-000099170000}"/>
    <cellStyle name="Currency 19 2 3 3 2 5 2 4" xfId="16476" xr:uid="{00000000-0005-0000-0000-00009A170000}"/>
    <cellStyle name="Currency 19 2 3 3 2 5 2 5" xfId="35665" xr:uid="{00000000-0005-0000-0000-00009B170000}"/>
    <cellStyle name="Currency 19 2 3 3 2 5 3" xfId="4239" xr:uid="{00000000-0005-0000-0000-00009C170000}"/>
    <cellStyle name="Currency 19 2 3 3 2 5 3 2" xfId="12568" xr:uid="{00000000-0005-0000-0000-00009D170000}"/>
    <cellStyle name="Currency 19 2 3 3 2 5 3 2 2" xfId="25358" xr:uid="{00000000-0005-0000-0000-00009E170000}"/>
    <cellStyle name="Currency 19 2 3 3 2 5 3 2 3" xfId="44547" xr:uid="{00000000-0005-0000-0000-00009F170000}"/>
    <cellStyle name="Currency 19 2 3 3 2 5 3 3" xfId="31757" xr:uid="{00000000-0005-0000-0000-0000A0170000}"/>
    <cellStyle name="Currency 19 2 3 3 2 5 3 3 2" xfId="50925" xr:uid="{00000000-0005-0000-0000-0000A1170000}"/>
    <cellStyle name="Currency 19 2 3 3 2 5 3 4" xfId="18980" xr:uid="{00000000-0005-0000-0000-0000A2170000}"/>
    <cellStyle name="Currency 19 2 3 3 2 5 3 5" xfId="38169" xr:uid="{00000000-0005-0000-0000-0000A3170000}"/>
    <cellStyle name="Currency 19 2 3 3 2 5 4" xfId="8697" xr:uid="{00000000-0005-0000-0000-0000A4170000}"/>
    <cellStyle name="Currency 19 2 3 3 2 5 4 2" xfId="21486" xr:uid="{00000000-0005-0000-0000-0000A5170000}"/>
    <cellStyle name="Currency 19 2 3 3 2 5 4 3" xfId="40675" xr:uid="{00000000-0005-0000-0000-0000A6170000}"/>
    <cellStyle name="Currency 19 2 3 3 2 5 5" xfId="27885" xr:uid="{00000000-0005-0000-0000-0000A7170000}"/>
    <cellStyle name="Currency 19 2 3 3 2 5 5 2" xfId="47053" xr:uid="{00000000-0005-0000-0000-0000A8170000}"/>
    <cellStyle name="Currency 19 2 3 3 2 5 6" xfId="14522" xr:uid="{00000000-0005-0000-0000-0000A9170000}"/>
    <cellStyle name="Currency 19 2 3 3 2 5 7" xfId="33711" xr:uid="{00000000-0005-0000-0000-0000AA170000}"/>
    <cellStyle name="Currency 19 2 3 3 2 6" xfId="5189" xr:uid="{00000000-0005-0000-0000-0000AB170000}"/>
    <cellStyle name="Currency 19 2 3 3 2 6 2" xfId="9647" xr:uid="{00000000-0005-0000-0000-0000AC170000}"/>
    <cellStyle name="Currency 19 2 3 3 2 6 2 2" xfId="22436" xr:uid="{00000000-0005-0000-0000-0000AD170000}"/>
    <cellStyle name="Currency 19 2 3 3 2 6 2 3" xfId="41625" xr:uid="{00000000-0005-0000-0000-0000AE170000}"/>
    <cellStyle name="Currency 19 2 3 3 2 6 3" xfId="28835" xr:uid="{00000000-0005-0000-0000-0000AF170000}"/>
    <cellStyle name="Currency 19 2 3 3 2 6 3 2" xfId="48003" xr:uid="{00000000-0005-0000-0000-0000B0170000}"/>
    <cellStyle name="Currency 19 2 3 3 2 6 4" xfId="15472" xr:uid="{00000000-0005-0000-0000-0000B1170000}"/>
    <cellStyle name="Currency 19 2 3 3 2 6 5" xfId="34661" xr:uid="{00000000-0005-0000-0000-0000B2170000}"/>
    <cellStyle name="Currency 19 2 3 3 2 7" xfId="3289" xr:uid="{00000000-0005-0000-0000-0000B3170000}"/>
    <cellStyle name="Currency 19 2 3 3 2 7 2" xfId="7747" xr:uid="{00000000-0005-0000-0000-0000B4170000}"/>
    <cellStyle name="Currency 19 2 3 3 2 7 2 2" xfId="20536" xr:uid="{00000000-0005-0000-0000-0000B5170000}"/>
    <cellStyle name="Currency 19 2 3 3 2 7 2 3" xfId="39725" xr:uid="{00000000-0005-0000-0000-0000B6170000}"/>
    <cellStyle name="Currency 19 2 3 3 2 7 3" xfId="26935" xr:uid="{00000000-0005-0000-0000-0000B7170000}"/>
    <cellStyle name="Currency 19 2 3 3 2 7 3 2" xfId="46103" xr:uid="{00000000-0005-0000-0000-0000B8170000}"/>
    <cellStyle name="Currency 19 2 3 3 2 7 4" xfId="18030" xr:uid="{00000000-0005-0000-0000-0000B9170000}"/>
    <cellStyle name="Currency 19 2 3 3 2 7 5" xfId="37219" xr:uid="{00000000-0005-0000-0000-0000BA170000}"/>
    <cellStyle name="Currency 19 2 3 3 2 8" xfId="2646" xr:uid="{00000000-0005-0000-0000-0000BB170000}"/>
    <cellStyle name="Currency 19 2 3 3 2 8 2" xfId="11561" xr:uid="{00000000-0005-0000-0000-0000BC170000}"/>
    <cellStyle name="Currency 19 2 3 3 2 8 2 2" xfId="24351" xr:uid="{00000000-0005-0000-0000-0000BD170000}"/>
    <cellStyle name="Currency 19 2 3 3 2 8 2 3" xfId="43540" xr:uid="{00000000-0005-0000-0000-0000BE170000}"/>
    <cellStyle name="Currency 19 2 3 3 2 8 3" xfId="30750" xr:uid="{00000000-0005-0000-0000-0000BF170000}"/>
    <cellStyle name="Currency 19 2 3 3 2 8 3 2" xfId="49918" xr:uid="{00000000-0005-0000-0000-0000C0170000}"/>
    <cellStyle name="Currency 19 2 3 3 2 8 4" xfId="17387" xr:uid="{00000000-0005-0000-0000-0000C1170000}"/>
    <cellStyle name="Currency 19 2 3 3 2 8 5" xfId="36576" xr:uid="{00000000-0005-0000-0000-0000C2170000}"/>
    <cellStyle name="Currency 19 2 3 3 2 9" xfId="7104" xr:uid="{00000000-0005-0000-0000-0000C3170000}"/>
    <cellStyle name="Currency 19 2 3 3 2 9 2" xfId="19893" xr:uid="{00000000-0005-0000-0000-0000C4170000}"/>
    <cellStyle name="Currency 19 2 3 3 2 9 3" xfId="39082" xr:uid="{00000000-0005-0000-0000-0000C5170000}"/>
    <cellStyle name="Currency 19 2 3 3 3" xfId="664" xr:uid="{00000000-0005-0000-0000-0000C6170000}"/>
    <cellStyle name="Currency 19 2 3 3 3 10" xfId="26344" xr:uid="{00000000-0005-0000-0000-0000C7170000}"/>
    <cellStyle name="Currency 19 2 3 3 3 10 2" xfId="45512" xr:uid="{00000000-0005-0000-0000-0000C8170000}"/>
    <cellStyle name="Currency 19 2 3 3 3 11" xfId="13612" xr:uid="{00000000-0005-0000-0000-0000C9170000}"/>
    <cellStyle name="Currency 19 2 3 3 3 12" xfId="32801" xr:uid="{00000000-0005-0000-0000-0000CA170000}"/>
    <cellStyle name="Currency 19 2 3 3 3 2" xfId="772" xr:uid="{00000000-0005-0000-0000-0000CB170000}"/>
    <cellStyle name="Currency 19 2 3 3 3 2 10" xfId="32905" xr:uid="{00000000-0005-0000-0000-0000CC170000}"/>
    <cellStyle name="Currency 19 2 3 3 3 2 2" xfId="1403" xr:uid="{00000000-0005-0000-0000-0000CD170000}"/>
    <cellStyle name="Currency 19 2 3 3 3 2 2 2" xfId="2433" xr:uid="{00000000-0005-0000-0000-0000CE170000}"/>
    <cellStyle name="Currency 19 2 3 3 3 2 2 2 2" xfId="6891" xr:uid="{00000000-0005-0000-0000-0000CF170000}"/>
    <cellStyle name="Currency 19 2 3 3 3 2 2 2 2 2" xfId="11348" xr:uid="{00000000-0005-0000-0000-0000D0170000}"/>
    <cellStyle name="Currency 19 2 3 3 3 2 2 2 2 2 2" xfId="24138" xr:uid="{00000000-0005-0000-0000-0000D1170000}"/>
    <cellStyle name="Currency 19 2 3 3 3 2 2 2 2 2 3" xfId="43327" xr:uid="{00000000-0005-0000-0000-0000D2170000}"/>
    <cellStyle name="Currency 19 2 3 3 3 2 2 2 2 3" xfId="30537" xr:uid="{00000000-0005-0000-0000-0000D3170000}"/>
    <cellStyle name="Currency 19 2 3 3 3 2 2 2 2 3 2" xfId="49705" xr:uid="{00000000-0005-0000-0000-0000D4170000}"/>
    <cellStyle name="Currency 19 2 3 3 3 2 2 2 2 4" xfId="17174" xr:uid="{00000000-0005-0000-0000-0000D5170000}"/>
    <cellStyle name="Currency 19 2 3 3 3 2 2 2 2 5" xfId="36363" xr:uid="{00000000-0005-0000-0000-0000D6170000}"/>
    <cellStyle name="Currency 19 2 3 3 3 2 2 2 3" xfId="4937" xr:uid="{00000000-0005-0000-0000-0000D7170000}"/>
    <cellStyle name="Currency 19 2 3 3 3 2 2 2 3 2" xfId="13266" xr:uid="{00000000-0005-0000-0000-0000D8170000}"/>
    <cellStyle name="Currency 19 2 3 3 3 2 2 2 3 2 2" xfId="26056" xr:uid="{00000000-0005-0000-0000-0000D9170000}"/>
    <cellStyle name="Currency 19 2 3 3 3 2 2 2 3 2 3" xfId="45245" xr:uid="{00000000-0005-0000-0000-0000DA170000}"/>
    <cellStyle name="Currency 19 2 3 3 3 2 2 2 3 3" xfId="32455" xr:uid="{00000000-0005-0000-0000-0000DB170000}"/>
    <cellStyle name="Currency 19 2 3 3 3 2 2 2 3 3 2" xfId="51623" xr:uid="{00000000-0005-0000-0000-0000DC170000}"/>
    <cellStyle name="Currency 19 2 3 3 3 2 2 2 3 4" xfId="19678" xr:uid="{00000000-0005-0000-0000-0000DD170000}"/>
    <cellStyle name="Currency 19 2 3 3 3 2 2 2 3 5" xfId="38867" xr:uid="{00000000-0005-0000-0000-0000DE170000}"/>
    <cellStyle name="Currency 19 2 3 3 3 2 2 2 4" xfId="9395" xr:uid="{00000000-0005-0000-0000-0000DF170000}"/>
    <cellStyle name="Currency 19 2 3 3 3 2 2 2 4 2" xfId="22184" xr:uid="{00000000-0005-0000-0000-0000E0170000}"/>
    <cellStyle name="Currency 19 2 3 3 3 2 2 2 4 3" xfId="41373" xr:uid="{00000000-0005-0000-0000-0000E1170000}"/>
    <cellStyle name="Currency 19 2 3 3 3 2 2 2 5" xfId="28583" xr:uid="{00000000-0005-0000-0000-0000E2170000}"/>
    <cellStyle name="Currency 19 2 3 3 3 2 2 2 5 2" xfId="47751" xr:uid="{00000000-0005-0000-0000-0000E3170000}"/>
    <cellStyle name="Currency 19 2 3 3 3 2 2 2 6" xfId="15220" xr:uid="{00000000-0005-0000-0000-0000E4170000}"/>
    <cellStyle name="Currency 19 2 3 3 3 2 2 2 7" xfId="34409" xr:uid="{00000000-0005-0000-0000-0000E5170000}"/>
    <cellStyle name="Currency 19 2 3 3 3 2 2 3" xfId="5887" xr:uid="{00000000-0005-0000-0000-0000E6170000}"/>
    <cellStyle name="Currency 19 2 3 3 3 2 2 3 2" xfId="10344" xr:uid="{00000000-0005-0000-0000-0000E7170000}"/>
    <cellStyle name="Currency 19 2 3 3 3 2 2 3 2 2" xfId="23134" xr:uid="{00000000-0005-0000-0000-0000E8170000}"/>
    <cellStyle name="Currency 19 2 3 3 3 2 2 3 2 3" xfId="42323" xr:uid="{00000000-0005-0000-0000-0000E9170000}"/>
    <cellStyle name="Currency 19 2 3 3 3 2 2 3 3" xfId="29533" xr:uid="{00000000-0005-0000-0000-0000EA170000}"/>
    <cellStyle name="Currency 19 2 3 3 3 2 2 3 3 2" xfId="48701" xr:uid="{00000000-0005-0000-0000-0000EB170000}"/>
    <cellStyle name="Currency 19 2 3 3 3 2 2 3 4" xfId="16170" xr:uid="{00000000-0005-0000-0000-0000EC170000}"/>
    <cellStyle name="Currency 19 2 3 3 3 2 2 3 5" xfId="35359" xr:uid="{00000000-0005-0000-0000-0000ED170000}"/>
    <cellStyle name="Currency 19 2 3 3 3 2 2 4" xfId="3986" xr:uid="{00000000-0005-0000-0000-0000EE170000}"/>
    <cellStyle name="Currency 19 2 3 3 3 2 2 4 2" xfId="12329" xr:uid="{00000000-0005-0000-0000-0000EF170000}"/>
    <cellStyle name="Currency 19 2 3 3 3 2 2 4 2 2" xfId="25119" xr:uid="{00000000-0005-0000-0000-0000F0170000}"/>
    <cellStyle name="Currency 19 2 3 3 3 2 2 4 2 3" xfId="44308" xr:uid="{00000000-0005-0000-0000-0000F1170000}"/>
    <cellStyle name="Currency 19 2 3 3 3 2 2 4 3" xfId="31518" xr:uid="{00000000-0005-0000-0000-0000F2170000}"/>
    <cellStyle name="Currency 19 2 3 3 3 2 2 4 3 2" xfId="50686" xr:uid="{00000000-0005-0000-0000-0000F3170000}"/>
    <cellStyle name="Currency 19 2 3 3 3 2 2 4 4" xfId="18727" xr:uid="{00000000-0005-0000-0000-0000F4170000}"/>
    <cellStyle name="Currency 19 2 3 3 3 2 2 4 5" xfId="37916" xr:uid="{00000000-0005-0000-0000-0000F5170000}"/>
    <cellStyle name="Currency 19 2 3 3 3 2 2 5" xfId="8444" xr:uid="{00000000-0005-0000-0000-0000F6170000}"/>
    <cellStyle name="Currency 19 2 3 3 3 2 2 5 2" xfId="21233" xr:uid="{00000000-0005-0000-0000-0000F7170000}"/>
    <cellStyle name="Currency 19 2 3 3 3 2 2 5 3" xfId="40422" xr:uid="{00000000-0005-0000-0000-0000F8170000}"/>
    <cellStyle name="Currency 19 2 3 3 3 2 2 6" xfId="27632" xr:uid="{00000000-0005-0000-0000-0000F9170000}"/>
    <cellStyle name="Currency 19 2 3 3 3 2 2 6 2" xfId="46800" xr:uid="{00000000-0005-0000-0000-0000FA170000}"/>
    <cellStyle name="Currency 19 2 3 3 3 2 2 7" xfId="14269" xr:uid="{00000000-0005-0000-0000-0000FB170000}"/>
    <cellStyle name="Currency 19 2 3 3 3 2 2 8" xfId="33458" xr:uid="{00000000-0005-0000-0000-0000FC170000}"/>
    <cellStyle name="Currency 19 2 3 3 3 2 3" xfId="1879" xr:uid="{00000000-0005-0000-0000-0000FD170000}"/>
    <cellStyle name="Currency 19 2 3 3 3 2 3 2" xfId="6337" xr:uid="{00000000-0005-0000-0000-0000FE170000}"/>
    <cellStyle name="Currency 19 2 3 3 3 2 3 2 2" xfId="10794" xr:uid="{00000000-0005-0000-0000-0000FF170000}"/>
    <cellStyle name="Currency 19 2 3 3 3 2 3 2 2 2" xfId="23584" xr:uid="{00000000-0005-0000-0000-000000180000}"/>
    <cellStyle name="Currency 19 2 3 3 3 2 3 2 2 3" xfId="42773" xr:uid="{00000000-0005-0000-0000-000001180000}"/>
    <cellStyle name="Currency 19 2 3 3 3 2 3 2 3" xfId="29983" xr:uid="{00000000-0005-0000-0000-000002180000}"/>
    <cellStyle name="Currency 19 2 3 3 3 2 3 2 3 2" xfId="49151" xr:uid="{00000000-0005-0000-0000-000003180000}"/>
    <cellStyle name="Currency 19 2 3 3 3 2 3 2 4" xfId="16620" xr:uid="{00000000-0005-0000-0000-000004180000}"/>
    <cellStyle name="Currency 19 2 3 3 3 2 3 2 5" xfId="35809" xr:uid="{00000000-0005-0000-0000-000005180000}"/>
    <cellStyle name="Currency 19 2 3 3 3 2 3 3" xfId="4383" xr:uid="{00000000-0005-0000-0000-000006180000}"/>
    <cellStyle name="Currency 19 2 3 3 3 2 3 3 2" xfId="12712" xr:uid="{00000000-0005-0000-0000-000007180000}"/>
    <cellStyle name="Currency 19 2 3 3 3 2 3 3 2 2" xfId="25502" xr:uid="{00000000-0005-0000-0000-000008180000}"/>
    <cellStyle name="Currency 19 2 3 3 3 2 3 3 2 3" xfId="44691" xr:uid="{00000000-0005-0000-0000-000009180000}"/>
    <cellStyle name="Currency 19 2 3 3 3 2 3 3 3" xfId="31901" xr:uid="{00000000-0005-0000-0000-00000A180000}"/>
    <cellStyle name="Currency 19 2 3 3 3 2 3 3 3 2" xfId="51069" xr:uid="{00000000-0005-0000-0000-00000B180000}"/>
    <cellStyle name="Currency 19 2 3 3 3 2 3 3 4" xfId="19124" xr:uid="{00000000-0005-0000-0000-00000C180000}"/>
    <cellStyle name="Currency 19 2 3 3 3 2 3 3 5" xfId="38313" xr:uid="{00000000-0005-0000-0000-00000D180000}"/>
    <cellStyle name="Currency 19 2 3 3 3 2 3 4" xfId="8841" xr:uid="{00000000-0005-0000-0000-00000E180000}"/>
    <cellStyle name="Currency 19 2 3 3 3 2 3 4 2" xfId="21630" xr:uid="{00000000-0005-0000-0000-00000F180000}"/>
    <cellStyle name="Currency 19 2 3 3 3 2 3 4 3" xfId="40819" xr:uid="{00000000-0005-0000-0000-000010180000}"/>
    <cellStyle name="Currency 19 2 3 3 3 2 3 5" xfId="28029" xr:uid="{00000000-0005-0000-0000-000011180000}"/>
    <cellStyle name="Currency 19 2 3 3 3 2 3 5 2" xfId="47197" xr:uid="{00000000-0005-0000-0000-000012180000}"/>
    <cellStyle name="Currency 19 2 3 3 3 2 3 6" xfId="14666" xr:uid="{00000000-0005-0000-0000-000013180000}"/>
    <cellStyle name="Currency 19 2 3 3 3 2 3 7" xfId="33855" xr:uid="{00000000-0005-0000-0000-000014180000}"/>
    <cellStyle name="Currency 19 2 3 3 3 2 4" xfId="5333" xr:uid="{00000000-0005-0000-0000-000015180000}"/>
    <cellStyle name="Currency 19 2 3 3 3 2 4 2" xfId="9791" xr:uid="{00000000-0005-0000-0000-000016180000}"/>
    <cellStyle name="Currency 19 2 3 3 3 2 4 2 2" xfId="22580" xr:uid="{00000000-0005-0000-0000-000017180000}"/>
    <cellStyle name="Currency 19 2 3 3 3 2 4 2 3" xfId="41769" xr:uid="{00000000-0005-0000-0000-000018180000}"/>
    <cellStyle name="Currency 19 2 3 3 3 2 4 3" xfId="28979" xr:uid="{00000000-0005-0000-0000-000019180000}"/>
    <cellStyle name="Currency 19 2 3 3 3 2 4 3 2" xfId="48147" xr:uid="{00000000-0005-0000-0000-00001A180000}"/>
    <cellStyle name="Currency 19 2 3 3 3 2 4 4" xfId="15616" xr:uid="{00000000-0005-0000-0000-00001B180000}"/>
    <cellStyle name="Currency 19 2 3 3 3 2 4 5" xfId="34805" xr:uid="{00000000-0005-0000-0000-00001C180000}"/>
    <cellStyle name="Currency 19 2 3 3 3 2 5" xfId="3433" xr:uid="{00000000-0005-0000-0000-00001D180000}"/>
    <cellStyle name="Currency 19 2 3 3 3 2 5 2" xfId="7891" xr:uid="{00000000-0005-0000-0000-00001E180000}"/>
    <cellStyle name="Currency 19 2 3 3 3 2 5 2 2" xfId="20680" xr:uid="{00000000-0005-0000-0000-00001F180000}"/>
    <cellStyle name="Currency 19 2 3 3 3 2 5 2 3" xfId="39869" xr:uid="{00000000-0005-0000-0000-000020180000}"/>
    <cellStyle name="Currency 19 2 3 3 3 2 5 3" xfId="27079" xr:uid="{00000000-0005-0000-0000-000021180000}"/>
    <cellStyle name="Currency 19 2 3 3 3 2 5 3 2" xfId="46247" xr:uid="{00000000-0005-0000-0000-000022180000}"/>
    <cellStyle name="Currency 19 2 3 3 3 2 5 4" xfId="18174" xr:uid="{00000000-0005-0000-0000-000023180000}"/>
    <cellStyle name="Currency 19 2 3 3 3 2 5 5" xfId="37363" xr:uid="{00000000-0005-0000-0000-000024180000}"/>
    <cellStyle name="Currency 19 2 3 3 3 2 6" xfId="2985" xr:uid="{00000000-0005-0000-0000-000025180000}"/>
    <cellStyle name="Currency 19 2 3 3 3 2 6 2" xfId="11900" xr:uid="{00000000-0005-0000-0000-000026180000}"/>
    <cellStyle name="Currency 19 2 3 3 3 2 6 2 2" xfId="24690" xr:uid="{00000000-0005-0000-0000-000027180000}"/>
    <cellStyle name="Currency 19 2 3 3 3 2 6 2 3" xfId="43879" xr:uid="{00000000-0005-0000-0000-000028180000}"/>
    <cellStyle name="Currency 19 2 3 3 3 2 6 3" xfId="31089" xr:uid="{00000000-0005-0000-0000-000029180000}"/>
    <cellStyle name="Currency 19 2 3 3 3 2 6 3 2" xfId="50257" xr:uid="{00000000-0005-0000-0000-00002A180000}"/>
    <cellStyle name="Currency 19 2 3 3 3 2 6 4" xfId="17726" xr:uid="{00000000-0005-0000-0000-00002B180000}"/>
    <cellStyle name="Currency 19 2 3 3 3 2 6 5" xfId="36915" xr:uid="{00000000-0005-0000-0000-00002C180000}"/>
    <cellStyle name="Currency 19 2 3 3 3 2 7" xfId="7443" xr:uid="{00000000-0005-0000-0000-00002D180000}"/>
    <cellStyle name="Currency 19 2 3 3 3 2 7 2" xfId="20232" xr:uid="{00000000-0005-0000-0000-00002E180000}"/>
    <cellStyle name="Currency 19 2 3 3 3 2 7 3" xfId="39421" xr:uid="{00000000-0005-0000-0000-00002F180000}"/>
    <cellStyle name="Currency 19 2 3 3 3 2 8" xfId="26632" xr:uid="{00000000-0005-0000-0000-000030180000}"/>
    <cellStyle name="Currency 19 2 3 3 3 2 8 2" xfId="45800" xr:uid="{00000000-0005-0000-0000-000031180000}"/>
    <cellStyle name="Currency 19 2 3 3 3 2 9" xfId="13716" xr:uid="{00000000-0005-0000-0000-000032180000}"/>
    <cellStyle name="Currency 19 2 3 3 3 3" xfId="1299" xr:uid="{00000000-0005-0000-0000-000033180000}"/>
    <cellStyle name="Currency 19 2 3 3 3 3 2" xfId="2329" xr:uid="{00000000-0005-0000-0000-000034180000}"/>
    <cellStyle name="Currency 19 2 3 3 3 3 2 2" xfId="6787" xr:uid="{00000000-0005-0000-0000-000035180000}"/>
    <cellStyle name="Currency 19 2 3 3 3 3 2 2 2" xfId="11244" xr:uid="{00000000-0005-0000-0000-000036180000}"/>
    <cellStyle name="Currency 19 2 3 3 3 3 2 2 2 2" xfId="24034" xr:uid="{00000000-0005-0000-0000-000037180000}"/>
    <cellStyle name="Currency 19 2 3 3 3 3 2 2 2 3" xfId="43223" xr:uid="{00000000-0005-0000-0000-000038180000}"/>
    <cellStyle name="Currency 19 2 3 3 3 3 2 2 3" xfId="30433" xr:uid="{00000000-0005-0000-0000-000039180000}"/>
    <cellStyle name="Currency 19 2 3 3 3 3 2 2 3 2" xfId="49601" xr:uid="{00000000-0005-0000-0000-00003A180000}"/>
    <cellStyle name="Currency 19 2 3 3 3 3 2 2 4" xfId="17070" xr:uid="{00000000-0005-0000-0000-00003B180000}"/>
    <cellStyle name="Currency 19 2 3 3 3 3 2 2 5" xfId="36259" xr:uid="{00000000-0005-0000-0000-00003C180000}"/>
    <cellStyle name="Currency 19 2 3 3 3 3 2 3" xfId="4833" xr:uid="{00000000-0005-0000-0000-00003D180000}"/>
    <cellStyle name="Currency 19 2 3 3 3 3 2 3 2" xfId="13162" xr:uid="{00000000-0005-0000-0000-00003E180000}"/>
    <cellStyle name="Currency 19 2 3 3 3 3 2 3 2 2" xfId="25952" xr:uid="{00000000-0005-0000-0000-00003F180000}"/>
    <cellStyle name="Currency 19 2 3 3 3 3 2 3 2 3" xfId="45141" xr:uid="{00000000-0005-0000-0000-000040180000}"/>
    <cellStyle name="Currency 19 2 3 3 3 3 2 3 3" xfId="32351" xr:uid="{00000000-0005-0000-0000-000041180000}"/>
    <cellStyle name="Currency 19 2 3 3 3 3 2 3 3 2" xfId="51519" xr:uid="{00000000-0005-0000-0000-000042180000}"/>
    <cellStyle name="Currency 19 2 3 3 3 3 2 3 4" xfId="19574" xr:uid="{00000000-0005-0000-0000-000043180000}"/>
    <cellStyle name="Currency 19 2 3 3 3 3 2 3 5" xfId="38763" xr:uid="{00000000-0005-0000-0000-000044180000}"/>
    <cellStyle name="Currency 19 2 3 3 3 3 2 4" xfId="9291" xr:uid="{00000000-0005-0000-0000-000045180000}"/>
    <cellStyle name="Currency 19 2 3 3 3 3 2 4 2" xfId="22080" xr:uid="{00000000-0005-0000-0000-000046180000}"/>
    <cellStyle name="Currency 19 2 3 3 3 3 2 4 3" xfId="41269" xr:uid="{00000000-0005-0000-0000-000047180000}"/>
    <cellStyle name="Currency 19 2 3 3 3 3 2 5" xfId="28479" xr:uid="{00000000-0005-0000-0000-000048180000}"/>
    <cellStyle name="Currency 19 2 3 3 3 3 2 5 2" xfId="47647" xr:uid="{00000000-0005-0000-0000-000049180000}"/>
    <cellStyle name="Currency 19 2 3 3 3 3 2 6" xfId="15116" xr:uid="{00000000-0005-0000-0000-00004A180000}"/>
    <cellStyle name="Currency 19 2 3 3 3 3 2 7" xfId="34305" xr:uid="{00000000-0005-0000-0000-00004B180000}"/>
    <cellStyle name="Currency 19 2 3 3 3 3 3" xfId="5783" xr:uid="{00000000-0005-0000-0000-00004C180000}"/>
    <cellStyle name="Currency 19 2 3 3 3 3 3 2" xfId="10240" xr:uid="{00000000-0005-0000-0000-00004D180000}"/>
    <cellStyle name="Currency 19 2 3 3 3 3 3 2 2" xfId="23030" xr:uid="{00000000-0005-0000-0000-00004E180000}"/>
    <cellStyle name="Currency 19 2 3 3 3 3 3 2 3" xfId="42219" xr:uid="{00000000-0005-0000-0000-00004F180000}"/>
    <cellStyle name="Currency 19 2 3 3 3 3 3 3" xfId="29429" xr:uid="{00000000-0005-0000-0000-000050180000}"/>
    <cellStyle name="Currency 19 2 3 3 3 3 3 3 2" xfId="48597" xr:uid="{00000000-0005-0000-0000-000051180000}"/>
    <cellStyle name="Currency 19 2 3 3 3 3 3 4" xfId="16066" xr:uid="{00000000-0005-0000-0000-000052180000}"/>
    <cellStyle name="Currency 19 2 3 3 3 3 3 5" xfId="35255" xr:uid="{00000000-0005-0000-0000-000053180000}"/>
    <cellStyle name="Currency 19 2 3 3 3 3 4" xfId="3882" xr:uid="{00000000-0005-0000-0000-000054180000}"/>
    <cellStyle name="Currency 19 2 3 3 3 3 4 2" xfId="8340" xr:uid="{00000000-0005-0000-0000-000055180000}"/>
    <cellStyle name="Currency 19 2 3 3 3 3 4 2 2" xfId="21129" xr:uid="{00000000-0005-0000-0000-000056180000}"/>
    <cellStyle name="Currency 19 2 3 3 3 3 4 2 3" xfId="40318" xr:uid="{00000000-0005-0000-0000-000057180000}"/>
    <cellStyle name="Currency 19 2 3 3 3 3 4 3" xfId="27528" xr:uid="{00000000-0005-0000-0000-000058180000}"/>
    <cellStyle name="Currency 19 2 3 3 3 3 4 3 2" xfId="46696" xr:uid="{00000000-0005-0000-0000-000059180000}"/>
    <cellStyle name="Currency 19 2 3 3 3 3 4 4" xfId="18623" xr:uid="{00000000-0005-0000-0000-00005A180000}"/>
    <cellStyle name="Currency 19 2 3 3 3 3 4 5" xfId="37812" xr:uid="{00000000-0005-0000-0000-00005B180000}"/>
    <cellStyle name="Currency 19 2 3 3 3 3 5" xfId="2881" xr:uid="{00000000-0005-0000-0000-00005C180000}"/>
    <cellStyle name="Currency 19 2 3 3 3 3 5 2" xfId="11796" xr:uid="{00000000-0005-0000-0000-00005D180000}"/>
    <cellStyle name="Currency 19 2 3 3 3 3 5 2 2" xfId="24586" xr:uid="{00000000-0005-0000-0000-00005E180000}"/>
    <cellStyle name="Currency 19 2 3 3 3 3 5 2 3" xfId="43775" xr:uid="{00000000-0005-0000-0000-00005F180000}"/>
    <cellStyle name="Currency 19 2 3 3 3 3 5 3" xfId="30985" xr:uid="{00000000-0005-0000-0000-000060180000}"/>
    <cellStyle name="Currency 19 2 3 3 3 3 5 3 2" xfId="50153" xr:uid="{00000000-0005-0000-0000-000061180000}"/>
    <cellStyle name="Currency 19 2 3 3 3 3 5 4" xfId="17622" xr:uid="{00000000-0005-0000-0000-000062180000}"/>
    <cellStyle name="Currency 19 2 3 3 3 3 5 5" xfId="36811" xr:uid="{00000000-0005-0000-0000-000063180000}"/>
    <cellStyle name="Currency 19 2 3 3 3 3 6" xfId="7339" xr:uid="{00000000-0005-0000-0000-000064180000}"/>
    <cellStyle name="Currency 19 2 3 3 3 3 6 2" xfId="20128" xr:uid="{00000000-0005-0000-0000-000065180000}"/>
    <cellStyle name="Currency 19 2 3 3 3 3 6 3" xfId="39317" xr:uid="{00000000-0005-0000-0000-000066180000}"/>
    <cellStyle name="Currency 19 2 3 3 3 3 7" xfId="26528" xr:uid="{00000000-0005-0000-0000-000067180000}"/>
    <cellStyle name="Currency 19 2 3 3 3 3 7 2" xfId="45696" xr:uid="{00000000-0005-0000-0000-000068180000}"/>
    <cellStyle name="Currency 19 2 3 3 3 3 8" xfId="14165" xr:uid="{00000000-0005-0000-0000-000069180000}"/>
    <cellStyle name="Currency 19 2 3 3 3 3 9" xfId="33354" xr:uid="{00000000-0005-0000-0000-00006A180000}"/>
    <cellStyle name="Currency 19 2 3 3 3 4" xfId="1098" xr:uid="{00000000-0005-0000-0000-00006B180000}"/>
    <cellStyle name="Currency 19 2 3 3 3 4 2" xfId="2145" xr:uid="{00000000-0005-0000-0000-00006C180000}"/>
    <cellStyle name="Currency 19 2 3 3 3 4 2 2" xfId="6603" xr:uid="{00000000-0005-0000-0000-00006D180000}"/>
    <cellStyle name="Currency 19 2 3 3 3 4 2 2 2" xfId="11060" xr:uid="{00000000-0005-0000-0000-00006E180000}"/>
    <cellStyle name="Currency 19 2 3 3 3 4 2 2 2 2" xfId="23850" xr:uid="{00000000-0005-0000-0000-00006F180000}"/>
    <cellStyle name="Currency 19 2 3 3 3 4 2 2 2 3" xfId="43039" xr:uid="{00000000-0005-0000-0000-000070180000}"/>
    <cellStyle name="Currency 19 2 3 3 3 4 2 2 3" xfId="30249" xr:uid="{00000000-0005-0000-0000-000071180000}"/>
    <cellStyle name="Currency 19 2 3 3 3 4 2 2 3 2" xfId="49417" xr:uid="{00000000-0005-0000-0000-000072180000}"/>
    <cellStyle name="Currency 19 2 3 3 3 4 2 2 4" xfId="16886" xr:uid="{00000000-0005-0000-0000-000073180000}"/>
    <cellStyle name="Currency 19 2 3 3 3 4 2 2 5" xfId="36075" xr:uid="{00000000-0005-0000-0000-000074180000}"/>
    <cellStyle name="Currency 19 2 3 3 3 4 2 3" xfId="4649" xr:uid="{00000000-0005-0000-0000-000075180000}"/>
    <cellStyle name="Currency 19 2 3 3 3 4 2 3 2" xfId="12978" xr:uid="{00000000-0005-0000-0000-000076180000}"/>
    <cellStyle name="Currency 19 2 3 3 3 4 2 3 2 2" xfId="25768" xr:uid="{00000000-0005-0000-0000-000077180000}"/>
    <cellStyle name="Currency 19 2 3 3 3 4 2 3 2 3" xfId="44957" xr:uid="{00000000-0005-0000-0000-000078180000}"/>
    <cellStyle name="Currency 19 2 3 3 3 4 2 3 3" xfId="32167" xr:uid="{00000000-0005-0000-0000-000079180000}"/>
    <cellStyle name="Currency 19 2 3 3 3 4 2 3 3 2" xfId="51335" xr:uid="{00000000-0005-0000-0000-00007A180000}"/>
    <cellStyle name="Currency 19 2 3 3 3 4 2 3 4" xfId="19390" xr:uid="{00000000-0005-0000-0000-00007B180000}"/>
    <cellStyle name="Currency 19 2 3 3 3 4 2 3 5" xfId="38579" xr:uid="{00000000-0005-0000-0000-00007C180000}"/>
    <cellStyle name="Currency 19 2 3 3 3 4 2 4" xfId="9107" xr:uid="{00000000-0005-0000-0000-00007D180000}"/>
    <cellStyle name="Currency 19 2 3 3 3 4 2 4 2" xfId="21896" xr:uid="{00000000-0005-0000-0000-00007E180000}"/>
    <cellStyle name="Currency 19 2 3 3 3 4 2 4 3" xfId="41085" xr:uid="{00000000-0005-0000-0000-00007F180000}"/>
    <cellStyle name="Currency 19 2 3 3 3 4 2 5" xfId="28295" xr:uid="{00000000-0005-0000-0000-000080180000}"/>
    <cellStyle name="Currency 19 2 3 3 3 4 2 5 2" xfId="47463" xr:uid="{00000000-0005-0000-0000-000081180000}"/>
    <cellStyle name="Currency 19 2 3 3 3 4 2 6" xfId="14932" xr:uid="{00000000-0005-0000-0000-000082180000}"/>
    <cellStyle name="Currency 19 2 3 3 3 4 2 7" xfId="34121" xr:uid="{00000000-0005-0000-0000-000083180000}"/>
    <cellStyle name="Currency 19 2 3 3 3 4 3" xfId="5599" xr:uid="{00000000-0005-0000-0000-000084180000}"/>
    <cellStyle name="Currency 19 2 3 3 3 4 3 2" xfId="10056" xr:uid="{00000000-0005-0000-0000-000085180000}"/>
    <cellStyle name="Currency 19 2 3 3 3 4 3 2 2" xfId="22846" xr:uid="{00000000-0005-0000-0000-000086180000}"/>
    <cellStyle name="Currency 19 2 3 3 3 4 3 2 3" xfId="42035" xr:uid="{00000000-0005-0000-0000-000087180000}"/>
    <cellStyle name="Currency 19 2 3 3 3 4 3 3" xfId="29245" xr:uid="{00000000-0005-0000-0000-000088180000}"/>
    <cellStyle name="Currency 19 2 3 3 3 4 3 3 2" xfId="48413" xr:uid="{00000000-0005-0000-0000-000089180000}"/>
    <cellStyle name="Currency 19 2 3 3 3 4 3 4" xfId="15882" xr:uid="{00000000-0005-0000-0000-00008A180000}"/>
    <cellStyle name="Currency 19 2 3 3 3 4 3 5" xfId="35071" xr:uid="{00000000-0005-0000-0000-00008B180000}"/>
    <cellStyle name="Currency 19 2 3 3 3 4 4" xfId="3698" xr:uid="{00000000-0005-0000-0000-00008C180000}"/>
    <cellStyle name="Currency 19 2 3 3 3 4 4 2" xfId="12165" xr:uid="{00000000-0005-0000-0000-00008D180000}"/>
    <cellStyle name="Currency 19 2 3 3 3 4 4 2 2" xfId="24955" xr:uid="{00000000-0005-0000-0000-00008E180000}"/>
    <cellStyle name="Currency 19 2 3 3 3 4 4 2 3" xfId="44144" xr:uid="{00000000-0005-0000-0000-00008F180000}"/>
    <cellStyle name="Currency 19 2 3 3 3 4 4 3" xfId="31354" xr:uid="{00000000-0005-0000-0000-000090180000}"/>
    <cellStyle name="Currency 19 2 3 3 3 4 4 3 2" xfId="50522" xr:uid="{00000000-0005-0000-0000-000091180000}"/>
    <cellStyle name="Currency 19 2 3 3 3 4 4 4" xfId="18439" xr:uid="{00000000-0005-0000-0000-000092180000}"/>
    <cellStyle name="Currency 19 2 3 3 3 4 4 5" xfId="37628" xr:uid="{00000000-0005-0000-0000-000093180000}"/>
    <cellStyle name="Currency 19 2 3 3 3 4 5" xfId="8156" xr:uid="{00000000-0005-0000-0000-000094180000}"/>
    <cellStyle name="Currency 19 2 3 3 3 4 5 2" xfId="20945" xr:uid="{00000000-0005-0000-0000-000095180000}"/>
    <cellStyle name="Currency 19 2 3 3 3 4 5 3" xfId="40134" xr:uid="{00000000-0005-0000-0000-000096180000}"/>
    <cellStyle name="Currency 19 2 3 3 3 4 6" xfId="27344" xr:uid="{00000000-0005-0000-0000-000097180000}"/>
    <cellStyle name="Currency 19 2 3 3 3 4 6 2" xfId="46512" xr:uid="{00000000-0005-0000-0000-000098180000}"/>
    <cellStyle name="Currency 19 2 3 3 3 4 7" xfId="13981" xr:uid="{00000000-0005-0000-0000-000099180000}"/>
    <cellStyle name="Currency 19 2 3 3 3 4 8" xfId="33170" xr:uid="{00000000-0005-0000-0000-00009A180000}"/>
    <cellStyle name="Currency 19 2 3 3 3 5" xfId="1775" xr:uid="{00000000-0005-0000-0000-00009B180000}"/>
    <cellStyle name="Currency 19 2 3 3 3 5 2" xfId="6233" xr:uid="{00000000-0005-0000-0000-00009C180000}"/>
    <cellStyle name="Currency 19 2 3 3 3 5 2 2" xfId="10690" xr:uid="{00000000-0005-0000-0000-00009D180000}"/>
    <cellStyle name="Currency 19 2 3 3 3 5 2 2 2" xfId="23480" xr:uid="{00000000-0005-0000-0000-00009E180000}"/>
    <cellStyle name="Currency 19 2 3 3 3 5 2 2 3" xfId="42669" xr:uid="{00000000-0005-0000-0000-00009F180000}"/>
    <cellStyle name="Currency 19 2 3 3 3 5 2 3" xfId="29879" xr:uid="{00000000-0005-0000-0000-0000A0180000}"/>
    <cellStyle name="Currency 19 2 3 3 3 5 2 3 2" xfId="49047" xr:uid="{00000000-0005-0000-0000-0000A1180000}"/>
    <cellStyle name="Currency 19 2 3 3 3 5 2 4" xfId="16516" xr:uid="{00000000-0005-0000-0000-0000A2180000}"/>
    <cellStyle name="Currency 19 2 3 3 3 5 2 5" xfId="35705" xr:uid="{00000000-0005-0000-0000-0000A3180000}"/>
    <cellStyle name="Currency 19 2 3 3 3 5 3" xfId="4279" xr:uid="{00000000-0005-0000-0000-0000A4180000}"/>
    <cellStyle name="Currency 19 2 3 3 3 5 3 2" xfId="12608" xr:uid="{00000000-0005-0000-0000-0000A5180000}"/>
    <cellStyle name="Currency 19 2 3 3 3 5 3 2 2" xfId="25398" xr:uid="{00000000-0005-0000-0000-0000A6180000}"/>
    <cellStyle name="Currency 19 2 3 3 3 5 3 2 3" xfId="44587" xr:uid="{00000000-0005-0000-0000-0000A7180000}"/>
    <cellStyle name="Currency 19 2 3 3 3 5 3 3" xfId="31797" xr:uid="{00000000-0005-0000-0000-0000A8180000}"/>
    <cellStyle name="Currency 19 2 3 3 3 5 3 3 2" xfId="50965" xr:uid="{00000000-0005-0000-0000-0000A9180000}"/>
    <cellStyle name="Currency 19 2 3 3 3 5 3 4" xfId="19020" xr:uid="{00000000-0005-0000-0000-0000AA180000}"/>
    <cellStyle name="Currency 19 2 3 3 3 5 3 5" xfId="38209" xr:uid="{00000000-0005-0000-0000-0000AB180000}"/>
    <cellStyle name="Currency 19 2 3 3 3 5 4" xfId="8737" xr:uid="{00000000-0005-0000-0000-0000AC180000}"/>
    <cellStyle name="Currency 19 2 3 3 3 5 4 2" xfId="21526" xr:uid="{00000000-0005-0000-0000-0000AD180000}"/>
    <cellStyle name="Currency 19 2 3 3 3 5 4 3" xfId="40715" xr:uid="{00000000-0005-0000-0000-0000AE180000}"/>
    <cellStyle name="Currency 19 2 3 3 3 5 5" xfId="27925" xr:uid="{00000000-0005-0000-0000-0000AF180000}"/>
    <cellStyle name="Currency 19 2 3 3 3 5 5 2" xfId="47093" xr:uid="{00000000-0005-0000-0000-0000B0180000}"/>
    <cellStyle name="Currency 19 2 3 3 3 5 6" xfId="14562" xr:uid="{00000000-0005-0000-0000-0000B1180000}"/>
    <cellStyle name="Currency 19 2 3 3 3 5 7" xfId="33751" xr:uid="{00000000-0005-0000-0000-0000B2180000}"/>
    <cellStyle name="Currency 19 2 3 3 3 6" xfId="5229" xr:uid="{00000000-0005-0000-0000-0000B3180000}"/>
    <cellStyle name="Currency 19 2 3 3 3 6 2" xfId="9687" xr:uid="{00000000-0005-0000-0000-0000B4180000}"/>
    <cellStyle name="Currency 19 2 3 3 3 6 2 2" xfId="22476" xr:uid="{00000000-0005-0000-0000-0000B5180000}"/>
    <cellStyle name="Currency 19 2 3 3 3 6 2 3" xfId="41665" xr:uid="{00000000-0005-0000-0000-0000B6180000}"/>
    <cellStyle name="Currency 19 2 3 3 3 6 3" xfId="28875" xr:uid="{00000000-0005-0000-0000-0000B7180000}"/>
    <cellStyle name="Currency 19 2 3 3 3 6 3 2" xfId="48043" xr:uid="{00000000-0005-0000-0000-0000B8180000}"/>
    <cellStyle name="Currency 19 2 3 3 3 6 4" xfId="15512" xr:uid="{00000000-0005-0000-0000-0000B9180000}"/>
    <cellStyle name="Currency 19 2 3 3 3 6 5" xfId="34701" xr:uid="{00000000-0005-0000-0000-0000BA180000}"/>
    <cellStyle name="Currency 19 2 3 3 3 7" xfId="3329" xr:uid="{00000000-0005-0000-0000-0000BB180000}"/>
    <cellStyle name="Currency 19 2 3 3 3 7 2" xfId="7787" xr:uid="{00000000-0005-0000-0000-0000BC180000}"/>
    <cellStyle name="Currency 19 2 3 3 3 7 2 2" xfId="20576" xr:uid="{00000000-0005-0000-0000-0000BD180000}"/>
    <cellStyle name="Currency 19 2 3 3 3 7 2 3" xfId="39765" xr:uid="{00000000-0005-0000-0000-0000BE180000}"/>
    <cellStyle name="Currency 19 2 3 3 3 7 3" xfId="26975" xr:uid="{00000000-0005-0000-0000-0000BF180000}"/>
    <cellStyle name="Currency 19 2 3 3 3 7 3 2" xfId="46143" xr:uid="{00000000-0005-0000-0000-0000C0180000}"/>
    <cellStyle name="Currency 19 2 3 3 3 7 4" xfId="18070" xr:uid="{00000000-0005-0000-0000-0000C1180000}"/>
    <cellStyle name="Currency 19 2 3 3 3 7 5" xfId="37259" xr:uid="{00000000-0005-0000-0000-0000C2180000}"/>
    <cellStyle name="Currency 19 2 3 3 3 8" xfId="2697" xr:uid="{00000000-0005-0000-0000-0000C3180000}"/>
    <cellStyle name="Currency 19 2 3 3 3 8 2" xfId="11612" xr:uid="{00000000-0005-0000-0000-0000C4180000}"/>
    <cellStyle name="Currency 19 2 3 3 3 8 2 2" xfId="24402" xr:uid="{00000000-0005-0000-0000-0000C5180000}"/>
    <cellStyle name="Currency 19 2 3 3 3 8 2 3" xfId="43591" xr:uid="{00000000-0005-0000-0000-0000C6180000}"/>
    <cellStyle name="Currency 19 2 3 3 3 8 3" xfId="30801" xr:uid="{00000000-0005-0000-0000-0000C7180000}"/>
    <cellStyle name="Currency 19 2 3 3 3 8 3 2" xfId="49969" xr:uid="{00000000-0005-0000-0000-0000C8180000}"/>
    <cellStyle name="Currency 19 2 3 3 3 8 4" xfId="17438" xr:uid="{00000000-0005-0000-0000-0000C9180000}"/>
    <cellStyle name="Currency 19 2 3 3 3 8 5" xfId="36627" xr:uid="{00000000-0005-0000-0000-0000CA180000}"/>
    <cellStyle name="Currency 19 2 3 3 3 9" xfId="7155" xr:uid="{00000000-0005-0000-0000-0000CB180000}"/>
    <cellStyle name="Currency 19 2 3 3 3 9 2" xfId="19944" xr:uid="{00000000-0005-0000-0000-0000CC180000}"/>
    <cellStyle name="Currency 19 2 3 3 3 9 3" xfId="39133" xr:uid="{00000000-0005-0000-0000-0000CD180000}"/>
    <cellStyle name="Currency 19 2 3 3 4" xfId="732" xr:uid="{00000000-0005-0000-0000-0000CE180000}"/>
    <cellStyle name="Currency 19 2 3 3 4 10" xfId="13676" xr:uid="{00000000-0005-0000-0000-0000CF180000}"/>
    <cellStyle name="Currency 19 2 3 3 4 11" xfId="32865" xr:uid="{00000000-0005-0000-0000-0000D0180000}"/>
    <cellStyle name="Currency 19 2 3 3 4 2" xfId="1363" xr:uid="{00000000-0005-0000-0000-0000D1180000}"/>
    <cellStyle name="Currency 19 2 3 3 4 2 2" xfId="2393" xr:uid="{00000000-0005-0000-0000-0000D2180000}"/>
    <cellStyle name="Currency 19 2 3 3 4 2 2 2" xfId="6851" xr:uid="{00000000-0005-0000-0000-0000D3180000}"/>
    <cellStyle name="Currency 19 2 3 3 4 2 2 2 2" xfId="11308" xr:uid="{00000000-0005-0000-0000-0000D4180000}"/>
    <cellStyle name="Currency 19 2 3 3 4 2 2 2 2 2" xfId="24098" xr:uid="{00000000-0005-0000-0000-0000D5180000}"/>
    <cellStyle name="Currency 19 2 3 3 4 2 2 2 2 3" xfId="43287" xr:uid="{00000000-0005-0000-0000-0000D6180000}"/>
    <cellStyle name="Currency 19 2 3 3 4 2 2 2 3" xfId="30497" xr:uid="{00000000-0005-0000-0000-0000D7180000}"/>
    <cellStyle name="Currency 19 2 3 3 4 2 2 2 3 2" xfId="49665" xr:uid="{00000000-0005-0000-0000-0000D8180000}"/>
    <cellStyle name="Currency 19 2 3 3 4 2 2 2 4" xfId="17134" xr:uid="{00000000-0005-0000-0000-0000D9180000}"/>
    <cellStyle name="Currency 19 2 3 3 4 2 2 2 5" xfId="36323" xr:uid="{00000000-0005-0000-0000-0000DA180000}"/>
    <cellStyle name="Currency 19 2 3 3 4 2 2 3" xfId="4897" xr:uid="{00000000-0005-0000-0000-0000DB180000}"/>
    <cellStyle name="Currency 19 2 3 3 4 2 2 3 2" xfId="13226" xr:uid="{00000000-0005-0000-0000-0000DC180000}"/>
    <cellStyle name="Currency 19 2 3 3 4 2 2 3 2 2" xfId="26016" xr:uid="{00000000-0005-0000-0000-0000DD180000}"/>
    <cellStyle name="Currency 19 2 3 3 4 2 2 3 2 3" xfId="45205" xr:uid="{00000000-0005-0000-0000-0000DE180000}"/>
    <cellStyle name="Currency 19 2 3 3 4 2 2 3 3" xfId="32415" xr:uid="{00000000-0005-0000-0000-0000DF180000}"/>
    <cellStyle name="Currency 19 2 3 3 4 2 2 3 3 2" xfId="51583" xr:uid="{00000000-0005-0000-0000-0000E0180000}"/>
    <cellStyle name="Currency 19 2 3 3 4 2 2 3 4" xfId="19638" xr:uid="{00000000-0005-0000-0000-0000E1180000}"/>
    <cellStyle name="Currency 19 2 3 3 4 2 2 3 5" xfId="38827" xr:uid="{00000000-0005-0000-0000-0000E2180000}"/>
    <cellStyle name="Currency 19 2 3 3 4 2 2 4" xfId="9355" xr:uid="{00000000-0005-0000-0000-0000E3180000}"/>
    <cellStyle name="Currency 19 2 3 3 4 2 2 4 2" xfId="22144" xr:uid="{00000000-0005-0000-0000-0000E4180000}"/>
    <cellStyle name="Currency 19 2 3 3 4 2 2 4 3" xfId="41333" xr:uid="{00000000-0005-0000-0000-0000E5180000}"/>
    <cellStyle name="Currency 19 2 3 3 4 2 2 5" xfId="28543" xr:uid="{00000000-0005-0000-0000-0000E6180000}"/>
    <cellStyle name="Currency 19 2 3 3 4 2 2 5 2" xfId="47711" xr:uid="{00000000-0005-0000-0000-0000E7180000}"/>
    <cellStyle name="Currency 19 2 3 3 4 2 2 6" xfId="15180" xr:uid="{00000000-0005-0000-0000-0000E8180000}"/>
    <cellStyle name="Currency 19 2 3 3 4 2 2 7" xfId="34369" xr:uid="{00000000-0005-0000-0000-0000E9180000}"/>
    <cellStyle name="Currency 19 2 3 3 4 2 3" xfId="5847" xr:uid="{00000000-0005-0000-0000-0000EA180000}"/>
    <cellStyle name="Currency 19 2 3 3 4 2 3 2" xfId="10304" xr:uid="{00000000-0005-0000-0000-0000EB180000}"/>
    <cellStyle name="Currency 19 2 3 3 4 2 3 2 2" xfId="23094" xr:uid="{00000000-0005-0000-0000-0000EC180000}"/>
    <cellStyle name="Currency 19 2 3 3 4 2 3 2 3" xfId="42283" xr:uid="{00000000-0005-0000-0000-0000ED180000}"/>
    <cellStyle name="Currency 19 2 3 3 4 2 3 3" xfId="29493" xr:uid="{00000000-0005-0000-0000-0000EE180000}"/>
    <cellStyle name="Currency 19 2 3 3 4 2 3 3 2" xfId="48661" xr:uid="{00000000-0005-0000-0000-0000EF180000}"/>
    <cellStyle name="Currency 19 2 3 3 4 2 3 4" xfId="16130" xr:uid="{00000000-0005-0000-0000-0000F0180000}"/>
    <cellStyle name="Currency 19 2 3 3 4 2 3 5" xfId="35319" xr:uid="{00000000-0005-0000-0000-0000F1180000}"/>
    <cellStyle name="Currency 19 2 3 3 4 2 4" xfId="3946" xr:uid="{00000000-0005-0000-0000-0000F2180000}"/>
    <cellStyle name="Currency 19 2 3 3 4 2 4 2" xfId="8404" xr:uid="{00000000-0005-0000-0000-0000F3180000}"/>
    <cellStyle name="Currency 19 2 3 3 4 2 4 2 2" xfId="21193" xr:uid="{00000000-0005-0000-0000-0000F4180000}"/>
    <cellStyle name="Currency 19 2 3 3 4 2 4 2 3" xfId="40382" xr:uid="{00000000-0005-0000-0000-0000F5180000}"/>
    <cellStyle name="Currency 19 2 3 3 4 2 4 3" xfId="27592" xr:uid="{00000000-0005-0000-0000-0000F6180000}"/>
    <cellStyle name="Currency 19 2 3 3 4 2 4 3 2" xfId="46760" xr:uid="{00000000-0005-0000-0000-0000F7180000}"/>
    <cellStyle name="Currency 19 2 3 3 4 2 4 4" xfId="18687" xr:uid="{00000000-0005-0000-0000-0000F8180000}"/>
    <cellStyle name="Currency 19 2 3 3 4 2 4 5" xfId="37876" xr:uid="{00000000-0005-0000-0000-0000F9180000}"/>
    <cellStyle name="Currency 19 2 3 3 4 2 5" xfId="2945" xr:uid="{00000000-0005-0000-0000-0000FA180000}"/>
    <cellStyle name="Currency 19 2 3 3 4 2 5 2" xfId="11860" xr:uid="{00000000-0005-0000-0000-0000FB180000}"/>
    <cellStyle name="Currency 19 2 3 3 4 2 5 2 2" xfId="24650" xr:uid="{00000000-0005-0000-0000-0000FC180000}"/>
    <cellStyle name="Currency 19 2 3 3 4 2 5 2 3" xfId="43839" xr:uid="{00000000-0005-0000-0000-0000FD180000}"/>
    <cellStyle name="Currency 19 2 3 3 4 2 5 3" xfId="31049" xr:uid="{00000000-0005-0000-0000-0000FE180000}"/>
    <cellStyle name="Currency 19 2 3 3 4 2 5 3 2" xfId="50217" xr:uid="{00000000-0005-0000-0000-0000FF180000}"/>
    <cellStyle name="Currency 19 2 3 3 4 2 5 4" xfId="17686" xr:uid="{00000000-0005-0000-0000-000000190000}"/>
    <cellStyle name="Currency 19 2 3 3 4 2 5 5" xfId="36875" xr:uid="{00000000-0005-0000-0000-000001190000}"/>
    <cellStyle name="Currency 19 2 3 3 4 2 6" xfId="7403" xr:uid="{00000000-0005-0000-0000-000002190000}"/>
    <cellStyle name="Currency 19 2 3 3 4 2 6 2" xfId="20192" xr:uid="{00000000-0005-0000-0000-000003190000}"/>
    <cellStyle name="Currency 19 2 3 3 4 2 6 3" xfId="39381" xr:uid="{00000000-0005-0000-0000-000004190000}"/>
    <cellStyle name="Currency 19 2 3 3 4 2 7" xfId="26592" xr:uid="{00000000-0005-0000-0000-000005190000}"/>
    <cellStyle name="Currency 19 2 3 3 4 2 7 2" xfId="45760" xr:uid="{00000000-0005-0000-0000-000006190000}"/>
    <cellStyle name="Currency 19 2 3 3 4 2 8" xfId="14229" xr:uid="{00000000-0005-0000-0000-000007190000}"/>
    <cellStyle name="Currency 19 2 3 3 4 2 9" xfId="33418" xr:uid="{00000000-0005-0000-0000-000008190000}"/>
    <cellStyle name="Currency 19 2 3 3 4 3" xfId="1150" xr:uid="{00000000-0005-0000-0000-000009190000}"/>
    <cellStyle name="Currency 19 2 3 3 4 3 2" xfId="2197" xr:uid="{00000000-0005-0000-0000-00000A190000}"/>
    <cellStyle name="Currency 19 2 3 3 4 3 2 2" xfId="6655" xr:uid="{00000000-0005-0000-0000-00000B190000}"/>
    <cellStyle name="Currency 19 2 3 3 4 3 2 2 2" xfId="11112" xr:uid="{00000000-0005-0000-0000-00000C190000}"/>
    <cellStyle name="Currency 19 2 3 3 4 3 2 2 2 2" xfId="23902" xr:uid="{00000000-0005-0000-0000-00000D190000}"/>
    <cellStyle name="Currency 19 2 3 3 4 3 2 2 2 3" xfId="43091" xr:uid="{00000000-0005-0000-0000-00000E190000}"/>
    <cellStyle name="Currency 19 2 3 3 4 3 2 2 3" xfId="30301" xr:uid="{00000000-0005-0000-0000-00000F190000}"/>
    <cellStyle name="Currency 19 2 3 3 4 3 2 2 3 2" xfId="49469" xr:uid="{00000000-0005-0000-0000-000010190000}"/>
    <cellStyle name="Currency 19 2 3 3 4 3 2 2 4" xfId="16938" xr:uid="{00000000-0005-0000-0000-000011190000}"/>
    <cellStyle name="Currency 19 2 3 3 4 3 2 2 5" xfId="36127" xr:uid="{00000000-0005-0000-0000-000012190000}"/>
    <cellStyle name="Currency 19 2 3 3 4 3 2 3" xfId="4701" xr:uid="{00000000-0005-0000-0000-000013190000}"/>
    <cellStyle name="Currency 19 2 3 3 4 3 2 3 2" xfId="13030" xr:uid="{00000000-0005-0000-0000-000014190000}"/>
    <cellStyle name="Currency 19 2 3 3 4 3 2 3 2 2" xfId="25820" xr:uid="{00000000-0005-0000-0000-000015190000}"/>
    <cellStyle name="Currency 19 2 3 3 4 3 2 3 2 3" xfId="45009" xr:uid="{00000000-0005-0000-0000-000016190000}"/>
    <cellStyle name="Currency 19 2 3 3 4 3 2 3 3" xfId="32219" xr:uid="{00000000-0005-0000-0000-000017190000}"/>
    <cellStyle name="Currency 19 2 3 3 4 3 2 3 3 2" xfId="51387" xr:uid="{00000000-0005-0000-0000-000018190000}"/>
    <cellStyle name="Currency 19 2 3 3 4 3 2 3 4" xfId="19442" xr:uid="{00000000-0005-0000-0000-000019190000}"/>
    <cellStyle name="Currency 19 2 3 3 4 3 2 3 5" xfId="38631" xr:uid="{00000000-0005-0000-0000-00001A190000}"/>
    <cellStyle name="Currency 19 2 3 3 4 3 2 4" xfId="9159" xr:uid="{00000000-0005-0000-0000-00001B190000}"/>
    <cellStyle name="Currency 19 2 3 3 4 3 2 4 2" xfId="21948" xr:uid="{00000000-0005-0000-0000-00001C190000}"/>
    <cellStyle name="Currency 19 2 3 3 4 3 2 4 3" xfId="41137" xr:uid="{00000000-0005-0000-0000-00001D190000}"/>
    <cellStyle name="Currency 19 2 3 3 4 3 2 5" xfId="28347" xr:uid="{00000000-0005-0000-0000-00001E190000}"/>
    <cellStyle name="Currency 19 2 3 3 4 3 2 5 2" xfId="47515" xr:uid="{00000000-0005-0000-0000-00001F190000}"/>
    <cellStyle name="Currency 19 2 3 3 4 3 2 6" xfId="14984" xr:uid="{00000000-0005-0000-0000-000020190000}"/>
    <cellStyle name="Currency 19 2 3 3 4 3 2 7" xfId="34173" xr:uid="{00000000-0005-0000-0000-000021190000}"/>
    <cellStyle name="Currency 19 2 3 3 4 3 3" xfId="5651" xr:uid="{00000000-0005-0000-0000-000022190000}"/>
    <cellStyle name="Currency 19 2 3 3 4 3 3 2" xfId="10108" xr:uid="{00000000-0005-0000-0000-000023190000}"/>
    <cellStyle name="Currency 19 2 3 3 4 3 3 2 2" xfId="22898" xr:uid="{00000000-0005-0000-0000-000024190000}"/>
    <cellStyle name="Currency 19 2 3 3 4 3 3 2 3" xfId="42087" xr:uid="{00000000-0005-0000-0000-000025190000}"/>
    <cellStyle name="Currency 19 2 3 3 4 3 3 3" xfId="29297" xr:uid="{00000000-0005-0000-0000-000026190000}"/>
    <cellStyle name="Currency 19 2 3 3 4 3 3 3 2" xfId="48465" xr:uid="{00000000-0005-0000-0000-000027190000}"/>
    <cellStyle name="Currency 19 2 3 3 4 3 3 4" xfId="15934" xr:uid="{00000000-0005-0000-0000-000028190000}"/>
    <cellStyle name="Currency 19 2 3 3 4 3 3 5" xfId="35123" xr:uid="{00000000-0005-0000-0000-000029190000}"/>
    <cellStyle name="Currency 19 2 3 3 4 3 4" xfId="3750" xr:uid="{00000000-0005-0000-0000-00002A190000}"/>
    <cellStyle name="Currency 19 2 3 3 4 3 4 2" xfId="12217" xr:uid="{00000000-0005-0000-0000-00002B190000}"/>
    <cellStyle name="Currency 19 2 3 3 4 3 4 2 2" xfId="25007" xr:uid="{00000000-0005-0000-0000-00002C190000}"/>
    <cellStyle name="Currency 19 2 3 3 4 3 4 2 3" xfId="44196" xr:uid="{00000000-0005-0000-0000-00002D190000}"/>
    <cellStyle name="Currency 19 2 3 3 4 3 4 3" xfId="31406" xr:uid="{00000000-0005-0000-0000-00002E190000}"/>
    <cellStyle name="Currency 19 2 3 3 4 3 4 3 2" xfId="50574" xr:uid="{00000000-0005-0000-0000-00002F190000}"/>
    <cellStyle name="Currency 19 2 3 3 4 3 4 4" xfId="18491" xr:uid="{00000000-0005-0000-0000-000030190000}"/>
    <cellStyle name="Currency 19 2 3 3 4 3 4 5" xfId="37680" xr:uid="{00000000-0005-0000-0000-000031190000}"/>
    <cellStyle name="Currency 19 2 3 3 4 3 5" xfId="8208" xr:uid="{00000000-0005-0000-0000-000032190000}"/>
    <cellStyle name="Currency 19 2 3 3 4 3 5 2" xfId="20997" xr:uid="{00000000-0005-0000-0000-000033190000}"/>
    <cellStyle name="Currency 19 2 3 3 4 3 5 3" xfId="40186" xr:uid="{00000000-0005-0000-0000-000034190000}"/>
    <cellStyle name="Currency 19 2 3 3 4 3 6" xfId="27396" xr:uid="{00000000-0005-0000-0000-000035190000}"/>
    <cellStyle name="Currency 19 2 3 3 4 3 6 2" xfId="46564" xr:uid="{00000000-0005-0000-0000-000036190000}"/>
    <cellStyle name="Currency 19 2 3 3 4 3 7" xfId="14033" xr:uid="{00000000-0005-0000-0000-000037190000}"/>
    <cellStyle name="Currency 19 2 3 3 4 3 8" xfId="33222" xr:uid="{00000000-0005-0000-0000-000038190000}"/>
    <cellStyle name="Currency 19 2 3 3 4 4" xfId="1839" xr:uid="{00000000-0005-0000-0000-000039190000}"/>
    <cellStyle name="Currency 19 2 3 3 4 4 2" xfId="6297" xr:uid="{00000000-0005-0000-0000-00003A190000}"/>
    <cellStyle name="Currency 19 2 3 3 4 4 2 2" xfId="10754" xr:uid="{00000000-0005-0000-0000-00003B190000}"/>
    <cellStyle name="Currency 19 2 3 3 4 4 2 2 2" xfId="23544" xr:uid="{00000000-0005-0000-0000-00003C190000}"/>
    <cellStyle name="Currency 19 2 3 3 4 4 2 2 3" xfId="42733" xr:uid="{00000000-0005-0000-0000-00003D190000}"/>
    <cellStyle name="Currency 19 2 3 3 4 4 2 3" xfId="29943" xr:uid="{00000000-0005-0000-0000-00003E190000}"/>
    <cellStyle name="Currency 19 2 3 3 4 4 2 3 2" xfId="49111" xr:uid="{00000000-0005-0000-0000-00003F190000}"/>
    <cellStyle name="Currency 19 2 3 3 4 4 2 4" xfId="16580" xr:uid="{00000000-0005-0000-0000-000040190000}"/>
    <cellStyle name="Currency 19 2 3 3 4 4 2 5" xfId="35769" xr:uid="{00000000-0005-0000-0000-000041190000}"/>
    <cellStyle name="Currency 19 2 3 3 4 4 3" xfId="4343" xr:uid="{00000000-0005-0000-0000-000042190000}"/>
    <cellStyle name="Currency 19 2 3 3 4 4 3 2" xfId="12672" xr:uid="{00000000-0005-0000-0000-000043190000}"/>
    <cellStyle name="Currency 19 2 3 3 4 4 3 2 2" xfId="25462" xr:uid="{00000000-0005-0000-0000-000044190000}"/>
    <cellStyle name="Currency 19 2 3 3 4 4 3 2 3" xfId="44651" xr:uid="{00000000-0005-0000-0000-000045190000}"/>
    <cellStyle name="Currency 19 2 3 3 4 4 3 3" xfId="31861" xr:uid="{00000000-0005-0000-0000-000046190000}"/>
    <cellStyle name="Currency 19 2 3 3 4 4 3 3 2" xfId="51029" xr:uid="{00000000-0005-0000-0000-000047190000}"/>
    <cellStyle name="Currency 19 2 3 3 4 4 3 4" xfId="19084" xr:uid="{00000000-0005-0000-0000-000048190000}"/>
    <cellStyle name="Currency 19 2 3 3 4 4 3 5" xfId="38273" xr:uid="{00000000-0005-0000-0000-000049190000}"/>
    <cellStyle name="Currency 19 2 3 3 4 4 4" xfId="8801" xr:uid="{00000000-0005-0000-0000-00004A190000}"/>
    <cellStyle name="Currency 19 2 3 3 4 4 4 2" xfId="21590" xr:uid="{00000000-0005-0000-0000-00004B190000}"/>
    <cellStyle name="Currency 19 2 3 3 4 4 4 3" xfId="40779" xr:uid="{00000000-0005-0000-0000-00004C190000}"/>
    <cellStyle name="Currency 19 2 3 3 4 4 5" xfId="27989" xr:uid="{00000000-0005-0000-0000-00004D190000}"/>
    <cellStyle name="Currency 19 2 3 3 4 4 5 2" xfId="47157" xr:uid="{00000000-0005-0000-0000-00004E190000}"/>
    <cellStyle name="Currency 19 2 3 3 4 4 6" xfId="14626" xr:uid="{00000000-0005-0000-0000-00004F190000}"/>
    <cellStyle name="Currency 19 2 3 3 4 4 7" xfId="33815" xr:uid="{00000000-0005-0000-0000-000050190000}"/>
    <cellStyle name="Currency 19 2 3 3 4 5" xfId="5293" xr:uid="{00000000-0005-0000-0000-000051190000}"/>
    <cellStyle name="Currency 19 2 3 3 4 5 2" xfId="9751" xr:uid="{00000000-0005-0000-0000-000052190000}"/>
    <cellStyle name="Currency 19 2 3 3 4 5 2 2" xfId="22540" xr:uid="{00000000-0005-0000-0000-000053190000}"/>
    <cellStyle name="Currency 19 2 3 3 4 5 2 3" xfId="41729" xr:uid="{00000000-0005-0000-0000-000054190000}"/>
    <cellStyle name="Currency 19 2 3 3 4 5 3" xfId="28939" xr:uid="{00000000-0005-0000-0000-000055190000}"/>
    <cellStyle name="Currency 19 2 3 3 4 5 3 2" xfId="48107" xr:uid="{00000000-0005-0000-0000-000056190000}"/>
    <cellStyle name="Currency 19 2 3 3 4 5 4" xfId="15576" xr:uid="{00000000-0005-0000-0000-000057190000}"/>
    <cellStyle name="Currency 19 2 3 3 4 5 5" xfId="34765" xr:uid="{00000000-0005-0000-0000-000058190000}"/>
    <cellStyle name="Currency 19 2 3 3 4 6" xfId="3393" xr:uid="{00000000-0005-0000-0000-000059190000}"/>
    <cellStyle name="Currency 19 2 3 3 4 6 2" xfId="7851" xr:uid="{00000000-0005-0000-0000-00005A190000}"/>
    <cellStyle name="Currency 19 2 3 3 4 6 2 2" xfId="20640" xr:uid="{00000000-0005-0000-0000-00005B190000}"/>
    <cellStyle name="Currency 19 2 3 3 4 6 2 3" xfId="39829" xr:uid="{00000000-0005-0000-0000-00005C190000}"/>
    <cellStyle name="Currency 19 2 3 3 4 6 3" xfId="27039" xr:uid="{00000000-0005-0000-0000-00005D190000}"/>
    <cellStyle name="Currency 19 2 3 3 4 6 3 2" xfId="46207" xr:uid="{00000000-0005-0000-0000-00005E190000}"/>
    <cellStyle name="Currency 19 2 3 3 4 6 4" xfId="18134" xr:uid="{00000000-0005-0000-0000-00005F190000}"/>
    <cellStyle name="Currency 19 2 3 3 4 6 5" xfId="37323" xr:uid="{00000000-0005-0000-0000-000060190000}"/>
    <cellStyle name="Currency 19 2 3 3 4 7" xfId="2749" xr:uid="{00000000-0005-0000-0000-000061190000}"/>
    <cellStyle name="Currency 19 2 3 3 4 7 2" xfId="11664" xr:uid="{00000000-0005-0000-0000-000062190000}"/>
    <cellStyle name="Currency 19 2 3 3 4 7 2 2" xfId="24454" xr:uid="{00000000-0005-0000-0000-000063190000}"/>
    <cellStyle name="Currency 19 2 3 3 4 7 2 3" xfId="43643" xr:uid="{00000000-0005-0000-0000-000064190000}"/>
    <cellStyle name="Currency 19 2 3 3 4 7 3" xfId="30853" xr:uid="{00000000-0005-0000-0000-000065190000}"/>
    <cellStyle name="Currency 19 2 3 3 4 7 3 2" xfId="50021" xr:uid="{00000000-0005-0000-0000-000066190000}"/>
    <cellStyle name="Currency 19 2 3 3 4 7 4" xfId="17490" xr:uid="{00000000-0005-0000-0000-000067190000}"/>
    <cellStyle name="Currency 19 2 3 3 4 7 5" xfId="36679" xr:uid="{00000000-0005-0000-0000-000068190000}"/>
    <cellStyle name="Currency 19 2 3 3 4 8" xfId="7207" xr:uid="{00000000-0005-0000-0000-000069190000}"/>
    <cellStyle name="Currency 19 2 3 3 4 8 2" xfId="19996" xr:uid="{00000000-0005-0000-0000-00006A190000}"/>
    <cellStyle name="Currency 19 2 3 3 4 8 3" xfId="39185" xr:uid="{00000000-0005-0000-0000-00006B190000}"/>
    <cellStyle name="Currency 19 2 3 3 4 9" xfId="26396" xr:uid="{00000000-0005-0000-0000-00006C190000}"/>
    <cellStyle name="Currency 19 2 3 3 4 9 2" xfId="45564" xr:uid="{00000000-0005-0000-0000-00006D190000}"/>
    <cellStyle name="Currency 19 2 3 3 5" xfId="876" xr:uid="{00000000-0005-0000-0000-00006E190000}"/>
    <cellStyle name="Currency 19 2 3 3 5 10" xfId="33009" xr:uid="{00000000-0005-0000-0000-00006F190000}"/>
    <cellStyle name="Currency 19 2 3 3 5 2" xfId="1507" xr:uid="{00000000-0005-0000-0000-000070190000}"/>
    <cellStyle name="Currency 19 2 3 3 5 2 2" xfId="2537" xr:uid="{00000000-0005-0000-0000-000071190000}"/>
    <cellStyle name="Currency 19 2 3 3 5 2 2 2" xfId="6995" xr:uid="{00000000-0005-0000-0000-000072190000}"/>
    <cellStyle name="Currency 19 2 3 3 5 2 2 2 2" xfId="11452" xr:uid="{00000000-0005-0000-0000-000073190000}"/>
    <cellStyle name="Currency 19 2 3 3 5 2 2 2 2 2" xfId="24242" xr:uid="{00000000-0005-0000-0000-000074190000}"/>
    <cellStyle name="Currency 19 2 3 3 5 2 2 2 2 3" xfId="43431" xr:uid="{00000000-0005-0000-0000-000075190000}"/>
    <cellStyle name="Currency 19 2 3 3 5 2 2 2 3" xfId="30641" xr:uid="{00000000-0005-0000-0000-000076190000}"/>
    <cellStyle name="Currency 19 2 3 3 5 2 2 2 3 2" xfId="49809" xr:uid="{00000000-0005-0000-0000-000077190000}"/>
    <cellStyle name="Currency 19 2 3 3 5 2 2 2 4" xfId="17278" xr:uid="{00000000-0005-0000-0000-000078190000}"/>
    <cellStyle name="Currency 19 2 3 3 5 2 2 2 5" xfId="36467" xr:uid="{00000000-0005-0000-0000-000079190000}"/>
    <cellStyle name="Currency 19 2 3 3 5 2 2 3" xfId="5041" xr:uid="{00000000-0005-0000-0000-00007A190000}"/>
    <cellStyle name="Currency 19 2 3 3 5 2 2 3 2" xfId="13370" xr:uid="{00000000-0005-0000-0000-00007B190000}"/>
    <cellStyle name="Currency 19 2 3 3 5 2 2 3 2 2" xfId="26160" xr:uid="{00000000-0005-0000-0000-00007C190000}"/>
    <cellStyle name="Currency 19 2 3 3 5 2 2 3 2 3" xfId="45349" xr:uid="{00000000-0005-0000-0000-00007D190000}"/>
    <cellStyle name="Currency 19 2 3 3 5 2 2 3 3" xfId="32559" xr:uid="{00000000-0005-0000-0000-00007E190000}"/>
    <cellStyle name="Currency 19 2 3 3 5 2 2 3 3 2" xfId="51727" xr:uid="{00000000-0005-0000-0000-00007F190000}"/>
    <cellStyle name="Currency 19 2 3 3 5 2 2 3 4" xfId="19782" xr:uid="{00000000-0005-0000-0000-000080190000}"/>
    <cellStyle name="Currency 19 2 3 3 5 2 2 3 5" xfId="38971" xr:uid="{00000000-0005-0000-0000-000081190000}"/>
    <cellStyle name="Currency 19 2 3 3 5 2 2 4" xfId="9499" xr:uid="{00000000-0005-0000-0000-000082190000}"/>
    <cellStyle name="Currency 19 2 3 3 5 2 2 4 2" xfId="22288" xr:uid="{00000000-0005-0000-0000-000083190000}"/>
    <cellStyle name="Currency 19 2 3 3 5 2 2 4 3" xfId="41477" xr:uid="{00000000-0005-0000-0000-000084190000}"/>
    <cellStyle name="Currency 19 2 3 3 5 2 2 5" xfId="28687" xr:uid="{00000000-0005-0000-0000-000085190000}"/>
    <cellStyle name="Currency 19 2 3 3 5 2 2 5 2" xfId="47855" xr:uid="{00000000-0005-0000-0000-000086190000}"/>
    <cellStyle name="Currency 19 2 3 3 5 2 2 6" xfId="15324" xr:uid="{00000000-0005-0000-0000-000087190000}"/>
    <cellStyle name="Currency 19 2 3 3 5 2 2 7" xfId="34513" xr:uid="{00000000-0005-0000-0000-000088190000}"/>
    <cellStyle name="Currency 19 2 3 3 5 2 3" xfId="5991" xr:uid="{00000000-0005-0000-0000-000089190000}"/>
    <cellStyle name="Currency 19 2 3 3 5 2 3 2" xfId="10448" xr:uid="{00000000-0005-0000-0000-00008A190000}"/>
    <cellStyle name="Currency 19 2 3 3 5 2 3 2 2" xfId="23238" xr:uid="{00000000-0005-0000-0000-00008B190000}"/>
    <cellStyle name="Currency 19 2 3 3 5 2 3 2 3" xfId="42427" xr:uid="{00000000-0005-0000-0000-00008C190000}"/>
    <cellStyle name="Currency 19 2 3 3 5 2 3 3" xfId="29637" xr:uid="{00000000-0005-0000-0000-00008D190000}"/>
    <cellStyle name="Currency 19 2 3 3 5 2 3 3 2" xfId="48805" xr:uid="{00000000-0005-0000-0000-00008E190000}"/>
    <cellStyle name="Currency 19 2 3 3 5 2 3 4" xfId="16274" xr:uid="{00000000-0005-0000-0000-00008F190000}"/>
    <cellStyle name="Currency 19 2 3 3 5 2 3 5" xfId="35463" xr:uid="{00000000-0005-0000-0000-000090190000}"/>
    <cellStyle name="Currency 19 2 3 3 5 2 4" xfId="4090" xr:uid="{00000000-0005-0000-0000-000091190000}"/>
    <cellStyle name="Currency 19 2 3 3 5 2 4 2" xfId="12419" xr:uid="{00000000-0005-0000-0000-000092190000}"/>
    <cellStyle name="Currency 19 2 3 3 5 2 4 2 2" xfId="25209" xr:uid="{00000000-0005-0000-0000-000093190000}"/>
    <cellStyle name="Currency 19 2 3 3 5 2 4 2 3" xfId="44398" xr:uid="{00000000-0005-0000-0000-000094190000}"/>
    <cellStyle name="Currency 19 2 3 3 5 2 4 3" xfId="31608" xr:uid="{00000000-0005-0000-0000-000095190000}"/>
    <cellStyle name="Currency 19 2 3 3 5 2 4 3 2" xfId="50776" xr:uid="{00000000-0005-0000-0000-000096190000}"/>
    <cellStyle name="Currency 19 2 3 3 5 2 4 4" xfId="18831" xr:uid="{00000000-0005-0000-0000-000097190000}"/>
    <cellStyle name="Currency 19 2 3 3 5 2 4 5" xfId="38020" xr:uid="{00000000-0005-0000-0000-000098190000}"/>
    <cellStyle name="Currency 19 2 3 3 5 2 5" xfId="8548" xr:uid="{00000000-0005-0000-0000-000099190000}"/>
    <cellStyle name="Currency 19 2 3 3 5 2 5 2" xfId="21337" xr:uid="{00000000-0005-0000-0000-00009A190000}"/>
    <cellStyle name="Currency 19 2 3 3 5 2 5 3" xfId="40526" xr:uid="{00000000-0005-0000-0000-00009B190000}"/>
    <cellStyle name="Currency 19 2 3 3 5 2 6" xfId="27736" xr:uid="{00000000-0005-0000-0000-00009C190000}"/>
    <cellStyle name="Currency 19 2 3 3 5 2 6 2" xfId="46904" xr:uid="{00000000-0005-0000-0000-00009D190000}"/>
    <cellStyle name="Currency 19 2 3 3 5 2 7" xfId="14373" xr:uid="{00000000-0005-0000-0000-00009E190000}"/>
    <cellStyle name="Currency 19 2 3 3 5 2 8" xfId="33562" xr:uid="{00000000-0005-0000-0000-00009F190000}"/>
    <cellStyle name="Currency 19 2 3 3 5 3" xfId="1983" xr:uid="{00000000-0005-0000-0000-0000A0190000}"/>
    <cellStyle name="Currency 19 2 3 3 5 3 2" xfId="6441" xr:uid="{00000000-0005-0000-0000-0000A1190000}"/>
    <cellStyle name="Currency 19 2 3 3 5 3 2 2" xfId="10898" xr:uid="{00000000-0005-0000-0000-0000A2190000}"/>
    <cellStyle name="Currency 19 2 3 3 5 3 2 2 2" xfId="23688" xr:uid="{00000000-0005-0000-0000-0000A3190000}"/>
    <cellStyle name="Currency 19 2 3 3 5 3 2 2 3" xfId="42877" xr:uid="{00000000-0005-0000-0000-0000A4190000}"/>
    <cellStyle name="Currency 19 2 3 3 5 3 2 3" xfId="30087" xr:uid="{00000000-0005-0000-0000-0000A5190000}"/>
    <cellStyle name="Currency 19 2 3 3 5 3 2 3 2" xfId="49255" xr:uid="{00000000-0005-0000-0000-0000A6190000}"/>
    <cellStyle name="Currency 19 2 3 3 5 3 2 4" xfId="16724" xr:uid="{00000000-0005-0000-0000-0000A7190000}"/>
    <cellStyle name="Currency 19 2 3 3 5 3 2 5" xfId="35913" xr:uid="{00000000-0005-0000-0000-0000A8190000}"/>
    <cellStyle name="Currency 19 2 3 3 5 3 3" xfId="4487" xr:uid="{00000000-0005-0000-0000-0000A9190000}"/>
    <cellStyle name="Currency 19 2 3 3 5 3 3 2" xfId="12816" xr:uid="{00000000-0005-0000-0000-0000AA190000}"/>
    <cellStyle name="Currency 19 2 3 3 5 3 3 2 2" xfId="25606" xr:uid="{00000000-0005-0000-0000-0000AB190000}"/>
    <cellStyle name="Currency 19 2 3 3 5 3 3 2 3" xfId="44795" xr:uid="{00000000-0005-0000-0000-0000AC190000}"/>
    <cellStyle name="Currency 19 2 3 3 5 3 3 3" xfId="32005" xr:uid="{00000000-0005-0000-0000-0000AD190000}"/>
    <cellStyle name="Currency 19 2 3 3 5 3 3 3 2" xfId="51173" xr:uid="{00000000-0005-0000-0000-0000AE190000}"/>
    <cellStyle name="Currency 19 2 3 3 5 3 3 4" xfId="19228" xr:uid="{00000000-0005-0000-0000-0000AF190000}"/>
    <cellStyle name="Currency 19 2 3 3 5 3 3 5" xfId="38417" xr:uid="{00000000-0005-0000-0000-0000B0190000}"/>
    <cellStyle name="Currency 19 2 3 3 5 3 4" xfId="8945" xr:uid="{00000000-0005-0000-0000-0000B1190000}"/>
    <cellStyle name="Currency 19 2 3 3 5 3 4 2" xfId="21734" xr:uid="{00000000-0005-0000-0000-0000B2190000}"/>
    <cellStyle name="Currency 19 2 3 3 5 3 4 3" xfId="40923" xr:uid="{00000000-0005-0000-0000-0000B3190000}"/>
    <cellStyle name="Currency 19 2 3 3 5 3 5" xfId="28133" xr:uid="{00000000-0005-0000-0000-0000B4190000}"/>
    <cellStyle name="Currency 19 2 3 3 5 3 5 2" xfId="47301" xr:uid="{00000000-0005-0000-0000-0000B5190000}"/>
    <cellStyle name="Currency 19 2 3 3 5 3 6" xfId="14770" xr:uid="{00000000-0005-0000-0000-0000B6190000}"/>
    <cellStyle name="Currency 19 2 3 3 5 3 7" xfId="33959" xr:uid="{00000000-0005-0000-0000-0000B7190000}"/>
    <cellStyle name="Currency 19 2 3 3 5 4" xfId="5437" xr:uid="{00000000-0005-0000-0000-0000B8190000}"/>
    <cellStyle name="Currency 19 2 3 3 5 4 2" xfId="9895" xr:uid="{00000000-0005-0000-0000-0000B9190000}"/>
    <cellStyle name="Currency 19 2 3 3 5 4 2 2" xfId="22684" xr:uid="{00000000-0005-0000-0000-0000BA190000}"/>
    <cellStyle name="Currency 19 2 3 3 5 4 2 3" xfId="41873" xr:uid="{00000000-0005-0000-0000-0000BB190000}"/>
    <cellStyle name="Currency 19 2 3 3 5 4 3" xfId="29083" xr:uid="{00000000-0005-0000-0000-0000BC190000}"/>
    <cellStyle name="Currency 19 2 3 3 5 4 3 2" xfId="48251" xr:uid="{00000000-0005-0000-0000-0000BD190000}"/>
    <cellStyle name="Currency 19 2 3 3 5 4 4" xfId="15720" xr:uid="{00000000-0005-0000-0000-0000BE190000}"/>
    <cellStyle name="Currency 19 2 3 3 5 4 5" xfId="34909" xr:uid="{00000000-0005-0000-0000-0000BF190000}"/>
    <cellStyle name="Currency 19 2 3 3 5 5" xfId="3537" xr:uid="{00000000-0005-0000-0000-0000C0190000}"/>
    <cellStyle name="Currency 19 2 3 3 5 5 2" xfId="7995" xr:uid="{00000000-0005-0000-0000-0000C1190000}"/>
    <cellStyle name="Currency 19 2 3 3 5 5 2 2" xfId="20784" xr:uid="{00000000-0005-0000-0000-0000C2190000}"/>
    <cellStyle name="Currency 19 2 3 3 5 5 2 3" xfId="39973" xr:uid="{00000000-0005-0000-0000-0000C3190000}"/>
    <cellStyle name="Currency 19 2 3 3 5 5 3" xfId="27183" xr:uid="{00000000-0005-0000-0000-0000C4190000}"/>
    <cellStyle name="Currency 19 2 3 3 5 5 3 2" xfId="46351" xr:uid="{00000000-0005-0000-0000-0000C5190000}"/>
    <cellStyle name="Currency 19 2 3 3 5 5 4" xfId="18278" xr:uid="{00000000-0005-0000-0000-0000C6190000}"/>
    <cellStyle name="Currency 19 2 3 3 5 5 5" xfId="37467" xr:uid="{00000000-0005-0000-0000-0000C7190000}"/>
    <cellStyle name="Currency 19 2 3 3 5 6" xfId="3089" xr:uid="{00000000-0005-0000-0000-0000C8190000}"/>
    <cellStyle name="Currency 19 2 3 3 5 6 2" xfId="12004" xr:uid="{00000000-0005-0000-0000-0000C9190000}"/>
    <cellStyle name="Currency 19 2 3 3 5 6 2 2" xfId="24794" xr:uid="{00000000-0005-0000-0000-0000CA190000}"/>
    <cellStyle name="Currency 19 2 3 3 5 6 2 3" xfId="43983" xr:uid="{00000000-0005-0000-0000-0000CB190000}"/>
    <cellStyle name="Currency 19 2 3 3 5 6 3" xfId="31193" xr:uid="{00000000-0005-0000-0000-0000CC190000}"/>
    <cellStyle name="Currency 19 2 3 3 5 6 3 2" xfId="50361" xr:uid="{00000000-0005-0000-0000-0000CD190000}"/>
    <cellStyle name="Currency 19 2 3 3 5 6 4" xfId="17830" xr:uid="{00000000-0005-0000-0000-0000CE190000}"/>
    <cellStyle name="Currency 19 2 3 3 5 6 5" xfId="37019" xr:uid="{00000000-0005-0000-0000-0000CF190000}"/>
    <cellStyle name="Currency 19 2 3 3 5 7" xfId="7547" xr:uid="{00000000-0005-0000-0000-0000D0190000}"/>
    <cellStyle name="Currency 19 2 3 3 5 7 2" xfId="20336" xr:uid="{00000000-0005-0000-0000-0000D1190000}"/>
    <cellStyle name="Currency 19 2 3 3 5 7 3" xfId="39525" xr:uid="{00000000-0005-0000-0000-0000D2190000}"/>
    <cellStyle name="Currency 19 2 3 3 5 8" xfId="26736" xr:uid="{00000000-0005-0000-0000-0000D3190000}"/>
    <cellStyle name="Currency 19 2 3 3 5 8 2" xfId="45904" xr:uid="{00000000-0005-0000-0000-0000D4190000}"/>
    <cellStyle name="Currency 19 2 3 3 5 9" xfId="13820" xr:uid="{00000000-0005-0000-0000-0000D5190000}"/>
    <cellStyle name="Currency 19 2 3 3 6" xfId="928" xr:uid="{00000000-0005-0000-0000-0000D6190000}"/>
    <cellStyle name="Currency 19 2 3 3 6 10" xfId="33061" xr:uid="{00000000-0005-0000-0000-0000D7190000}"/>
    <cellStyle name="Currency 19 2 3 3 6 2" xfId="1559" xr:uid="{00000000-0005-0000-0000-0000D8190000}"/>
    <cellStyle name="Currency 19 2 3 3 6 2 2" xfId="2589" xr:uid="{00000000-0005-0000-0000-0000D9190000}"/>
    <cellStyle name="Currency 19 2 3 3 6 2 2 2" xfId="7047" xr:uid="{00000000-0005-0000-0000-0000DA190000}"/>
    <cellStyle name="Currency 19 2 3 3 6 2 2 2 2" xfId="11504" xr:uid="{00000000-0005-0000-0000-0000DB190000}"/>
    <cellStyle name="Currency 19 2 3 3 6 2 2 2 2 2" xfId="24294" xr:uid="{00000000-0005-0000-0000-0000DC190000}"/>
    <cellStyle name="Currency 19 2 3 3 6 2 2 2 2 3" xfId="43483" xr:uid="{00000000-0005-0000-0000-0000DD190000}"/>
    <cellStyle name="Currency 19 2 3 3 6 2 2 2 3" xfId="30693" xr:uid="{00000000-0005-0000-0000-0000DE190000}"/>
    <cellStyle name="Currency 19 2 3 3 6 2 2 2 3 2" xfId="49861" xr:uid="{00000000-0005-0000-0000-0000DF190000}"/>
    <cellStyle name="Currency 19 2 3 3 6 2 2 2 4" xfId="17330" xr:uid="{00000000-0005-0000-0000-0000E0190000}"/>
    <cellStyle name="Currency 19 2 3 3 6 2 2 2 5" xfId="36519" xr:uid="{00000000-0005-0000-0000-0000E1190000}"/>
    <cellStyle name="Currency 19 2 3 3 6 2 2 3" xfId="5093" xr:uid="{00000000-0005-0000-0000-0000E2190000}"/>
    <cellStyle name="Currency 19 2 3 3 6 2 2 3 2" xfId="13422" xr:uid="{00000000-0005-0000-0000-0000E3190000}"/>
    <cellStyle name="Currency 19 2 3 3 6 2 2 3 2 2" xfId="26212" xr:uid="{00000000-0005-0000-0000-0000E4190000}"/>
    <cellStyle name="Currency 19 2 3 3 6 2 2 3 2 3" xfId="45401" xr:uid="{00000000-0005-0000-0000-0000E5190000}"/>
    <cellStyle name="Currency 19 2 3 3 6 2 2 3 3" xfId="32611" xr:uid="{00000000-0005-0000-0000-0000E6190000}"/>
    <cellStyle name="Currency 19 2 3 3 6 2 2 3 3 2" xfId="51779" xr:uid="{00000000-0005-0000-0000-0000E7190000}"/>
    <cellStyle name="Currency 19 2 3 3 6 2 2 3 4" xfId="19834" xr:uid="{00000000-0005-0000-0000-0000E8190000}"/>
    <cellStyle name="Currency 19 2 3 3 6 2 2 3 5" xfId="39023" xr:uid="{00000000-0005-0000-0000-0000E9190000}"/>
    <cellStyle name="Currency 19 2 3 3 6 2 2 4" xfId="9551" xr:uid="{00000000-0005-0000-0000-0000EA190000}"/>
    <cellStyle name="Currency 19 2 3 3 6 2 2 4 2" xfId="22340" xr:uid="{00000000-0005-0000-0000-0000EB190000}"/>
    <cellStyle name="Currency 19 2 3 3 6 2 2 4 3" xfId="41529" xr:uid="{00000000-0005-0000-0000-0000EC190000}"/>
    <cellStyle name="Currency 19 2 3 3 6 2 2 5" xfId="28739" xr:uid="{00000000-0005-0000-0000-0000ED190000}"/>
    <cellStyle name="Currency 19 2 3 3 6 2 2 5 2" xfId="47907" xr:uid="{00000000-0005-0000-0000-0000EE190000}"/>
    <cellStyle name="Currency 19 2 3 3 6 2 2 6" xfId="15376" xr:uid="{00000000-0005-0000-0000-0000EF190000}"/>
    <cellStyle name="Currency 19 2 3 3 6 2 2 7" xfId="34565" xr:uid="{00000000-0005-0000-0000-0000F0190000}"/>
    <cellStyle name="Currency 19 2 3 3 6 2 3" xfId="6043" xr:uid="{00000000-0005-0000-0000-0000F1190000}"/>
    <cellStyle name="Currency 19 2 3 3 6 2 3 2" xfId="10500" xr:uid="{00000000-0005-0000-0000-0000F2190000}"/>
    <cellStyle name="Currency 19 2 3 3 6 2 3 2 2" xfId="23290" xr:uid="{00000000-0005-0000-0000-0000F3190000}"/>
    <cellStyle name="Currency 19 2 3 3 6 2 3 2 3" xfId="42479" xr:uid="{00000000-0005-0000-0000-0000F4190000}"/>
    <cellStyle name="Currency 19 2 3 3 6 2 3 3" xfId="29689" xr:uid="{00000000-0005-0000-0000-0000F5190000}"/>
    <cellStyle name="Currency 19 2 3 3 6 2 3 3 2" xfId="48857" xr:uid="{00000000-0005-0000-0000-0000F6190000}"/>
    <cellStyle name="Currency 19 2 3 3 6 2 3 4" xfId="16326" xr:uid="{00000000-0005-0000-0000-0000F7190000}"/>
    <cellStyle name="Currency 19 2 3 3 6 2 3 5" xfId="35515" xr:uid="{00000000-0005-0000-0000-0000F8190000}"/>
    <cellStyle name="Currency 19 2 3 3 6 2 4" xfId="4142" xr:uid="{00000000-0005-0000-0000-0000F9190000}"/>
    <cellStyle name="Currency 19 2 3 3 6 2 4 2" xfId="12471" xr:uid="{00000000-0005-0000-0000-0000FA190000}"/>
    <cellStyle name="Currency 19 2 3 3 6 2 4 2 2" xfId="25261" xr:uid="{00000000-0005-0000-0000-0000FB190000}"/>
    <cellStyle name="Currency 19 2 3 3 6 2 4 2 3" xfId="44450" xr:uid="{00000000-0005-0000-0000-0000FC190000}"/>
    <cellStyle name="Currency 19 2 3 3 6 2 4 3" xfId="31660" xr:uid="{00000000-0005-0000-0000-0000FD190000}"/>
    <cellStyle name="Currency 19 2 3 3 6 2 4 3 2" xfId="50828" xr:uid="{00000000-0005-0000-0000-0000FE190000}"/>
    <cellStyle name="Currency 19 2 3 3 6 2 4 4" xfId="18883" xr:uid="{00000000-0005-0000-0000-0000FF190000}"/>
    <cellStyle name="Currency 19 2 3 3 6 2 4 5" xfId="38072" xr:uid="{00000000-0005-0000-0000-0000001A0000}"/>
    <cellStyle name="Currency 19 2 3 3 6 2 5" xfId="8600" xr:uid="{00000000-0005-0000-0000-0000011A0000}"/>
    <cellStyle name="Currency 19 2 3 3 6 2 5 2" xfId="21389" xr:uid="{00000000-0005-0000-0000-0000021A0000}"/>
    <cellStyle name="Currency 19 2 3 3 6 2 5 3" xfId="40578" xr:uid="{00000000-0005-0000-0000-0000031A0000}"/>
    <cellStyle name="Currency 19 2 3 3 6 2 6" xfId="27788" xr:uid="{00000000-0005-0000-0000-0000041A0000}"/>
    <cellStyle name="Currency 19 2 3 3 6 2 6 2" xfId="46956" xr:uid="{00000000-0005-0000-0000-0000051A0000}"/>
    <cellStyle name="Currency 19 2 3 3 6 2 7" xfId="14425" xr:uid="{00000000-0005-0000-0000-0000061A0000}"/>
    <cellStyle name="Currency 19 2 3 3 6 2 8" xfId="33614" xr:uid="{00000000-0005-0000-0000-0000071A0000}"/>
    <cellStyle name="Currency 19 2 3 3 6 3" xfId="2035" xr:uid="{00000000-0005-0000-0000-0000081A0000}"/>
    <cellStyle name="Currency 19 2 3 3 6 3 2" xfId="6493" xr:uid="{00000000-0005-0000-0000-0000091A0000}"/>
    <cellStyle name="Currency 19 2 3 3 6 3 2 2" xfId="10950" xr:uid="{00000000-0005-0000-0000-00000A1A0000}"/>
    <cellStyle name="Currency 19 2 3 3 6 3 2 2 2" xfId="23740" xr:uid="{00000000-0005-0000-0000-00000B1A0000}"/>
    <cellStyle name="Currency 19 2 3 3 6 3 2 2 3" xfId="42929" xr:uid="{00000000-0005-0000-0000-00000C1A0000}"/>
    <cellStyle name="Currency 19 2 3 3 6 3 2 3" xfId="30139" xr:uid="{00000000-0005-0000-0000-00000D1A0000}"/>
    <cellStyle name="Currency 19 2 3 3 6 3 2 3 2" xfId="49307" xr:uid="{00000000-0005-0000-0000-00000E1A0000}"/>
    <cellStyle name="Currency 19 2 3 3 6 3 2 4" xfId="16776" xr:uid="{00000000-0005-0000-0000-00000F1A0000}"/>
    <cellStyle name="Currency 19 2 3 3 6 3 2 5" xfId="35965" xr:uid="{00000000-0005-0000-0000-0000101A0000}"/>
    <cellStyle name="Currency 19 2 3 3 6 3 3" xfId="4539" xr:uid="{00000000-0005-0000-0000-0000111A0000}"/>
    <cellStyle name="Currency 19 2 3 3 6 3 3 2" xfId="12868" xr:uid="{00000000-0005-0000-0000-0000121A0000}"/>
    <cellStyle name="Currency 19 2 3 3 6 3 3 2 2" xfId="25658" xr:uid="{00000000-0005-0000-0000-0000131A0000}"/>
    <cellStyle name="Currency 19 2 3 3 6 3 3 2 3" xfId="44847" xr:uid="{00000000-0005-0000-0000-0000141A0000}"/>
    <cellStyle name="Currency 19 2 3 3 6 3 3 3" xfId="32057" xr:uid="{00000000-0005-0000-0000-0000151A0000}"/>
    <cellStyle name="Currency 19 2 3 3 6 3 3 3 2" xfId="51225" xr:uid="{00000000-0005-0000-0000-0000161A0000}"/>
    <cellStyle name="Currency 19 2 3 3 6 3 3 4" xfId="19280" xr:uid="{00000000-0005-0000-0000-0000171A0000}"/>
    <cellStyle name="Currency 19 2 3 3 6 3 3 5" xfId="38469" xr:uid="{00000000-0005-0000-0000-0000181A0000}"/>
    <cellStyle name="Currency 19 2 3 3 6 3 4" xfId="8997" xr:uid="{00000000-0005-0000-0000-0000191A0000}"/>
    <cellStyle name="Currency 19 2 3 3 6 3 4 2" xfId="21786" xr:uid="{00000000-0005-0000-0000-00001A1A0000}"/>
    <cellStyle name="Currency 19 2 3 3 6 3 4 3" xfId="40975" xr:uid="{00000000-0005-0000-0000-00001B1A0000}"/>
    <cellStyle name="Currency 19 2 3 3 6 3 5" xfId="28185" xr:uid="{00000000-0005-0000-0000-00001C1A0000}"/>
    <cellStyle name="Currency 19 2 3 3 6 3 5 2" xfId="47353" xr:uid="{00000000-0005-0000-0000-00001D1A0000}"/>
    <cellStyle name="Currency 19 2 3 3 6 3 6" xfId="14822" xr:uid="{00000000-0005-0000-0000-00001E1A0000}"/>
    <cellStyle name="Currency 19 2 3 3 6 3 7" xfId="34011" xr:uid="{00000000-0005-0000-0000-00001F1A0000}"/>
    <cellStyle name="Currency 19 2 3 3 6 4" xfId="5489" xr:uid="{00000000-0005-0000-0000-0000201A0000}"/>
    <cellStyle name="Currency 19 2 3 3 6 4 2" xfId="9947" xr:uid="{00000000-0005-0000-0000-0000211A0000}"/>
    <cellStyle name="Currency 19 2 3 3 6 4 2 2" xfId="22736" xr:uid="{00000000-0005-0000-0000-0000221A0000}"/>
    <cellStyle name="Currency 19 2 3 3 6 4 2 3" xfId="41925" xr:uid="{00000000-0005-0000-0000-0000231A0000}"/>
    <cellStyle name="Currency 19 2 3 3 6 4 3" xfId="29135" xr:uid="{00000000-0005-0000-0000-0000241A0000}"/>
    <cellStyle name="Currency 19 2 3 3 6 4 3 2" xfId="48303" xr:uid="{00000000-0005-0000-0000-0000251A0000}"/>
    <cellStyle name="Currency 19 2 3 3 6 4 4" xfId="15772" xr:uid="{00000000-0005-0000-0000-0000261A0000}"/>
    <cellStyle name="Currency 19 2 3 3 6 4 5" xfId="34961" xr:uid="{00000000-0005-0000-0000-0000271A0000}"/>
    <cellStyle name="Currency 19 2 3 3 6 5" xfId="3589" xr:uid="{00000000-0005-0000-0000-0000281A0000}"/>
    <cellStyle name="Currency 19 2 3 3 6 5 2" xfId="8047" xr:uid="{00000000-0005-0000-0000-0000291A0000}"/>
    <cellStyle name="Currency 19 2 3 3 6 5 2 2" xfId="20836" xr:uid="{00000000-0005-0000-0000-00002A1A0000}"/>
    <cellStyle name="Currency 19 2 3 3 6 5 2 3" xfId="40025" xr:uid="{00000000-0005-0000-0000-00002B1A0000}"/>
    <cellStyle name="Currency 19 2 3 3 6 5 3" xfId="27235" xr:uid="{00000000-0005-0000-0000-00002C1A0000}"/>
    <cellStyle name="Currency 19 2 3 3 6 5 3 2" xfId="46403" xr:uid="{00000000-0005-0000-0000-00002D1A0000}"/>
    <cellStyle name="Currency 19 2 3 3 6 5 4" xfId="18330" xr:uid="{00000000-0005-0000-0000-00002E1A0000}"/>
    <cellStyle name="Currency 19 2 3 3 6 5 5" xfId="37519" xr:uid="{00000000-0005-0000-0000-00002F1A0000}"/>
    <cellStyle name="Currency 19 2 3 3 6 6" xfId="3141" xr:uid="{00000000-0005-0000-0000-0000301A0000}"/>
    <cellStyle name="Currency 19 2 3 3 6 6 2" xfId="12056" xr:uid="{00000000-0005-0000-0000-0000311A0000}"/>
    <cellStyle name="Currency 19 2 3 3 6 6 2 2" xfId="24846" xr:uid="{00000000-0005-0000-0000-0000321A0000}"/>
    <cellStyle name="Currency 19 2 3 3 6 6 2 3" xfId="44035" xr:uid="{00000000-0005-0000-0000-0000331A0000}"/>
    <cellStyle name="Currency 19 2 3 3 6 6 3" xfId="31245" xr:uid="{00000000-0005-0000-0000-0000341A0000}"/>
    <cellStyle name="Currency 19 2 3 3 6 6 3 2" xfId="50413" xr:uid="{00000000-0005-0000-0000-0000351A0000}"/>
    <cellStyle name="Currency 19 2 3 3 6 6 4" xfId="17882" xr:uid="{00000000-0005-0000-0000-0000361A0000}"/>
    <cellStyle name="Currency 19 2 3 3 6 6 5" xfId="37071" xr:uid="{00000000-0005-0000-0000-0000371A0000}"/>
    <cellStyle name="Currency 19 2 3 3 6 7" xfId="7599" xr:uid="{00000000-0005-0000-0000-0000381A0000}"/>
    <cellStyle name="Currency 19 2 3 3 6 7 2" xfId="20388" xr:uid="{00000000-0005-0000-0000-0000391A0000}"/>
    <cellStyle name="Currency 19 2 3 3 6 7 3" xfId="39577" xr:uid="{00000000-0005-0000-0000-00003A1A0000}"/>
    <cellStyle name="Currency 19 2 3 3 6 8" xfId="26788" xr:uid="{00000000-0005-0000-0000-00003B1A0000}"/>
    <cellStyle name="Currency 19 2 3 3 6 8 2" xfId="45956" xr:uid="{00000000-0005-0000-0000-00003C1A0000}"/>
    <cellStyle name="Currency 19 2 3 3 6 9" xfId="13872" xr:uid="{00000000-0005-0000-0000-00003D1A0000}"/>
    <cellStyle name="Currency 19 2 3 3 7" xfId="1207" xr:uid="{00000000-0005-0000-0000-00003E1A0000}"/>
    <cellStyle name="Currency 19 2 3 3 7 10" xfId="32709" xr:uid="{00000000-0005-0000-0000-00003F1A0000}"/>
    <cellStyle name="Currency 19 2 3 3 7 2" xfId="1628" xr:uid="{00000000-0005-0000-0000-0000401A0000}"/>
    <cellStyle name="Currency 19 2 3 3 7 2 2" xfId="6088" xr:uid="{00000000-0005-0000-0000-0000411A0000}"/>
    <cellStyle name="Currency 19 2 3 3 7 2 2 2" xfId="10545" xr:uid="{00000000-0005-0000-0000-0000421A0000}"/>
    <cellStyle name="Currency 19 2 3 3 7 2 2 2 2" xfId="23335" xr:uid="{00000000-0005-0000-0000-0000431A0000}"/>
    <cellStyle name="Currency 19 2 3 3 7 2 2 2 3" xfId="42524" xr:uid="{00000000-0005-0000-0000-0000441A0000}"/>
    <cellStyle name="Currency 19 2 3 3 7 2 2 3" xfId="29734" xr:uid="{00000000-0005-0000-0000-0000451A0000}"/>
    <cellStyle name="Currency 19 2 3 3 7 2 2 3 2" xfId="48902" xr:uid="{00000000-0005-0000-0000-0000461A0000}"/>
    <cellStyle name="Currency 19 2 3 3 7 2 2 4" xfId="16371" xr:uid="{00000000-0005-0000-0000-0000471A0000}"/>
    <cellStyle name="Currency 19 2 3 3 7 2 2 5" xfId="35560" xr:uid="{00000000-0005-0000-0000-0000481A0000}"/>
    <cellStyle name="Currency 19 2 3 3 7 2 3" xfId="3790" xr:uid="{00000000-0005-0000-0000-0000491A0000}"/>
    <cellStyle name="Currency 19 2 3 3 7 2 3 2" xfId="12257" xr:uid="{00000000-0005-0000-0000-00004A1A0000}"/>
    <cellStyle name="Currency 19 2 3 3 7 2 3 2 2" xfId="25047" xr:uid="{00000000-0005-0000-0000-00004B1A0000}"/>
    <cellStyle name="Currency 19 2 3 3 7 2 3 2 3" xfId="44236" xr:uid="{00000000-0005-0000-0000-00004C1A0000}"/>
    <cellStyle name="Currency 19 2 3 3 7 2 3 3" xfId="31446" xr:uid="{00000000-0005-0000-0000-00004D1A0000}"/>
    <cellStyle name="Currency 19 2 3 3 7 2 3 3 2" xfId="50614" xr:uid="{00000000-0005-0000-0000-00004E1A0000}"/>
    <cellStyle name="Currency 19 2 3 3 7 2 3 4" xfId="18531" xr:uid="{00000000-0005-0000-0000-00004F1A0000}"/>
    <cellStyle name="Currency 19 2 3 3 7 2 3 5" xfId="37720" xr:uid="{00000000-0005-0000-0000-0000501A0000}"/>
    <cellStyle name="Currency 19 2 3 3 7 2 4" xfId="8248" xr:uid="{00000000-0005-0000-0000-0000511A0000}"/>
    <cellStyle name="Currency 19 2 3 3 7 2 4 2" xfId="21037" xr:uid="{00000000-0005-0000-0000-0000521A0000}"/>
    <cellStyle name="Currency 19 2 3 3 7 2 4 3" xfId="40226" xr:uid="{00000000-0005-0000-0000-0000531A0000}"/>
    <cellStyle name="Currency 19 2 3 3 7 2 5" xfId="27436" xr:uid="{00000000-0005-0000-0000-0000541A0000}"/>
    <cellStyle name="Currency 19 2 3 3 7 2 5 2" xfId="46604" xr:uid="{00000000-0005-0000-0000-0000551A0000}"/>
    <cellStyle name="Currency 19 2 3 3 7 2 6" xfId="14073" xr:uid="{00000000-0005-0000-0000-0000561A0000}"/>
    <cellStyle name="Currency 19 2 3 3 7 2 7" xfId="33262" xr:uid="{00000000-0005-0000-0000-0000571A0000}"/>
    <cellStyle name="Currency 19 2 3 3 7 3" xfId="2237" xr:uid="{00000000-0005-0000-0000-0000581A0000}"/>
    <cellStyle name="Currency 19 2 3 3 7 3 2" xfId="6695" xr:uid="{00000000-0005-0000-0000-0000591A0000}"/>
    <cellStyle name="Currency 19 2 3 3 7 3 2 2" xfId="11152" xr:uid="{00000000-0005-0000-0000-00005A1A0000}"/>
    <cellStyle name="Currency 19 2 3 3 7 3 2 2 2" xfId="23942" xr:uid="{00000000-0005-0000-0000-00005B1A0000}"/>
    <cellStyle name="Currency 19 2 3 3 7 3 2 2 3" xfId="43131" xr:uid="{00000000-0005-0000-0000-00005C1A0000}"/>
    <cellStyle name="Currency 19 2 3 3 7 3 2 3" xfId="30341" xr:uid="{00000000-0005-0000-0000-00005D1A0000}"/>
    <cellStyle name="Currency 19 2 3 3 7 3 2 3 2" xfId="49509" xr:uid="{00000000-0005-0000-0000-00005E1A0000}"/>
    <cellStyle name="Currency 19 2 3 3 7 3 2 4" xfId="16978" xr:uid="{00000000-0005-0000-0000-00005F1A0000}"/>
    <cellStyle name="Currency 19 2 3 3 7 3 2 5" xfId="36167" xr:uid="{00000000-0005-0000-0000-0000601A0000}"/>
    <cellStyle name="Currency 19 2 3 3 7 3 3" xfId="4741" xr:uid="{00000000-0005-0000-0000-0000611A0000}"/>
    <cellStyle name="Currency 19 2 3 3 7 3 3 2" xfId="13070" xr:uid="{00000000-0005-0000-0000-0000621A0000}"/>
    <cellStyle name="Currency 19 2 3 3 7 3 3 2 2" xfId="25860" xr:uid="{00000000-0005-0000-0000-0000631A0000}"/>
    <cellStyle name="Currency 19 2 3 3 7 3 3 2 3" xfId="45049" xr:uid="{00000000-0005-0000-0000-0000641A0000}"/>
    <cellStyle name="Currency 19 2 3 3 7 3 3 3" xfId="32259" xr:uid="{00000000-0005-0000-0000-0000651A0000}"/>
    <cellStyle name="Currency 19 2 3 3 7 3 3 3 2" xfId="51427" xr:uid="{00000000-0005-0000-0000-0000661A0000}"/>
    <cellStyle name="Currency 19 2 3 3 7 3 3 4" xfId="19482" xr:uid="{00000000-0005-0000-0000-0000671A0000}"/>
    <cellStyle name="Currency 19 2 3 3 7 3 3 5" xfId="38671" xr:uid="{00000000-0005-0000-0000-0000681A0000}"/>
    <cellStyle name="Currency 19 2 3 3 7 3 4" xfId="9199" xr:uid="{00000000-0005-0000-0000-0000691A0000}"/>
    <cellStyle name="Currency 19 2 3 3 7 3 4 2" xfId="21988" xr:uid="{00000000-0005-0000-0000-00006A1A0000}"/>
    <cellStyle name="Currency 19 2 3 3 7 3 4 3" xfId="41177" xr:uid="{00000000-0005-0000-0000-00006B1A0000}"/>
    <cellStyle name="Currency 19 2 3 3 7 3 5" xfId="28387" xr:uid="{00000000-0005-0000-0000-00006C1A0000}"/>
    <cellStyle name="Currency 19 2 3 3 7 3 5 2" xfId="47555" xr:uid="{00000000-0005-0000-0000-00006D1A0000}"/>
    <cellStyle name="Currency 19 2 3 3 7 3 6" xfId="15024" xr:uid="{00000000-0005-0000-0000-00006E1A0000}"/>
    <cellStyle name="Currency 19 2 3 3 7 3 7" xfId="34213" xr:uid="{00000000-0005-0000-0000-00006F1A0000}"/>
    <cellStyle name="Currency 19 2 3 3 7 4" xfId="5691" xr:uid="{00000000-0005-0000-0000-0000701A0000}"/>
    <cellStyle name="Currency 19 2 3 3 7 4 2" xfId="10148" xr:uid="{00000000-0005-0000-0000-0000711A0000}"/>
    <cellStyle name="Currency 19 2 3 3 7 4 2 2" xfId="22938" xr:uid="{00000000-0005-0000-0000-0000721A0000}"/>
    <cellStyle name="Currency 19 2 3 3 7 4 2 3" xfId="42127" xr:uid="{00000000-0005-0000-0000-0000731A0000}"/>
    <cellStyle name="Currency 19 2 3 3 7 4 3" xfId="29337" xr:uid="{00000000-0005-0000-0000-0000741A0000}"/>
    <cellStyle name="Currency 19 2 3 3 7 4 3 2" xfId="48505" xr:uid="{00000000-0005-0000-0000-0000751A0000}"/>
    <cellStyle name="Currency 19 2 3 3 7 4 4" xfId="15974" xr:uid="{00000000-0005-0000-0000-0000761A0000}"/>
    <cellStyle name="Currency 19 2 3 3 7 4 5" xfId="35163" xr:uid="{00000000-0005-0000-0000-0000771A0000}"/>
    <cellStyle name="Currency 19 2 3 3 7 5" xfId="3237" xr:uid="{00000000-0005-0000-0000-0000781A0000}"/>
    <cellStyle name="Currency 19 2 3 3 7 5 2" xfId="7695" xr:uid="{00000000-0005-0000-0000-0000791A0000}"/>
    <cellStyle name="Currency 19 2 3 3 7 5 2 2" xfId="20484" xr:uid="{00000000-0005-0000-0000-00007A1A0000}"/>
    <cellStyle name="Currency 19 2 3 3 7 5 2 3" xfId="39673" xr:uid="{00000000-0005-0000-0000-00007B1A0000}"/>
    <cellStyle name="Currency 19 2 3 3 7 5 3" xfId="26883" xr:uid="{00000000-0005-0000-0000-00007C1A0000}"/>
    <cellStyle name="Currency 19 2 3 3 7 5 3 2" xfId="46051" xr:uid="{00000000-0005-0000-0000-00007D1A0000}"/>
    <cellStyle name="Currency 19 2 3 3 7 5 4" xfId="17978" xr:uid="{00000000-0005-0000-0000-00007E1A0000}"/>
    <cellStyle name="Currency 19 2 3 3 7 5 5" xfId="37167" xr:uid="{00000000-0005-0000-0000-00007F1A0000}"/>
    <cellStyle name="Currency 19 2 3 3 7 6" xfId="2789" xr:uid="{00000000-0005-0000-0000-0000801A0000}"/>
    <cellStyle name="Currency 19 2 3 3 7 6 2" xfId="11704" xr:uid="{00000000-0005-0000-0000-0000811A0000}"/>
    <cellStyle name="Currency 19 2 3 3 7 6 2 2" xfId="24494" xr:uid="{00000000-0005-0000-0000-0000821A0000}"/>
    <cellStyle name="Currency 19 2 3 3 7 6 2 3" xfId="43683" xr:uid="{00000000-0005-0000-0000-0000831A0000}"/>
    <cellStyle name="Currency 19 2 3 3 7 6 3" xfId="30893" xr:uid="{00000000-0005-0000-0000-0000841A0000}"/>
    <cellStyle name="Currency 19 2 3 3 7 6 3 2" xfId="50061" xr:uid="{00000000-0005-0000-0000-0000851A0000}"/>
    <cellStyle name="Currency 19 2 3 3 7 6 4" xfId="17530" xr:uid="{00000000-0005-0000-0000-0000861A0000}"/>
    <cellStyle name="Currency 19 2 3 3 7 6 5" xfId="36719" xr:uid="{00000000-0005-0000-0000-0000871A0000}"/>
    <cellStyle name="Currency 19 2 3 3 7 7" xfId="7247" xr:uid="{00000000-0005-0000-0000-0000881A0000}"/>
    <cellStyle name="Currency 19 2 3 3 7 7 2" xfId="20036" xr:uid="{00000000-0005-0000-0000-0000891A0000}"/>
    <cellStyle name="Currency 19 2 3 3 7 7 3" xfId="39225" xr:uid="{00000000-0005-0000-0000-00008A1A0000}"/>
    <cellStyle name="Currency 19 2 3 3 7 8" xfId="26436" xr:uid="{00000000-0005-0000-0000-00008B1A0000}"/>
    <cellStyle name="Currency 19 2 3 3 7 8 2" xfId="45604" xr:uid="{00000000-0005-0000-0000-00008C1A0000}"/>
    <cellStyle name="Currency 19 2 3 3 7 9" xfId="13520" xr:uid="{00000000-0005-0000-0000-00008D1A0000}"/>
    <cellStyle name="Currency 19 2 3 3 8" xfId="957" xr:uid="{00000000-0005-0000-0000-00008E1A0000}"/>
    <cellStyle name="Currency 19 2 3 3 9" xfId="1683" xr:uid="{00000000-0005-0000-0000-00008F1A0000}"/>
    <cellStyle name="Currency 19 2 3 3 9 2" xfId="6141" xr:uid="{00000000-0005-0000-0000-0000901A0000}"/>
    <cellStyle name="Currency 19 2 3 3 9 2 2" xfId="10598" xr:uid="{00000000-0005-0000-0000-0000911A0000}"/>
    <cellStyle name="Currency 19 2 3 3 9 2 2 2" xfId="23388" xr:uid="{00000000-0005-0000-0000-0000921A0000}"/>
    <cellStyle name="Currency 19 2 3 3 9 2 2 3" xfId="42577" xr:uid="{00000000-0005-0000-0000-0000931A0000}"/>
    <cellStyle name="Currency 19 2 3 3 9 2 3" xfId="29787" xr:uid="{00000000-0005-0000-0000-0000941A0000}"/>
    <cellStyle name="Currency 19 2 3 3 9 2 3 2" xfId="48955" xr:uid="{00000000-0005-0000-0000-0000951A0000}"/>
    <cellStyle name="Currency 19 2 3 3 9 2 4" xfId="16424" xr:uid="{00000000-0005-0000-0000-0000961A0000}"/>
    <cellStyle name="Currency 19 2 3 3 9 2 5" xfId="35613" xr:uid="{00000000-0005-0000-0000-0000971A0000}"/>
    <cellStyle name="Currency 19 2 3 3 9 3" xfId="4187" xr:uid="{00000000-0005-0000-0000-0000981A0000}"/>
    <cellStyle name="Currency 19 2 3 3 9 3 2" xfId="12516" xr:uid="{00000000-0005-0000-0000-0000991A0000}"/>
    <cellStyle name="Currency 19 2 3 3 9 3 2 2" xfId="25306" xr:uid="{00000000-0005-0000-0000-00009A1A0000}"/>
    <cellStyle name="Currency 19 2 3 3 9 3 2 3" xfId="44495" xr:uid="{00000000-0005-0000-0000-00009B1A0000}"/>
    <cellStyle name="Currency 19 2 3 3 9 3 3" xfId="31705" xr:uid="{00000000-0005-0000-0000-00009C1A0000}"/>
    <cellStyle name="Currency 19 2 3 3 9 3 3 2" xfId="50873" xr:uid="{00000000-0005-0000-0000-00009D1A0000}"/>
    <cellStyle name="Currency 19 2 3 3 9 3 4" xfId="18928" xr:uid="{00000000-0005-0000-0000-00009E1A0000}"/>
    <cellStyle name="Currency 19 2 3 3 9 3 5" xfId="38117" xr:uid="{00000000-0005-0000-0000-00009F1A0000}"/>
    <cellStyle name="Currency 19 2 3 3 9 4" xfId="8645" xr:uid="{00000000-0005-0000-0000-0000A01A0000}"/>
    <cellStyle name="Currency 19 2 3 3 9 4 2" xfId="21434" xr:uid="{00000000-0005-0000-0000-0000A11A0000}"/>
    <cellStyle name="Currency 19 2 3 3 9 4 3" xfId="40623" xr:uid="{00000000-0005-0000-0000-0000A21A0000}"/>
    <cellStyle name="Currency 19 2 3 3 9 5" xfId="27833" xr:uid="{00000000-0005-0000-0000-0000A31A0000}"/>
    <cellStyle name="Currency 19 2 3 3 9 5 2" xfId="47001" xr:uid="{00000000-0005-0000-0000-0000A41A0000}"/>
    <cellStyle name="Currency 19 2 3 3 9 6" xfId="14470" xr:uid="{00000000-0005-0000-0000-0000A51A0000}"/>
    <cellStyle name="Currency 19 2 3 3 9 7" xfId="33659" xr:uid="{00000000-0005-0000-0000-0000A61A0000}"/>
    <cellStyle name="Currency 19 2 3 4" xfId="584" xr:uid="{00000000-0005-0000-0000-0000A71A0000}"/>
    <cellStyle name="Currency 19 2 3 4 10" xfId="3173" xr:uid="{00000000-0005-0000-0000-0000A81A0000}"/>
    <cellStyle name="Currency 19 2 3 4 10 2" xfId="7631" xr:uid="{00000000-0005-0000-0000-0000A91A0000}"/>
    <cellStyle name="Currency 19 2 3 4 10 2 2" xfId="20420" xr:uid="{00000000-0005-0000-0000-0000AA1A0000}"/>
    <cellStyle name="Currency 19 2 3 4 10 2 3" xfId="39609" xr:uid="{00000000-0005-0000-0000-0000AB1A0000}"/>
    <cellStyle name="Currency 19 2 3 4 10 3" xfId="26819" xr:uid="{00000000-0005-0000-0000-0000AC1A0000}"/>
    <cellStyle name="Currency 19 2 3 4 10 3 2" xfId="45987" xr:uid="{00000000-0005-0000-0000-0000AD1A0000}"/>
    <cellStyle name="Currency 19 2 3 4 10 4" xfId="17914" xr:uid="{00000000-0005-0000-0000-0000AE1A0000}"/>
    <cellStyle name="Currency 19 2 3 4 10 5" xfId="37103" xr:uid="{00000000-0005-0000-0000-0000AF1A0000}"/>
    <cellStyle name="Currency 19 2 3 4 11" xfId="13456" xr:uid="{00000000-0005-0000-0000-0000B01A0000}"/>
    <cellStyle name="Currency 19 2 3 4 12" xfId="32645" xr:uid="{00000000-0005-0000-0000-0000B11A0000}"/>
    <cellStyle name="Currency 19 2 3 4 2" xfId="678" xr:uid="{00000000-0005-0000-0000-0000B21A0000}"/>
    <cellStyle name="Currency 19 2 3 4 2 10" xfId="26281" xr:uid="{00000000-0005-0000-0000-0000B31A0000}"/>
    <cellStyle name="Currency 19 2 3 4 2 10 2" xfId="45449" xr:uid="{00000000-0005-0000-0000-0000B41A0000}"/>
    <cellStyle name="Currency 19 2 3 4 2 11" xfId="13624" xr:uid="{00000000-0005-0000-0000-0000B51A0000}"/>
    <cellStyle name="Currency 19 2 3 4 2 12" xfId="32813" xr:uid="{00000000-0005-0000-0000-0000B61A0000}"/>
    <cellStyle name="Currency 19 2 3 4 2 2" xfId="800" xr:uid="{00000000-0005-0000-0000-0000B71A0000}"/>
    <cellStyle name="Currency 19 2 3 4 2 2 10" xfId="32933" xr:uid="{00000000-0005-0000-0000-0000B81A0000}"/>
    <cellStyle name="Currency 19 2 3 4 2 2 2" xfId="1431" xr:uid="{00000000-0005-0000-0000-0000B91A0000}"/>
    <cellStyle name="Currency 19 2 3 4 2 2 2 2" xfId="2461" xr:uid="{00000000-0005-0000-0000-0000BA1A0000}"/>
    <cellStyle name="Currency 19 2 3 4 2 2 2 2 2" xfId="6919" xr:uid="{00000000-0005-0000-0000-0000BB1A0000}"/>
    <cellStyle name="Currency 19 2 3 4 2 2 2 2 2 2" xfId="11376" xr:uid="{00000000-0005-0000-0000-0000BC1A0000}"/>
    <cellStyle name="Currency 19 2 3 4 2 2 2 2 2 2 2" xfId="24166" xr:uid="{00000000-0005-0000-0000-0000BD1A0000}"/>
    <cellStyle name="Currency 19 2 3 4 2 2 2 2 2 2 3" xfId="43355" xr:uid="{00000000-0005-0000-0000-0000BE1A0000}"/>
    <cellStyle name="Currency 19 2 3 4 2 2 2 2 2 3" xfId="30565" xr:uid="{00000000-0005-0000-0000-0000BF1A0000}"/>
    <cellStyle name="Currency 19 2 3 4 2 2 2 2 2 3 2" xfId="49733" xr:uid="{00000000-0005-0000-0000-0000C01A0000}"/>
    <cellStyle name="Currency 19 2 3 4 2 2 2 2 2 4" xfId="17202" xr:uid="{00000000-0005-0000-0000-0000C11A0000}"/>
    <cellStyle name="Currency 19 2 3 4 2 2 2 2 2 5" xfId="36391" xr:uid="{00000000-0005-0000-0000-0000C21A0000}"/>
    <cellStyle name="Currency 19 2 3 4 2 2 2 2 3" xfId="4965" xr:uid="{00000000-0005-0000-0000-0000C31A0000}"/>
    <cellStyle name="Currency 19 2 3 4 2 2 2 2 3 2" xfId="13294" xr:uid="{00000000-0005-0000-0000-0000C41A0000}"/>
    <cellStyle name="Currency 19 2 3 4 2 2 2 2 3 2 2" xfId="26084" xr:uid="{00000000-0005-0000-0000-0000C51A0000}"/>
    <cellStyle name="Currency 19 2 3 4 2 2 2 2 3 2 3" xfId="45273" xr:uid="{00000000-0005-0000-0000-0000C61A0000}"/>
    <cellStyle name="Currency 19 2 3 4 2 2 2 2 3 3" xfId="32483" xr:uid="{00000000-0005-0000-0000-0000C71A0000}"/>
    <cellStyle name="Currency 19 2 3 4 2 2 2 2 3 3 2" xfId="51651" xr:uid="{00000000-0005-0000-0000-0000C81A0000}"/>
    <cellStyle name="Currency 19 2 3 4 2 2 2 2 3 4" xfId="19706" xr:uid="{00000000-0005-0000-0000-0000C91A0000}"/>
    <cellStyle name="Currency 19 2 3 4 2 2 2 2 3 5" xfId="38895" xr:uid="{00000000-0005-0000-0000-0000CA1A0000}"/>
    <cellStyle name="Currency 19 2 3 4 2 2 2 2 4" xfId="9423" xr:uid="{00000000-0005-0000-0000-0000CB1A0000}"/>
    <cellStyle name="Currency 19 2 3 4 2 2 2 2 4 2" xfId="22212" xr:uid="{00000000-0005-0000-0000-0000CC1A0000}"/>
    <cellStyle name="Currency 19 2 3 4 2 2 2 2 4 3" xfId="41401" xr:uid="{00000000-0005-0000-0000-0000CD1A0000}"/>
    <cellStyle name="Currency 19 2 3 4 2 2 2 2 5" xfId="28611" xr:uid="{00000000-0005-0000-0000-0000CE1A0000}"/>
    <cellStyle name="Currency 19 2 3 4 2 2 2 2 5 2" xfId="47779" xr:uid="{00000000-0005-0000-0000-0000CF1A0000}"/>
    <cellStyle name="Currency 19 2 3 4 2 2 2 2 6" xfId="15248" xr:uid="{00000000-0005-0000-0000-0000D01A0000}"/>
    <cellStyle name="Currency 19 2 3 4 2 2 2 2 7" xfId="34437" xr:uid="{00000000-0005-0000-0000-0000D11A0000}"/>
    <cellStyle name="Currency 19 2 3 4 2 2 2 3" xfId="5915" xr:uid="{00000000-0005-0000-0000-0000D21A0000}"/>
    <cellStyle name="Currency 19 2 3 4 2 2 2 3 2" xfId="10372" xr:uid="{00000000-0005-0000-0000-0000D31A0000}"/>
    <cellStyle name="Currency 19 2 3 4 2 2 2 3 2 2" xfId="23162" xr:uid="{00000000-0005-0000-0000-0000D41A0000}"/>
    <cellStyle name="Currency 19 2 3 4 2 2 2 3 2 3" xfId="42351" xr:uid="{00000000-0005-0000-0000-0000D51A0000}"/>
    <cellStyle name="Currency 19 2 3 4 2 2 2 3 3" xfId="29561" xr:uid="{00000000-0005-0000-0000-0000D61A0000}"/>
    <cellStyle name="Currency 19 2 3 4 2 2 2 3 3 2" xfId="48729" xr:uid="{00000000-0005-0000-0000-0000D71A0000}"/>
    <cellStyle name="Currency 19 2 3 4 2 2 2 3 4" xfId="16198" xr:uid="{00000000-0005-0000-0000-0000D81A0000}"/>
    <cellStyle name="Currency 19 2 3 4 2 2 2 3 5" xfId="35387" xr:uid="{00000000-0005-0000-0000-0000D91A0000}"/>
    <cellStyle name="Currency 19 2 3 4 2 2 2 4" xfId="4014" xr:uid="{00000000-0005-0000-0000-0000DA1A0000}"/>
    <cellStyle name="Currency 19 2 3 4 2 2 2 4 2" xfId="12357" xr:uid="{00000000-0005-0000-0000-0000DB1A0000}"/>
    <cellStyle name="Currency 19 2 3 4 2 2 2 4 2 2" xfId="25147" xr:uid="{00000000-0005-0000-0000-0000DC1A0000}"/>
    <cellStyle name="Currency 19 2 3 4 2 2 2 4 2 3" xfId="44336" xr:uid="{00000000-0005-0000-0000-0000DD1A0000}"/>
    <cellStyle name="Currency 19 2 3 4 2 2 2 4 3" xfId="31546" xr:uid="{00000000-0005-0000-0000-0000DE1A0000}"/>
    <cellStyle name="Currency 19 2 3 4 2 2 2 4 3 2" xfId="50714" xr:uid="{00000000-0005-0000-0000-0000DF1A0000}"/>
    <cellStyle name="Currency 19 2 3 4 2 2 2 4 4" xfId="18755" xr:uid="{00000000-0005-0000-0000-0000E01A0000}"/>
    <cellStyle name="Currency 19 2 3 4 2 2 2 4 5" xfId="37944" xr:uid="{00000000-0005-0000-0000-0000E11A0000}"/>
    <cellStyle name="Currency 19 2 3 4 2 2 2 5" xfId="8472" xr:uid="{00000000-0005-0000-0000-0000E21A0000}"/>
    <cellStyle name="Currency 19 2 3 4 2 2 2 5 2" xfId="21261" xr:uid="{00000000-0005-0000-0000-0000E31A0000}"/>
    <cellStyle name="Currency 19 2 3 4 2 2 2 5 3" xfId="40450" xr:uid="{00000000-0005-0000-0000-0000E41A0000}"/>
    <cellStyle name="Currency 19 2 3 4 2 2 2 6" xfId="27660" xr:uid="{00000000-0005-0000-0000-0000E51A0000}"/>
    <cellStyle name="Currency 19 2 3 4 2 2 2 6 2" xfId="46828" xr:uid="{00000000-0005-0000-0000-0000E61A0000}"/>
    <cellStyle name="Currency 19 2 3 4 2 2 2 7" xfId="14297" xr:uid="{00000000-0005-0000-0000-0000E71A0000}"/>
    <cellStyle name="Currency 19 2 3 4 2 2 2 8" xfId="33486" xr:uid="{00000000-0005-0000-0000-0000E81A0000}"/>
    <cellStyle name="Currency 19 2 3 4 2 2 3" xfId="1907" xr:uid="{00000000-0005-0000-0000-0000E91A0000}"/>
    <cellStyle name="Currency 19 2 3 4 2 2 3 2" xfId="6365" xr:uid="{00000000-0005-0000-0000-0000EA1A0000}"/>
    <cellStyle name="Currency 19 2 3 4 2 2 3 2 2" xfId="10822" xr:uid="{00000000-0005-0000-0000-0000EB1A0000}"/>
    <cellStyle name="Currency 19 2 3 4 2 2 3 2 2 2" xfId="23612" xr:uid="{00000000-0005-0000-0000-0000EC1A0000}"/>
    <cellStyle name="Currency 19 2 3 4 2 2 3 2 2 3" xfId="42801" xr:uid="{00000000-0005-0000-0000-0000ED1A0000}"/>
    <cellStyle name="Currency 19 2 3 4 2 2 3 2 3" xfId="30011" xr:uid="{00000000-0005-0000-0000-0000EE1A0000}"/>
    <cellStyle name="Currency 19 2 3 4 2 2 3 2 3 2" xfId="49179" xr:uid="{00000000-0005-0000-0000-0000EF1A0000}"/>
    <cellStyle name="Currency 19 2 3 4 2 2 3 2 4" xfId="16648" xr:uid="{00000000-0005-0000-0000-0000F01A0000}"/>
    <cellStyle name="Currency 19 2 3 4 2 2 3 2 5" xfId="35837" xr:uid="{00000000-0005-0000-0000-0000F11A0000}"/>
    <cellStyle name="Currency 19 2 3 4 2 2 3 3" xfId="4411" xr:uid="{00000000-0005-0000-0000-0000F21A0000}"/>
    <cellStyle name="Currency 19 2 3 4 2 2 3 3 2" xfId="12740" xr:uid="{00000000-0005-0000-0000-0000F31A0000}"/>
    <cellStyle name="Currency 19 2 3 4 2 2 3 3 2 2" xfId="25530" xr:uid="{00000000-0005-0000-0000-0000F41A0000}"/>
    <cellStyle name="Currency 19 2 3 4 2 2 3 3 2 3" xfId="44719" xr:uid="{00000000-0005-0000-0000-0000F51A0000}"/>
    <cellStyle name="Currency 19 2 3 4 2 2 3 3 3" xfId="31929" xr:uid="{00000000-0005-0000-0000-0000F61A0000}"/>
    <cellStyle name="Currency 19 2 3 4 2 2 3 3 3 2" xfId="51097" xr:uid="{00000000-0005-0000-0000-0000F71A0000}"/>
    <cellStyle name="Currency 19 2 3 4 2 2 3 3 4" xfId="19152" xr:uid="{00000000-0005-0000-0000-0000F81A0000}"/>
    <cellStyle name="Currency 19 2 3 4 2 2 3 3 5" xfId="38341" xr:uid="{00000000-0005-0000-0000-0000F91A0000}"/>
    <cellStyle name="Currency 19 2 3 4 2 2 3 4" xfId="8869" xr:uid="{00000000-0005-0000-0000-0000FA1A0000}"/>
    <cellStyle name="Currency 19 2 3 4 2 2 3 4 2" xfId="21658" xr:uid="{00000000-0005-0000-0000-0000FB1A0000}"/>
    <cellStyle name="Currency 19 2 3 4 2 2 3 4 3" xfId="40847" xr:uid="{00000000-0005-0000-0000-0000FC1A0000}"/>
    <cellStyle name="Currency 19 2 3 4 2 2 3 5" xfId="28057" xr:uid="{00000000-0005-0000-0000-0000FD1A0000}"/>
    <cellStyle name="Currency 19 2 3 4 2 2 3 5 2" xfId="47225" xr:uid="{00000000-0005-0000-0000-0000FE1A0000}"/>
    <cellStyle name="Currency 19 2 3 4 2 2 3 6" xfId="14694" xr:uid="{00000000-0005-0000-0000-0000FF1A0000}"/>
    <cellStyle name="Currency 19 2 3 4 2 2 3 7" xfId="33883" xr:uid="{00000000-0005-0000-0000-0000001B0000}"/>
    <cellStyle name="Currency 19 2 3 4 2 2 4" xfId="5361" xr:uid="{00000000-0005-0000-0000-0000011B0000}"/>
    <cellStyle name="Currency 19 2 3 4 2 2 4 2" xfId="9819" xr:uid="{00000000-0005-0000-0000-0000021B0000}"/>
    <cellStyle name="Currency 19 2 3 4 2 2 4 2 2" xfId="22608" xr:uid="{00000000-0005-0000-0000-0000031B0000}"/>
    <cellStyle name="Currency 19 2 3 4 2 2 4 2 3" xfId="41797" xr:uid="{00000000-0005-0000-0000-0000041B0000}"/>
    <cellStyle name="Currency 19 2 3 4 2 2 4 3" xfId="29007" xr:uid="{00000000-0005-0000-0000-0000051B0000}"/>
    <cellStyle name="Currency 19 2 3 4 2 2 4 3 2" xfId="48175" xr:uid="{00000000-0005-0000-0000-0000061B0000}"/>
    <cellStyle name="Currency 19 2 3 4 2 2 4 4" xfId="15644" xr:uid="{00000000-0005-0000-0000-0000071B0000}"/>
    <cellStyle name="Currency 19 2 3 4 2 2 4 5" xfId="34833" xr:uid="{00000000-0005-0000-0000-0000081B0000}"/>
    <cellStyle name="Currency 19 2 3 4 2 2 5" xfId="3461" xr:uid="{00000000-0005-0000-0000-0000091B0000}"/>
    <cellStyle name="Currency 19 2 3 4 2 2 5 2" xfId="7919" xr:uid="{00000000-0005-0000-0000-00000A1B0000}"/>
    <cellStyle name="Currency 19 2 3 4 2 2 5 2 2" xfId="20708" xr:uid="{00000000-0005-0000-0000-00000B1B0000}"/>
    <cellStyle name="Currency 19 2 3 4 2 2 5 2 3" xfId="39897" xr:uid="{00000000-0005-0000-0000-00000C1B0000}"/>
    <cellStyle name="Currency 19 2 3 4 2 2 5 3" xfId="27107" xr:uid="{00000000-0005-0000-0000-00000D1B0000}"/>
    <cellStyle name="Currency 19 2 3 4 2 2 5 3 2" xfId="46275" xr:uid="{00000000-0005-0000-0000-00000E1B0000}"/>
    <cellStyle name="Currency 19 2 3 4 2 2 5 4" xfId="18202" xr:uid="{00000000-0005-0000-0000-00000F1B0000}"/>
    <cellStyle name="Currency 19 2 3 4 2 2 5 5" xfId="37391" xr:uid="{00000000-0005-0000-0000-0000101B0000}"/>
    <cellStyle name="Currency 19 2 3 4 2 2 6" xfId="3013" xr:uid="{00000000-0005-0000-0000-0000111B0000}"/>
    <cellStyle name="Currency 19 2 3 4 2 2 6 2" xfId="11928" xr:uid="{00000000-0005-0000-0000-0000121B0000}"/>
    <cellStyle name="Currency 19 2 3 4 2 2 6 2 2" xfId="24718" xr:uid="{00000000-0005-0000-0000-0000131B0000}"/>
    <cellStyle name="Currency 19 2 3 4 2 2 6 2 3" xfId="43907" xr:uid="{00000000-0005-0000-0000-0000141B0000}"/>
    <cellStyle name="Currency 19 2 3 4 2 2 6 3" xfId="31117" xr:uid="{00000000-0005-0000-0000-0000151B0000}"/>
    <cellStyle name="Currency 19 2 3 4 2 2 6 3 2" xfId="50285" xr:uid="{00000000-0005-0000-0000-0000161B0000}"/>
    <cellStyle name="Currency 19 2 3 4 2 2 6 4" xfId="17754" xr:uid="{00000000-0005-0000-0000-0000171B0000}"/>
    <cellStyle name="Currency 19 2 3 4 2 2 6 5" xfId="36943" xr:uid="{00000000-0005-0000-0000-0000181B0000}"/>
    <cellStyle name="Currency 19 2 3 4 2 2 7" xfId="7471" xr:uid="{00000000-0005-0000-0000-0000191B0000}"/>
    <cellStyle name="Currency 19 2 3 4 2 2 7 2" xfId="20260" xr:uid="{00000000-0005-0000-0000-00001A1B0000}"/>
    <cellStyle name="Currency 19 2 3 4 2 2 7 3" xfId="39449" xr:uid="{00000000-0005-0000-0000-00001B1B0000}"/>
    <cellStyle name="Currency 19 2 3 4 2 2 8" xfId="26660" xr:uid="{00000000-0005-0000-0000-00001C1B0000}"/>
    <cellStyle name="Currency 19 2 3 4 2 2 8 2" xfId="45828" xr:uid="{00000000-0005-0000-0000-00001D1B0000}"/>
    <cellStyle name="Currency 19 2 3 4 2 2 9" xfId="13744" xr:uid="{00000000-0005-0000-0000-00001E1B0000}"/>
    <cellStyle name="Currency 19 2 3 4 2 3" xfId="1311" xr:uid="{00000000-0005-0000-0000-00001F1B0000}"/>
    <cellStyle name="Currency 19 2 3 4 2 3 2" xfId="2341" xr:uid="{00000000-0005-0000-0000-0000201B0000}"/>
    <cellStyle name="Currency 19 2 3 4 2 3 2 2" xfId="6799" xr:uid="{00000000-0005-0000-0000-0000211B0000}"/>
    <cellStyle name="Currency 19 2 3 4 2 3 2 2 2" xfId="11256" xr:uid="{00000000-0005-0000-0000-0000221B0000}"/>
    <cellStyle name="Currency 19 2 3 4 2 3 2 2 2 2" xfId="24046" xr:uid="{00000000-0005-0000-0000-0000231B0000}"/>
    <cellStyle name="Currency 19 2 3 4 2 3 2 2 2 3" xfId="43235" xr:uid="{00000000-0005-0000-0000-0000241B0000}"/>
    <cellStyle name="Currency 19 2 3 4 2 3 2 2 3" xfId="30445" xr:uid="{00000000-0005-0000-0000-0000251B0000}"/>
    <cellStyle name="Currency 19 2 3 4 2 3 2 2 3 2" xfId="49613" xr:uid="{00000000-0005-0000-0000-0000261B0000}"/>
    <cellStyle name="Currency 19 2 3 4 2 3 2 2 4" xfId="17082" xr:uid="{00000000-0005-0000-0000-0000271B0000}"/>
    <cellStyle name="Currency 19 2 3 4 2 3 2 2 5" xfId="36271" xr:uid="{00000000-0005-0000-0000-0000281B0000}"/>
    <cellStyle name="Currency 19 2 3 4 2 3 2 3" xfId="4845" xr:uid="{00000000-0005-0000-0000-0000291B0000}"/>
    <cellStyle name="Currency 19 2 3 4 2 3 2 3 2" xfId="13174" xr:uid="{00000000-0005-0000-0000-00002A1B0000}"/>
    <cellStyle name="Currency 19 2 3 4 2 3 2 3 2 2" xfId="25964" xr:uid="{00000000-0005-0000-0000-00002B1B0000}"/>
    <cellStyle name="Currency 19 2 3 4 2 3 2 3 2 3" xfId="45153" xr:uid="{00000000-0005-0000-0000-00002C1B0000}"/>
    <cellStyle name="Currency 19 2 3 4 2 3 2 3 3" xfId="32363" xr:uid="{00000000-0005-0000-0000-00002D1B0000}"/>
    <cellStyle name="Currency 19 2 3 4 2 3 2 3 3 2" xfId="51531" xr:uid="{00000000-0005-0000-0000-00002E1B0000}"/>
    <cellStyle name="Currency 19 2 3 4 2 3 2 3 4" xfId="19586" xr:uid="{00000000-0005-0000-0000-00002F1B0000}"/>
    <cellStyle name="Currency 19 2 3 4 2 3 2 3 5" xfId="38775" xr:uid="{00000000-0005-0000-0000-0000301B0000}"/>
    <cellStyle name="Currency 19 2 3 4 2 3 2 4" xfId="9303" xr:uid="{00000000-0005-0000-0000-0000311B0000}"/>
    <cellStyle name="Currency 19 2 3 4 2 3 2 4 2" xfId="22092" xr:uid="{00000000-0005-0000-0000-0000321B0000}"/>
    <cellStyle name="Currency 19 2 3 4 2 3 2 4 3" xfId="41281" xr:uid="{00000000-0005-0000-0000-0000331B0000}"/>
    <cellStyle name="Currency 19 2 3 4 2 3 2 5" xfId="28491" xr:uid="{00000000-0005-0000-0000-0000341B0000}"/>
    <cellStyle name="Currency 19 2 3 4 2 3 2 5 2" xfId="47659" xr:uid="{00000000-0005-0000-0000-0000351B0000}"/>
    <cellStyle name="Currency 19 2 3 4 2 3 2 6" xfId="15128" xr:uid="{00000000-0005-0000-0000-0000361B0000}"/>
    <cellStyle name="Currency 19 2 3 4 2 3 2 7" xfId="34317" xr:uid="{00000000-0005-0000-0000-0000371B0000}"/>
    <cellStyle name="Currency 19 2 3 4 2 3 3" xfId="5795" xr:uid="{00000000-0005-0000-0000-0000381B0000}"/>
    <cellStyle name="Currency 19 2 3 4 2 3 3 2" xfId="10252" xr:uid="{00000000-0005-0000-0000-0000391B0000}"/>
    <cellStyle name="Currency 19 2 3 4 2 3 3 2 2" xfId="23042" xr:uid="{00000000-0005-0000-0000-00003A1B0000}"/>
    <cellStyle name="Currency 19 2 3 4 2 3 3 2 3" xfId="42231" xr:uid="{00000000-0005-0000-0000-00003B1B0000}"/>
    <cellStyle name="Currency 19 2 3 4 2 3 3 3" xfId="29441" xr:uid="{00000000-0005-0000-0000-00003C1B0000}"/>
    <cellStyle name="Currency 19 2 3 4 2 3 3 3 2" xfId="48609" xr:uid="{00000000-0005-0000-0000-00003D1B0000}"/>
    <cellStyle name="Currency 19 2 3 4 2 3 3 4" xfId="16078" xr:uid="{00000000-0005-0000-0000-00003E1B0000}"/>
    <cellStyle name="Currency 19 2 3 4 2 3 3 5" xfId="35267" xr:uid="{00000000-0005-0000-0000-00003F1B0000}"/>
    <cellStyle name="Currency 19 2 3 4 2 3 4" xfId="3894" xr:uid="{00000000-0005-0000-0000-0000401B0000}"/>
    <cellStyle name="Currency 19 2 3 4 2 3 4 2" xfId="8352" xr:uid="{00000000-0005-0000-0000-0000411B0000}"/>
    <cellStyle name="Currency 19 2 3 4 2 3 4 2 2" xfId="21141" xr:uid="{00000000-0005-0000-0000-0000421B0000}"/>
    <cellStyle name="Currency 19 2 3 4 2 3 4 2 3" xfId="40330" xr:uid="{00000000-0005-0000-0000-0000431B0000}"/>
    <cellStyle name="Currency 19 2 3 4 2 3 4 3" xfId="27540" xr:uid="{00000000-0005-0000-0000-0000441B0000}"/>
    <cellStyle name="Currency 19 2 3 4 2 3 4 3 2" xfId="46708" xr:uid="{00000000-0005-0000-0000-0000451B0000}"/>
    <cellStyle name="Currency 19 2 3 4 2 3 4 4" xfId="18635" xr:uid="{00000000-0005-0000-0000-0000461B0000}"/>
    <cellStyle name="Currency 19 2 3 4 2 3 4 5" xfId="37824" xr:uid="{00000000-0005-0000-0000-0000471B0000}"/>
    <cellStyle name="Currency 19 2 3 4 2 3 5" xfId="2893" xr:uid="{00000000-0005-0000-0000-0000481B0000}"/>
    <cellStyle name="Currency 19 2 3 4 2 3 5 2" xfId="11808" xr:uid="{00000000-0005-0000-0000-0000491B0000}"/>
    <cellStyle name="Currency 19 2 3 4 2 3 5 2 2" xfId="24598" xr:uid="{00000000-0005-0000-0000-00004A1B0000}"/>
    <cellStyle name="Currency 19 2 3 4 2 3 5 2 3" xfId="43787" xr:uid="{00000000-0005-0000-0000-00004B1B0000}"/>
    <cellStyle name="Currency 19 2 3 4 2 3 5 3" xfId="30997" xr:uid="{00000000-0005-0000-0000-00004C1B0000}"/>
    <cellStyle name="Currency 19 2 3 4 2 3 5 3 2" xfId="50165" xr:uid="{00000000-0005-0000-0000-00004D1B0000}"/>
    <cellStyle name="Currency 19 2 3 4 2 3 5 4" xfId="17634" xr:uid="{00000000-0005-0000-0000-00004E1B0000}"/>
    <cellStyle name="Currency 19 2 3 4 2 3 5 5" xfId="36823" xr:uid="{00000000-0005-0000-0000-00004F1B0000}"/>
    <cellStyle name="Currency 19 2 3 4 2 3 6" xfId="7351" xr:uid="{00000000-0005-0000-0000-0000501B0000}"/>
    <cellStyle name="Currency 19 2 3 4 2 3 6 2" xfId="20140" xr:uid="{00000000-0005-0000-0000-0000511B0000}"/>
    <cellStyle name="Currency 19 2 3 4 2 3 6 3" xfId="39329" xr:uid="{00000000-0005-0000-0000-0000521B0000}"/>
    <cellStyle name="Currency 19 2 3 4 2 3 7" xfId="26540" xr:uid="{00000000-0005-0000-0000-0000531B0000}"/>
    <cellStyle name="Currency 19 2 3 4 2 3 7 2" xfId="45708" xr:uid="{00000000-0005-0000-0000-0000541B0000}"/>
    <cellStyle name="Currency 19 2 3 4 2 3 8" xfId="14177" xr:uid="{00000000-0005-0000-0000-0000551B0000}"/>
    <cellStyle name="Currency 19 2 3 4 2 3 9" xfId="33366" xr:uid="{00000000-0005-0000-0000-0000561B0000}"/>
    <cellStyle name="Currency 19 2 3 4 2 4" xfId="1035" xr:uid="{00000000-0005-0000-0000-0000571B0000}"/>
    <cellStyle name="Currency 19 2 3 4 2 4 2" xfId="2082" xr:uid="{00000000-0005-0000-0000-0000581B0000}"/>
    <cellStyle name="Currency 19 2 3 4 2 4 2 2" xfId="6540" xr:uid="{00000000-0005-0000-0000-0000591B0000}"/>
    <cellStyle name="Currency 19 2 3 4 2 4 2 2 2" xfId="10997" xr:uid="{00000000-0005-0000-0000-00005A1B0000}"/>
    <cellStyle name="Currency 19 2 3 4 2 4 2 2 2 2" xfId="23787" xr:uid="{00000000-0005-0000-0000-00005B1B0000}"/>
    <cellStyle name="Currency 19 2 3 4 2 4 2 2 2 3" xfId="42976" xr:uid="{00000000-0005-0000-0000-00005C1B0000}"/>
    <cellStyle name="Currency 19 2 3 4 2 4 2 2 3" xfId="30186" xr:uid="{00000000-0005-0000-0000-00005D1B0000}"/>
    <cellStyle name="Currency 19 2 3 4 2 4 2 2 3 2" xfId="49354" xr:uid="{00000000-0005-0000-0000-00005E1B0000}"/>
    <cellStyle name="Currency 19 2 3 4 2 4 2 2 4" xfId="16823" xr:uid="{00000000-0005-0000-0000-00005F1B0000}"/>
    <cellStyle name="Currency 19 2 3 4 2 4 2 2 5" xfId="36012" xr:uid="{00000000-0005-0000-0000-0000601B0000}"/>
    <cellStyle name="Currency 19 2 3 4 2 4 2 3" xfId="4586" xr:uid="{00000000-0005-0000-0000-0000611B0000}"/>
    <cellStyle name="Currency 19 2 3 4 2 4 2 3 2" xfId="12915" xr:uid="{00000000-0005-0000-0000-0000621B0000}"/>
    <cellStyle name="Currency 19 2 3 4 2 4 2 3 2 2" xfId="25705" xr:uid="{00000000-0005-0000-0000-0000631B0000}"/>
    <cellStyle name="Currency 19 2 3 4 2 4 2 3 2 3" xfId="44894" xr:uid="{00000000-0005-0000-0000-0000641B0000}"/>
    <cellStyle name="Currency 19 2 3 4 2 4 2 3 3" xfId="32104" xr:uid="{00000000-0005-0000-0000-0000651B0000}"/>
    <cellStyle name="Currency 19 2 3 4 2 4 2 3 3 2" xfId="51272" xr:uid="{00000000-0005-0000-0000-0000661B0000}"/>
    <cellStyle name="Currency 19 2 3 4 2 4 2 3 4" xfId="19327" xr:uid="{00000000-0005-0000-0000-0000671B0000}"/>
    <cellStyle name="Currency 19 2 3 4 2 4 2 3 5" xfId="38516" xr:uid="{00000000-0005-0000-0000-0000681B0000}"/>
    <cellStyle name="Currency 19 2 3 4 2 4 2 4" xfId="9044" xr:uid="{00000000-0005-0000-0000-0000691B0000}"/>
    <cellStyle name="Currency 19 2 3 4 2 4 2 4 2" xfId="21833" xr:uid="{00000000-0005-0000-0000-00006A1B0000}"/>
    <cellStyle name="Currency 19 2 3 4 2 4 2 4 3" xfId="41022" xr:uid="{00000000-0005-0000-0000-00006B1B0000}"/>
    <cellStyle name="Currency 19 2 3 4 2 4 2 5" xfId="28232" xr:uid="{00000000-0005-0000-0000-00006C1B0000}"/>
    <cellStyle name="Currency 19 2 3 4 2 4 2 5 2" xfId="47400" xr:uid="{00000000-0005-0000-0000-00006D1B0000}"/>
    <cellStyle name="Currency 19 2 3 4 2 4 2 6" xfId="14869" xr:uid="{00000000-0005-0000-0000-00006E1B0000}"/>
    <cellStyle name="Currency 19 2 3 4 2 4 2 7" xfId="34058" xr:uid="{00000000-0005-0000-0000-00006F1B0000}"/>
    <cellStyle name="Currency 19 2 3 4 2 4 3" xfId="5536" xr:uid="{00000000-0005-0000-0000-0000701B0000}"/>
    <cellStyle name="Currency 19 2 3 4 2 4 3 2" xfId="9993" xr:uid="{00000000-0005-0000-0000-0000711B0000}"/>
    <cellStyle name="Currency 19 2 3 4 2 4 3 2 2" xfId="22783" xr:uid="{00000000-0005-0000-0000-0000721B0000}"/>
    <cellStyle name="Currency 19 2 3 4 2 4 3 2 3" xfId="41972" xr:uid="{00000000-0005-0000-0000-0000731B0000}"/>
    <cellStyle name="Currency 19 2 3 4 2 4 3 3" xfId="29182" xr:uid="{00000000-0005-0000-0000-0000741B0000}"/>
    <cellStyle name="Currency 19 2 3 4 2 4 3 3 2" xfId="48350" xr:uid="{00000000-0005-0000-0000-0000751B0000}"/>
    <cellStyle name="Currency 19 2 3 4 2 4 3 4" xfId="15819" xr:uid="{00000000-0005-0000-0000-0000761B0000}"/>
    <cellStyle name="Currency 19 2 3 4 2 4 3 5" xfId="35008" xr:uid="{00000000-0005-0000-0000-0000771B0000}"/>
    <cellStyle name="Currency 19 2 3 4 2 4 4" xfId="3635" xr:uid="{00000000-0005-0000-0000-0000781B0000}"/>
    <cellStyle name="Currency 19 2 3 4 2 4 4 2" xfId="12102" xr:uid="{00000000-0005-0000-0000-0000791B0000}"/>
    <cellStyle name="Currency 19 2 3 4 2 4 4 2 2" xfId="24892" xr:uid="{00000000-0005-0000-0000-00007A1B0000}"/>
    <cellStyle name="Currency 19 2 3 4 2 4 4 2 3" xfId="44081" xr:uid="{00000000-0005-0000-0000-00007B1B0000}"/>
    <cellStyle name="Currency 19 2 3 4 2 4 4 3" xfId="31291" xr:uid="{00000000-0005-0000-0000-00007C1B0000}"/>
    <cellStyle name="Currency 19 2 3 4 2 4 4 3 2" xfId="50459" xr:uid="{00000000-0005-0000-0000-00007D1B0000}"/>
    <cellStyle name="Currency 19 2 3 4 2 4 4 4" xfId="18376" xr:uid="{00000000-0005-0000-0000-00007E1B0000}"/>
    <cellStyle name="Currency 19 2 3 4 2 4 4 5" xfId="37565" xr:uid="{00000000-0005-0000-0000-00007F1B0000}"/>
    <cellStyle name="Currency 19 2 3 4 2 4 5" xfId="8093" xr:uid="{00000000-0005-0000-0000-0000801B0000}"/>
    <cellStyle name="Currency 19 2 3 4 2 4 5 2" xfId="20882" xr:uid="{00000000-0005-0000-0000-0000811B0000}"/>
    <cellStyle name="Currency 19 2 3 4 2 4 5 3" xfId="40071" xr:uid="{00000000-0005-0000-0000-0000821B0000}"/>
    <cellStyle name="Currency 19 2 3 4 2 4 6" xfId="27281" xr:uid="{00000000-0005-0000-0000-0000831B0000}"/>
    <cellStyle name="Currency 19 2 3 4 2 4 6 2" xfId="46449" xr:uid="{00000000-0005-0000-0000-0000841B0000}"/>
    <cellStyle name="Currency 19 2 3 4 2 4 7" xfId="13918" xr:uid="{00000000-0005-0000-0000-0000851B0000}"/>
    <cellStyle name="Currency 19 2 3 4 2 4 8" xfId="33107" xr:uid="{00000000-0005-0000-0000-0000861B0000}"/>
    <cellStyle name="Currency 19 2 3 4 2 5" xfId="1787" xr:uid="{00000000-0005-0000-0000-0000871B0000}"/>
    <cellStyle name="Currency 19 2 3 4 2 5 2" xfId="6245" xr:uid="{00000000-0005-0000-0000-0000881B0000}"/>
    <cellStyle name="Currency 19 2 3 4 2 5 2 2" xfId="10702" xr:uid="{00000000-0005-0000-0000-0000891B0000}"/>
    <cellStyle name="Currency 19 2 3 4 2 5 2 2 2" xfId="23492" xr:uid="{00000000-0005-0000-0000-00008A1B0000}"/>
    <cellStyle name="Currency 19 2 3 4 2 5 2 2 3" xfId="42681" xr:uid="{00000000-0005-0000-0000-00008B1B0000}"/>
    <cellStyle name="Currency 19 2 3 4 2 5 2 3" xfId="29891" xr:uid="{00000000-0005-0000-0000-00008C1B0000}"/>
    <cellStyle name="Currency 19 2 3 4 2 5 2 3 2" xfId="49059" xr:uid="{00000000-0005-0000-0000-00008D1B0000}"/>
    <cellStyle name="Currency 19 2 3 4 2 5 2 4" xfId="16528" xr:uid="{00000000-0005-0000-0000-00008E1B0000}"/>
    <cellStyle name="Currency 19 2 3 4 2 5 2 5" xfId="35717" xr:uid="{00000000-0005-0000-0000-00008F1B0000}"/>
    <cellStyle name="Currency 19 2 3 4 2 5 3" xfId="4291" xr:uid="{00000000-0005-0000-0000-0000901B0000}"/>
    <cellStyle name="Currency 19 2 3 4 2 5 3 2" xfId="12620" xr:uid="{00000000-0005-0000-0000-0000911B0000}"/>
    <cellStyle name="Currency 19 2 3 4 2 5 3 2 2" xfId="25410" xr:uid="{00000000-0005-0000-0000-0000921B0000}"/>
    <cellStyle name="Currency 19 2 3 4 2 5 3 2 3" xfId="44599" xr:uid="{00000000-0005-0000-0000-0000931B0000}"/>
    <cellStyle name="Currency 19 2 3 4 2 5 3 3" xfId="31809" xr:uid="{00000000-0005-0000-0000-0000941B0000}"/>
    <cellStyle name="Currency 19 2 3 4 2 5 3 3 2" xfId="50977" xr:uid="{00000000-0005-0000-0000-0000951B0000}"/>
    <cellStyle name="Currency 19 2 3 4 2 5 3 4" xfId="19032" xr:uid="{00000000-0005-0000-0000-0000961B0000}"/>
    <cellStyle name="Currency 19 2 3 4 2 5 3 5" xfId="38221" xr:uid="{00000000-0005-0000-0000-0000971B0000}"/>
    <cellStyle name="Currency 19 2 3 4 2 5 4" xfId="8749" xr:uid="{00000000-0005-0000-0000-0000981B0000}"/>
    <cellStyle name="Currency 19 2 3 4 2 5 4 2" xfId="21538" xr:uid="{00000000-0005-0000-0000-0000991B0000}"/>
    <cellStyle name="Currency 19 2 3 4 2 5 4 3" xfId="40727" xr:uid="{00000000-0005-0000-0000-00009A1B0000}"/>
    <cellStyle name="Currency 19 2 3 4 2 5 5" xfId="27937" xr:uid="{00000000-0005-0000-0000-00009B1B0000}"/>
    <cellStyle name="Currency 19 2 3 4 2 5 5 2" xfId="47105" xr:uid="{00000000-0005-0000-0000-00009C1B0000}"/>
    <cellStyle name="Currency 19 2 3 4 2 5 6" xfId="14574" xr:uid="{00000000-0005-0000-0000-00009D1B0000}"/>
    <cellStyle name="Currency 19 2 3 4 2 5 7" xfId="33763" xr:uid="{00000000-0005-0000-0000-00009E1B0000}"/>
    <cellStyle name="Currency 19 2 3 4 2 6" xfId="5241" xr:uid="{00000000-0005-0000-0000-00009F1B0000}"/>
    <cellStyle name="Currency 19 2 3 4 2 6 2" xfId="9699" xr:uid="{00000000-0005-0000-0000-0000A01B0000}"/>
    <cellStyle name="Currency 19 2 3 4 2 6 2 2" xfId="22488" xr:uid="{00000000-0005-0000-0000-0000A11B0000}"/>
    <cellStyle name="Currency 19 2 3 4 2 6 2 3" xfId="41677" xr:uid="{00000000-0005-0000-0000-0000A21B0000}"/>
    <cellStyle name="Currency 19 2 3 4 2 6 3" xfId="28887" xr:uid="{00000000-0005-0000-0000-0000A31B0000}"/>
    <cellStyle name="Currency 19 2 3 4 2 6 3 2" xfId="48055" xr:uid="{00000000-0005-0000-0000-0000A41B0000}"/>
    <cellStyle name="Currency 19 2 3 4 2 6 4" xfId="15524" xr:uid="{00000000-0005-0000-0000-0000A51B0000}"/>
    <cellStyle name="Currency 19 2 3 4 2 6 5" xfId="34713" xr:uid="{00000000-0005-0000-0000-0000A61B0000}"/>
    <cellStyle name="Currency 19 2 3 4 2 7" xfId="3341" xr:uid="{00000000-0005-0000-0000-0000A71B0000}"/>
    <cellStyle name="Currency 19 2 3 4 2 7 2" xfId="7799" xr:uid="{00000000-0005-0000-0000-0000A81B0000}"/>
    <cellStyle name="Currency 19 2 3 4 2 7 2 2" xfId="20588" xr:uid="{00000000-0005-0000-0000-0000A91B0000}"/>
    <cellStyle name="Currency 19 2 3 4 2 7 2 3" xfId="39777" xr:uid="{00000000-0005-0000-0000-0000AA1B0000}"/>
    <cellStyle name="Currency 19 2 3 4 2 7 3" xfId="26987" xr:uid="{00000000-0005-0000-0000-0000AB1B0000}"/>
    <cellStyle name="Currency 19 2 3 4 2 7 3 2" xfId="46155" xr:uid="{00000000-0005-0000-0000-0000AC1B0000}"/>
    <cellStyle name="Currency 19 2 3 4 2 7 4" xfId="18082" xr:uid="{00000000-0005-0000-0000-0000AD1B0000}"/>
    <cellStyle name="Currency 19 2 3 4 2 7 5" xfId="37271" xr:uid="{00000000-0005-0000-0000-0000AE1B0000}"/>
    <cellStyle name="Currency 19 2 3 4 2 8" xfId="2634" xr:uid="{00000000-0005-0000-0000-0000AF1B0000}"/>
    <cellStyle name="Currency 19 2 3 4 2 8 2" xfId="11549" xr:uid="{00000000-0005-0000-0000-0000B01B0000}"/>
    <cellStyle name="Currency 19 2 3 4 2 8 2 2" xfId="24339" xr:uid="{00000000-0005-0000-0000-0000B11B0000}"/>
    <cellStyle name="Currency 19 2 3 4 2 8 2 3" xfId="43528" xr:uid="{00000000-0005-0000-0000-0000B21B0000}"/>
    <cellStyle name="Currency 19 2 3 4 2 8 3" xfId="30738" xr:uid="{00000000-0005-0000-0000-0000B31B0000}"/>
    <cellStyle name="Currency 19 2 3 4 2 8 3 2" xfId="49906" xr:uid="{00000000-0005-0000-0000-0000B41B0000}"/>
    <cellStyle name="Currency 19 2 3 4 2 8 4" xfId="17375" xr:uid="{00000000-0005-0000-0000-0000B51B0000}"/>
    <cellStyle name="Currency 19 2 3 4 2 8 5" xfId="36564" xr:uid="{00000000-0005-0000-0000-0000B61B0000}"/>
    <cellStyle name="Currency 19 2 3 4 2 9" xfId="7092" xr:uid="{00000000-0005-0000-0000-0000B71B0000}"/>
    <cellStyle name="Currency 19 2 3 4 2 9 2" xfId="19881" xr:uid="{00000000-0005-0000-0000-0000B81B0000}"/>
    <cellStyle name="Currency 19 2 3 4 2 9 3" xfId="39070" xr:uid="{00000000-0005-0000-0000-0000B91B0000}"/>
    <cellStyle name="Currency 19 2 3 4 3" xfId="708" xr:uid="{00000000-0005-0000-0000-0000BA1B0000}"/>
    <cellStyle name="Currency 19 2 3 4 3 10" xfId="13652" xr:uid="{00000000-0005-0000-0000-0000BB1B0000}"/>
    <cellStyle name="Currency 19 2 3 4 3 11" xfId="32841" xr:uid="{00000000-0005-0000-0000-0000BC1B0000}"/>
    <cellStyle name="Currency 19 2 3 4 3 2" xfId="1339" xr:uid="{00000000-0005-0000-0000-0000BD1B0000}"/>
    <cellStyle name="Currency 19 2 3 4 3 2 2" xfId="2369" xr:uid="{00000000-0005-0000-0000-0000BE1B0000}"/>
    <cellStyle name="Currency 19 2 3 4 3 2 2 2" xfId="6827" xr:uid="{00000000-0005-0000-0000-0000BF1B0000}"/>
    <cellStyle name="Currency 19 2 3 4 3 2 2 2 2" xfId="11284" xr:uid="{00000000-0005-0000-0000-0000C01B0000}"/>
    <cellStyle name="Currency 19 2 3 4 3 2 2 2 2 2" xfId="24074" xr:uid="{00000000-0005-0000-0000-0000C11B0000}"/>
    <cellStyle name="Currency 19 2 3 4 3 2 2 2 2 3" xfId="43263" xr:uid="{00000000-0005-0000-0000-0000C21B0000}"/>
    <cellStyle name="Currency 19 2 3 4 3 2 2 2 3" xfId="30473" xr:uid="{00000000-0005-0000-0000-0000C31B0000}"/>
    <cellStyle name="Currency 19 2 3 4 3 2 2 2 3 2" xfId="49641" xr:uid="{00000000-0005-0000-0000-0000C41B0000}"/>
    <cellStyle name="Currency 19 2 3 4 3 2 2 2 4" xfId="17110" xr:uid="{00000000-0005-0000-0000-0000C51B0000}"/>
    <cellStyle name="Currency 19 2 3 4 3 2 2 2 5" xfId="36299" xr:uid="{00000000-0005-0000-0000-0000C61B0000}"/>
    <cellStyle name="Currency 19 2 3 4 3 2 2 3" xfId="4873" xr:uid="{00000000-0005-0000-0000-0000C71B0000}"/>
    <cellStyle name="Currency 19 2 3 4 3 2 2 3 2" xfId="13202" xr:uid="{00000000-0005-0000-0000-0000C81B0000}"/>
    <cellStyle name="Currency 19 2 3 4 3 2 2 3 2 2" xfId="25992" xr:uid="{00000000-0005-0000-0000-0000C91B0000}"/>
    <cellStyle name="Currency 19 2 3 4 3 2 2 3 2 3" xfId="45181" xr:uid="{00000000-0005-0000-0000-0000CA1B0000}"/>
    <cellStyle name="Currency 19 2 3 4 3 2 2 3 3" xfId="32391" xr:uid="{00000000-0005-0000-0000-0000CB1B0000}"/>
    <cellStyle name="Currency 19 2 3 4 3 2 2 3 3 2" xfId="51559" xr:uid="{00000000-0005-0000-0000-0000CC1B0000}"/>
    <cellStyle name="Currency 19 2 3 4 3 2 2 3 4" xfId="19614" xr:uid="{00000000-0005-0000-0000-0000CD1B0000}"/>
    <cellStyle name="Currency 19 2 3 4 3 2 2 3 5" xfId="38803" xr:uid="{00000000-0005-0000-0000-0000CE1B0000}"/>
    <cellStyle name="Currency 19 2 3 4 3 2 2 4" xfId="9331" xr:uid="{00000000-0005-0000-0000-0000CF1B0000}"/>
    <cellStyle name="Currency 19 2 3 4 3 2 2 4 2" xfId="22120" xr:uid="{00000000-0005-0000-0000-0000D01B0000}"/>
    <cellStyle name="Currency 19 2 3 4 3 2 2 4 3" xfId="41309" xr:uid="{00000000-0005-0000-0000-0000D11B0000}"/>
    <cellStyle name="Currency 19 2 3 4 3 2 2 5" xfId="28519" xr:uid="{00000000-0005-0000-0000-0000D21B0000}"/>
    <cellStyle name="Currency 19 2 3 4 3 2 2 5 2" xfId="47687" xr:uid="{00000000-0005-0000-0000-0000D31B0000}"/>
    <cellStyle name="Currency 19 2 3 4 3 2 2 6" xfId="15156" xr:uid="{00000000-0005-0000-0000-0000D41B0000}"/>
    <cellStyle name="Currency 19 2 3 4 3 2 2 7" xfId="34345" xr:uid="{00000000-0005-0000-0000-0000D51B0000}"/>
    <cellStyle name="Currency 19 2 3 4 3 2 3" xfId="5823" xr:uid="{00000000-0005-0000-0000-0000D61B0000}"/>
    <cellStyle name="Currency 19 2 3 4 3 2 3 2" xfId="10280" xr:uid="{00000000-0005-0000-0000-0000D71B0000}"/>
    <cellStyle name="Currency 19 2 3 4 3 2 3 2 2" xfId="23070" xr:uid="{00000000-0005-0000-0000-0000D81B0000}"/>
    <cellStyle name="Currency 19 2 3 4 3 2 3 2 3" xfId="42259" xr:uid="{00000000-0005-0000-0000-0000D91B0000}"/>
    <cellStyle name="Currency 19 2 3 4 3 2 3 3" xfId="29469" xr:uid="{00000000-0005-0000-0000-0000DA1B0000}"/>
    <cellStyle name="Currency 19 2 3 4 3 2 3 3 2" xfId="48637" xr:uid="{00000000-0005-0000-0000-0000DB1B0000}"/>
    <cellStyle name="Currency 19 2 3 4 3 2 3 4" xfId="16106" xr:uid="{00000000-0005-0000-0000-0000DC1B0000}"/>
    <cellStyle name="Currency 19 2 3 4 3 2 3 5" xfId="35295" xr:uid="{00000000-0005-0000-0000-0000DD1B0000}"/>
    <cellStyle name="Currency 19 2 3 4 3 2 4" xfId="3922" xr:uid="{00000000-0005-0000-0000-0000DE1B0000}"/>
    <cellStyle name="Currency 19 2 3 4 3 2 4 2" xfId="8380" xr:uid="{00000000-0005-0000-0000-0000DF1B0000}"/>
    <cellStyle name="Currency 19 2 3 4 3 2 4 2 2" xfId="21169" xr:uid="{00000000-0005-0000-0000-0000E01B0000}"/>
    <cellStyle name="Currency 19 2 3 4 3 2 4 2 3" xfId="40358" xr:uid="{00000000-0005-0000-0000-0000E11B0000}"/>
    <cellStyle name="Currency 19 2 3 4 3 2 4 3" xfId="27568" xr:uid="{00000000-0005-0000-0000-0000E21B0000}"/>
    <cellStyle name="Currency 19 2 3 4 3 2 4 3 2" xfId="46736" xr:uid="{00000000-0005-0000-0000-0000E31B0000}"/>
    <cellStyle name="Currency 19 2 3 4 3 2 4 4" xfId="18663" xr:uid="{00000000-0005-0000-0000-0000E41B0000}"/>
    <cellStyle name="Currency 19 2 3 4 3 2 4 5" xfId="37852" xr:uid="{00000000-0005-0000-0000-0000E51B0000}"/>
    <cellStyle name="Currency 19 2 3 4 3 2 5" xfId="2921" xr:uid="{00000000-0005-0000-0000-0000E61B0000}"/>
    <cellStyle name="Currency 19 2 3 4 3 2 5 2" xfId="11836" xr:uid="{00000000-0005-0000-0000-0000E71B0000}"/>
    <cellStyle name="Currency 19 2 3 4 3 2 5 2 2" xfId="24626" xr:uid="{00000000-0005-0000-0000-0000E81B0000}"/>
    <cellStyle name="Currency 19 2 3 4 3 2 5 2 3" xfId="43815" xr:uid="{00000000-0005-0000-0000-0000E91B0000}"/>
    <cellStyle name="Currency 19 2 3 4 3 2 5 3" xfId="31025" xr:uid="{00000000-0005-0000-0000-0000EA1B0000}"/>
    <cellStyle name="Currency 19 2 3 4 3 2 5 3 2" xfId="50193" xr:uid="{00000000-0005-0000-0000-0000EB1B0000}"/>
    <cellStyle name="Currency 19 2 3 4 3 2 5 4" xfId="17662" xr:uid="{00000000-0005-0000-0000-0000EC1B0000}"/>
    <cellStyle name="Currency 19 2 3 4 3 2 5 5" xfId="36851" xr:uid="{00000000-0005-0000-0000-0000ED1B0000}"/>
    <cellStyle name="Currency 19 2 3 4 3 2 6" xfId="7379" xr:uid="{00000000-0005-0000-0000-0000EE1B0000}"/>
    <cellStyle name="Currency 19 2 3 4 3 2 6 2" xfId="20168" xr:uid="{00000000-0005-0000-0000-0000EF1B0000}"/>
    <cellStyle name="Currency 19 2 3 4 3 2 6 3" xfId="39357" xr:uid="{00000000-0005-0000-0000-0000F01B0000}"/>
    <cellStyle name="Currency 19 2 3 4 3 2 7" xfId="26568" xr:uid="{00000000-0005-0000-0000-0000F11B0000}"/>
    <cellStyle name="Currency 19 2 3 4 3 2 7 2" xfId="45736" xr:uid="{00000000-0005-0000-0000-0000F21B0000}"/>
    <cellStyle name="Currency 19 2 3 4 3 2 8" xfId="14205" xr:uid="{00000000-0005-0000-0000-0000F31B0000}"/>
    <cellStyle name="Currency 19 2 3 4 3 2 9" xfId="33394" xr:uid="{00000000-0005-0000-0000-0000F41B0000}"/>
    <cellStyle name="Currency 19 2 3 4 3 3" xfId="1074" xr:uid="{00000000-0005-0000-0000-0000F51B0000}"/>
    <cellStyle name="Currency 19 2 3 4 3 3 2" xfId="2121" xr:uid="{00000000-0005-0000-0000-0000F61B0000}"/>
    <cellStyle name="Currency 19 2 3 4 3 3 2 2" xfId="6579" xr:uid="{00000000-0005-0000-0000-0000F71B0000}"/>
    <cellStyle name="Currency 19 2 3 4 3 3 2 2 2" xfId="11036" xr:uid="{00000000-0005-0000-0000-0000F81B0000}"/>
    <cellStyle name="Currency 19 2 3 4 3 3 2 2 2 2" xfId="23826" xr:uid="{00000000-0005-0000-0000-0000F91B0000}"/>
    <cellStyle name="Currency 19 2 3 4 3 3 2 2 2 3" xfId="43015" xr:uid="{00000000-0005-0000-0000-0000FA1B0000}"/>
    <cellStyle name="Currency 19 2 3 4 3 3 2 2 3" xfId="30225" xr:uid="{00000000-0005-0000-0000-0000FB1B0000}"/>
    <cellStyle name="Currency 19 2 3 4 3 3 2 2 3 2" xfId="49393" xr:uid="{00000000-0005-0000-0000-0000FC1B0000}"/>
    <cellStyle name="Currency 19 2 3 4 3 3 2 2 4" xfId="16862" xr:uid="{00000000-0005-0000-0000-0000FD1B0000}"/>
    <cellStyle name="Currency 19 2 3 4 3 3 2 2 5" xfId="36051" xr:uid="{00000000-0005-0000-0000-0000FE1B0000}"/>
    <cellStyle name="Currency 19 2 3 4 3 3 2 3" xfId="4625" xr:uid="{00000000-0005-0000-0000-0000FF1B0000}"/>
    <cellStyle name="Currency 19 2 3 4 3 3 2 3 2" xfId="12954" xr:uid="{00000000-0005-0000-0000-0000001C0000}"/>
    <cellStyle name="Currency 19 2 3 4 3 3 2 3 2 2" xfId="25744" xr:uid="{00000000-0005-0000-0000-0000011C0000}"/>
    <cellStyle name="Currency 19 2 3 4 3 3 2 3 2 3" xfId="44933" xr:uid="{00000000-0005-0000-0000-0000021C0000}"/>
    <cellStyle name="Currency 19 2 3 4 3 3 2 3 3" xfId="32143" xr:uid="{00000000-0005-0000-0000-0000031C0000}"/>
    <cellStyle name="Currency 19 2 3 4 3 3 2 3 3 2" xfId="51311" xr:uid="{00000000-0005-0000-0000-0000041C0000}"/>
    <cellStyle name="Currency 19 2 3 4 3 3 2 3 4" xfId="19366" xr:uid="{00000000-0005-0000-0000-0000051C0000}"/>
    <cellStyle name="Currency 19 2 3 4 3 3 2 3 5" xfId="38555" xr:uid="{00000000-0005-0000-0000-0000061C0000}"/>
    <cellStyle name="Currency 19 2 3 4 3 3 2 4" xfId="9083" xr:uid="{00000000-0005-0000-0000-0000071C0000}"/>
    <cellStyle name="Currency 19 2 3 4 3 3 2 4 2" xfId="21872" xr:uid="{00000000-0005-0000-0000-0000081C0000}"/>
    <cellStyle name="Currency 19 2 3 4 3 3 2 4 3" xfId="41061" xr:uid="{00000000-0005-0000-0000-0000091C0000}"/>
    <cellStyle name="Currency 19 2 3 4 3 3 2 5" xfId="28271" xr:uid="{00000000-0005-0000-0000-00000A1C0000}"/>
    <cellStyle name="Currency 19 2 3 4 3 3 2 5 2" xfId="47439" xr:uid="{00000000-0005-0000-0000-00000B1C0000}"/>
    <cellStyle name="Currency 19 2 3 4 3 3 2 6" xfId="14908" xr:uid="{00000000-0005-0000-0000-00000C1C0000}"/>
    <cellStyle name="Currency 19 2 3 4 3 3 2 7" xfId="34097" xr:uid="{00000000-0005-0000-0000-00000D1C0000}"/>
    <cellStyle name="Currency 19 2 3 4 3 3 3" xfId="5575" xr:uid="{00000000-0005-0000-0000-00000E1C0000}"/>
    <cellStyle name="Currency 19 2 3 4 3 3 3 2" xfId="10032" xr:uid="{00000000-0005-0000-0000-00000F1C0000}"/>
    <cellStyle name="Currency 19 2 3 4 3 3 3 2 2" xfId="22822" xr:uid="{00000000-0005-0000-0000-0000101C0000}"/>
    <cellStyle name="Currency 19 2 3 4 3 3 3 2 3" xfId="42011" xr:uid="{00000000-0005-0000-0000-0000111C0000}"/>
    <cellStyle name="Currency 19 2 3 4 3 3 3 3" xfId="29221" xr:uid="{00000000-0005-0000-0000-0000121C0000}"/>
    <cellStyle name="Currency 19 2 3 4 3 3 3 3 2" xfId="48389" xr:uid="{00000000-0005-0000-0000-0000131C0000}"/>
    <cellStyle name="Currency 19 2 3 4 3 3 3 4" xfId="15858" xr:uid="{00000000-0005-0000-0000-0000141C0000}"/>
    <cellStyle name="Currency 19 2 3 4 3 3 3 5" xfId="35047" xr:uid="{00000000-0005-0000-0000-0000151C0000}"/>
    <cellStyle name="Currency 19 2 3 4 3 3 4" xfId="3674" xr:uid="{00000000-0005-0000-0000-0000161C0000}"/>
    <cellStyle name="Currency 19 2 3 4 3 3 4 2" xfId="12141" xr:uid="{00000000-0005-0000-0000-0000171C0000}"/>
    <cellStyle name="Currency 19 2 3 4 3 3 4 2 2" xfId="24931" xr:uid="{00000000-0005-0000-0000-0000181C0000}"/>
    <cellStyle name="Currency 19 2 3 4 3 3 4 2 3" xfId="44120" xr:uid="{00000000-0005-0000-0000-0000191C0000}"/>
    <cellStyle name="Currency 19 2 3 4 3 3 4 3" xfId="31330" xr:uid="{00000000-0005-0000-0000-00001A1C0000}"/>
    <cellStyle name="Currency 19 2 3 4 3 3 4 3 2" xfId="50498" xr:uid="{00000000-0005-0000-0000-00001B1C0000}"/>
    <cellStyle name="Currency 19 2 3 4 3 3 4 4" xfId="18415" xr:uid="{00000000-0005-0000-0000-00001C1C0000}"/>
    <cellStyle name="Currency 19 2 3 4 3 3 4 5" xfId="37604" xr:uid="{00000000-0005-0000-0000-00001D1C0000}"/>
    <cellStyle name="Currency 19 2 3 4 3 3 5" xfId="8132" xr:uid="{00000000-0005-0000-0000-00001E1C0000}"/>
    <cellStyle name="Currency 19 2 3 4 3 3 5 2" xfId="20921" xr:uid="{00000000-0005-0000-0000-00001F1C0000}"/>
    <cellStyle name="Currency 19 2 3 4 3 3 5 3" xfId="40110" xr:uid="{00000000-0005-0000-0000-0000201C0000}"/>
    <cellStyle name="Currency 19 2 3 4 3 3 6" xfId="27320" xr:uid="{00000000-0005-0000-0000-0000211C0000}"/>
    <cellStyle name="Currency 19 2 3 4 3 3 6 2" xfId="46488" xr:uid="{00000000-0005-0000-0000-0000221C0000}"/>
    <cellStyle name="Currency 19 2 3 4 3 3 7" xfId="13957" xr:uid="{00000000-0005-0000-0000-0000231C0000}"/>
    <cellStyle name="Currency 19 2 3 4 3 3 8" xfId="33146" xr:uid="{00000000-0005-0000-0000-0000241C0000}"/>
    <cellStyle name="Currency 19 2 3 4 3 4" xfId="1815" xr:uid="{00000000-0005-0000-0000-0000251C0000}"/>
    <cellStyle name="Currency 19 2 3 4 3 4 2" xfId="6273" xr:uid="{00000000-0005-0000-0000-0000261C0000}"/>
    <cellStyle name="Currency 19 2 3 4 3 4 2 2" xfId="10730" xr:uid="{00000000-0005-0000-0000-0000271C0000}"/>
    <cellStyle name="Currency 19 2 3 4 3 4 2 2 2" xfId="23520" xr:uid="{00000000-0005-0000-0000-0000281C0000}"/>
    <cellStyle name="Currency 19 2 3 4 3 4 2 2 3" xfId="42709" xr:uid="{00000000-0005-0000-0000-0000291C0000}"/>
    <cellStyle name="Currency 19 2 3 4 3 4 2 3" xfId="29919" xr:uid="{00000000-0005-0000-0000-00002A1C0000}"/>
    <cellStyle name="Currency 19 2 3 4 3 4 2 3 2" xfId="49087" xr:uid="{00000000-0005-0000-0000-00002B1C0000}"/>
    <cellStyle name="Currency 19 2 3 4 3 4 2 4" xfId="16556" xr:uid="{00000000-0005-0000-0000-00002C1C0000}"/>
    <cellStyle name="Currency 19 2 3 4 3 4 2 5" xfId="35745" xr:uid="{00000000-0005-0000-0000-00002D1C0000}"/>
    <cellStyle name="Currency 19 2 3 4 3 4 3" xfId="4319" xr:uid="{00000000-0005-0000-0000-00002E1C0000}"/>
    <cellStyle name="Currency 19 2 3 4 3 4 3 2" xfId="12648" xr:uid="{00000000-0005-0000-0000-00002F1C0000}"/>
    <cellStyle name="Currency 19 2 3 4 3 4 3 2 2" xfId="25438" xr:uid="{00000000-0005-0000-0000-0000301C0000}"/>
    <cellStyle name="Currency 19 2 3 4 3 4 3 2 3" xfId="44627" xr:uid="{00000000-0005-0000-0000-0000311C0000}"/>
    <cellStyle name="Currency 19 2 3 4 3 4 3 3" xfId="31837" xr:uid="{00000000-0005-0000-0000-0000321C0000}"/>
    <cellStyle name="Currency 19 2 3 4 3 4 3 3 2" xfId="51005" xr:uid="{00000000-0005-0000-0000-0000331C0000}"/>
    <cellStyle name="Currency 19 2 3 4 3 4 3 4" xfId="19060" xr:uid="{00000000-0005-0000-0000-0000341C0000}"/>
    <cellStyle name="Currency 19 2 3 4 3 4 3 5" xfId="38249" xr:uid="{00000000-0005-0000-0000-0000351C0000}"/>
    <cellStyle name="Currency 19 2 3 4 3 4 4" xfId="8777" xr:uid="{00000000-0005-0000-0000-0000361C0000}"/>
    <cellStyle name="Currency 19 2 3 4 3 4 4 2" xfId="21566" xr:uid="{00000000-0005-0000-0000-0000371C0000}"/>
    <cellStyle name="Currency 19 2 3 4 3 4 4 3" xfId="40755" xr:uid="{00000000-0005-0000-0000-0000381C0000}"/>
    <cellStyle name="Currency 19 2 3 4 3 4 5" xfId="27965" xr:uid="{00000000-0005-0000-0000-0000391C0000}"/>
    <cellStyle name="Currency 19 2 3 4 3 4 5 2" xfId="47133" xr:uid="{00000000-0005-0000-0000-00003A1C0000}"/>
    <cellStyle name="Currency 19 2 3 4 3 4 6" xfId="14602" xr:uid="{00000000-0005-0000-0000-00003B1C0000}"/>
    <cellStyle name="Currency 19 2 3 4 3 4 7" xfId="33791" xr:uid="{00000000-0005-0000-0000-00003C1C0000}"/>
    <cellStyle name="Currency 19 2 3 4 3 5" xfId="5269" xr:uid="{00000000-0005-0000-0000-00003D1C0000}"/>
    <cellStyle name="Currency 19 2 3 4 3 5 2" xfId="9727" xr:uid="{00000000-0005-0000-0000-00003E1C0000}"/>
    <cellStyle name="Currency 19 2 3 4 3 5 2 2" xfId="22516" xr:uid="{00000000-0005-0000-0000-00003F1C0000}"/>
    <cellStyle name="Currency 19 2 3 4 3 5 2 3" xfId="41705" xr:uid="{00000000-0005-0000-0000-0000401C0000}"/>
    <cellStyle name="Currency 19 2 3 4 3 5 3" xfId="28915" xr:uid="{00000000-0005-0000-0000-0000411C0000}"/>
    <cellStyle name="Currency 19 2 3 4 3 5 3 2" xfId="48083" xr:uid="{00000000-0005-0000-0000-0000421C0000}"/>
    <cellStyle name="Currency 19 2 3 4 3 5 4" xfId="15552" xr:uid="{00000000-0005-0000-0000-0000431C0000}"/>
    <cellStyle name="Currency 19 2 3 4 3 5 5" xfId="34741" xr:uid="{00000000-0005-0000-0000-0000441C0000}"/>
    <cellStyle name="Currency 19 2 3 4 3 6" xfId="3369" xr:uid="{00000000-0005-0000-0000-0000451C0000}"/>
    <cellStyle name="Currency 19 2 3 4 3 6 2" xfId="7827" xr:uid="{00000000-0005-0000-0000-0000461C0000}"/>
    <cellStyle name="Currency 19 2 3 4 3 6 2 2" xfId="20616" xr:uid="{00000000-0005-0000-0000-0000471C0000}"/>
    <cellStyle name="Currency 19 2 3 4 3 6 2 3" xfId="39805" xr:uid="{00000000-0005-0000-0000-0000481C0000}"/>
    <cellStyle name="Currency 19 2 3 4 3 6 3" xfId="27015" xr:uid="{00000000-0005-0000-0000-0000491C0000}"/>
    <cellStyle name="Currency 19 2 3 4 3 6 3 2" xfId="46183" xr:uid="{00000000-0005-0000-0000-00004A1C0000}"/>
    <cellStyle name="Currency 19 2 3 4 3 6 4" xfId="18110" xr:uid="{00000000-0005-0000-0000-00004B1C0000}"/>
    <cellStyle name="Currency 19 2 3 4 3 6 5" xfId="37299" xr:uid="{00000000-0005-0000-0000-00004C1C0000}"/>
    <cellStyle name="Currency 19 2 3 4 3 7" xfId="2673" xr:uid="{00000000-0005-0000-0000-00004D1C0000}"/>
    <cellStyle name="Currency 19 2 3 4 3 7 2" xfId="11588" xr:uid="{00000000-0005-0000-0000-00004E1C0000}"/>
    <cellStyle name="Currency 19 2 3 4 3 7 2 2" xfId="24378" xr:uid="{00000000-0005-0000-0000-00004F1C0000}"/>
    <cellStyle name="Currency 19 2 3 4 3 7 2 3" xfId="43567" xr:uid="{00000000-0005-0000-0000-0000501C0000}"/>
    <cellStyle name="Currency 19 2 3 4 3 7 3" xfId="30777" xr:uid="{00000000-0005-0000-0000-0000511C0000}"/>
    <cellStyle name="Currency 19 2 3 4 3 7 3 2" xfId="49945" xr:uid="{00000000-0005-0000-0000-0000521C0000}"/>
    <cellStyle name="Currency 19 2 3 4 3 7 4" xfId="17414" xr:uid="{00000000-0005-0000-0000-0000531C0000}"/>
    <cellStyle name="Currency 19 2 3 4 3 7 5" xfId="36603" xr:uid="{00000000-0005-0000-0000-0000541C0000}"/>
    <cellStyle name="Currency 19 2 3 4 3 8" xfId="7131" xr:uid="{00000000-0005-0000-0000-0000551C0000}"/>
    <cellStyle name="Currency 19 2 3 4 3 8 2" xfId="19920" xr:uid="{00000000-0005-0000-0000-0000561C0000}"/>
    <cellStyle name="Currency 19 2 3 4 3 8 3" xfId="39109" xr:uid="{00000000-0005-0000-0000-0000571C0000}"/>
    <cellStyle name="Currency 19 2 3 4 3 9" xfId="26320" xr:uid="{00000000-0005-0000-0000-0000581C0000}"/>
    <cellStyle name="Currency 19 2 3 4 3 9 2" xfId="45488" xr:uid="{00000000-0005-0000-0000-0000591C0000}"/>
    <cellStyle name="Currency 19 2 3 4 4" xfId="852" xr:uid="{00000000-0005-0000-0000-00005A1C0000}"/>
    <cellStyle name="Currency 19 2 3 4 4 10" xfId="13796" xr:uid="{00000000-0005-0000-0000-00005B1C0000}"/>
    <cellStyle name="Currency 19 2 3 4 4 11" xfId="32985" xr:uid="{00000000-0005-0000-0000-00005C1C0000}"/>
    <cellStyle name="Currency 19 2 3 4 4 2" xfId="1483" xr:uid="{00000000-0005-0000-0000-00005D1C0000}"/>
    <cellStyle name="Currency 19 2 3 4 4 2 2" xfId="2513" xr:uid="{00000000-0005-0000-0000-00005E1C0000}"/>
    <cellStyle name="Currency 19 2 3 4 4 2 2 2" xfId="6971" xr:uid="{00000000-0005-0000-0000-00005F1C0000}"/>
    <cellStyle name="Currency 19 2 3 4 4 2 2 2 2" xfId="11428" xr:uid="{00000000-0005-0000-0000-0000601C0000}"/>
    <cellStyle name="Currency 19 2 3 4 4 2 2 2 2 2" xfId="24218" xr:uid="{00000000-0005-0000-0000-0000611C0000}"/>
    <cellStyle name="Currency 19 2 3 4 4 2 2 2 2 3" xfId="43407" xr:uid="{00000000-0005-0000-0000-0000621C0000}"/>
    <cellStyle name="Currency 19 2 3 4 4 2 2 2 3" xfId="30617" xr:uid="{00000000-0005-0000-0000-0000631C0000}"/>
    <cellStyle name="Currency 19 2 3 4 4 2 2 2 3 2" xfId="49785" xr:uid="{00000000-0005-0000-0000-0000641C0000}"/>
    <cellStyle name="Currency 19 2 3 4 4 2 2 2 4" xfId="17254" xr:uid="{00000000-0005-0000-0000-0000651C0000}"/>
    <cellStyle name="Currency 19 2 3 4 4 2 2 2 5" xfId="36443" xr:uid="{00000000-0005-0000-0000-0000661C0000}"/>
    <cellStyle name="Currency 19 2 3 4 4 2 2 3" xfId="5017" xr:uid="{00000000-0005-0000-0000-0000671C0000}"/>
    <cellStyle name="Currency 19 2 3 4 4 2 2 3 2" xfId="13346" xr:uid="{00000000-0005-0000-0000-0000681C0000}"/>
    <cellStyle name="Currency 19 2 3 4 4 2 2 3 2 2" xfId="26136" xr:uid="{00000000-0005-0000-0000-0000691C0000}"/>
    <cellStyle name="Currency 19 2 3 4 4 2 2 3 2 3" xfId="45325" xr:uid="{00000000-0005-0000-0000-00006A1C0000}"/>
    <cellStyle name="Currency 19 2 3 4 4 2 2 3 3" xfId="32535" xr:uid="{00000000-0005-0000-0000-00006B1C0000}"/>
    <cellStyle name="Currency 19 2 3 4 4 2 2 3 3 2" xfId="51703" xr:uid="{00000000-0005-0000-0000-00006C1C0000}"/>
    <cellStyle name="Currency 19 2 3 4 4 2 2 3 4" xfId="19758" xr:uid="{00000000-0005-0000-0000-00006D1C0000}"/>
    <cellStyle name="Currency 19 2 3 4 4 2 2 3 5" xfId="38947" xr:uid="{00000000-0005-0000-0000-00006E1C0000}"/>
    <cellStyle name="Currency 19 2 3 4 4 2 2 4" xfId="9475" xr:uid="{00000000-0005-0000-0000-00006F1C0000}"/>
    <cellStyle name="Currency 19 2 3 4 4 2 2 4 2" xfId="22264" xr:uid="{00000000-0005-0000-0000-0000701C0000}"/>
    <cellStyle name="Currency 19 2 3 4 4 2 2 4 3" xfId="41453" xr:uid="{00000000-0005-0000-0000-0000711C0000}"/>
    <cellStyle name="Currency 19 2 3 4 4 2 2 5" xfId="28663" xr:uid="{00000000-0005-0000-0000-0000721C0000}"/>
    <cellStyle name="Currency 19 2 3 4 4 2 2 5 2" xfId="47831" xr:uid="{00000000-0005-0000-0000-0000731C0000}"/>
    <cellStyle name="Currency 19 2 3 4 4 2 2 6" xfId="15300" xr:uid="{00000000-0005-0000-0000-0000741C0000}"/>
    <cellStyle name="Currency 19 2 3 4 4 2 2 7" xfId="34489" xr:uid="{00000000-0005-0000-0000-0000751C0000}"/>
    <cellStyle name="Currency 19 2 3 4 4 2 3" xfId="5967" xr:uid="{00000000-0005-0000-0000-0000761C0000}"/>
    <cellStyle name="Currency 19 2 3 4 4 2 3 2" xfId="10424" xr:uid="{00000000-0005-0000-0000-0000771C0000}"/>
    <cellStyle name="Currency 19 2 3 4 4 2 3 2 2" xfId="23214" xr:uid="{00000000-0005-0000-0000-0000781C0000}"/>
    <cellStyle name="Currency 19 2 3 4 4 2 3 2 3" xfId="42403" xr:uid="{00000000-0005-0000-0000-0000791C0000}"/>
    <cellStyle name="Currency 19 2 3 4 4 2 3 3" xfId="29613" xr:uid="{00000000-0005-0000-0000-00007A1C0000}"/>
    <cellStyle name="Currency 19 2 3 4 4 2 3 3 2" xfId="48781" xr:uid="{00000000-0005-0000-0000-00007B1C0000}"/>
    <cellStyle name="Currency 19 2 3 4 4 2 3 4" xfId="16250" xr:uid="{00000000-0005-0000-0000-00007C1C0000}"/>
    <cellStyle name="Currency 19 2 3 4 4 2 3 5" xfId="35439" xr:uid="{00000000-0005-0000-0000-00007D1C0000}"/>
    <cellStyle name="Currency 19 2 3 4 4 2 4" xfId="4066" xr:uid="{00000000-0005-0000-0000-00007E1C0000}"/>
    <cellStyle name="Currency 19 2 3 4 4 2 4 2" xfId="8524" xr:uid="{00000000-0005-0000-0000-00007F1C0000}"/>
    <cellStyle name="Currency 19 2 3 4 4 2 4 2 2" xfId="21313" xr:uid="{00000000-0005-0000-0000-0000801C0000}"/>
    <cellStyle name="Currency 19 2 3 4 4 2 4 2 3" xfId="40502" xr:uid="{00000000-0005-0000-0000-0000811C0000}"/>
    <cellStyle name="Currency 19 2 3 4 4 2 4 3" xfId="27712" xr:uid="{00000000-0005-0000-0000-0000821C0000}"/>
    <cellStyle name="Currency 19 2 3 4 4 2 4 3 2" xfId="46880" xr:uid="{00000000-0005-0000-0000-0000831C0000}"/>
    <cellStyle name="Currency 19 2 3 4 4 2 4 4" xfId="18807" xr:uid="{00000000-0005-0000-0000-0000841C0000}"/>
    <cellStyle name="Currency 19 2 3 4 4 2 4 5" xfId="37996" xr:uid="{00000000-0005-0000-0000-0000851C0000}"/>
    <cellStyle name="Currency 19 2 3 4 4 2 5" xfId="3065" xr:uid="{00000000-0005-0000-0000-0000861C0000}"/>
    <cellStyle name="Currency 19 2 3 4 4 2 5 2" xfId="11980" xr:uid="{00000000-0005-0000-0000-0000871C0000}"/>
    <cellStyle name="Currency 19 2 3 4 4 2 5 2 2" xfId="24770" xr:uid="{00000000-0005-0000-0000-0000881C0000}"/>
    <cellStyle name="Currency 19 2 3 4 4 2 5 2 3" xfId="43959" xr:uid="{00000000-0005-0000-0000-0000891C0000}"/>
    <cellStyle name="Currency 19 2 3 4 4 2 5 3" xfId="31169" xr:uid="{00000000-0005-0000-0000-00008A1C0000}"/>
    <cellStyle name="Currency 19 2 3 4 4 2 5 3 2" xfId="50337" xr:uid="{00000000-0005-0000-0000-00008B1C0000}"/>
    <cellStyle name="Currency 19 2 3 4 4 2 5 4" xfId="17806" xr:uid="{00000000-0005-0000-0000-00008C1C0000}"/>
    <cellStyle name="Currency 19 2 3 4 4 2 5 5" xfId="36995" xr:uid="{00000000-0005-0000-0000-00008D1C0000}"/>
    <cellStyle name="Currency 19 2 3 4 4 2 6" xfId="7523" xr:uid="{00000000-0005-0000-0000-00008E1C0000}"/>
    <cellStyle name="Currency 19 2 3 4 4 2 6 2" xfId="20312" xr:uid="{00000000-0005-0000-0000-00008F1C0000}"/>
    <cellStyle name="Currency 19 2 3 4 4 2 6 3" xfId="39501" xr:uid="{00000000-0005-0000-0000-0000901C0000}"/>
    <cellStyle name="Currency 19 2 3 4 4 2 7" xfId="26712" xr:uid="{00000000-0005-0000-0000-0000911C0000}"/>
    <cellStyle name="Currency 19 2 3 4 4 2 7 2" xfId="45880" xr:uid="{00000000-0005-0000-0000-0000921C0000}"/>
    <cellStyle name="Currency 19 2 3 4 4 2 8" xfId="14349" xr:uid="{00000000-0005-0000-0000-0000931C0000}"/>
    <cellStyle name="Currency 19 2 3 4 4 2 9" xfId="33538" xr:uid="{00000000-0005-0000-0000-0000941C0000}"/>
    <cellStyle name="Currency 19 2 3 4 4 3" xfId="1126" xr:uid="{00000000-0005-0000-0000-0000951C0000}"/>
    <cellStyle name="Currency 19 2 3 4 4 3 2" xfId="2173" xr:uid="{00000000-0005-0000-0000-0000961C0000}"/>
    <cellStyle name="Currency 19 2 3 4 4 3 2 2" xfId="6631" xr:uid="{00000000-0005-0000-0000-0000971C0000}"/>
    <cellStyle name="Currency 19 2 3 4 4 3 2 2 2" xfId="11088" xr:uid="{00000000-0005-0000-0000-0000981C0000}"/>
    <cellStyle name="Currency 19 2 3 4 4 3 2 2 2 2" xfId="23878" xr:uid="{00000000-0005-0000-0000-0000991C0000}"/>
    <cellStyle name="Currency 19 2 3 4 4 3 2 2 2 3" xfId="43067" xr:uid="{00000000-0005-0000-0000-00009A1C0000}"/>
    <cellStyle name="Currency 19 2 3 4 4 3 2 2 3" xfId="30277" xr:uid="{00000000-0005-0000-0000-00009B1C0000}"/>
    <cellStyle name="Currency 19 2 3 4 4 3 2 2 3 2" xfId="49445" xr:uid="{00000000-0005-0000-0000-00009C1C0000}"/>
    <cellStyle name="Currency 19 2 3 4 4 3 2 2 4" xfId="16914" xr:uid="{00000000-0005-0000-0000-00009D1C0000}"/>
    <cellStyle name="Currency 19 2 3 4 4 3 2 2 5" xfId="36103" xr:uid="{00000000-0005-0000-0000-00009E1C0000}"/>
    <cellStyle name="Currency 19 2 3 4 4 3 2 3" xfId="4677" xr:uid="{00000000-0005-0000-0000-00009F1C0000}"/>
    <cellStyle name="Currency 19 2 3 4 4 3 2 3 2" xfId="13006" xr:uid="{00000000-0005-0000-0000-0000A01C0000}"/>
    <cellStyle name="Currency 19 2 3 4 4 3 2 3 2 2" xfId="25796" xr:uid="{00000000-0005-0000-0000-0000A11C0000}"/>
    <cellStyle name="Currency 19 2 3 4 4 3 2 3 2 3" xfId="44985" xr:uid="{00000000-0005-0000-0000-0000A21C0000}"/>
    <cellStyle name="Currency 19 2 3 4 4 3 2 3 3" xfId="32195" xr:uid="{00000000-0005-0000-0000-0000A31C0000}"/>
    <cellStyle name="Currency 19 2 3 4 4 3 2 3 3 2" xfId="51363" xr:uid="{00000000-0005-0000-0000-0000A41C0000}"/>
    <cellStyle name="Currency 19 2 3 4 4 3 2 3 4" xfId="19418" xr:uid="{00000000-0005-0000-0000-0000A51C0000}"/>
    <cellStyle name="Currency 19 2 3 4 4 3 2 3 5" xfId="38607" xr:uid="{00000000-0005-0000-0000-0000A61C0000}"/>
    <cellStyle name="Currency 19 2 3 4 4 3 2 4" xfId="9135" xr:uid="{00000000-0005-0000-0000-0000A71C0000}"/>
    <cellStyle name="Currency 19 2 3 4 4 3 2 4 2" xfId="21924" xr:uid="{00000000-0005-0000-0000-0000A81C0000}"/>
    <cellStyle name="Currency 19 2 3 4 4 3 2 4 3" xfId="41113" xr:uid="{00000000-0005-0000-0000-0000A91C0000}"/>
    <cellStyle name="Currency 19 2 3 4 4 3 2 5" xfId="28323" xr:uid="{00000000-0005-0000-0000-0000AA1C0000}"/>
    <cellStyle name="Currency 19 2 3 4 4 3 2 5 2" xfId="47491" xr:uid="{00000000-0005-0000-0000-0000AB1C0000}"/>
    <cellStyle name="Currency 19 2 3 4 4 3 2 6" xfId="14960" xr:uid="{00000000-0005-0000-0000-0000AC1C0000}"/>
    <cellStyle name="Currency 19 2 3 4 4 3 2 7" xfId="34149" xr:uid="{00000000-0005-0000-0000-0000AD1C0000}"/>
    <cellStyle name="Currency 19 2 3 4 4 3 3" xfId="5627" xr:uid="{00000000-0005-0000-0000-0000AE1C0000}"/>
    <cellStyle name="Currency 19 2 3 4 4 3 3 2" xfId="10084" xr:uid="{00000000-0005-0000-0000-0000AF1C0000}"/>
    <cellStyle name="Currency 19 2 3 4 4 3 3 2 2" xfId="22874" xr:uid="{00000000-0005-0000-0000-0000B01C0000}"/>
    <cellStyle name="Currency 19 2 3 4 4 3 3 2 3" xfId="42063" xr:uid="{00000000-0005-0000-0000-0000B11C0000}"/>
    <cellStyle name="Currency 19 2 3 4 4 3 3 3" xfId="29273" xr:uid="{00000000-0005-0000-0000-0000B21C0000}"/>
    <cellStyle name="Currency 19 2 3 4 4 3 3 3 2" xfId="48441" xr:uid="{00000000-0005-0000-0000-0000B31C0000}"/>
    <cellStyle name="Currency 19 2 3 4 4 3 3 4" xfId="15910" xr:uid="{00000000-0005-0000-0000-0000B41C0000}"/>
    <cellStyle name="Currency 19 2 3 4 4 3 3 5" xfId="35099" xr:uid="{00000000-0005-0000-0000-0000B51C0000}"/>
    <cellStyle name="Currency 19 2 3 4 4 3 4" xfId="3726" xr:uid="{00000000-0005-0000-0000-0000B61C0000}"/>
    <cellStyle name="Currency 19 2 3 4 4 3 4 2" xfId="12193" xr:uid="{00000000-0005-0000-0000-0000B71C0000}"/>
    <cellStyle name="Currency 19 2 3 4 4 3 4 2 2" xfId="24983" xr:uid="{00000000-0005-0000-0000-0000B81C0000}"/>
    <cellStyle name="Currency 19 2 3 4 4 3 4 2 3" xfId="44172" xr:uid="{00000000-0005-0000-0000-0000B91C0000}"/>
    <cellStyle name="Currency 19 2 3 4 4 3 4 3" xfId="31382" xr:uid="{00000000-0005-0000-0000-0000BA1C0000}"/>
    <cellStyle name="Currency 19 2 3 4 4 3 4 3 2" xfId="50550" xr:uid="{00000000-0005-0000-0000-0000BB1C0000}"/>
    <cellStyle name="Currency 19 2 3 4 4 3 4 4" xfId="18467" xr:uid="{00000000-0005-0000-0000-0000BC1C0000}"/>
    <cellStyle name="Currency 19 2 3 4 4 3 4 5" xfId="37656" xr:uid="{00000000-0005-0000-0000-0000BD1C0000}"/>
    <cellStyle name="Currency 19 2 3 4 4 3 5" xfId="8184" xr:uid="{00000000-0005-0000-0000-0000BE1C0000}"/>
    <cellStyle name="Currency 19 2 3 4 4 3 5 2" xfId="20973" xr:uid="{00000000-0005-0000-0000-0000BF1C0000}"/>
    <cellStyle name="Currency 19 2 3 4 4 3 5 3" xfId="40162" xr:uid="{00000000-0005-0000-0000-0000C01C0000}"/>
    <cellStyle name="Currency 19 2 3 4 4 3 6" xfId="27372" xr:uid="{00000000-0005-0000-0000-0000C11C0000}"/>
    <cellStyle name="Currency 19 2 3 4 4 3 6 2" xfId="46540" xr:uid="{00000000-0005-0000-0000-0000C21C0000}"/>
    <cellStyle name="Currency 19 2 3 4 4 3 7" xfId="14009" xr:uid="{00000000-0005-0000-0000-0000C31C0000}"/>
    <cellStyle name="Currency 19 2 3 4 4 3 8" xfId="33198" xr:uid="{00000000-0005-0000-0000-0000C41C0000}"/>
    <cellStyle name="Currency 19 2 3 4 4 4" xfId="1959" xr:uid="{00000000-0005-0000-0000-0000C51C0000}"/>
    <cellStyle name="Currency 19 2 3 4 4 4 2" xfId="6417" xr:uid="{00000000-0005-0000-0000-0000C61C0000}"/>
    <cellStyle name="Currency 19 2 3 4 4 4 2 2" xfId="10874" xr:uid="{00000000-0005-0000-0000-0000C71C0000}"/>
    <cellStyle name="Currency 19 2 3 4 4 4 2 2 2" xfId="23664" xr:uid="{00000000-0005-0000-0000-0000C81C0000}"/>
    <cellStyle name="Currency 19 2 3 4 4 4 2 2 3" xfId="42853" xr:uid="{00000000-0005-0000-0000-0000C91C0000}"/>
    <cellStyle name="Currency 19 2 3 4 4 4 2 3" xfId="30063" xr:uid="{00000000-0005-0000-0000-0000CA1C0000}"/>
    <cellStyle name="Currency 19 2 3 4 4 4 2 3 2" xfId="49231" xr:uid="{00000000-0005-0000-0000-0000CB1C0000}"/>
    <cellStyle name="Currency 19 2 3 4 4 4 2 4" xfId="16700" xr:uid="{00000000-0005-0000-0000-0000CC1C0000}"/>
    <cellStyle name="Currency 19 2 3 4 4 4 2 5" xfId="35889" xr:uid="{00000000-0005-0000-0000-0000CD1C0000}"/>
    <cellStyle name="Currency 19 2 3 4 4 4 3" xfId="4463" xr:uid="{00000000-0005-0000-0000-0000CE1C0000}"/>
    <cellStyle name="Currency 19 2 3 4 4 4 3 2" xfId="12792" xr:uid="{00000000-0005-0000-0000-0000CF1C0000}"/>
    <cellStyle name="Currency 19 2 3 4 4 4 3 2 2" xfId="25582" xr:uid="{00000000-0005-0000-0000-0000D01C0000}"/>
    <cellStyle name="Currency 19 2 3 4 4 4 3 2 3" xfId="44771" xr:uid="{00000000-0005-0000-0000-0000D11C0000}"/>
    <cellStyle name="Currency 19 2 3 4 4 4 3 3" xfId="31981" xr:uid="{00000000-0005-0000-0000-0000D21C0000}"/>
    <cellStyle name="Currency 19 2 3 4 4 4 3 3 2" xfId="51149" xr:uid="{00000000-0005-0000-0000-0000D31C0000}"/>
    <cellStyle name="Currency 19 2 3 4 4 4 3 4" xfId="19204" xr:uid="{00000000-0005-0000-0000-0000D41C0000}"/>
    <cellStyle name="Currency 19 2 3 4 4 4 3 5" xfId="38393" xr:uid="{00000000-0005-0000-0000-0000D51C0000}"/>
    <cellStyle name="Currency 19 2 3 4 4 4 4" xfId="8921" xr:uid="{00000000-0005-0000-0000-0000D61C0000}"/>
    <cellStyle name="Currency 19 2 3 4 4 4 4 2" xfId="21710" xr:uid="{00000000-0005-0000-0000-0000D71C0000}"/>
    <cellStyle name="Currency 19 2 3 4 4 4 4 3" xfId="40899" xr:uid="{00000000-0005-0000-0000-0000D81C0000}"/>
    <cellStyle name="Currency 19 2 3 4 4 4 5" xfId="28109" xr:uid="{00000000-0005-0000-0000-0000D91C0000}"/>
    <cellStyle name="Currency 19 2 3 4 4 4 5 2" xfId="47277" xr:uid="{00000000-0005-0000-0000-0000DA1C0000}"/>
    <cellStyle name="Currency 19 2 3 4 4 4 6" xfId="14746" xr:uid="{00000000-0005-0000-0000-0000DB1C0000}"/>
    <cellStyle name="Currency 19 2 3 4 4 4 7" xfId="33935" xr:uid="{00000000-0005-0000-0000-0000DC1C0000}"/>
    <cellStyle name="Currency 19 2 3 4 4 5" xfId="5413" xr:uid="{00000000-0005-0000-0000-0000DD1C0000}"/>
    <cellStyle name="Currency 19 2 3 4 4 5 2" xfId="9871" xr:uid="{00000000-0005-0000-0000-0000DE1C0000}"/>
    <cellStyle name="Currency 19 2 3 4 4 5 2 2" xfId="22660" xr:uid="{00000000-0005-0000-0000-0000DF1C0000}"/>
    <cellStyle name="Currency 19 2 3 4 4 5 2 3" xfId="41849" xr:uid="{00000000-0005-0000-0000-0000E01C0000}"/>
    <cellStyle name="Currency 19 2 3 4 4 5 3" xfId="29059" xr:uid="{00000000-0005-0000-0000-0000E11C0000}"/>
    <cellStyle name="Currency 19 2 3 4 4 5 3 2" xfId="48227" xr:uid="{00000000-0005-0000-0000-0000E21C0000}"/>
    <cellStyle name="Currency 19 2 3 4 4 5 4" xfId="15696" xr:uid="{00000000-0005-0000-0000-0000E31C0000}"/>
    <cellStyle name="Currency 19 2 3 4 4 5 5" xfId="34885" xr:uid="{00000000-0005-0000-0000-0000E41C0000}"/>
    <cellStyle name="Currency 19 2 3 4 4 6" xfId="3513" xr:uid="{00000000-0005-0000-0000-0000E51C0000}"/>
    <cellStyle name="Currency 19 2 3 4 4 6 2" xfId="7971" xr:uid="{00000000-0005-0000-0000-0000E61C0000}"/>
    <cellStyle name="Currency 19 2 3 4 4 6 2 2" xfId="20760" xr:uid="{00000000-0005-0000-0000-0000E71C0000}"/>
    <cellStyle name="Currency 19 2 3 4 4 6 2 3" xfId="39949" xr:uid="{00000000-0005-0000-0000-0000E81C0000}"/>
    <cellStyle name="Currency 19 2 3 4 4 6 3" xfId="27159" xr:uid="{00000000-0005-0000-0000-0000E91C0000}"/>
    <cellStyle name="Currency 19 2 3 4 4 6 3 2" xfId="46327" xr:uid="{00000000-0005-0000-0000-0000EA1C0000}"/>
    <cellStyle name="Currency 19 2 3 4 4 6 4" xfId="18254" xr:uid="{00000000-0005-0000-0000-0000EB1C0000}"/>
    <cellStyle name="Currency 19 2 3 4 4 6 5" xfId="37443" xr:uid="{00000000-0005-0000-0000-0000EC1C0000}"/>
    <cellStyle name="Currency 19 2 3 4 4 7" xfId="2725" xr:uid="{00000000-0005-0000-0000-0000ED1C0000}"/>
    <cellStyle name="Currency 19 2 3 4 4 7 2" xfId="11640" xr:uid="{00000000-0005-0000-0000-0000EE1C0000}"/>
    <cellStyle name="Currency 19 2 3 4 4 7 2 2" xfId="24430" xr:uid="{00000000-0005-0000-0000-0000EF1C0000}"/>
    <cellStyle name="Currency 19 2 3 4 4 7 2 3" xfId="43619" xr:uid="{00000000-0005-0000-0000-0000F01C0000}"/>
    <cellStyle name="Currency 19 2 3 4 4 7 3" xfId="30829" xr:uid="{00000000-0005-0000-0000-0000F11C0000}"/>
    <cellStyle name="Currency 19 2 3 4 4 7 3 2" xfId="49997" xr:uid="{00000000-0005-0000-0000-0000F21C0000}"/>
    <cellStyle name="Currency 19 2 3 4 4 7 4" xfId="17466" xr:uid="{00000000-0005-0000-0000-0000F31C0000}"/>
    <cellStyle name="Currency 19 2 3 4 4 7 5" xfId="36655" xr:uid="{00000000-0005-0000-0000-0000F41C0000}"/>
    <cellStyle name="Currency 19 2 3 4 4 8" xfId="7183" xr:uid="{00000000-0005-0000-0000-0000F51C0000}"/>
    <cellStyle name="Currency 19 2 3 4 4 8 2" xfId="19972" xr:uid="{00000000-0005-0000-0000-0000F61C0000}"/>
    <cellStyle name="Currency 19 2 3 4 4 8 3" xfId="39161" xr:uid="{00000000-0005-0000-0000-0000F71C0000}"/>
    <cellStyle name="Currency 19 2 3 4 4 9" xfId="26372" xr:uid="{00000000-0005-0000-0000-0000F81C0000}"/>
    <cellStyle name="Currency 19 2 3 4 4 9 2" xfId="45540" xr:uid="{00000000-0005-0000-0000-0000F91C0000}"/>
    <cellStyle name="Currency 19 2 3 4 5" xfId="904" xr:uid="{00000000-0005-0000-0000-0000FA1C0000}"/>
    <cellStyle name="Currency 19 2 3 4 5 10" xfId="33037" xr:uid="{00000000-0005-0000-0000-0000FB1C0000}"/>
    <cellStyle name="Currency 19 2 3 4 5 2" xfId="1535" xr:uid="{00000000-0005-0000-0000-0000FC1C0000}"/>
    <cellStyle name="Currency 19 2 3 4 5 2 2" xfId="2565" xr:uid="{00000000-0005-0000-0000-0000FD1C0000}"/>
    <cellStyle name="Currency 19 2 3 4 5 2 2 2" xfId="7023" xr:uid="{00000000-0005-0000-0000-0000FE1C0000}"/>
    <cellStyle name="Currency 19 2 3 4 5 2 2 2 2" xfId="11480" xr:uid="{00000000-0005-0000-0000-0000FF1C0000}"/>
    <cellStyle name="Currency 19 2 3 4 5 2 2 2 2 2" xfId="24270" xr:uid="{00000000-0005-0000-0000-0000001D0000}"/>
    <cellStyle name="Currency 19 2 3 4 5 2 2 2 2 3" xfId="43459" xr:uid="{00000000-0005-0000-0000-0000011D0000}"/>
    <cellStyle name="Currency 19 2 3 4 5 2 2 2 3" xfId="30669" xr:uid="{00000000-0005-0000-0000-0000021D0000}"/>
    <cellStyle name="Currency 19 2 3 4 5 2 2 2 3 2" xfId="49837" xr:uid="{00000000-0005-0000-0000-0000031D0000}"/>
    <cellStyle name="Currency 19 2 3 4 5 2 2 2 4" xfId="17306" xr:uid="{00000000-0005-0000-0000-0000041D0000}"/>
    <cellStyle name="Currency 19 2 3 4 5 2 2 2 5" xfId="36495" xr:uid="{00000000-0005-0000-0000-0000051D0000}"/>
    <cellStyle name="Currency 19 2 3 4 5 2 2 3" xfId="5069" xr:uid="{00000000-0005-0000-0000-0000061D0000}"/>
    <cellStyle name="Currency 19 2 3 4 5 2 2 3 2" xfId="13398" xr:uid="{00000000-0005-0000-0000-0000071D0000}"/>
    <cellStyle name="Currency 19 2 3 4 5 2 2 3 2 2" xfId="26188" xr:uid="{00000000-0005-0000-0000-0000081D0000}"/>
    <cellStyle name="Currency 19 2 3 4 5 2 2 3 2 3" xfId="45377" xr:uid="{00000000-0005-0000-0000-0000091D0000}"/>
    <cellStyle name="Currency 19 2 3 4 5 2 2 3 3" xfId="32587" xr:uid="{00000000-0005-0000-0000-00000A1D0000}"/>
    <cellStyle name="Currency 19 2 3 4 5 2 2 3 3 2" xfId="51755" xr:uid="{00000000-0005-0000-0000-00000B1D0000}"/>
    <cellStyle name="Currency 19 2 3 4 5 2 2 3 4" xfId="19810" xr:uid="{00000000-0005-0000-0000-00000C1D0000}"/>
    <cellStyle name="Currency 19 2 3 4 5 2 2 3 5" xfId="38999" xr:uid="{00000000-0005-0000-0000-00000D1D0000}"/>
    <cellStyle name="Currency 19 2 3 4 5 2 2 4" xfId="9527" xr:uid="{00000000-0005-0000-0000-00000E1D0000}"/>
    <cellStyle name="Currency 19 2 3 4 5 2 2 4 2" xfId="22316" xr:uid="{00000000-0005-0000-0000-00000F1D0000}"/>
    <cellStyle name="Currency 19 2 3 4 5 2 2 4 3" xfId="41505" xr:uid="{00000000-0005-0000-0000-0000101D0000}"/>
    <cellStyle name="Currency 19 2 3 4 5 2 2 5" xfId="28715" xr:uid="{00000000-0005-0000-0000-0000111D0000}"/>
    <cellStyle name="Currency 19 2 3 4 5 2 2 5 2" xfId="47883" xr:uid="{00000000-0005-0000-0000-0000121D0000}"/>
    <cellStyle name="Currency 19 2 3 4 5 2 2 6" xfId="15352" xr:uid="{00000000-0005-0000-0000-0000131D0000}"/>
    <cellStyle name="Currency 19 2 3 4 5 2 2 7" xfId="34541" xr:uid="{00000000-0005-0000-0000-0000141D0000}"/>
    <cellStyle name="Currency 19 2 3 4 5 2 3" xfId="6019" xr:uid="{00000000-0005-0000-0000-0000151D0000}"/>
    <cellStyle name="Currency 19 2 3 4 5 2 3 2" xfId="10476" xr:uid="{00000000-0005-0000-0000-0000161D0000}"/>
    <cellStyle name="Currency 19 2 3 4 5 2 3 2 2" xfId="23266" xr:uid="{00000000-0005-0000-0000-0000171D0000}"/>
    <cellStyle name="Currency 19 2 3 4 5 2 3 2 3" xfId="42455" xr:uid="{00000000-0005-0000-0000-0000181D0000}"/>
    <cellStyle name="Currency 19 2 3 4 5 2 3 3" xfId="29665" xr:uid="{00000000-0005-0000-0000-0000191D0000}"/>
    <cellStyle name="Currency 19 2 3 4 5 2 3 3 2" xfId="48833" xr:uid="{00000000-0005-0000-0000-00001A1D0000}"/>
    <cellStyle name="Currency 19 2 3 4 5 2 3 4" xfId="16302" xr:uid="{00000000-0005-0000-0000-00001B1D0000}"/>
    <cellStyle name="Currency 19 2 3 4 5 2 3 5" xfId="35491" xr:uid="{00000000-0005-0000-0000-00001C1D0000}"/>
    <cellStyle name="Currency 19 2 3 4 5 2 4" xfId="4118" xr:uid="{00000000-0005-0000-0000-00001D1D0000}"/>
    <cellStyle name="Currency 19 2 3 4 5 2 4 2" xfId="12447" xr:uid="{00000000-0005-0000-0000-00001E1D0000}"/>
    <cellStyle name="Currency 19 2 3 4 5 2 4 2 2" xfId="25237" xr:uid="{00000000-0005-0000-0000-00001F1D0000}"/>
    <cellStyle name="Currency 19 2 3 4 5 2 4 2 3" xfId="44426" xr:uid="{00000000-0005-0000-0000-0000201D0000}"/>
    <cellStyle name="Currency 19 2 3 4 5 2 4 3" xfId="31636" xr:uid="{00000000-0005-0000-0000-0000211D0000}"/>
    <cellStyle name="Currency 19 2 3 4 5 2 4 3 2" xfId="50804" xr:uid="{00000000-0005-0000-0000-0000221D0000}"/>
    <cellStyle name="Currency 19 2 3 4 5 2 4 4" xfId="18859" xr:uid="{00000000-0005-0000-0000-0000231D0000}"/>
    <cellStyle name="Currency 19 2 3 4 5 2 4 5" xfId="38048" xr:uid="{00000000-0005-0000-0000-0000241D0000}"/>
    <cellStyle name="Currency 19 2 3 4 5 2 5" xfId="8576" xr:uid="{00000000-0005-0000-0000-0000251D0000}"/>
    <cellStyle name="Currency 19 2 3 4 5 2 5 2" xfId="21365" xr:uid="{00000000-0005-0000-0000-0000261D0000}"/>
    <cellStyle name="Currency 19 2 3 4 5 2 5 3" xfId="40554" xr:uid="{00000000-0005-0000-0000-0000271D0000}"/>
    <cellStyle name="Currency 19 2 3 4 5 2 6" xfId="27764" xr:uid="{00000000-0005-0000-0000-0000281D0000}"/>
    <cellStyle name="Currency 19 2 3 4 5 2 6 2" xfId="46932" xr:uid="{00000000-0005-0000-0000-0000291D0000}"/>
    <cellStyle name="Currency 19 2 3 4 5 2 7" xfId="14401" xr:uid="{00000000-0005-0000-0000-00002A1D0000}"/>
    <cellStyle name="Currency 19 2 3 4 5 2 8" xfId="33590" xr:uid="{00000000-0005-0000-0000-00002B1D0000}"/>
    <cellStyle name="Currency 19 2 3 4 5 3" xfId="2011" xr:uid="{00000000-0005-0000-0000-00002C1D0000}"/>
    <cellStyle name="Currency 19 2 3 4 5 3 2" xfId="6469" xr:uid="{00000000-0005-0000-0000-00002D1D0000}"/>
    <cellStyle name="Currency 19 2 3 4 5 3 2 2" xfId="10926" xr:uid="{00000000-0005-0000-0000-00002E1D0000}"/>
    <cellStyle name="Currency 19 2 3 4 5 3 2 2 2" xfId="23716" xr:uid="{00000000-0005-0000-0000-00002F1D0000}"/>
    <cellStyle name="Currency 19 2 3 4 5 3 2 2 3" xfId="42905" xr:uid="{00000000-0005-0000-0000-0000301D0000}"/>
    <cellStyle name="Currency 19 2 3 4 5 3 2 3" xfId="30115" xr:uid="{00000000-0005-0000-0000-0000311D0000}"/>
    <cellStyle name="Currency 19 2 3 4 5 3 2 3 2" xfId="49283" xr:uid="{00000000-0005-0000-0000-0000321D0000}"/>
    <cellStyle name="Currency 19 2 3 4 5 3 2 4" xfId="16752" xr:uid="{00000000-0005-0000-0000-0000331D0000}"/>
    <cellStyle name="Currency 19 2 3 4 5 3 2 5" xfId="35941" xr:uid="{00000000-0005-0000-0000-0000341D0000}"/>
    <cellStyle name="Currency 19 2 3 4 5 3 3" xfId="4515" xr:uid="{00000000-0005-0000-0000-0000351D0000}"/>
    <cellStyle name="Currency 19 2 3 4 5 3 3 2" xfId="12844" xr:uid="{00000000-0005-0000-0000-0000361D0000}"/>
    <cellStyle name="Currency 19 2 3 4 5 3 3 2 2" xfId="25634" xr:uid="{00000000-0005-0000-0000-0000371D0000}"/>
    <cellStyle name="Currency 19 2 3 4 5 3 3 2 3" xfId="44823" xr:uid="{00000000-0005-0000-0000-0000381D0000}"/>
    <cellStyle name="Currency 19 2 3 4 5 3 3 3" xfId="32033" xr:uid="{00000000-0005-0000-0000-0000391D0000}"/>
    <cellStyle name="Currency 19 2 3 4 5 3 3 3 2" xfId="51201" xr:uid="{00000000-0005-0000-0000-00003A1D0000}"/>
    <cellStyle name="Currency 19 2 3 4 5 3 3 4" xfId="19256" xr:uid="{00000000-0005-0000-0000-00003B1D0000}"/>
    <cellStyle name="Currency 19 2 3 4 5 3 3 5" xfId="38445" xr:uid="{00000000-0005-0000-0000-00003C1D0000}"/>
    <cellStyle name="Currency 19 2 3 4 5 3 4" xfId="8973" xr:uid="{00000000-0005-0000-0000-00003D1D0000}"/>
    <cellStyle name="Currency 19 2 3 4 5 3 4 2" xfId="21762" xr:uid="{00000000-0005-0000-0000-00003E1D0000}"/>
    <cellStyle name="Currency 19 2 3 4 5 3 4 3" xfId="40951" xr:uid="{00000000-0005-0000-0000-00003F1D0000}"/>
    <cellStyle name="Currency 19 2 3 4 5 3 5" xfId="28161" xr:uid="{00000000-0005-0000-0000-0000401D0000}"/>
    <cellStyle name="Currency 19 2 3 4 5 3 5 2" xfId="47329" xr:uid="{00000000-0005-0000-0000-0000411D0000}"/>
    <cellStyle name="Currency 19 2 3 4 5 3 6" xfId="14798" xr:uid="{00000000-0005-0000-0000-0000421D0000}"/>
    <cellStyle name="Currency 19 2 3 4 5 3 7" xfId="33987" xr:uid="{00000000-0005-0000-0000-0000431D0000}"/>
    <cellStyle name="Currency 19 2 3 4 5 4" xfId="5465" xr:uid="{00000000-0005-0000-0000-0000441D0000}"/>
    <cellStyle name="Currency 19 2 3 4 5 4 2" xfId="9923" xr:uid="{00000000-0005-0000-0000-0000451D0000}"/>
    <cellStyle name="Currency 19 2 3 4 5 4 2 2" xfId="22712" xr:uid="{00000000-0005-0000-0000-0000461D0000}"/>
    <cellStyle name="Currency 19 2 3 4 5 4 2 3" xfId="41901" xr:uid="{00000000-0005-0000-0000-0000471D0000}"/>
    <cellStyle name="Currency 19 2 3 4 5 4 3" xfId="29111" xr:uid="{00000000-0005-0000-0000-0000481D0000}"/>
    <cellStyle name="Currency 19 2 3 4 5 4 3 2" xfId="48279" xr:uid="{00000000-0005-0000-0000-0000491D0000}"/>
    <cellStyle name="Currency 19 2 3 4 5 4 4" xfId="15748" xr:uid="{00000000-0005-0000-0000-00004A1D0000}"/>
    <cellStyle name="Currency 19 2 3 4 5 4 5" xfId="34937" xr:uid="{00000000-0005-0000-0000-00004B1D0000}"/>
    <cellStyle name="Currency 19 2 3 4 5 5" xfId="3565" xr:uid="{00000000-0005-0000-0000-00004C1D0000}"/>
    <cellStyle name="Currency 19 2 3 4 5 5 2" xfId="8023" xr:uid="{00000000-0005-0000-0000-00004D1D0000}"/>
    <cellStyle name="Currency 19 2 3 4 5 5 2 2" xfId="20812" xr:uid="{00000000-0005-0000-0000-00004E1D0000}"/>
    <cellStyle name="Currency 19 2 3 4 5 5 2 3" xfId="40001" xr:uid="{00000000-0005-0000-0000-00004F1D0000}"/>
    <cellStyle name="Currency 19 2 3 4 5 5 3" xfId="27211" xr:uid="{00000000-0005-0000-0000-0000501D0000}"/>
    <cellStyle name="Currency 19 2 3 4 5 5 3 2" xfId="46379" xr:uid="{00000000-0005-0000-0000-0000511D0000}"/>
    <cellStyle name="Currency 19 2 3 4 5 5 4" xfId="18306" xr:uid="{00000000-0005-0000-0000-0000521D0000}"/>
    <cellStyle name="Currency 19 2 3 4 5 5 5" xfId="37495" xr:uid="{00000000-0005-0000-0000-0000531D0000}"/>
    <cellStyle name="Currency 19 2 3 4 5 6" xfId="3117" xr:uid="{00000000-0005-0000-0000-0000541D0000}"/>
    <cellStyle name="Currency 19 2 3 4 5 6 2" xfId="12032" xr:uid="{00000000-0005-0000-0000-0000551D0000}"/>
    <cellStyle name="Currency 19 2 3 4 5 6 2 2" xfId="24822" xr:uid="{00000000-0005-0000-0000-0000561D0000}"/>
    <cellStyle name="Currency 19 2 3 4 5 6 2 3" xfId="44011" xr:uid="{00000000-0005-0000-0000-0000571D0000}"/>
    <cellStyle name="Currency 19 2 3 4 5 6 3" xfId="31221" xr:uid="{00000000-0005-0000-0000-0000581D0000}"/>
    <cellStyle name="Currency 19 2 3 4 5 6 3 2" xfId="50389" xr:uid="{00000000-0005-0000-0000-0000591D0000}"/>
    <cellStyle name="Currency 19 2 3 4 5 6 4" xfId="17858" xr:uid="{00000000-0005-0000-0000-00005A1D0000}"/>
    <cellStyle name="Currency 19 2 3 4 5 6 5" xfId="37047" xr:uid="{00000000-0005-0000-0000-00005B1D0000}"/>
    <cellStyle name="Currency 19 2 3 4 5 7" xfId="7575" xr:uid="{00000000-0005-0000-0000-00005C1D0000}"/>
    <cellStyle name="Currency 19 2 3 4 5 7 2" xfId="20364" xr:uid="{00000000-0005-0000-0000-00005D1D0000}"/>
    <cellStyle name="Currency 19 2 3 4 5 7 3" xfId="39553" xr:uid="{00000000-0005-0000-0000-00005E1D0000}"/>
    <cellStyle name="Currency 19 2 3 4 5 8" xfId="26764" xr:uid="{00000000-0005-0000-0000-00005F1D0000}"/>
    <cellStyle name="Currency 19 2 3 4 5 8 2" xfId="45932" xr:uid="{00000000-0005-0000-0000-0000601D0000}"/>
    <cellStyle name="Currency 19 2 3 4 5 9" xfId="13848" xr:uid="{00000000-0005-0000-0000-0000611D0000}"/>
    <cellStyle name="Currency 19 2 3 4 6" xfId="1235" xr:uid="{00000000-0005-0000-0000-0000621D0000}"/>
    <cellStyle name="Currency 19 2 3 4 6 10" xfId="32737" xr:uid="{00000000-0005-0000-0000-0000631D0000}"/>
    <cellStyle name="Currency 19 2 3 4 6 2" xfId="1640" xr:uid="{00000000-0005-0000-0000-0000641D0000}"/>
    <cellStyle name="Currency 19 2 3 4 6 2 2" xfId="6100" xr:uid="{00000000-0005-0000-0000-0000651D0000}"/>
    <cellStyle name="Currency 19 2 3 4 6 2 2 2" xfId="10557" xr:uid="{00000000-0005-0000-0000-0000661D0000}"/>
    <cellStyle name="Currency 19 2 3 4 6 2 2 2 2" xfId="23347" xr:uid="{00000000-0005-0000-0000-0000671D0000}"/>
    <cellStyle name="Currency 19 2 3 4 6 2 2 2 3" xfId="42536" xr:uid="{00000000-0005-0000-0000-0000681D0000}"/>
    <cellStyle name="Currency 19 2 3 4 6 2 2 3" xfId="29746" xr:uid="{00000000-0005-0000-0000-0000691D0000}"/>
    <cellStyle name="Currency 19 2 3 4 6 2 2 3 2" xfId="48914" xr:uid="{00000000-0005-0000-0000-00006A1D0000}"/>
    <cellStyle name="Currency 19 2 3 4 6 2 2 4" xfId="16383" xr:uid="{00000000-0005-0000-0000-00006B1D0000}"/>
    <cellStyle name="Currency 19 2 3 4 6 2 2 5" xfId="35572" xr:uid="{00000000-0005-0000-0000-00006C1D0000}"/>
    <cellStyle name="Currency 19 2 3 4 6 2 3" xfId="3818" xr:uid="{00000000-0005-0000-0000-00006D1D0000}"/>
    <cellStyle name="Currency 19 2 3 4 6 2 3 2" xfId="12269" xr:uid="{00000000-0005-0000-0000-00006E1D0000}"/>
    <cellStyle name="Currency 19 2 3 4 6 2 3 2 2" xfId="25059" xr:uid="{00000000-0005-0000-0000-00006F1D0000}"/>
    <cellStyle name="Currency 19 2 3 4 6 2 3 2 3" xfId="44248" xr:uid="{00000000-0005-0000-0000-0000701D0000}"/>
    <cellStyle name="Currency 19 2 3 4 6 2 3 3" xfId="31458" xr:uid="{00000000-0005-0000-0000-0000711D0000}"/>
    <cellStyle name="Currency 19 2 3 4 6 2 3 3 2" xfId="50626" xr:uid="{00000000-0005-0000-0000-0000721D0000}"/>
    <cellStyle name="Currency 19 2 3 4 6 2 3 4" xfId="18559" xr:uid="{00000000-0005-0000-0000-0000731D0000}"/>
    <cellStyle name="Currency 19 2 3 4 6 2 3 5" xfId="37748" xr:uid="{00000000-0005-0000-0000-0000741D0000}"/>
    <cellStyle name="Currency 19 2 3 4 6 2 4" xfId="8276" xr:uid="{00000000-0005-0000-0000-0000751D0000}"/>
    <cellStyle name="Currency 19 2 3 4 6 2 4 2" xfId="21065" xr:uid="{00000000-0005-0000-0000-0000761D0000}"/>
    <cellStyle name="Currency 19 2 3 4 6 2 4 3" xfId="40254" xr:uid="{00000000-0005-0000-0000-0000771D0000}"/>
    <cellStyle name="Currency 19 2 3 4 6 2 5" xfId="27464" xr:uid="{00000000-0005-0000-0000-0000781D0000}"/>
    <cellStyle name="Currency 19 2 3 4 6 2 5 2" xfId="46632" xr:uid="{00000000-0005-0000-0000-0000791D0000}"/>
    <cellStyle name="Currency 19 2 3 4 6 2 6" xfId="14101" xr:uid="{00000000-0005-0000-0000-00007A1D0000}"/>
    <cellStyle name="Currency 19 2 3 4 6 2 7" xfId="33290" xr:uid="{00000000-0005-0000-0000-00007B1D0000}"/>
    <cellStyle name="Currency 19 2 3 4 6 3" xfId="2265" xr:uid="{00000000-0005-0000-0000-00007C1D0000}"/>
    <cellStyle name="Currency 19 2 3 4 6 3 2" xfId="6723" xr:uid="{00000000-0005-0000-0000-00007D1D0000}"/>
    <cellStyle name="Currency 19 2 3 4 6 3 2 2" xfId="11180" xr:uid="{00000000-0005-0000-0000-00007E1D0000}"/>
    <cellStyle name="Currency 19 2 3 4 6 3 2 2 2" xfId="23970" xr:uid="{00000000-0005-0000-0000-00007F1D0000}"/>
    <cellStyle name="Currency 19 2 3 4 6 3 2 2 3" xfId="43159" xr:uid="{00000000-0005-0000-0000-0000801D0000}"/>
    <cellStyle name="Currency 19 2 3 4 6 3 2 3" xfId="30369" xr:uid="{00000000-0005-0000-0000-0000811D0000}"/>
    <cellStyle name="Currency 19 2 3 4 6 3 2 3 2" xfId="49537" xr:uid="{00000000-0005-0000-0000-0000821D0000}"/>
    <cellStyle name="Currency 19 2 3 4 6 3 2 4" xfId="17006" xr:uid="{00000000-0005-0000-0000-0000831D0000}"/>
    <cellStyle name="Currency 19 2 3 4 6 3 2 5" xfId="36195" xr:uid="{00000000-0005-0000-0000-0000841D0000}"/>
    <cellStyle name="Currency 19 2 3 4 6 3 3" xfId="4769" xr:uid="{00000000-0005-0000-0000-0000851D0000}"/>
    <cellStyle name="Currency 19 2 3 4 6 3 3 2" xfId="13098" xr:uid="{00000000-0005-0000-0000-0000861D0000}"/>
    <cellStyle name="Currency 19 2 3 4 6 3 3 2 2" xfId="25888" xr:uid="{00000000-0005-0000-0000-0000871D0000}"/>
    <cellStyle name="Currency 19 2 3 4 6 3 3 2 3" xfId="45077" xr:uid="{00000000-0005-0000-0000-0000881D0000}"/>
    <cellStyle name="Currency 19 2 3 4 6 3 3 3" xfId="32287" xr:uid="{00000000-0005-0000-0000-0000891D0000}"/>
    <cellStyle name="Currency 19 2 3 4 6 3 3 3 2" xfId="51455" xr:uid="{00000000-0005-0000-0000-00008A1D0000}"/>
    <cellStyle name="Currency 19 2 3 4 6 3 3 4" xfId="19510" xr:uid="{00000000-0005-0000-0000-00008B1D0000}"/>
    <cellStyle name="Currency 19 2 3 4 6 3 3 5" xfId="38699" xr:uid="{00000000-0005-0000-0000-00008C1D0000}"/>
    <cellStyle name="Currency 19 2 3 4 6 3 4" xfId="9227" xr:uid="{00000000-0005-0000-0000-00008D1D0000}"/>
    <cellStyle name="Currency 19 2 3 4 6 3 4 2" xfId="22016" xr:uid="{00000000-0005-0000-0000-00008E1D0000}"/>
    <cellStyle name="Currency 19 2 3 4 6 3 4 3" xfId="41205" xr:uid="{00000000-0005-0000-0000-00008F1D0000}"/>
    <cellStyle name="Currency 19 2 3 4 6 3 5" xfId="28415" xr:uid="{00000000-0005-0000-0000-0000901D0000}"/>
    <cellStyle name="Currency 19 2 3 4 6 3 5 2" xfId="47583" xr:uid="{00000000-0005-0000-0000-0000911D0000}"/>
    <cellStyle name="Currency 19 2 3 4 6 3 6" xfId="15052" xr:uid="{00000000-0005-0000-0000-0000921D0000}"/>
    <cellStyle name="Currency 19 2 3 4 6 3 7" xfId="34241" xr:uid="{00000000-0005-0000-0000-0000931D0000}"/>
    <cellStyle name="Currency 19 2 3 4 6 4" xfId="5719" xr:uid="{00000000-0005-0000-0000-0000941D0000}"/>
    <cellStyle name="Currency 19 2 3 4 6 4 2" xfId="10176" xr:uid="{00000000-0005-0000-0000-0000951D0000}"/>
    <cellStyle name="Currency 19 2 3 4 6 4 2 2" xfId="22966" xr:uid="{00000000-0005-0000-0000-0000961D0000}"/>
    <cellStyle name="Currency 19 2 3 4 6 4 2 3" xfId="42155" xr:uid="{00000000-0005-0000-0000-0000971D0000}"/>
    <cellStyle name="Currency 19 2 3 4 6 4 3" xfId="29365" xr:uid="{00000000-0005-0000-0000-0000981D0000}"/>
    <cellStyle name="Currency 19 2 3 4 6 4 3 2" xfId="48533" xr:uid="{00000000-0005-0000-0000-0000991D0000}"/>
    <cellStyle name="Currency 19 2 3 4 6 4 4" xfId="16002" xr:uid="{00000000-0005-0000-0000-00009A1D0000}"/>
    <cellStyle name="Currency 19 2 3 4 6 4 5" xfId="35191" xr:uid="{00000000-0005-0000-0000-00009B1D0000}"/>
    <cellStyle name="Currency 19 2 3 4 6 5" xfId="3265" xr:uid="{00000000-0005-0000-0000-00009C1D0000}"/>
    <cellStyle name="Currency 19 2 3 4 6 5 2" xfId="7723" xr:uid="{00000000-0005-0000-0000-00009D1D0000}"/>
    <cellStyle name="Currency 19 2 3 4 6 5 2 2" xfId="20512" xr:uid="{00000000-0005-0000-0000-00009E1D0000}"/>
    <cellStyle name="Currency 19 2 3 4 6 5 2 3" xfId="39701" xr:uid="{00000000-0005-0000-0000-00009F1D0000}"/>
    <cellStyle name="Currency 19 2 3 4 6 5 3" xfId="26911" xr:uid="{00000000-0005-0000-0000-0000A01D0000}"/>
    <cellStyle name="Currency 19 2 3 4 6 5 3 2" xfId="46079" xr:uid="{00000000-0005-0000-0000-0000A11D0000}"/>
    <cellStyle name="Currency 19 2 3 4 6 5 4" xfId="18006" xr:uid="{00000000-0005-0000-0000-0000A21D0000}"/>
    <cellStyle name="Currency 19 2 3 4 6 5 5" xfId="37195" xr:uid="{00000000-0005-0000-0000-0000A31D0000}"/>
    <cellStyle name="Currency 19 2 3 4 6 6" xfId="2817" xr:uid="{00000000-0005-0000-0000-0000A41D0000}"/>
    <cellStyle name="Currency 19 2 3 4 6 6 2" xfId="11732" xr:uid="{00000000-0005-0000-0000-0000A51D0000}"/>
    <cellStyle name="Currency 19 2 3 4 6 6 2 2" xfId="24522" xr:uid="{00000000-0005-0000-0000-0000A61D0000}"/>
    <cellStyle name="Currency 19 2 3 4 6 6 2 3" xfId="43711" xr:uid="{00000000-0005-0000-0000-0000A71D0000}"/>
    <cellStyle name="Currency 19 2 3 4 6 6 3" xfId="30921" xr:uid="{00000000-0005-0000-0000-0000A81D0000}"/>
    <cellStyle name="Currency 19 2 3 4 6 6 3 2" xfId="50089" xr:uid="{00000000-0005-0000-0000-0000A91D0000}"/>
    <cellStyle name="Currency 19 2 3 4 6 6 4" xfId="17558" xr:uid="{00000000-0005-0000-0000-0000AA1D0000}"/>
    <cellStyle name="Currency 19 2 3 4 6 6 5" xfId="36747" xr:uid="{00000000-0005-0000-0000-0000AB1D0000}"/>
    <cellStyle name="Currency 19 2 3 4 6 7" xfId="7275" xr:uid="{00000000-0005-0000-0000-0000AC1D0000}"/>
    <cellStyle name="Currency 19 2 3 4 6 7 2" xfId="20064" xr:uid="{00000000-0005-0000-0000-0000AD1D0000}"/>
    <cellStyle name="Currency 19 2 3 4 6 7 3" xfId="39253" xr:uid="{00000000-0005-0000-0000-0000AE1D0000}"/>
    <cellStyle name="Currency 19 2 3 4 6 8" xfId="26464" xr:uid="{00000000-0005-0000-0000-0000AF1D0000}"/>
    <cellStyle name="Currency 19 2 3 4 6 8 2" xfId="45632" xr:uid="{00000000-0005-0000-0000-0000B01D0000}"/>
    <cellStyle name="Currency 19 2 3 4 6 9" xfId="13548" xr:uid="{00000000-0005-0000-0000-0000B11D0000}"/>
    <cellStyle name="Currency 19 2 3 4 7" xfId="958" xr:uid="{00000000-0005-0000-0000-0000B21D0000}"/>
    <cellStyle name="Currency 19 2 3 4 8" xfId="1711" xr:uid="{00000000-0005-0000-0000-0000B31D0000}"/>
    <cellStyle name="Currency 19 2 3 4 8 2" xfId="6169" xr:uid="{00000000-0005-0000-0000-0000B41D0000}"/>
    <cellStyle name="Currency 19 2 3 4 8 2 2" xfId="10626" xr:uid="{00000000-0005-0000-0000-0000B51D0000}"/>
    <cellStyle name="Currency 19 2 3 4 8 2 2 2" xfId="23416" xr:uid="{00000000-0005-0000-0000-0000B61D0000}"/>
    <cellStyle name="Currency 19 2 3 4 8 2 2 3" xfId="42605" xr:uid="{00000000-0005-0000-0000-0000B71D0000}"/>
    <cellStyle name="Currency 19 2 3 4 8 2 3" xfId="29815" xr:uid="{00000000-0005-0000-0000-0000B81D0000}"/>
    <cellStyle name="Currency 19 2 3 4 8 2 3 2" xfId="48983" xr:uid="{00000000-0005-0000-0000-0000B91D0000}"/>
    <cellStyle name="Currency 19 2 3 4 8 2 4" xfId="16452" xr:uid="{00000000-0005-0000-0000-0000BA1D0000}"/>
    <cellStyle name="Currency 19 2 3 4 8 2 5" xfId="35641" xr:uid="{00000000-0005-0000-0000-0000BB1D0000}"/>
    <cellStyle name="Currency 19 2 3 4 8 3" xfId="4215" xr:uid="{00000000-0005-0000-0000-0000BC1D0000}"/>
    <cellStyle name="Currency 19 2 3 4 8 3 2" xfId="12544" xr:uid="{00000000-0005-0000-0000-0000BD1D0000}"/>
    <cellStyle name="Currency 19 2 3 4 8 3 2 2" xfId="25334" xr:uid="{00000000-0005-0000-0000-0000BE1D0000}"/>
    <cellStyle name="Currency 19 2 3 4 8 3 2 3" xfId="44523" xr:uid="{00000000-0005-0000-0000-0000BF1D0000}"/>
    <cellStyle name="Currency 19 2 3 4 8 3 3" xfId="31733" xr:uid="{00000000-0005-0000-0000-0000C01D0000}"/>
    <cellStyle name="Currency 19 2 3 4 8 3 3 2" xfId="50901" xr:uid="{00000000-0005-0000-0000-0000C11D0000}"/>
    <cellStyle name="Currency 19 2 3 4 8 3 4" xfId="18956" xr:uid="{00000000-0005-0000-0000-0000C21D0000}"/>
    <cellStyle name="Currency 19 2 3 4 8 3 5" xfId="38145" xr:uid="{00000000-0005-0000-0000-0000C31D0000}"/>
    <cellStyle name="Currency 19 2 3 4 8 4" xfId="8673" xr:uid="{00000000-0005-0000-0000-0000C41D0000}"/>
    <cellStyle name="Currency 19 2 3 4 8 4 2" xfId="21462" xr:uid="{00000000-0005-0000-0000-0000C51D0000}"/>
    <cellStyle name="Currency 19 2 3 4 8 4 3" xfId="40651" xr:uid="{00000000-0005-0000-0000-0000C61D0000}"/>
    <cellStyle name="Currency 19 2 3 4 8 5" xfId="27861" xr:uid="{00000000-0005-0000-0000-0000C71D0000}"/>
    <cellStyle name="Currency 19 2 3 4 8 5 2" xfId="47029" xr:uid="{00000000-0005-0000-0000-0000C81D0000}"/>
    <cellStyle name="Currency 19 2 3 4 8 6" xfId="14498" xr:uid="{00000000-0005-0000-0000-0000C91D0000}"/>
    <cellStyle name="Currency 19 2 3 4 8 7" xfId="33687" xr:uid="{00000000-0005-0000-0000-0000CA1D0000}"/>
    <cellStyle name="Currency 19 2 3 4 9" xfId="5165" xr:uid="{00000000-0005-0000-0000-0000CB1D0000}"/>
    <cellStyle name="Currency 19 2 3 4 9 2" xfId="9623" xr:uid="{00000000-0005-0000-0000-0000CC1D0000}"/>
    <cellStyle name="Currency 19 2 3 4 9 2 2" xfId="22412" xr:uid="{00000000-0005-0000-0000-0000CD1D0000}"/>
    <cellStyle name="Currency 19 2 3 4 9 2 3" xfId="41601" xr:uid="{00000000-0005-0000-0000-0000CE1D0000}"/>
    <cellStyle name="Currency 19 2 3 4 9 3" xfId="28811" xr:uid="{00000000-0005-0000-0000-0000CF1D0000}"/>
    <cellStyle name="Currency 19 2 3 4 9 3 2" xfId="47979" xr:uid="{00000000-0005-0000-0000-0000D01D0000}"/>
    <cellStyle name="Currency 19 2 3 4 9 4" xfId="15448" xr:uid="{00000000-0005-0000-0000-0000D11D0000}"/>
    <cellStyle name="Currency 19 2 3 4 9 5" xfId="34637" xr:uid="{00000000-0005-0000-0000-0000D21D0000}"/>
    <cellStyle name="Currency 19 2 3 5" xfId="550" xr:uid="{00000000-0005-0000-0000-0000D31D0000}"/>
    <cellStyle name="Currency 19 2 3 5 2" xfId="784" xr:uid="{00000000-0005-0000-0000-0000D41D0000}"/>
    <cellStyle name="Currency 19 2 3 5 2 10" xfId="32917" xr:uid="{00000000-0005-0000-0000-0000D51D0000}"/>
    <cellStyle name="Currency 19 2 3 5 2 2" xfId="1415" xr:uid="{00000000-0005-0000-0000-0000D61D0000}"/>
    <cellStyle name="Currency 19 2 3 5 2 2 2" xfId="2445" xr:uid="{00000000-0005-0000-0000-0000D71D0000}"/>
    <cellStyle name="Currency 19 2 3 5 2 2 2 2" xfId="6903" xr:uid="{00000000-0005-0000-0000-0000D81D0000}"/>
    <cellStyle name="Currency 19 2 3 5 2 2 2 2 2" xfId="11360" xr:uid="{00000000-0005-0000-0000-0000D91D0000}"/>
    <cellStyle name="Currency 19 2 3 5 2 2 2 2 2 2" xfId="24150" xr:uid="{00000000-0005-0000-0000-0000DA1D0000}"/>
    <cellStyle name="Currency 19 2 3 5 2 2 2 2 2 3" xfId="43339" xr:uid="{00000000-0005-0000-0000-0000DB1D0000}"/>
    <cellStyle name="Currency 19 2 3 5 2 2 2 2 3" xfId="30549" xr:uid="{00000000-0005-0000-0000-0000DC1D0000}"/>
    <cellStyle name="Currency 19 2 3 5 2 2 2 2 3 2" xfId="49717" xr:uid="{00000000-0005-0000-0000-0000DD1D0000}"/>
    <cellStyle name="Currency 19 2 3 5 2 2 2 2 4" xfId="17186" xr:uid="{00000000-0005-0000-0000-0000DE1D0000}"/>
    <cellStyle name="Currency 19 2 3 5 2 2 2 2 5" xfId="36375" xr:uid="{00000000-0005-0000-0000-0000DF1D0000}"/>
    <cellStyle name="Currency 19 2 3 5 2 2 2 3" xfId="4949" xr:uid="{00000000-0005-0000-0000-0000E01D0000}"/>
    <cellStyle name="Currency 19 2 3 5 2 2 2 3 2" xfId="13278" xr:uid="{00000000-0005-0000-0000-0000E11D0000}"/>
    <cellStyle name="Currency 19 2 3 5 2 2 2 3 2 2" xfId="26068" xr:uid="{00000000-0005-0000-0000-0000E21D0000}"/>
    <cellStyle name="Currency 19 2 3 5 2 2 2 3 2 3" xfId="45257" xr:uid="{00000000-0005-0000-0000-0000E31D0000}"/>
    <cellStyle name="Currency 19 2 3 5 2 2 2 3 3" xfId="32467" xr:uid="{00000000-0005-0000-0000-0000E41D0000}"/>
    <cellStyle name="Currency 19 2 3 5 2 2 2 3 3 2" xfId="51635" xr:uid="{00000000-0005-0000-0000-0000E51D0000}"/>
    <cellStyle name="Currency 19 2 3 5 2 2 2 3 4" xfId="19690" xr:uid="{00000000-0005-0000-0000-0000E61D0000}"/>
    <cellStyle name="Currency 19 2 3 5 2 2 2 3 5" xfId="38879" xr:uid="{00000000-0005-0000-0000-0000E71D0000}"/>
    <cellStyle name="Currency 19 2 3 5 2 2 2 4" xfId="9407" xr:uid="{00000000-0005-0000-0000-0000E81D0000}"/>
    <cellStyle name="Currency 19 2 3 5 2 2 2 4 2" xfId="22196" xr:uid="{00000000-0005-0000-0000-0000E91D0000}"/>
    <cellStyle name="Currency 19 2 3 5 2 2 2 4 3" xfId="41385" xr:uid="{00000000-0005-0000-0000-0000EA1D0000}"/>
    <cellStyle name="Currency 19 2 3 5 2 2 2 5" xfId="28595" xr:uid="{00000000-0005-0000-0000-0000EB1D0000}"/>
    <cellStyle name="Currency 19 2 3 5 2 2 2 5 2" xfId="47763" xr:uid="{00000000-0005-0000-0000-0000EC1D0000}"/>
    <cellStyle name="Currency 19 2 3 5 2 2 2 6" xfId="15232" xr:uid="{00000000-0005-0000-0000-0000ED1D0000}"/>
    <cellStyle name="Currency 19 2 3 5 2 2 2 7" xfId="34421" xr:uid="{00000000-0005-0000-0000-0000EE1D0000}"/>
    <cellStyle name="Currency 19 2 3 5 2 2 3" xfId="5899" xr:uid="{00000000-0005-0000-0000-0000EF1D0000}"/>
    <cellStyle name="Currency 19 2 3 5 2 2 3 2" xfId="10356" xr:uid="{00000000-0005-0000-0000-0000F01D0000}"/>
    <cellStyle name="Currency 19 2 3 5 2 2 3 2 2" xfId="23146" xr:uid="{00000000-0005-0000-0000-0000F11D0000}"/>
    <cellStyle name="Currency 19 2 3 5 2 2 3 2 3" xfId="42335" xr:uid="{00000000-0005-0000-0000-0000F21D0000}"/>
    <cellStyle name="Currency 19 2 3 5 2 2 3 3" xfId="29545" xr:uid="{00000000-0005-0000-0000-0000F31D0000}"/>
    <cellStyle name="Currency 19 2 3 5 2 2 3 3 2" xfId="48713" xr:uid="{00000000-0005-0000-0000-0000F41D0000}"/>
    <cellStyle name="Currency 19 2 3 5 2 2 3 4" xfId="16182" xr:uid="{00000000-0005-0000-0000-0000F51D0000}"/>
    <cellStyle name="Currency 19 2 3 5 2 2 3 5" xfId="35371" xr:uid="{00000000-0005-0000-0000-0000F61D0000}"/>
    <cellStyle name="Currency 19 2 3 5 2 2 4" xfId="3998" xr:uid="{00000000-0005-0000-0000-0000F71D0000}"/>
    <cellStyle name="Currency 19 2 3 5 2 2 4 2" xfId="12341" xr:uid="{00000000-0005-0000-0000-0000F81D0000}"/>
    <cellStyle name="Currency 19 2 3 5 2 2 4 2 2" xfId="25131" xr:uid="{00000000-0005-0000-0000-0000F91D0000}"/>
    <cellStyle name="Currency 19 2 3 5 2 2 4 2 3" xfId="44320" xr:uid="{00000000-0005-0000-0000-0000FA1D0000}"/>
    <cellStyle name="Currency 19 2 3 5 2 2 4 3" xfId="31530" xr:uid="{00000000-0005-0000-0000-0000FB1D0000}"/>
    <cellStyle name="Currency 19 2 3 5 2 2 4 3 2" xfId="50698" xr:uid="{00000000-0005-0000-0000-0000FC1D0000}"/>
    <cellStyle name="Currency 19 2 3 5 2 2 4 4" xfId="18739" xr:uid="{00000000-0005-0000-0000-0000FD1D0000}"/>
    <cellStyle name="Currency 19 2 3 5 2 2 4 5" xfId="37928" xr:uid="{00000000-0005-0000-0000-0000FE1D0000}"/>
    <cellStyle name="Currency 19 2 3 5 2 2 5" xfId="8456" xr:uid="{00000000-0005-0000-0000-0000FF1D0000}"/>
    <cellStyle name="Currency 19 2 3 5 2 2 5 2" xfId="21245" xr:uid="{00000000-0005-0000-0000-0000001E0000}"/>
    <cellStyle name="Currency 19 2 3 5 2 2 5 3" xfId="40434" xr:uid="{00000000-0005-0000-0000-0000011E0000}"/>
    <cellStyle name="Currency 19 2 3 5 2 2 6" xfId="27644" xr:uid="{00000000-0005-0000-0000-0000021E0000}"/>
    <cellStyle name="Currency 19 2 3 5 2 2 6 2" xfId="46812" xr:uid="{00000000-0005-0000-0000-0000031E0000}"/>
    <cellStyle name="Currency 19 2 3 5 2 2 7" xfId="14281" xr:uid="{00000000-0005-0000-0000-0000041E0000}"/>
    <cellStyle name="Currency 19 2 3 5 2 2 8" xfId="33470" xr:uid="{00000000-0005-0000-0000-0000051E0000}"/>
    <cellStyle name="Currency 19 2 3 5 2 3" xfId="1891" xr:uid="{00000000-0005-0000-0000-0000061E0000}"/>
    <cellStyle name="Currency 19 2 3 5 2 3 2" xfId="6349" xr:uid="{00000000-0005-0000-0000-0000071E0000}"/>
    <cellStyle name="Currency 19 2 3 5 2 3 2 2" xfId="10806" xr:uid="{00000000-0005-0000-0000-0000081E0000}"/>
    <cellStyle name="Currency 19 2 3 5 2 3 2 2 2" xfId="23596" xr:uid="{00000000-0005-0000-0000-0000091E0000}"/>
    <cellStyle name="Currency 19 2 3 5 2 3 2 2 3" xfId="42785" xr:uid="{00000000-0005-0000-0000-00000A1E0000}"/>
    <cellStyle name="Currency 19 2 3 5 2 3 2 3" xfId="29995" xr:uid="{00000000-0005-0000-0000-00000B1E0000}"/>
    <cellStyle name="Currency 19 2 3 5 2 3 2 3 2" xfId="49163" xr:uid="{00000000-0005-0000-0000-00000C1E0000}"/>
    <cellStyle name="Currency 19 2 3 5 2 3 2 4" xfId="16632" xr:uid="{00000000-0005-0000-0000-00000D1E0000}"/>
    <cellStyle name="Currency 19 2 3 5 2 3 2 5" xfId="35821" xr:uid="{00000000-0005-0000-0000-00000E1E0000}"/>
    <cellStyle name="Currency 19 2 3 5 2 3 3" xfId="4395" xr:uid="{00000000-0005-0000-0000-00000F1E0000}"/>
    <cellStyle name="Currency 19 2 3 5 2 3 3 2" xfId="12724" xr:uid="{00000000-0005-0000-0000-0000101E0000}"/>
    <cellStyle name="Currency 19 2 3 5 2 3 3 2 2" xfId="25514" xr:uid="{00000000-0005-0000-0000-0000111E0000}"/>
    <cellStyle name="Currency 19 2 3 5 2 3 3 2 3" xfId="44703" xr:uid="{00000000-0005-0000-0000-0000121E0000}"/>
    <cellStyle name="Currency 19 2 3 5 2 3 3 3" xfId="31913" xr:uid="{00000000-0005-0000-0000-0000131E0000}"/>
    <cellStyle name="Currency 19 2 3 5 2 3 3 3 2" xfId="51081" xr:uid="{00000000-0005-0000-0000-0000141E0000}"/>
    <cellStyle name="Currency 19 2 3 5 2 3 3 4" xfId="19136" xr:uid="{00000000-0005-0000-0000-0000151E0000}"/>
    <cellStyle name="Currency 19 2 3 5 2 3 3 5" xfId="38325" xr:uid="{00000000-0005-0000-0000-0000161E0000}"/>
    <cellStyle name="Currency 19 2 3 5 2 3 4" xfId="8853" xr:uid="{00000000-0005-0000-0000-0000171E0000}"/>
    <cellStyle name="Currency 19 2 3 5 2 3 4 2" xfId="21642" xr:uid="{00000000-0005-0000-0000-0000181E0000}"/>
    <cellStyle name="Currency 19 2 3 5 2 3 4 3" xfId="40831" xr:uid="{00000000-0005-0000-0000-0000191E0000}"/>
    <cellStyle name="Currency 19 2 3 5 2 3 5" xfId="28041" xr:uid="{00000000-0005-0000-0000-00001A1E0000}"/>
    <cellStyle name="Currency 19 2 3 5 2 3 5 2" xfId="47209" xr:uid="{00000000-0005-0000-0000-00001B1E0000}"/>
    <cellStyle name="Currency 19 2 3 5 2 3 6" xfId="14678" xr:uid="{00000000-0005-0000-0000-00001C1E0000}"/>
    <cellStyle name="Currency 19 2 3 5 2 3 7" xfId="33867" xr:uid="{00000000-0005-0000-0000-00001D1E0000}"/>
    <cellStyle name="Currency 19 2 3 5 2 4" xfId="5345" xr:uid="{00000000-0005-0000-0000-00001E1E0000}"/>
    <cellStyle name="Currency 19 2 3 5 2 4 2" xfId="9803" xr:uid="{00000000-0005-0000-0000-00001F1E0000}"/>
    <cellStyle name="Currency 19 2 3 5 2 4 2 2" xfId="22592" xr:uid="{00000000-0005-0000-0000-0000201E0000}"/>
    <cellStyle name="Currency 19 2 3 5 2 4 2 3" xfId="41781" xr:uid="{00000000-0005-0000-0000-0000211E0000}"/>
    <cellStyle name="Currency 19 2 3 5 2 4 3" xfId="28991" xr:uid="{00000000-0005-0000-0000-0000221E0000}"/>
    <cellStyle name="Currency 19 2 3 5 2 4 3 2" xfId="48159" xr:uid="{00000000-0005-0000-0000-0000231E0000}"/>
    <cellStyle name="Currency 19 2 3 5 2 4 4" xfId="15628" xr:uid="{00000000-0005-0000-0000-0000241E0000}"/>
    <cellStyle name="Currency 19 2 3 5 2 4 5" xfId="34817" xr:uid="{00000000-0005-0000-0000-0000251E0000}"/>
    <cellStyle name="Currency 19 2 3 5 2 5" xfId="3445" xr:uid="{00000000-0005-0000-0000-0000261E0000}"/>
    <cellStyle name="Currency 19 2 3 5 2 5 2" xfId="7903" xr:uid="{00000000-0005-0000-0000-0000271E0000}"/>
    <cellStyle name="Currency 19 2 3 5 2 5 2 2" xfId="20692" xr:uid="{00000000-0005-0000-0000-0000281E0000}"/>
    <cellStyle name="Currency 19 2 3 5 2 5 2 3" xfId="39881" xr:uid="{00000000-0005-0000-0000-0000291E0000}"/>
    <cellStyle name="Currency 19 2 3 5 2 5 3" xfId="27091" xr:uid="{00000000-0005-0000-0000-00002A1E0000}"/>
    <cellStyle name="Currency 19 2 3 5 2 5 3 2" xfId="46259" xr:uid="{00000000-0005-0000-0000-00002B1E0000}"/>
    <cellStyle name="Currency 19 2 3 5 2 5 4" xfId="18186" xr:uid="{00000000-0005-0000-0000-00002C1E0000}"/>
    <cellStyle name="Currency 19 2 3 5 2 5 5" xfId="37375" xr:uid="{00000000-0005-0000-0000-00002D1E0000}"/>
    <cellStyle name="Currency 19 2 3 5 2 6" xfId="2997" xr:uid="{00000000-0005-0000-0000-00002E1E0000}"/>
    <cellStyle name="Currency 19 2 3 5 2 6 2" xfId="11912" xr:uid="{00000000-0005-0000-0000-00002F1E0000}"/>
    <cellStyle name="Currency 19 2 3 5 2 6 2 2" xfId="24702" xr:uid="{00000000-0005-0000-0000-0000301E0000}"/>
    <cellStyle name="Currency 19 2 3 5 2 6 2 3" xfId="43891" xr:uid="{00000000-0005-0000-0000-0000311E0000}"/>
    <cellStyle name="Currency 19 2 3 5 2 6 3" xfId="31101" xr:uid="{00000000-0005-0000-0000-0000321E0000}"/>
    <cellStyle name="Currency 19 2 3 5 2 6 3 2" xfId="50269" xr:uid="{00000000-0005-0000-0000-0000331E0000}"/>
    <cellStyle name="Currency 19 2 3 5 2 6 4" xfId="17738" xr:uid="{00000000-0005-0000-0000-0000341E0000}"/>
    <cellStyle name="Currency 19 2 3 5 2 6 5" xfId="36927" xr:uid="{00000000-0005-0000-0000-0000351E0000}"/>
    <cellStyle name="Currency 19 2 3 5 2 7" xfId="7455" xr:uid="{00000000-0005-0000-0000-0000361E0000}"/>
    <cellStyle name="Currency 19 2 3 5 2 7 2" xfId="20244" xr:uid="{00000000-0005-0000-0000-0000371E0000}"/>
    <cellStyle name="Currency 19 2 3 5 2 7 3" xfId="39433" xr:uid="{00000000-0005-0000-0000-0000381E0000}"/>
    <cellStyle name="Currency 19 2 3 5 2 8" xfId="26644" xr:uid="{00000000-0005-0000-0000-0000391E0000}"/>
    <cellStyle name="Currency 19 2 3 5 2 8 2" xfId="45812" xr:uid="{00000000-0005-0000-0000-00003A1E0000}"/>
    <cellStyle name="Currency 19 2 3 5 2 9" xfId="13728" xr:uid="{00000000-0005-0000-0000-00003B1E0000}"/>
    <cellStyle name="Currency 19 2 3 5 3" xfId="1219" xr:uid="{00000000-0005-0000-0000-00003C1E0000}"/>
    <cellStyle name="Currency 19 2 3 5 3 2" xfId="2249" xr:uid="{00000000-0005-0000-0000-00003D1E0000}"/>
    <cellStyle name="Currency 19 2 3 5 3 2 2" xfId="6707" xr:uid="{00000000-0005-0000-0000-00003E1E0000}"/>
    <cellStyle name="Currency 19 2 3 5 3 2 2 2" xfId="11164" xr:uid="{00000000-0005-0000-0000-00003F1E0000}"/>
    <cellStyle name="Currency 19 2 3 5 3 2 2 2 2" xfId="23954" xr:uid="{00000000-0005-0000-0000-0000401E0000}"/>
    <cellStyle name="Currency 19 2 3 5 3 2 2 2 3" xfId="43143" xr:uid="{00000000-0005-0000-0000-0000411E0000}"/>
    <cellStyle name="Currency 19 2 3 5 3 2 2 3" xfId="30353" xr:uid="{00000000-0005-0000-0000-0000421E0000}"/>
    <cellStyle name="Currency 19 2 3 5 3 2 2 3 2" xfId="49521" xr:uid="{00000000-0005-0000-0000-0000431E0000}"/>
    <cellStyle name="Currency 19 2 3 5 3 2 2 4" xfId="16990" xr:uid="{00000000-0005-0000-0000-0000441E0000}"/>
    <cellStyle name="Currency 19 2 3 5 3 2 2 5" xfId="36179" xr:uid="{00000000-0005-0000-0000-0000451E0000}"/>
    <cellStyle name="Currency 19 2 3 5 3 2 3" xfId="4753" xr:uid="{00000000-0005-0000-0000-0000461E0000}"/>
    <cellStyle name="Currency 19 2 3 5 3 2 3 2" xfId="13082" xr:uid="{00000000-0005-0000-0000-0000471E0000}"/>
    <cellStyle name="Currency 19 2 3 5 3 2 3 2 2" xfId="25872" xr:uid="{00000000-0005-0000-0000-0000481E0000}"/>
    <cellStyle name="Currency 19 2 3 5 3 2 3 2 3" xfId="45061" xr:uid="{00000000-0005-0000-0000-0000491E0000}"/>
    <cellStyle name="Currency 19 2 3 5 3 2 3 3" xfId="32271" xr:uid="{00000000-0005-0000-0000-00004A1E0000}"/>
    <cellStyle name="Currency 19 2 3 5 3 2 3 3 2" xfId="51439" xr:uid="{00000000-0005-0000-0000-00004B1E0000}"/>
    <cellStyle name="Currency 19 2 3 5 3 2 3 4" xfId="19494" xr:uid="{00000000-0005-0000-0000-00004C1E0000}"/>
    <cellStyle name="Currency 19 2 3 5 3 2 3 5" xfId="38683" xr:uid="{00000000-0005-0000-0000-00004D1E0000}"/>
    <cellStyle name="Currency 19 2 3 5 3 2 4" xfId="9211" xr:uid="{00000000-0005-0000-0000-00004E1E0000}"/>
    <cellStyle name="Currency 19 2 3 5 3 2 4 2" xfId="22000" xr:uid="{00000000-0005-0000-0000-00004F1E0000}"/>
    <cellStyle name="Currency 19 2 3 5 3 2 4 3" xfId="41189" xr:uid="{00000000-0005-0000-0000-0000501E0000}"/>
    <cellStyle name="Currency 19 2 3 5 3 2 5" xfId="28399" xr:uid="{00000000-0005-0000-0000-0000511E0000}"/>
    <cellStyle name="Currency 19 2 3 5 3 2 5 2" xfId="47567" xr:uid="{00000000-0005-0000-0000-0000521E0000}"/>
    <cellStyle name="Currency 19 2 3 5 3 2 6" xfId="15036" xr:uid="{00000000-0005-0000-0000-0000531E0000}"/>
    <cellStyle name="Currency 19 2 3 5 3 2 7" xfId="34225" xr:uid="{00000000-0005-0000-0000-0000541E0000}"/>
    <cellStyle name="Currency 19 2 3 5 3 3" xfId="5703" xr:uid="{00000000-0005-0000-0000-0000551E0000}"/>
    <cellStyle name="Currency 19 2 3 5 3 3 2" xfId="10160" xr:uid="{00000000-0005-0000-0000-0000561E0000}"/>
    <cellStyle name="Currency 19 2 3 5 3 3 2 2" xfId="22950" xr:uid="{00000000-0005-0000-0000-0000571E0000}"/>
    <cellStyle name="Currency 19 2 3 5 3 3 2 3" xfId="42139" xr:uid="{00000000-0005-0000-0000-0000581E0000}"/>
    <cellStyle name="Currency 19 2 3 5 3 3 3" xfId="29349" xr:uid="{00000000-0005-0000-0000-0000591E0000}"/>
    <cellStyle name="Currency 19 2 3 5 3 3 3 2" xfId="48517" xr:uid="{00000000-0005-0000-0000-00005A1E0000}"/>
    <cellStyle name="Currency 19 2 3 5 3 3 4" xfId="15986" xr:uid="{00000000-0005-0000-0000-00005B1E0000}"/>
    <cellStyle name="Currency 19 2 3 5 3 3 5" xfId="35175" xr:uid="{00000000-0005-0000-0000-00005C1E0000}"/>
    <cellStyle name="Currency 19 2 3 5 3 4" xfId="3802" xr:uid="{00000000-0005-0000-0000-00005D1E0000}"/>
    <cellStyle name="Currency 19 2 3 5 3 4 2" xfId="8260" xr:uid="{00000000-0005-0000-0000-00005E1E0000}"/>
    <cellStyle name="Currency 19 2 3 5 3 4 2 2" xfId="21049" xr:uid="{00000000-0005-0000-0000-00005F1E0000}"/>
    <cellStyle name="Currency 19 2 3 5 3 4 2 3" xfId="40238" xr:uid="{00000000-0005-0000-0000-0000601E0000}"/>
    <cellStyle name="Currency 19 2 3 5 3 4 3" xfId="27448" xr:uid="{00000000-0005-0000-0000-0000611E0000}"/>
    <cellStyle name="Currency 19 2 3 5 3 4 3 2" xfId="46616" xr:uid="{00000000-0005-0000-0000-0000621E0000}"/>
    <cellStyle name="Currency 19 2 3 5 3 4 4" xfId="18543" xr:uid="{00000000-0005-0000-0000-0000631E0000}"/>
    <cellStyle name="Currency 19 2 3 5 3 4 5" xfId="37732" xr:uid="{00000000-0005-0000-0000-0000641E0000}"/>
    <cellStyle name="Currency 19 2 3 5 3 5" xfId="2801" xr:uid="{00000000-0005-0000-0000-0000651E0000}"/>
    <cellStyle name="Currency 19 2 3 5 3 5 2" xfId="11716" xr:uid="{00000000-0005-0000-0000-0000661E0000}"/>
    <cellStyle name="Currency 19 2 3 5 3 5 2 2" xfId="24506" xr:uid="{00000000-0005-0000-0000-0000671E0000}"/>
    <cellStyle name="Currency 19 2 3 5 3 5 2 3" xfId="43695" xr:uid="{00000000-0005-0000-0000-0000681E0000}"/>
    <cellStyle name="Currency 19 2 3 5 3 5 3" xfId="30905" xr:uid="{00000000-0005-0000-0000-0000691E0000}"/>
    <cellStyle name="Currency 19 2 3 5 3 5 3 2" xfId="50073" xr:uid="{00000000-0005-0000-0000-00006A1E0000}"/>
    <cellStyle name="Currency 19 2 3 5 3 5 4" xfId="17542" xr:uid="{00000000-0005-0000-0000-00006B1E0000}"/>
    <cellStyle name="Currency 19 2 3 5 3 5 5" xfId="36731" xr:uid="{00000000-0005-0000-0000-00006C1E0000}"/>
    <cellStyle name="Currency 19 2 3 5 3 6" xfId="7259" xr:uid="{00000000-0005-0000-0000-00006D1E0000}"/>
    <cellStyle name="Currency 19 2 3 5 3 6 2" xfId="20048" xr:uid="{00000000-0005-0000-0000-00006E1E0000}"/>
    <cellStyle name="Currency 19 2 3 5 3 6 3" xfId="39237" xr:uid="{00000000-0005-0000-0000-00006F1E0000}"/>
    <cellStyle name="Currency 19 2 3 5 3 7" xfId="26448" xr:uid="{00000000-0005-0000-0000-0000701E0000}"/>
    <cellStyle name="Currency 19 2 3 5 3 7 2" xfId="45616" xr:uid="{00000000-0005-0000-0000-0000711E0000}"/>
    <cellStyle name="Currency 19 2 3 5 3 8" xfId="14085" xr:uid="{00000000-0005-0000-0000-0000721E0000}"/>
    <cellStyle name="Currency 19 2 3 5 3 9" xfId="33274" xr:uid="{00000000-0005-0000-0000-0000731E0000}"/>
    <cellStyle name="Currency 19 2 3 5 4" xfId="959" xr:uid="{00000000-0005-0000-0000-0000741E0000}"/>
    <cellStyle name="Currency 19 2 3 5 5" xfId="1695" xr:uid="{00000000-0005-0000-0000-0000751E0000}"/>
    <cellStyle name="Currency 19 2 3 5 5 2" xfId="6153" xr:uid="{00000000-0005-0000-0000-0000761E0000}"/>
    <cellStyle name="Currency 19 2 3 5 5 2 2" xfId="10610" xr:uid="{00000000-0005-0000-0000-0000771E0000}"/>
    <cellStyle name="Currency 19 2 3 5 5 2 2 2" xfId="23400" xr:uid="{00000000-0005-0000-0000-0000781E0000}"/>
    <cellStyle name="Currency 19 2 3 5 5 2 2 3" xfId="42589" xr:uid="{00000000-0005-0000-0000-0000791E0000}"/>
    <cellStyle name="Currency 19 2 3 5 5 2 3" xfId="29799" xr:uid="{00000000-0005-0000-0000-00007A1E0000}"/>
    <cellStyle name="Currency 19 2 3 5 5 2 3 2" xfId="48967" xr:uid="{00000000-0005-0000-0000-00007B1E0000}"/>
    <cellStyle name="Currency 19 2 3 5 5 2 4" xfId="16436" xr:uid="{00000000-0005-0000-0000-00007C1E0000}"/>
    <cellStyle name="Currency 19 2 3 5 5 2 5" xfId="35625" xr:uid="{00000000-0005-0000-0000-00007D1E0000}"/>
    <cellStyle name="Currency 19 2 3 5 5 3" xfId="4199" xr:uid="{00000000-0005-0000-0000-00007E1E0000}"/>
    <cellStyle name="Currency 19 2 3 5 5 3 2" xfId="12528" xr:uid="{00000000-0005-0000-0000-00007F1E0000}"/>
    <cellStyle name="Currency 19 2 3 5 5 3 2 2" xfId="25318" xr:uid="{00000000-0005-0000-0000-0000801E0000}"/>
    <cellStyle name="Currency 19 2 3 5 5 3 2 3" xfId="44507" xr:uid="{00000000-0005-0000-0000-0000811E0000}"/>
    <cellStyle name="Currency 19 2 3 5 5 3 3" xfId="31717" xr:uid="{00000000-0005-0000-0000-0000821E0000}"/>
    <cellStyle name="Currency 19 2 3 5 5 3 3 2" xfId="50885" xr:uid="{00000000-0005-0000-0000-0000831E0000}"/>
    <cellStyle name="Currency 19 2 3 5 5 3 4" xfId="18940" xr:uid="{00000000-0005-0000-0000-0000841E0000}"/>
    <cellStyle name="Currency 19 2 3 5 5 3 5" xfId="38129" xr:uid="{00000000-0005-0000-0000-0000851E0000}"/>
    <cellStyle name="Currency 19 2 3 5 5 4" xfId="8657" xr:uid="{00000000-0005-0000-0000-0000861E0000}"/>
    <cellStyle name="Currency 19 2 3 5 5 4 2" xfId="21446" xr:uid="{00000000-0005-0000-0000-0000871E0000}"/>
    <cellStyle name="Currency 19 2 3 5 5 4 3" xfId="40635" xr:uid="{00000000-0005-0000-0000-0000881E0000}"/>
    <cellStyle name="Currency 19 2 3 5 5 5" xfId="27845" xr:uid="{00000000-0005-0000-0000-0000891E0000}"/>
    <cellStyle name="Currency 19 2 3 5 5 5 2" xfId="47013" xr:uid="{00000000-0005-0000-0000-00008A1E0000}"/>
    <cellStyle name="Currency 19 2 3 5 5 6" xfId="14482" xr:uid="{00000000-0005-0000-0000-00008B1E0000}"/>
    <cellStyle name="Currency 19 2 3 5 5 7" xfId="33671" xr:uid="{00000000-0005-0000-0000-00008C1E0000}"/>
    <cellStyle name="Currency 19 2 3 5 6" xfId="5149" xr:uid="{00000000-0005-0000-0000-00008D1E0000}"/>
    <cellStyle name="Currency 19 2 3 5 6 2" xfId="9607" xr:uid="{00000000-0005-0000-0000-00008E1E0000}"/>
    <cellStyle name="Currency 19 2 3 5 6 2 2" xfId="22396" xr:uid="{00000000-0005-0000-0000-00008F1E0000}"/>
    <cellStyle name="Currency 19 2 3 5 6 2 3" xfId="41585" xr:uid="{00000000-0005-0000-0000-0000901E0000}"/>
    <cellStyle name="Currency 19 2 3 5 6 3" xfId="28795" xr:uid="{00000000-0005-0000-0000-0000911E0000}"/>
    <cellStyle name="Currency 19 2 3 5 6 3 2" xfId="47963" xr:uid="{00000000-0005-0000-0000-0000921E0000}"/>
    <cellStyle name="Currency 19 2 3 5 6 4" xfId="15432" xr:uid="{00000000-0005-0000-0000-0000931E0000}"/>
    <cellStyle name="Currency 19 2 3 5 6 5" xfId="34621" xr:uid="{00000000-0005-0000-0000-0000941E0000}"/>
    <cellStyle name="Currency 19 2 3 5 7" xfId="3249" xr:uid="{00000000-0005-0000-0000-0000951E0000}"/>
    <cellStyle name="Currency 19 2 3 5 7 2" xfId="7707" xr:uid="{00000000-0005-0000-0000-0000961E0000}"/>
    <cellStyle name="Currency 19 2 3 5 7 2 2" xfId="20496" xr:uid="{00000000-0005-0000-0000-0000971E0000}"/>
    <cellStyle name="Currency 19 2 3 5 7 2 3" xfId="39685" xr:uid="{00000000-0005-0000-0000-0000981E0000}"/>
    <cellStyle name="Currency 19 2 3 5 7 3" xfId="26895" xr:uid="{00000000-0005-0000-0000-0000991E0000}"/>
    <cellStyle name="Currency 19 2 3 5 7 3 2" xfId="46063" xr:uid="{00000000-0005-0000-0000-00009A1E0000}"/>
    <cellStyle name="Currency 19 2 3 5 7 4" xfId="17990" xr:uid="{00000000-0005-0000-0000-00009B1E0000}"/>
    <cellStyle name="Currency 19 2 3 5 7 5" xfId="37179" xr:uid="{00000000-0005-0000-0000-00009C1E0000}"/>
    <cellStyle name="Currency 19 2 3 5 8" xfId="13532" xr:uid="{00000000-0005-0000-0000-00009D1E0000}"/>
    <cellStyle name="Currency 19 2 3 5 9" xfId="32721" xr:uid="{00000000-0005-0000-0000-00009E1E0000}"/>
    <cellStyle name="Currency 19 2 3 6" xfId="640" xr:uid="{00000000-0005-0000-0000-00009F1E0000}"/>
    <cellStyle name="Currency 19 2 3 6 10" xfId="26273" xr:uid="{00000000-0005-0000-0000-0000A01E0000}"/>
    <cellStyle name="Currency 19 2 3 6 10 2" xfId="45441" xr:uid="{00000000-0005-0000-0000-0000A11E0000}"/>
    <cellStyle name="Currency 19 2 3 6 11" xfId="13588" xr:uid="{00000000-0005-0000-0000-0000A21E0000}"/>
    <cellStyle name="Currency 19 2 3 6 12" xfId="32777" xr:uid="{00000000-0005-0000-0000-0000A31E0000}"/>
    <cellStyle name="Currency 19 2 3 6 2" xfId="748" xr:uid="{00000000-0005-0000-0000-0000A41E0000}"/>
    <cellStyle name="Currency 19 2 3 6 2 10" xfId="32881" xr:uid="{00000000-0005-0000-0000-0000A51E0000}"/>
    <cellStyle name="Currency 19 2 3 6 2 2" xfId="1379" xr:uid="{00000000-0005-0000-0000-0000A61E0000}"/>
    <cellStyle name="Currency 19 2 3 6 2 2 2" xfId="2409" xr:uid="{00000000-0005-0000-0000-0000A71E0000}"/>
    <cellStyle name="Currency 19 2 3 6 2 2 2 2" xfId="6867" xr:uid="{00000000-0005-0000-0000-0000A81E0000}"/>
    <cellStyle name="Currency 19 2 3 6 2 2 2 2 2" xfId="11324" xr:uid="{00000000-0005-0000-0000-0000A91E0000}"/>
    <cellStyle name="Currency 19 2 3 6 2 2 2 2 2 2" xfId="24114" xr:uid="{00000000-0005-0000-0000-0000AA1E0000}"/>
    <cellStyle name="Currency 19 2 3 6 2 2 2 2 2 3" xfId="43303" xr:uid="{00000000-0005-0000-0000-0000AB1E0000}"/>
    <cellStyle name="Currency 19 2 3 6 2 2 2 2 3" xfId="30513" xr:uid="{00000000-0005-0000-0000-0000AC1E0000}"/>
    <cellStyle name="Currency 19 2 3 6 2 2 2 2 3 2" xfId="49681" xr:uid="{00000000-0005-0000-0000-0000AD1E0000}"/>
    <cellStyle name="Currency 19 2 3 6 2 2 2 2 4" xfId="17150" xr:uid="{00000000-0005-0000-0000-0000AE1E0000}"/>
    <cellStyle name="Currency 19 2 3 6 2 2 2 2 5" xfId="36339" xr:uid="{00000000-0005-0000-0000-0000AF1E0000}"/>
    <cellStyle name="Currency 19 2 3 6 2 2 2 3" xfId="4913" xr:uid="{00000000-0005-0000-0000-0000B01E0000}"/>
    <cellStyle name="Currency 19 2 3 6 2 2 2 3 2" xfId="13242" xr:uid="{00000000-0005-0000-0000-0000B11E0000}"/>
    <cellStyle name="Currency 19 2 3 6 2 2 2 3 2 2" xfId="26032" xr:uid="{00000000-0005-0000-0000-0000B21E0000}"/>
    <cellStyle name="Currency 19 2 3 6 2 2 2 3 2 3" xfId="45221" xr:uid="{00000000-0005-0000-0000-0000B31E0000}"/>
    <cellStyle name="Currency 19 2 3 6 2 2 2 3 3" xfId="32431" xr:uid="{00000000-0005-0000-0000-0000B41E0000}"/>
    <cellStyle name="Currency 19 2 3 6 2 2 2 3 3 2" xfId="51599" xr:uid="{00000000-0005-0000-0000-0000B51E0000}"/>
    <cellStyle name="Currency 19 2 3 6 2 2 2 3 4" xfId="19654" xr:uid="{00000000-0005-0000-0000-0000B61E0000}"/>
    <cellStyle name="Currency 19 2 3 6 2 2 2 3 5" xfId="38843" xr:uid="{00000000-0005-0000-0000-0000B71E0000}"/>
    <cellStyle name="Currency 19 2 3 6 2 2 2 4" xfId="9371" xr:uid="{00000000-0005-0000-0000-0000B81E0000}"/>
    <cellStyle name="Currency 19 2 3 6 2 2 2 4 2" xfId="22160" xr:uid="{00000000-0005-0000-0000-0000B91E0000}"/>
    <cellStyle name="Currency 19 2 3 6 2 2 2 4 3" xfId="41349" xr:uid="{00000000-0005-0000-0000-0000BA1E0000}"/>
    <cellStyle name="Currency 19 2 3 6 2 2 2 5" xfId="28559" xr:uid="{00000000-0005-0000-0000-0000BB1E0000}"/>
    <cellStyle name="Currency 19 2 3 6 2 2 2 5 2" xfId="47727" xr:uid="{00000000-0005-0000-0000-0000BC1E0000}"/>
    <cellStyle name="Currency 19 2 3 6 2 2 2 6" xfId="15196" xr:uid="{00000000-0005-0000-0000-0000BD1E0000}"/>
    <cellStyle name="Currency 19 2 3 6 2 2 2 7" xfId="34385" xr:uid="{00000000-0005-0000-0000-0000BE1E0000}"/>
    <cellStyle name="Currency 19 2 3 6 2 2 3" xfId="5863" xr:uid="{00000000-0005-0000-0000-0000BF1E0000}"/>
    <cellStyle name="Currency 19 2 3 6 2 2 3 2" xfId="10320" xr:uid="{00000000-0005-0000-0000-0000C01E0000}"/>
    <cellStyle name="Currency 19 2 3 6 2 2 3 2 2" xfId="23110" xr:uid="{00000000-0005-0000-0000-0000C11E0000}"/>
    <cellStyle name="Currency 19 2 3 6 2 2 3 2 3" xfId="42299" xr:uid="{00000000-0005-0000-0000-0000C21E0000}"/>
    <cellStyle name="Currency 19 2 3 6 2 2 3 3" xfId="29509" xr:uid="{00000000-0005-0000-0000-0000C31E0000}"/>
    <cellStyle name="Currency 19 2 3 6 2 2 3 3 2" xfId="48677" xr:uid="{00000000-0005-0000-0000-0000C41E0000}"/>
    <cellStyle name="Currency 19 2 3 6 2 2 3 4" xfId="16146" xr:uid="{00000000-0005-0000-0000-0000C51E0000}"/>
    <cellStyle name="Currency 19 2 3 6 2 2 3 5" xfId="35335" xr:uid="{00000000-0005-0000-0000-0000C61E0000}"/>
    <cellStyle name="Currency 19 2 3 6 2 2 4" xfId="3962" xr:uid="{00000000-0005-0000-0000-0000C71E0000}"/>
    <cellStyle name="Currency 19 2 3 6 2 2 4 2" xfId="12305" xr:uid="{00000000-0005-0000-0000-0000C81E0000}"/>
    <cellStyle name="Currency 19 2 3 6 2 2 4 2 2" xfId="25095" xr:uid="{00000000-0005-0000-0000-0000C91E0000}"/>
    <cellStyle name="Currency 19 2 3 6 2 2 4 2 3" xfId="44284" xr:uid="{00000000-0005-0000-0000-0000CA1E0000}"/>
    <cellStyle name="Currency 19 2 3 6 2 2 4 3" xfId="31494" xr:uid="{00000000-0005-0000-0000-0000CB1E0000}"/>
    <cellStyle name="Currency 19 2 3 6 2 2 4 3 2" xfId="50662" xr:uid="{00000000-0005-0000-0000-0000CC1E0000}"/>
    <cellStyle name="Currency 19 2 3 6 2 2 4 4" xfId="18703" xr:uid="{00000000-0005-0000-0000-0000CD1E0000}"/>
    <cellStyle name="Currency 19 2 3 6 2 2 4 5" xfId="37892" xr:uid="{00000000-0005-0000-0000-0000CE1E0000}"/>
    <cellStyle name="Currency 19 2 3 6 2 2 5" xfId="8420" xr:uid="{00000000-0005-0000-0000-0000CF1E0000}"/>
    <cellStyle name="Currency 19 2 3 6 2 2 5 2" xfId="21209" xr:uid="{00000000-0005-0000-0000-0000D01E0000}"/>
    <cellStyle name="Currency 19 2 3 6 2 2 5 3" xfId="40398" xr:uid="{00000000-0005-0000-0000-0000D11E0000}"/>
    <cellStyle name="Currency 19 2 3 6 2 2 6" xfId="27608" xr:uid="{00000000-0005-0000-0000-0000D21E0000}"/>
    <cellStyle name="Currency 19 2 3 6 2 2 6 2" xfId="46776" xr:uid="{00000000-0005-0000-0000-0000D31E0000}"/>
    <cellStyle name="Currency 19 2 3 6 2 2 7" xfId="14245" xr:uid="{00000000-0005-0000-0000-0000D41E0000}"/>
    <cellStyle name="Currency 19 2 3 6 2 2 8" xfId="33434" xr:uid="{00000000-0005-0000-0000-0000D51E0000}"/>
    <cellStyle name="Currency 19 2 3 6 2 3" xfId="1855" xr:uid="{00000000-0005-0000-0000-0000D61E0000}"/>
    <cellStyle name="Currency 19 2 3 6 2 3 2" xfId="6313" xr:uid="{00000000-0005-0000-0000-0000D71E0000}"/>
    <cellStyle name="Currency 19 2 3 6 2 3 2 2" xfId="10770" xr:uid="{00000000-0005-0000-0000-0000D81E0000}"/>
    <cellStyle name="Currency 19 2 3 6 2 3 2 2 2" xfId="23560" xr:uid="{00000000-0005-0000-0000-0000D91E0000}"/>
    <cellStyle name="Currency 19 2 3 6 2 3 2 2 3" xfId="42749" xr:uid="{00000000-0005-0000-0000-0000DA1E0000}"/>
    <cellStyle name="Currency 19 2 3 6 2 3 2 3" xfId="29959" xr:uid="{00000000-0005-0000-0000-0000DB1E0000}"/>
    <cellStyle name="Currency 19 2 3 6 2 3 2 3 2" xfId="49127" xr:uid="{00000000-0005-0000-0000-0000DC1E0000}"/>
    <cellStyle name="Currency 19 2 3 6 2 3 2 4" xfId="16596" xr:uid="{00000000-0005-0000-0000-0000DD1E0000}"/>
    <cellStyle name="Currency 19 2 3 6 2 3 2 5" xfId="35785" xr:uid="{00000000-0005-0000-0000-0000DE1E0000}"/>
    <cellStyle name="Currency 19 2 3 6 2 3 3" xfId="4359" xr:uid="{00000000-0005-0000-0000-0000DF1E0000}"/>
    <cellStyle name="Currency 19 2 3 6 2 3 3 2" xfId="12688" xr:uid="{00000000-0005-0000-0000-0000E01E0000}"/>
    <cellStyle name="Currency 19 2 3 6 2 3 3 2 2" xfId="25478" xr:uid="{00000000-0005-0000-0000-0000E11E0000}"/>
    <cellStyle name="Currency 19 2 3 6 2 3 3 2 3" xfId="44667" xr:uid="{00000000-0005-0000-0000-0000E21E0000}"/>
    <cellStyle name="Currency 19 2 3 6 2 3 3 3" xfId="31877" xr:uid="{00000000-0005-0000-0000-0000E31E0000}"/>
    <cellStyle name="Currency 19 2 3 6 2 3 3 3 2" xfId="51045" xr:uid="{00000000-0005-0000-0000-0000E41E0000}"/>
    <cellStyle name="Currency 19 2 3 6 2 3 3 4" xfId="19100" xr:uid="{00000000-0005-0000-0000-0000E51E0000}"/>
    <cellStyle name="Currency 19 2 3 6 2 3 3 5" xfId="38289" xr:uid="{00000000-0005-0000-0000-0000E61E0000}"/>
    <cellStyle name="Currency 19 2 3 6 2 3 4" xfId="8817" xr:uid="{00000000-0005-0000-0000-0000E71E0000}"/>
    <cellStyle name="Currency 19 2 3 6 2 3 4 2" xfId="21606" xr:uid="{00000000-0005-0000-0000-0000E81E0000}"/>
    <cellStyle name="Currency 19 2 3 6 2 3 4 3" xfId="40795" xr:uid="{00000000-0005-0000-0000-0000E91E0000}"/>
    <cellStyle name="Currency 19 2 3 6 2 3 5" xfId="28005" xr:uid="{00000000-0005-0000-0000-0000EA1E0000}"/>
    <cellStyle name="Currency 19 2 3 6 2 3 5 2" xfId="47173" xr:uid="{00000000-0005-0000-0000-0000EB1E0000}"/>
    <cellStyle name="Currency 19 2 3 6 2 3 6" xfId="14642" xr:uid="{00000000-0005-0000-0000-0000EC1E0000}"/>
    <cellStyle name="Currency 19 2 3 6 2 3 7" xfId="33831" xr:uid="{00000000-0005-0000-0000-0000ED1E0000}"/>
    <cellStyle name="Currency 19 2 3 6 2 4" xfId="5309" xr:uid="{00000000-0005-0000-0000-0000EE1E0000}"/>
    <cellStyle name="Currency 19 2 3 6 2 4 2" xfId="9767" xr:uid="{00000000-0005-0000-0000-0000EF1E0000}"/>
    <cellStyle name="Currency 19 2 3 6 2 4 2 2" xfId="22556" xr:uid="{00000000-0005-0000-0000-0000F01E0000}"/>
    <cellStyle name="Currency 19 2 3 6 2 4 2 3" xfId="41745" xr:uid="{00000000-0005-0000-0000-0000F11E0000}"/>
    <cellStyle name="Currency 19 2 3 6 2 4 3" xfId="28955" xr:uid="{00000000-0005-0000-0000-0000F21E0000}"/>
    <cellStyle name="Currency 19 2 3 6 2 4 3 2" xfId="48123" xr:uid="{00000000-0005-0000-0000-0000F31E0000}"/>
    <cellStyle name="Currency 19 2 3 6 2 4 4" xfId="15592" xr:uid="{00000000-0005-0000-0000-0000F41E0000}"/>
    <cellStyle name="Currency 19 2 3 6 2 4 5" xfId="34781" xr:uid="{00000000-0005-0000-0000-0000F51E0000}"/>
    <cellStyle name="Currency 19 2 3 6 2 5" xfId="3409" xr:uid="{00000000-0005-0000-0000-0000F61E0000}"/>
    <cellStyle name="Currency 19 2 3 6 2 5 2" xfId="7867" xr:uid="{00000000-0005-0000-0000-0000F71E0000}"/>
    <cellStyle name="Currency 19 2 3 6 2 5 2 2" xfId="20656" xr:uid="{00000000-0005-0000-0000-0000F81E0000}"/>
    <cellStyle name="Currency 19 2 3 6 2 5 2 3" xfId="39845" xr:uid="{00000000-0005-0000-0000-0000F91E0000}"/>
    <cellStyle name="Currency 19 2 3 6 2 5 3" xfId="27055" xr:uid="{00000000-0005-0000-0000-0000FA1E0000}"/>
    <cellStyle name="Currency 19 2 3 6 2 5 3 2" xfId="46223" xr:uid="{00000000-0005-0000-0000-0000FB1E0000}"/>
    <cellStyle name="Currency 19 2 3 6 2 5 4" xfId="18150" xr:uid="{00000000-0005-0000-0000-0000FC1E0000}"/>
    <cellStyle name="Currency 19 2 3 6 2 5 5" xfId="37339" xr:uid="{00000000-0005-0000-0000-0000FD1E0000}"/>
    <cellStyle name="Currency 19 2 3 6 2 6" xfId="2961" xr:uid="{00000000-0005-0000-0000-0000FE1E0000}"/>
    <cellStyle name="Currency 19 2 3 6 2 6 2" xfId="11876" xr:uid="{00000000-0005-0000-0000-0000FF1E0000}"/>
    <cellStyle name="Currency 19 2 3 6 2 6 2 2" xfId="24666" xr:uid="{00000000-0005-0000-0000-0000001F0000}"/>
    <cellStyle name="Currency 19 2 3 6 2 6 2 3" xfId="43855" xr:uid="{00000000-0005-0000-0000-0000011F0000}"/>
    <cellStyle name="Currency 19 2 3 6 2 6 3" xfId="31065" xr:uid="{00000000-0005-0000-0000-0000021F0000}"/>
    <cellStyle name="Currency 19 2 3 6 2 6 3 2" xfId="50233" xr:uid="{00000000-0005-0000-0000-0000031F0000}"/>
    <cellStyle name="Currency 19 2 3 6 2 6 4" xfId="17702" xr:uid="{00000000-0005-0000-0000-0000041F0000}"/>
    <cellStyle name="Currency 19 2 3 6 2 6 5" xfId="36891" xr:uid="{00000000-0005-0000-0000-0000051F0000}"/>
    <cellStyle name="Currency 19 2 3 6 2 7" xfId="7419" xr:uid="{00000000-0005-0000-0000-0000061F0000}"/>
    <cellStyle name="Currency 19 2 3 6 2 7 2" xfId="20208" xr:uid="{00000000-0005-0000-0000-0000071F0000}"/>
    <cellStyle name="Currency 19 2 3 6 2 7 3" xfId="39397" xr:uid="{00000000-0005-0000-0000-0000081F0000}"/>
    <cellStyle name="Currency 19 2 3 6 2 8" xfId="26608" xr:uid="{00000000-0005-0000-0000-0000091F0000}"/>
    <cellStyle name="Currency 19 2 3 6 2 8 2" xfId="45776" xr:uid="{00000000-0005-0000-0000-00000A1F0000}"/>
    <cellStyle name="Currency 19 2 3 6 2 9" xfId="13692" xr:uid="{00000000-0005-0000-0000-00000B1F0000}"/>
    <cellStyle name="Currency 19 2 3 6 3" xfId="1275" xr:uid="{00000000-0005-0000-0000-00000C1F0000}"/>
    <cellStyle name="Currency 19 2 3 6 3 2" xfId="2305" xr:uid="{00000000-0005-0000-0000-00000D1F0000}"/>
    <cellStyle name="Currency 19 2 3 6 3 2 2" xfId="6763" xr:uid="{00000000-0005-0000-0000-00000E1F0000}"/>
    <cellStyle name="Currency 19 2 3 6 3 2 2 2" xfId="11220" xr:uid="{00000000-0005-0000-0000-00000F1F0000}"/>
    <cellStyle name="Currency 19 2 3 6 3 2 2 2 2" xfId="24010" xr:uid="{00000000-0005-0000-0000-0000101F0000}"/>
    <cellStyle name="Currency 19 2 3 6 3 2 2 2 3" xfId="43199" xr:uid="{00000000-0005-0000-0000-0000111F0000}"/>
    <cellStyle name="Currency 19 2 3 6 3 2 2 3" xfId="30409" xr:uid="{00000000-0005-0000-0000-0000121F0000}"/>
    <cellStyle name="Currency 19 2 3 6 3 2 2 3 2" xfId="49577" xr:uid="{00000000-0005-0000-0000-0000131F0000}"/>
    <cellStyle name="Currency 19 2 3 6 3 2 2 4" xfId="17046" xr:uid="{00000000-0005-0000-0000-0000141F0000}"/>
    <cellStyle name="Currency 19 2 3 6 3 2 2 5" xfId="36235" xr:uid="{00000000-0005-0000-0000-0000151F0000}"/>
    <cellStyle name="Currency 19 2 3 6 3 2 3" xfId="4809" xr:uid="{00000000-0005-0000-0000-0000161F0000}"/>
    <cellStyle name="Currency 19 2 3 6 3 2 3 2" xfId="13138" xr:uid="{00000000-0005-0000-0000-0000171F0000}"/>
    <cellStyle name="Currency 19 2 3 6 3 2 3 2 2" xfId="25928" xr:uid="{00000000-0005-0000-0000-0000181F0000}"/>
    <cellStyle name="Currency 19 2 3 6 3 2 3 2 3" xfId="45117" xr:uid="{00000000-0005-0000-0000-0000191F0000}"/>
    <cellStyle name="Currency 19 2 3 6 3 2 3 3" xfId="32327" xr:uid="{00000000-0005-0000-0000-00001A1F0000}"/>
    <cellStyle name="Currency 19 2 3 6 3 2 3 3 2" xfId="51495" xr:uid="{00000000-0005-0000-0000-00001B1F0000}"/>
    <cellStyle name="Currency 19 2 3 6 3 2 3 4" xfId="19550" xr:uid="{00000000-0005-0000-0000-00001C1F0000}"/>
    <cellStyle name="Currency 19 2 3 6 3 2 3 5" xfId="38739" xr:uid="{00000000-0005-0000-0000-00001D1F0000}"/>
    <cellStyle name="Currency 19 2 3 6 3 2 4" xfId="9267" xr:uid="{00000000-0005-0000-0000-00001E1F0000}"/>
    <cellStyle name="Currency 19 2 3 6 3 2 4 2" xfId="22056" xr:uid="{00000000-0005-0000-0000-00001F1F0000}"/>
    <cellStyle name="Currency 19 2 3 6 3 2 4 3" xfId="41245" xr:uid="{00000000-0005-0000-0000-0000201F0000}"/>
    <cellStyle name="Currency 19 2 3 6 3 2 5" xfId="28455" xr:uid="{00000000-0005-0000-0000-0000211F0000}"/>
    <cellStyle name="Currency 19 2 3 6 3 2 5 2" xfId="47623" xr:uid="{00000000-0005-0000-0000-0000221F0000}"/>
    <cellStyle name="Currency 19 2 3 6 3 2 6" xfId="15092" xr:uid="{00000000-0005-0000-0000-0000231F0000}"/>
    <cellStyle name="Currency 19 2 3 6 3 2 7" xfId="34281" xr:uid="{00000000-0005-0000-0000-0000241F0000}"/>
    <cellStyle name="Currency 19 2 3 6 3 3" xfId="5759" xr:uid="{00000000-0005-0000-0000-0000251F0000}"/>
    <cellStyle name="Currency 19 2 3 6 3 3 2" xfId="10216" xr:uid="{00000000-0005-0000-0000-0000261F0000}"/>
    <cellStyle name="Currency 19 2 3 6 3 3 2 2" xfId="23006" xr:uid="{00000000-0005-0000-0000-0000271F0000}"/>
    <cellStyle name="Currency 19 2 3 6 3 3 2 3" xfId="42195" xr:uid="{00000000-0005-0000-0000-0000281F0000}"/>
    <cellStyle name="Currency 19 2 3 6 3 3 3" xfId="29405" xr:uid="{00000000-0005-0000-0000-0000291F0000}"/>
    <cellStyle name="Currency 19 2 3 6 3 3 3 2" xfId="48573" xr:uid="{00000000-0005-0000-0000-00002A1F0000}"/>
    <cellStyle name="Currency 19 2 3 6 3 3 4" xfId="16042" xr:uid="{00000000-0005-0000-0000-00002B1F0000}"/>
    <cellStyle name="Currency 19 2 3 6 3 3 5" xfId="35231" xr:uid="{00000000-0005-0000-0000-00002C1F0000}"/>
    <cellStyle name="Currency 19 2 3 6 3 4" xfId="3858" xr:uid="{00000000-0005-0000-0000-00002D1F0000}"/>
    <cellStyle name="Currency 19 2 3 6 3 4 2" xfId="8316" xr:uid="{00000000-0005-0000-0000-00002E1F0000}"/>
    <cellStyle name="Currency 19 2 3 6 3 4 2 2" xfId="21105" xr:uid="{00000000-0005-0000-0000-00002F1F0000}"/>
    <cellStyle name="Currency 19 2 3 6 3 4 2 3" xfId="40294" xr:uid="{00000000-0005-0000-0000-0000301F0000}"/>
    <cellStyle name="Currency 19 2 3 6 3 4 3" xfId="27504" xr:uid="{00000000-0005-0000-0000-0000311F0000}"/>
    <cellStyle name="Currency 19 2 3 6 3 4 3 2" xfId="46672" xr:uid="{00000000-0005-0000-0000-0000321F0000}"/>
    <cellStyle name="Currency 19 2 3 6 3 4 4" xfId="18599" xr:uid="{00000000-0005-0000-0000-0000331F0000}"/>
    <cellStyle name="Currency 19 2 3 6 3 4 5" xfId="37788" xr:uid="{00000000-0005-0000-0000-0000341F0000}"/>
    <cellStyle name="Currency 19 2 3 6 3 5" xfId="2857" xr:uid="{00000000-0005-0000-0000-0000351F0000}"/>
    <cellStyle name="Currency 19 2 3 6 3 5 2" xfId="11772" xr:uid="{00000000-0005-0000-0000-0000361F0000}"/>
    <cellStyle name="Currency 19 2 3 6 3 5 2 2" xfId="24562" xr:uid="{00000000-0005-0000-0000-0000371F0000}"/>
    <cellStyle name="Currency 19 2 3 6 3 5 2 3" xfId="43751" xr:uid="{00000000-0005-0000-0000-0000381F0000}"/>
    <cellStyle name="Currency 19 2 3 6 3 5 3" xfId="30961" xr:uid="{00000000-0005-0000-0000-0000391F0000}"/>
    <cellStyle name="Currency 19 2 3 6 3 5 3 2" xfId="50129" xr:uid="{00000000-0005-0000-0000-00003A1F0000}"/>
    <cellStyle name="Currency 19 2 3 6 3 5 4" xfId="17598" xr:uid="{00000000-0005-0000-0000-00003B1F0000}"/>
    <cellStyle name="Currency 19 2 3 6 3 5 5" xfId="36787" xr:uid="{00000000-0005-0000-0000-00003C1F0000}"/>
    <cellStyle name="Currency 19 2 3 6 3 6" xfId="7315" xr:uid="{00000000-0005-0000-0000-00003D1F0000}"/>
    <cellStyle name="Currency 19 2 3 6 3 6 2" xfId="20104" xr:uid="{00000000-0005-0000-0000-00003E1F0000}"/>
    <cellStyle name="Currency 19 2 3 6 3 6 3" xfId="39293" xr:uid="{00000000-0005-0000-0000-00003F1F0000}"/>
    <cellStyle name="Currency 19 2 3 6 3 7" xfId="26504" xr:uid="{00000000-0005-0000-0000-0000401F0000}"/>
    <cellStyle name="Currency 19 2 3 6 3 7 2" xfId="45672" xr:uid="{00000000-0005-0000-0000-0000411F0000}"/>
    <cellStyle name="Currency 19 2 3 6 3 8" xfId="14141" xr:uid="{00000000-0005-0000-0000-0000421F0000}"/>
    <cellStyle name="Currency 19 2 3 6 3 9" xfId="33330" xr:uid="{00000000-0005-0000-0000-0000431F0000}"/>
    <cellStyle name="Currency 19 2 3 6 4" xfId="1027" xr:uid="{00000000-0005-0000-0000-0000441F0000}"/>
    <cellStyle name="Currency 19 2 3 6 4 2" xfId="2074" xr:uid="{00000000-0005-0000-0000-0000451F0000}"/>
    <cellStyle name="Currency 19 2 3 6 4 2 2" xfId="6532" xr:uid="{00000000-0005-0000-0000-0000461F0000}"/>
    <cellStyle name="Currency 19 2 3 6 4 2 2 2" xfId="10989" xr:uid="{00000000-0005-0000-0000-0000471F0000}"/>
    <cellStyle name="Currency 19 2 3 6 4 2 2 2 2" xfId="23779" xr:uid="{00000000-0005-0000-0000-0000481F0000}"/>
    <cellStyle name="Currency 19 2 3 6 4 2 2 2 3" xfId="42968" xr:uid="{00000000-0005-0000-0000-0000491F0000}"/>
    <cellStyle name="Currency 19 2 3 6 4 2 2 3" xfId="30178" xr:uid="{00000000-0005-0000-0000-00004A1F0000}"/>
    <cellStyle name="Currency 19 2 3 6 4 2 2 3 2" xfId="49346" xr:uid="{00000000-0005-0000-0000-00004B1F0000}"/>
    <cellStyle name="Currency 19 2 3 6 4 2 2 4" xfId="16815" xr:uid="{00000000-0005-0000-0000-00004C1F0000}"/>
    <cellStyle name="Currency 19 2 3 6 4 2 2 5" xfId="36004" xr:uid="{00000000-0005-0000-0000-00004D1F0000}"/>
    <cellStyle name="Currency 19 2 3 6 4 2 3" xfId="4578" xr:uid="{00000000-0005-0000-0000-00004E1F0000}"/>
    <cellStyle name="Currency 19 2 3 6 4 2 3 2" xfId="12907" xr:uid="{00000000-0005-0000-0000-00004F1F0000}"/>
    <cellStyle name="Currency 19 2 3 6 4 2 3 2 2" xfId="25697" xr:uid="{00000000-0005-0000-0000-0000501F0000}"/>
    <cellStyle name="Currency 19 2 3 6 4 2 3 2 3" xfId="44886" xr:uid="{00000000-0005-0000-0000-0000511F0000}"/>
    <cellStyle name="Currency 19 2 3 6 4 2 3 3" xfId="32096" xr:uid="{00000000-0005-0000-0000-0000521F0000}"/>
    <cellStyle name="Currency 19 2 3 6 4 2 3 3 2" xfId="51264" xr:uid="{00000000-0005-0000-0000-0000531F0000}"/>
    <cellStyle name="Currency 19 2 3 6 4 2 3 4" xfId="19319" xr:uid="{00000000-0005-0000-0000-0000541F0000}"/>
    <cellStyle name="Currency 19 2 3 6 4 2 3 5" xfId="38508" xr:uid="{00000000-0005-0000-0000-0000551F0000}"/>
    <cellStyle name="Currency 19 2 3 6 4 2 4" xfId="9036" xr:uid="{00000000-0005-0000-0000-0000561F0000}"/>
    <cellStyle name="Currency 19 2 3 6 4 2 4 2" xfId="21825" xr:uid="{00000000-0005-0000-0000-0000571F0000}"/>
    <cellStyle name="Currency 19 2 3 6 4 2 4 3" xfId="41014" xr:uid="{00000000-0005-0000-0000-0000581F0000}"/>
    <cellStyle name="Currency 19 2 3 6 4 2 5" xfId="28224" xr:uid="{00000000-0005-0000-0000-0000591F0000}"/>
    <cellStyle name="Currency 19 2 3 6 4 2 5 2" xfId="47392" xr:uid="{00000000-0005-0000-0000-00005A1F0000}"/>
    <cellStyle name="Currency 19 2 3 6 4 2 6" xfId="14861" xr:uid="{00000000-0005-0000-0000-00005B1F0000}"/>
    <cellStyle name="Currency 19 2 3 6 4 2 7" xfId="34050" xr:uid="{00000000-0005-0000-0000-00005C1F0000}"/>
    <cellStyle name="Currency 19 2 3 6 4 3" xfId="5528" xr:uid="{00000000-0005-0000-0000-00005D1F0000}"/>
    <cellStyle name="Currency 19 2 3 6 4 3 2" xfId="9985" xr:uid="{00000000-0005-0000-0000-00005E1F0000}"/>
    <cellStyle name="Currency 19 2 3 6 4 3 2 2" xfId="22775" xr:uid="{00000000-0005-0000-0000-00005F1F0000}"/>
    <cellStyle name="Currency 19 2 3 6 4 3 2 3" xfId="41964" xr:uid="{00000000-0005-0000-0000-0000601F0000}"/>
    <cellStyle name="Currency 19 2 3 6 4 3 3" xfId="29174" xr:uid="{00000000-0005-0000-0000-0000611F0000}"/>
    <cellStyle name="Currency 19 2 3 6 4 3 3 2" xfId="48342" xr:uid="{00000000-0005-0000-0000-0000621F0000}"/>
    <cellStyle name="Currency 19 2 3 6 4 3 4" xfId="15811" xr:uid="{00000000-0005-0000-0000-0000631F0000}"/>
    <cellStyle name="Currency 19 2 3 6 4 3 5" xfId="35000" xr:uid="{00000000-0005-0000-0000-0000641F0000}"/>
    <cellStyle name="Currency 19 2 3 6 4 4" xfId="3627" xr:uid="{00000000-0005-0000-0000-0000651F0000}"/>
    <cellStyle name="Currency 19 2 3 6 4 4 2" xfId="12094" xr:uid="{00000000-0005-0000-0000-0000661F0000}"/>
    <cellStyle name="Currency 19 2 3 6 4 4 2 2" xfId="24884" xr:uid="{00000000-0005-0000-0000-0000671F0000}"/>
    <cellStyle name="Currency 19 2 3 6 4 4 2 3" xfId="44073" xr:uid="{00000000-0005-0000-0000-0000681F0000}"/>
    <cellStyle name="Currency 19 2 3 6 4 4 3" xfId="31283" xr:uid="{00000000-0005-0000-0000-0000691F0000}"/>
    <cellStyle name="Currency 19 2 3 6 4 4 3 2" xfId="50451" xr:uid="{00000000-0005-0000-0000-00006A1F0000}"/>
    <cellStyle name="Currency 19 2 3 6 4 4 4" xfId="18368" xr:uid="{00000000-0005-0000-0000-00006B1F0000}"/>
    <cellStyle name="Currency 19 2 3 6 4 4 5" xfId="37557" xr:uid="{00000000-0005-0000-0000-00006C1F0000}"/>
    <cellStyle name="Currency 19 2 3 6 4 5" xfId="8085" xr:uid="{00000000-0005-0000-0000-00006D1F0000}"/>
    <cellStyle name="Currency 19 2 3 6 4 5 2" xfId="20874" xr:uid="{00000000-0005-0000-0000-00006E1F0000}"/>
    <cellStyle name="Currency 19 2 3 6 4 5 3" xfId="40063" xr:uid="{00000000-0005-0000-0000-00006F1F0000}"/>
    <cellStyle name="Currency 19 2 3 6 4 6" xfId="27273" xr:uid="{00000000-0005-0000-0000-0000701F0000}"/>
    <cellStyle name="Currency 19 2 3 6 4 6 2" xfId="46441" xr:uid="{00000000-0005-0000-0000-0000711F0000}"/>
    <cellStyle name="Currency 19 2 3 6 4 7" xfId="13910" xr:uid="{00000000-0005-0000-0000-0000721F0000}"/>
    <cellStyle name="Currency 19 2 3 6 4 8" xfId="33099" xr:uid="{00000000-0005-0000-0000-0000731F0000}"/>
    <cellStyle name="Currency 19 2 3 6 5" xfId="1751" xr:uid="{00000000-0005-0000-0000-0000741F0000}"/>
    <cellStyle name="Currency 19 2 3 6 5 2" xfId="6209" xr:uid="{00000000-0005-0000-0000-0000751F0000}"/>
    <cellStyle name="Currency 19 2 3 6 5 2 2" xfId="10666" xr:uid="{00000000-0005-0000-0000-0000761F0000}"/>
    <cellStyle name="Currency 19 2 3 6 5 2 2 2" xfId="23456" xr:uid="{00000000-0005-0000-0000-0000771F0000}"/>
    <cellStyle name="Currency 19 2 3 6 5 2 2 3" xfId="42645" xr:uid="{00000000-0005-0000-0000-0000781F0000}"/>
    <cellStyle name="Currency 19 2 3 6 5 2 3" xfId="29855" xr:uid="{00000000-0005-0000-0000-0000791F0000}"/>
    <cellStyle name="Currency 19 2 3 6 5 2 3 2" xfId="49023" xr:uid="{00000000-0005-0000-0000-00007A1F0000}"/>
    <cellStyle name="Currency 19 2 3 6 5 2 4" xfId="16492" xr:uid="{00000000-0005-0000-0000-00007B1F0000}"/>
    <cellStyle name="Currency 19 2 3 6 5 2 5" xfId="35681" xr:uid="{00000000-0005-0000-0000-00007C1F0000}"/>
    <cellStyle name="Currency 19 2 3 6 5 3" xfId="4255" xr:uid="{00000000-0005-0000-0000-00007D1F0000}"/>
    <cellStyle name="Currency 19 2 3 6 5 3 2" xfId="12584" xr:uid="{00000000-0005-0000-0000-00007E1F0000}"/>
    <cellStyle name="Currency 19 2 3 6 5 3 2 2" xfId="25374" xr:uid="{00000000-0005-0000-0000-00007F1F0000}"/>
    <cellStyle name="Currency 19 2 3 6 5 3 2 3" xfId="44563" xr:uid="{00000000-0005-0000-0000-0000801F0000}"/>
    <cellStyle name="Currency 19 2 3 6 5 3 3" xfId="31773" xr:uid="{00000000-0005-0000-0000-0000811F0000}"/>
    <cellStyle name="Currency 19 2 3 6 5 3 3 2" xfId="50941" xr:uid="{00000000-0005-0000-0000-0000821F0000}"/>
    <cellStyle name="Currency 19 2 3 6 5 3 4" xfId="18996" xr:uid="{00000000-0005-0000-0000-0000831F0000}"/>
    <cellStyle name="Currency 19 2 3 6 5 3 5" xfId="38185" xr:uid="{00000000-0005-0000-0000-0000841F0000}"/>
    <cellStyle name="Currency 19 2 3 6 5 4" xfId="8713" xr:uid="{00000000-0005-0000-0000-0000851F0000}"/>
    <cellStyle name="Currency 19 2 3 6 5 4 2" xfId="21502" xr:uid="{00000000-0005-0000-0000-0000861F0000}"/>
    <cellStyle name="Currency 19 2 3 6 5 4 3" xfId="40691" xr:uid="{00000000-0005-0000-0000-0000871F0000}"/>
    <cellStyle name="Currency 19 2 3 6 5 5" xfId="27901" xr:uid="{00000000-0005-0000-0000-0000881F0000}"/>
    <cellStyle name="Currency 19 2 3 6 5 5 2" xfId="47069" xr:uid="{00000000-0005-0000-0000-0000891F0000}"/>
    <cellStyle name="Currency 19 2 3 6 5 6" xfId="14538" xr:uid="{00000000-0005-0000-0000-00008A1F0000}"/>
    <cellStyle name="Currency 19 2 3 6 5 7" xfId="33727" xr:uid="{00000000-0005-0000-0000-00008B1F0000}"/>
    <cellStyle name="Currency 19 2 3 6 6" xfId="5205" xr:uid="{00000000-0005-0000-0000-00008C1F0000}"/>
    <cellStyle name="Currency 19 2 3 6 6 2" xfId="9663" xr:uid="{00000000-0005-0000-0000-00008D1F0000}"/>
    <cellStyle name="Currency 19 2 3 6 6 2 2" xfId="22452" xr:uid="{00000000-0005-0000-0000-00008E1F0000}"/>
    <cellStyle name="Currency 19 2 3 6 6 2 3" xfId="41641" xr:uid="{00000000-0005-0000-0000-00008F1F0000}"/>
    <cellStyle name="Currency 19 2 3 6 6 3" xfId="28851" xr:uid="{00000000-0005-0000-0000-0000901F0000}"/>
    <cellStyle name="Currency 19 2 3 6 6 3 2" xfId="48019" xr:uid="{00000000-0005-0000-0000-0000911F0000}"/>
    <cellStyle name="Currency 19 2 3 6 6 4" xfId="15488" xr:uid="{00000000-0005-0000-0000-0000921F0000}"/>
    <cellStyle name="Currency 19 2 3 6 6 5" xfId="34677" xr:uid="{00000000-0005-0000-0000-0000931F0000}"/>
    <cellStyle name="Currency 19 2 3 6 7" xfId="3305" xr:uid="{00000000-0005-0000-0000-0000941F0000}"/>
    <cellStyle name="Currency 19 2 3 6 7 2" xfId="7763" xr:uid="{00000000-0005-0000-0000-0000951F0000}"/>
    <cellStyle name="Currency 19 2 3 6 7 2 2" xfId="20552" xr:uid="{00000000-0005-0000-0000-0000961F0000}"/>
    <cellStyle name="Currency 19 2 3 6 7 2 3" xfId="39741" xr:uid="{00000000-0005-0000-0000-0000971F0000}"/>
    <cellStyle name="Currency 19 2 3 6 7 3" xfId="26951" xr:uid="{00000000-0005-0000-0000-0000981F0000}"/>
    <cellStyle name="Currency 19 2 3 6 7 3 2" xfId="46119" xr:uid="{00000000-0005-0000-0000-0000991F0000}"/>
    <cellStyle name="Currency 19 2 3 6 7 4" xfId="18046" xr:uid="{00000000-0005-0000-0000-00009A1F0000}"/>
    <cellStyle name="Currency 19 2 3 6 7 5" xfId="37235" xr:uid="{00000000-0005-0000-0000-00009B1F0000}"/>
    <cellStyle name="Currency 19 2 3 6 8" xfId="2626" xr:uid="{00000000-0005-0000-0000-00009C1F0000}"/>
    <cellStyle name="Currency 19 2 3 6 8 2" xfId="11541" xr:uid="{00000000-0005-0000-0000-00009D1F0000}"/>
    <cellStyle name="Currency 19 2 3 6 8 2 2" xfId="24331" xr:uid="{00000000-0005-0000-0000-00009E1F0000}"/>
    <cellStyle name="Currency 19 2 3 6 8 2 3" xfId="43520" xr:uid="{00000000-0005-0000-0000-00009F1F0000}"/>
    <cellStyle name="Currency 19 2 3 6 8 3" xfId="30730" xr:uid="{00000000-0005-0000-0000-0000A01F0000}"/>
    <cellStyle name="Currency 19 2 3 6 8 3 2" xfId="49898" xr:uid="{00000000-0005-0000-0000-0000A11F0000}"/>
    <cellStyle name="Currency 19 2 3 6 8 4" xfId="17367" xr:uid="{00000000-0005-0000-0000-0000A21F0000}"/>
    <cellStyle name="Currency 19 2 3 6 8 5" xfId="36556" xr:uid="{00000000-0005-0000-0000-0000A31F0000}"/>
    <cellStyle name="Currency 19 2 3 6 9" xfId="7084" xr:uid="{00000000-0005-0000-0000-0000A41F0000}"/>
    <cellStyle name="Currency 19 2 3 6 9 2" xfId="19873" xr:uid="{00000000-0005-0000-0000-0000A51F0000}"/>
    <cellStyle name="Currency 19 2 3 6 9 3" xfId="39062" xr:uid="{00000000-0005-0000-0000-0000A61F0000}"/>
    <cellStyle name="Currency 19 2 3 7" xfId="690" xr:uid="{00000000-0005-0000-0000-0000A71F0000}"/>
    <cellStyle name="Currency 19 2 3 7 10" xfId="13636" xr:uid="{00000000-0005-0000-0000-0000A81F0000}"/>
    <cellStyle name="Currency 19 2 3 7 11" xfId="32825" xr:uid="{00000000-0005-0000-0000-0000A91F0000}"/>
    <cellStyle name="Currency 19 2 3 7 2" xfId="1323" xr:uid="{00000000-0005-0000-0000-0000AA1F0000}"/>
    <cellStyle name="Currency 19 2 3 7 2 2" xfId="2353" xr:uid="{00000000-0005-0000-0000-0000AB1F0000}"/>
    <cellStyle name="Currency 19 2 3 7 2 2 2" xfId="6811" xr:uid="{00000000-0005-0000-0000-0000AC1F0000}"/>
    <cellStyle name="Currency 19 2 3 7 2 2 2 2" xfId="11268" xr:uid="{00000000-0005-0000-0000-0000AD1F0000}"/>
    <cellStyle name="Currency 19 2 3 7 2 2 2 2 2" xfId="24058" xr:uid="{00000000-0005-0000-0000-0000AE1F0000}"/>
    <cellStyle name="Currency 19 2 3 7 2 2 2 2 3" xfId="43247" xr:uid="{00000000-0005-0000-0000-0000AF1F0000}"/>
    <cellStyle name="Currency 19 2 3 7 2 2 2 3" xfId="30457" xr:uid="{00000000-0005-0000-0000-0000B01F0000}"/>
    <cellStyle name="Currency 19 2 3 7 2 2 2 3 2" xfId="49625" xr:uid="{00000000-0005-0000-0000-0000B11F0000}"/>
    <cellStyle name="Currency 19 2 3 7 2 2 2 4" xfId="17094" xr:uid="{00000000-0005-0000-0000-0000B21F0000}"/>
    <cellStyle name="Currency 19 2 3 7 2 2 2 5" xfId="36283" xr:uid="{00000000-0005-0000-0000-0000B31F0000}"/>
    <cellStyle name="Currency 19 2 3 7 2 2 3" xfId="4857" xr:uid="{00000000-0005-0000-0000-0000B41F0000}"/>
    <cellStyle name="Currency 19 2 3 7 2 2 3 2" xfId="13186" xr:uid="{00000000-0005-0000-0000-0000B51F0000}"/>
    <cellStyle name="Currency 19 2 3 7 2 2 3 2 2" xfId="25976" xr:uid="{00000000-0005-0000-0000-0000B61F0000}"/>
    <cellStyle name="Currency 19 2 3 7 2 2 3 2 3" xfId="45165" xr:uid="{00000000-0005-0000-0000-0000B71F0000}"/>
    <cellStyle name="Currency 19 2 3 7 2 2 3 3" xfId="32375" xr:uid="{00000000-0005-0000-0000-0000B81F0000}"/>
    <cellStyle name="Currency 19 2 3 7 2 2 3 3 2" xfId="51543" xr:uid="{00000000-0005-0000-0000-0000B91F0000}"/>
    <cellStyle name="Currency 19 2 3 7 2 2 3 4" xfId="19598" xr:uid="{00000000-0005-0000-0000-0000BA1F0000}"/>
    <cellStyle name="Currency 19 2 3 7 2 2 3 5" xfId="38787" xr:uid="{00000000-0005-0000-0000-0000BB1F0000}"/>
    <cellStyle name="Currency 19 2 3 7 2 2 4" xfId="9315" xr:uid="{00000000-0005-0000-0000-0000BC1F0000}"/>
    <cellStyle name="Currency 19 2 3 7 2 2 4 2" xfId="22104" xr:uid="{00000000-0005-0000-0000-0000BD1F0000}"/>
    <cellStyle name="Currency 19 2 3 7 2 2 4 3" xfId="41293" xr:uid="{00000000-0005-0000-0000-0000BE1F0000}"/>
    <cellStyle name="Currency 19 2 3 7 2 2 5" xfId="28503" xr:uid="{00000000-0005-0000-0000-0000BF1F0000}"/>
    <cellStyle name="Currency 19 2 3 7 2 2 5 2" xfId="47671" xr:uid="{00000000-0005-0000-0000-0000C01F0000}"/>
    <cellStyle name="Currency 19 2 3 7 2 2 6" xfId="15140" xr:uid="{00000000-0005-0000-0000-0000C11F0000}"/>
    <cellStyle name="Currency 19 2 3 7 2 2 7" xfId="34329" xr:uid="{00000000-0005-0000-0000-0000C21F0000}"/>
    <cellStyle name="Currency 19 2 3 7 2 3" xfId="5807" xr:uid="{00000000-0005-0000-0000-0000C31F0000}"/>
    <cellStyle name="Currency 19 2 3 7 2 3 2" xfId="10264" xr:uid="{00000000-0005-0000-0000-0000C41F0000}"/>
    <cellStyle name="Currency 19 2 3 7 2 3 2 2" xfId="23054" xr:uid="{00000000-0005-0000-0000-0000C51F0000}"/>
    <cellStyle name="Currency 19 2 3 7 2 3 2 3" xfId="42243" xr:uid="{00000000-0005-0000-0000-0000C61F0000}"/>
    <cellStyle name="Currency 19 2 3 7 2 3 3" xfId="29453" xr:uid="{00000000-0005-0000-0000-0000C71F0000}"/>
    <cellStyle name="Currency 19 2 3 7 2 3 3 2" xfId="48621" xr:uid="{00000000-0005-0000-0000-0000C81F0000}"/>
    <cellStyle name="Currency 19 2 3 7 2 3 4" xfId="16090" xr:uid="{00000000-0005-0000-0000-0000C91F0000}"/>
    <cellStyle name="Currency 19 2 3 7 2 3 5" xfId="35279" xr:uid="{00000000-0005-0000-0000-0000CA1F0000}"/>
    <cellStyle name="Currency 19 2 3 7 2 4" xfId="3906" xr:uid="{00000000-0005-0000-0000-0000CB1F0000}"/>
    <cellStyle name="Currency 19 2 3 7 2 4 2" xfId="8364" xr:uid="{00000000-0005-0000-0000-0000CC1F0000}"/>
    <cellStyle name="Currency 19 2 3 7 2 4 2 2" xfId="21153" xr:uid="{00000000-0005-0000-0000-0000CD1F0000}"/>
    <cellStyle name="Currency 19 2 3 7 2 4 2 3" xfId="40342" xr:uid="{00000000-0005-0000-0000-0000CE1F0000}"/>
    <cellStyle name="Currency 19 2 3 7 2 4 3" xfId="27552" xr:uid="{00000000-0005-0000-0000-0000CF1F0000}"/>
    <cellStyle name="Currency 19 2 3 7 2 4 3 2" xfId="46720" xr:uid="{00000000-0005-0000-0000-0000D01F0000}"/>
    <cellStyle name="Currency 19 2 3 7 2 4 4" xfId="18647" xr:uid="{00000000-0005-0000-0000-0000D11F0000}"/>
    <cellStyle name="Currency 19 2 3 7 2 4 5" xfId="37836" xr:uid="{00000000-0005-0000-0000-0000D21F0000}"/>
    <cellStyle name="Currency 19 2 3 7 2 5" xfId="2905" xr:uid="{00000000-0005-0000-0000-0000D31F0000}"/>
    <cellStyle name="Currency 19 2 3 7 2 5 2" xfId="11820" xr:uid="{00000000-0005-0000-0000-0000D41F0000}"/>
    <cellStyle name="Currency 19 2 3 7 2 5 2 2" xfId="24610" xr:uid="{00000000-0005-0000-0000-0000D51F0000}"/>
    <cellStyle name="Currency 19 2 3 7 2 5 2 3" xfId="43799" xr:uid="{00000000-0005-0000-0000-0000D61F0000}"/>
    <cellStyle name="Currency 19 2 3 7 2 5 3" xfId="31009" xr:uid="{00000000-0005-0000-0000-0000D71F0000}"/>
    <cellStyle name="Currency 19 2 3 7 2 5 3 2" xfId="50177" xr:uid="{00000000-0005-0000-0000-0000D81F0000}"/>
    <cellStyle name="Currency 19 2 3 7 2 5 4" xfId="17646" xr:uid="{00000000-0005-0000-0000-0000D91F0000}"/>
    <cellStyle name="Currency 19 2 3 7 2 5 5" xfId="36835" xr:uid="{00000000-0005-0000-0000-0000DA1F0000}"/>
    <cellStyle name="Currency 19 2 3 7 2 6" xfId="7363" xr:uid="{00000000-0005-0000-0000-0000DB1F0000}"/>
    <cellStyle name="Currency 19 2 3 7 2 6 2" xfId="20152" xr:uid="{00000000-0005-0000-0000-0000DC1F0000}"/>
    <cellStyle name="Currency 19 2 3 7 2 6 3" xfId="39341" xr:uid="{00000000-0005-0000-0000-0000DD1F0000}"/>
    <cellStyle name="Currency 19 2 3 7 2 7" xfId="26552" xr:uid="{00000000-0005-0000-0000-0000DE1F0000}"/>
    <cellStyle name="Currency 19 2 3 7 2 7 2" xfId="45720" xr:uid="{00000000-0005-0000-0000-0000DF1F0000}"/>
    <cellStyle name="Currency 19 2 3 7 2 8" xfId="14189" xr:uid="{00000000-0005-0000-0000-0000E01F0000}"/>
    <cellStyle name="Currency 19 2 3 7 2 9" xfId="33378" xr:uid="{00000000-0005-0000-0000-0000E11F0000}"/>
    <cellStyle name="Currency 19 2 3 7 3" xfId="1058" xr:uid="{00000000-0005-0000-0000-0000E21F0000}"/>
    <cellStyle name="Currency 19 2 3 7 3 2" xfId="2105" xr:uid="{00000000-0005-0000-0000-0000E31F0000}"/>
    <cellStyle name="Currency 19 2 3 7 3 2 2" xfId="6563" xr:uid="{00000000-0005-0000-0000-0000E41F0000}"/>
    <cellStyle name="Currency 19 2 3 7 3 2 2 2" xfId="11020" xr:uid="{00000000-0005-0000-0000-0000E51F0000}"/>
    <cellStyle name="Currency 19 2 3 7 3 2 2 2 2" xfId="23810" xr:uid="{00000000-0005-0000-0000-0000E61F0000}"/>
    <cellStyle name="Currency 19 2 3 7 3 2 2 2 3" xfId="42999" xr:uid="{00000000-0005-0000-0000-0000E71F0000}"/>
    <cellStyle name="Currency 19 2 3 7 3 2 2 3" xfId="30209" xr:uid="{00000000-0005-0000-0000-0000E81F0000}"/>
    <cellStyle name="Currency 19 2 3 7 3 2 2 3 2" xfId="49377" xr:uid="{00000000-0005-0000-0000-0000E91F0000}"/>
    <cellStyle name="Currency 19 2 3 7 3 2 2 4" xfId="16846" xr:uid="{00000000-0005-0000-0000-0000EA1F0000}"/>
    <cellStyle name="Currency 19 2 3 7 3 2 2 5" xfId="36035" xr:uid="{00000000-0005-0000-0000-0000EB1F0000}"/>
    <cellStyle name="Currency 19 2 3 7 3 2 3" xfId="4609" xr:uid="{00000000-0005-0000-0000-0000EC1F0000}"/>
    <cellStyle name="Currency 19 2 3 7 3 2 3 2" xfId="12938" xr:uid="{00000000-0005-0000-0000-0000ED1F0000}"/>
    <cellStyle name="Currency 19 2 3 7 3 2 3 2 2" xfId="25728" xr:uid="{00000000-0005-0000-0000-0000EE1F0000}"/>
    <cellStyle name="Currency 19 2 3 7 3 2 3 2 3" xfId="44917" xr:uid="{00000000-0005-0000-0000-0000EF1F0000}"/>
    <cellStyle name="Currency 19 2 3 7 3 2 3 3" xfId="32127" xr:uid="{00000000-0005-0000-0000-0000F01F0000}"/>
    <cellStyle name="Currency 19 2 3 7 3 2 3 3 2" xfId="51295" xr:uid="{00000000-0005-0000-0000-0000F11F0000}"/>
    <cellStyle name="Currency 19 2 3 7 3 2 3 4" xfId="19350" xr:uid="{00000000-0005-0000-0000-0000F21F0000}"/>
    <cellStyle name="Currency 19 2 3 7 3 2 3 5" xfId="38539" xr:uid="{00000000-0005-0000-0000-0000F31F0000}"/>
    <cellStyle name="Currency 19 2 3 7 3 2 4" xfId="9067" xr:uid="{00000000-0005-0000-0000-0000F41F0000}"/>
    <cellStyle name="Currency 19 2 3 7 3 2 4 2" xfId="21856" xr:uid="{00000000-0005-0000-0000-0000F51F0000}"/>
    <cellStyle name="Currency 19 2 3 7 3 2 4 3" xfId="41045" xr:uid="{00000000-0005-0000-0000-0000F61F0000}"/>
    <cellStyle name="Currency 19 2 3 7 3 2 5" xfId="28255" xr:uid="{00000000-0005-0000-0000-0000F71F0000}"/>
    <cellStyle name="Currency 19 2 3 7 3 2 5 2" xfId="47423" xr:uid="{00000000-0005-0000-0000-0000F81F0000}"/>
    <cellStyle name="Currency 19 2 3 7 3 2 6" xfId="14892" xr:uid="{00000000-0005-0000-0000-0000F91F0000}"/>
    <cellStyle name="Currency 19 2 3 7 3 2 7" xfId="34081" xr:uid="{00000000-0005-0000-0000-0000FA1F0000}"/>
    <cellStyle name="Currency 19 2 3 7 3 3" xfId="5559" xr:uid="{00000000-0005-0000-0000-0000FB1F0000}"/>
    <cellStyle name="Currency 19 2 3 7 3 3 2" xfId="10016" xr:uid="{00000000-0005-0000-0000-0000FC1F0000}"/>
    <cellStyle name="Currency 19 2 3 7 3 3 2 2" xfId="22806" xr:uid="{00000000-0005-0000-0000-0000FD1F0000}"/>
    <cellStyle name="Currency 19 2 3 7 3 3 2 3" xfId="41995" xr:uid="{00000000-0005-0000-0000-0000FE1F0000}"/>
    <cellStyle name="Currency 19 2 3 7 3 3 3" xfId="29205" xr:uid="{00000000-0005-0000-0000-0000FF1F0000}"/>
    <cellStyle name="Currency 19 2 3 7 3 3 3 2" xfId="48373" xr:uid="{00000000-0005-0000-0000-000000200000}"/>
    <cellStyle name="Currency 19 2 3 7 3 3 4" xfId="15842" xr:uid="{00000000-0005-0000-0000-000001200000}"/>
    <cellStyle name="Currency 19 2 3 7 3 3 5" xfId="35031" xr:uid="{00000000-0005-0000-0000-000002200000}"/>
    <cellStyle name="Currency 19 2 3 7 3 4" xfId="3658" xr:uid="{00000000-0005-0000-0000-000003200000}"/>
    <cellStyle name="Currency 19 2 3 7 3 4 2" xfId="12125" xr:uid="{00000000-0005-0000-0000-000004200000}"/>
    <cellStyle name="Currency 19 2 3 7 3 4 2 2" xfId="24915" xr:uid="{00000000-0005-0000-0000-000005200000}"/>
    <cellStyle name="Currency 19 2 3 7 3 4 2 3" xfId="44104" xr:uid="{00000000-0005-0000-0000-000006200000}"/>
    <cellStyle name="Currency 19 2 3 7 3 4 3" xfId="31314" xr:uid="{00000000-0005-0000-0000-000007200000}"/>
    <cellStyle name="Currency 19 2 3 7 3 4 3 2" xfId="50482" xr:uid="{00000000-0005-0000-0000-000008200000}"/>
    <cellStyle name="Currency 19 2 3 7 3 4 4" xfId="18399" xr:uid="{00000000-0005-0000-0000-000009200000}"/>
    <cellStyle name="Currency 19 2 3 7 3 4 5" xfId="37588" xr:uid="{00000000-0005-0000-0000-00000A200000}"/>
    <cellStyle name="Currency 19 2 3 7 3 5" xfId="8116" xr:uid="{00000000-0005-0000-0000-00000B200000}"/>
    <cellStyle name="Currency 19 2 3 7 3 5 2" xfId="20905" xr:uid="{00000000-0005-0000-0000-00000C200000}"/>
    <cellStyle name="Currency 19 2 3 7 3 5 3" xfId="40094" xr:uid="{00000000-0005-0000-0000-00000D200000}"/>
    <cellStyle name="Currency 19 2 3 7 3 6" xfId="27304" xr:uid="{00000000-0005-0000-0000-00000E200000}"/>
    <cellStyle name="Currency 19 2 3 7 3 6 2" xfId="46472" xr:uid="{00000000-0005-0000-0000-00000F200000}"/>
    <cellStyle name="Currency 19 2 3 7 3 7" xfId="13941" xr:uid="{00000000-0005-0000-0000-000010200000}"/>
    <cellStyle name="Currency 19 2 3 7 3 8" xfId="33130" xr:uid="{00000000-0005-0000-0000-000011200000}"/>
    <cellStyle name="Currency 19 2 3 7 4" xfId="1799" xr:uid="{00000000-0005-0000-0000-000012200000}"/>
    <cellStyle name="Currency 19 2 3 7 4 2" xfId="6257" xr:uid="{00000000-0005-0000-0000-000013200000}"/>
    <cellStyle name="Currency 19 2 3 7 4 2 2" xfId="10714" xr:uid="{00000000-0005-0000-0000-000014200000}"/>
    <cellStyle name="Currency 19 2 3 7 4 2 2 2" xfId="23504" xr:uid="{00000000-0005-0000-0000-000015200000}"/>
    <cellStyle name="Currency 19 2 3 7 4 2 2 3" xfId="42693" xr:uid="{00000000-0005-0000-0000-000016200000}"/>
    <cellStyle name="Currency 19 2 3 7 4 2 3" xfId="29903" xr:uid="{00000000-0005-0000-0000-000017200000}"/>
    <cellStyle name="Currency 19 2 3 7 4 2 3 2" xfId="49071" xr:uid="{00000000-0005-0000-0000-000018200000}"/>
    <cellStyle name="Currency 19 2 3 7 4 2 4" xfId="16540" xr:uid="{00000000-0005-0000-0000-000019200000}"/>
    <cellStyle name="Currency 19 2 3 7 4 2 5" xfId="35729" xr:uid="{00000000-0005-0000-0000-00001A200000}"/>
    <cellStyle name="Currency 19 2 3 7 4 3" xfId="4303" xr:uid="{00000000-0005-0000-0000-00001B200000}"/>
    <cellStyle name="Currency 19 2 3 7 4 3 2" xfId="12632" xr:uid="{00000000-0005-0000-0000-00001C200000}"/>
    <cellStyle name="Currency 19 2 3 7 4 3 2 2" xfId="25422" xr:uid="{00000000-0005-0000-0000-00001D200000}"/>
    <cellStyle name="Currency 19 2 3 7 4 3 2 3" xfId="44611" xr:uid="{00000000-0005-0000-0000-00001E200000}"/>
    <cellStyle name="Currency 19 2 3 7 4 3 3" xfId="31821" xr:uid="{00000000-0005-0000-0000-00001F200000}"/>
    <cellStyle name="Currency 19 2 3 7 4 3 3 2" xfId="50989" xr:uid="{00000000-0005-0000-0000-000020200000}"/>
    <cellStyle name="Currency 19 2 3 7 4 3 4" xfId="19044" xr:uid="{00000000-0005-0000-0000-000021200000}"/>
    <cellStyle name="Currency 19 2 3 7 4 3 5" xfId="38233" xr:uid="{00000000-0005-0000-0000-000022200000}"/>
    <cellStyle name="Currency 19 2 3 7 4 4" xfId="8761" xr:uid="{00000000-0005-0000-0000-000023200000}"/>
    <cellStyle name="Currency 19 2 3 7 4 4 2" xfId="21550" xr:uid="{00000000-0005-0000-0000-000024200000}"/>
    <cellStyle name="Currency 19 2 3 7 4 4 3" xfId="40739" xr:uid="{00000000-0005-0000-0000-000025200000}"/>
    <cellStyle name="Currency 19 2 3 7 4 5" xfId="27949" xr:uid="{00000000-0005-0000-0000-000026200000}"/>
    <cellStyle name="Currency 19 2 3 7 4 5 2" xfId="47117" xr:uid="{00000000-0005-0000-0000-000027200000}"/>
    <cellStyle name="Currency 19 2 3 7 4 6" xfId="14586" xr:uid="{00000000-0005-0000-0000-000028200000}"/>
    <cellStyle name="Currency 19 2 3 7 4 7" xfId="33775" xr:uid="{00000000-0005-0000-0000-000029200000}"/>
    <cellStyle name="Currency 19 2 3 7 5" xfId="5253" xr:uid="{00000000-0005-0000-0000-00002A200000}"/>
    <cellStyle name="Currency 19 2 3 7 5 2" xfId="9711" xr:uid="{00000000-0005-0000-0000-00002B200000}"/>
    <cellStyle name="Currency 19 2 3 7 5 2 2" xfId="22500" xr:uid="{00000000-0005-0000-0000-00002C200000}"/>
    <cellStyle name="Currency 19 2 3 7 5 2 3" xfId="41689" xr:uid="{00000000-0005-0000-0000-00002D200000}"/>
    <cellStyle name="Currency 19 2 3 7 5 3" xfId="28899" xr:uid="{00000000-0005-0000-0000-00002E200000}"/>
    <cellStyle name="Currency 19 2 3 7 5 3 2" xfId="48067" xr:uid="{00000000-0005-0000-0000-00002F200000}"/>
    <cellStyle name="Currency 19 2 3 7 5 4" xfId="15536" xr:uid="{00000000-0005-0000-0000-000030200000}"/>
    <cellStyle name="Currency 19 2 3 7 5 5" xfId="34725" xr:uid="{00000000-0005-0000-0000-000031200000}"/>
    <cellStyle name="Currency 19 2 3 7 6" xfId="3353" xr:uid="{00000000-0005-0000-0000-000032200000}"/>
    <cellStyle name="Currency 19 2 3 7 6 2" xfId="7811" xr:uid="{00000000-0005-0000-0000-000033200000}"/>
    <cellStyle name="Currency 19 2 3 7 6 2 2" xfId="20600" xr:uid="{00000000-0005-0000-0000-000034200000}"/>
    <cellStyle name="Currency 19 2 3 7 6 2 3" xfId="39789" xr:uid="{00000000-0005-0000-0000-000035200000}"/>
    <cellStyle name="Currency 19 2 3 7 6 3" xfId="26999" xr:uid="{00000000-0005-0000-0000-000036200000}"/>
    <cellStyle name="Currency 19 2 3 7 6 3 2" xfId="46167" xr:uid="{00000000-0005-0000-0000-000037200000}"/>
    <cellStyle name="Currency 19 2 3 7 6 4" xfId="18094" xr:uid="{00000000-0005-0000-0000-000038200000}"/>
    <cellStyle name="Currency 19 2 3 7 6 5" xfId="37283" xr:uid="{00000000-0005-0000-0000-000039200000}"/>
    <cellStyle name="Currency 19 2 3 7 7" xfId="2657" xr:uid="{00000000-0005-0000-0000-00003A200000}"/>
    <cellStyle name="Currency 19 2 3 7 7 2" xfId="11572" xr:uid="{00000000-0005-0000-0000-00003B200000}"/>
    <cellStyle name="Currency 19 2 3 7 7 2 2" xfId="24362" xr:uid="{00000000-0005-0000-0000-00003C200000}"/>
    <cellStyle name="Currency 19 2 3 7 7 2 3" xfId="43551" xr:uid="{00000000-0005-0000-0000-00003D200000}"/>
    <cellStyle name="Currency 19 2 3 7 7 3" xfId="30761" xr:uid="{00000000-0005-0000-0000-00003E200000}"/>
    <cellStyle name="Currency 19 2 3 7 7 3 2" xfId="49929" xr:uid="{00000000-0005-0000-0000-00003F200000}"/>
    <cellStyle name="Currency 19 2 3 7 7 4" xfId="17398" xr:uid="{00000000-0005-0000-0000-000040200000}"/>
    <cellStyle name="Currency 19 2 3 7 7 5" xfId="36587" xr:uid="{00000000-0005-0000-0000-000041200000}"/>
    <cellStyle name="Currency 19 2 3 7 8" xfId="7115" xr:uid="{00000000-0005-0000-0000-000042200000}"/>
    <cellStyle name="Currency 19 2 3 7 8 2" xfId="19904" xr:uid="{00000000-0005-0000-0000-000043200000}"/>
    <cellStyle name="Currency 19 2 3 7 8 3" xfId="39093" xr:uid="{00000000-0005-0000-0000-000044200000}"/>
    <cellStyle name="Currency 19 2 3 7 9" xfId="26304" xr:uid="{00000000-0005-0000-0000-000045200000}"/>
    <cellStyle name="Currency 19 2 3 7 9 2" xfId="45472" xr:uid="{00000000-0005-0000-0000-000046200000}"/>
    <cellStyle name="Currency 19 2 3 8" xfId="836" xr:uid="{00000000-0005-0000-0000-000047200000}"/>
    <cellStyle name="Currency 19 2 3 8 10" xfId="13780" xr:uid="{00000000-0005-0000-0000-000048200000}"/>
    <cellStyle name="Currency 19 2 3 8 11" xfId="32969" xr:uid="{00000000-0005-0000-0000-000049200000}"/>
    <cellStyle name="Currency 19 2 3 8 2" xfId="1467" xr:uid="{00000000-0005-0000-0000-00004A200000}"/>
    <cellStyle name="Currency 19 2 3 8 2 2" xfId="2497" xr:uid="{00000000-0005-0000-0000-00004B200000}"/>
    <cellStyle name="Currency 19 2 3 8 2 2 2" xfId="6955" xr:uid="{00000000-0005-0000-0000-00004C200000}"/>
    <cellStyle name="Currency 19 2 3 8 2 2 2 2" xfId="11412" xr:uid="{00000000-0005-0000-0000-00004D200000}"/>
    <cellStyle name="Currency 19 2 3 8 2 2 2 2 2" xfId="24202" xr:uid="{00000000-0005-0000-0000-00004E200000}"/>
    <cellStyle name="Currency 19 2 3 8 2 2 2 2 3" xfId="43391" xr:uid="{00000000-0005-0000-0000-00004F200000}"/>
    <cellStyle name="Currency 19 2 3 8 2 2 2 3" xfId="30601" xr:uid="{00000000-0005-0000-0000-000050200000}"/>
    <cellStyle name="Currency 19 2 3 8 2 2 2 3 2" xfId="49769" xr:uid="{00000000-0005-0000-0000-000051200000}"/>
    <cellStyle name="Currency 19 2 3 8 2 2 2 4" xfId="17238" xr:uid="{00000000-0005-0000-0000-000052200000}"/>
    <cellStyle name="Currency 19 2 3 8 2 2 2 5" xfId="36427" xr:uid="{00000000-0005-0000-0000-000053200000}"/>
    <cellStyle name="Currency 19 2 3 8 2 2 3" xfId="5001" xr:uid="{00000000-0005-0000-0000-000054200000}"/>
    <cellStyle name="Currency 19 2 3 8 2 2 3 2" xfId="13330" xr:uid="{00000000-0005-0000-0000-000055200000}"/>
    <cellStyle name="Currency 19 2 3 8 2 2 3 2 2" xfId="26120" xr:uid="{00000000-0005-0000-0000-000056200000}"/>
    <cellStyle name="Currency 19 2 3 8 2 2 3 2 3" xfId="45309" xr:uid="{00000000-0005-0000-0000-000057200000}"/>
    <cellStyle name="Currency 19 2 3 8 2 2 3 3" xfId="32519" xr:uid="{00000000-0005-0000-0000-000058200000}"/>
    <cellStyle name="Currency 19 2 3 8 2 2 3 3 2" xfId="51687" xr:uid="{00000000-0005-0000-0000-000059200000}"/>
    <cellStyle name="Currency 19 2 3 8 2 2 3 4" xfId="19742" xr:uid="{00000000-0005-0000-0000-00005A200000}"/>
    <cellStyle name="Currency 19 2 3 8 2 2 3 5" xfId="38931" xr:uid="{00000000-0005-0000-0000-00005B200000}"/>
    <cellStyle name="Currency 19 2 3 8 2 2 4" xfId="9459" xr:uid="{00000000-0005-0000-0000-00005C200000}"/>
    <cellStyle name="Currency 19 2 3 8 2 2 4 2" xfId="22248" xr:uid="{00000000-0005-0000-0000-00005D200000}"/>
    <cellStyle name="Currency 19 2 3 8 2 2 4 3" xfId="41437" xr:uid="{00000000-0005-0000-0000-00005E200000}"/>
    <cellStyle name="Currency 19 2 3 8 2 2 5" xfId="28647" xr:uid="{00000000-0005-0000-0000-00005F200000}"/>
    <cellStyle name="Currency 19 2 3 8 2 2 5 2" xfId="47815" xr:uid="{00000000-0005-0000-0000-000060200000}"/>
    <cellStyle name="Currency 19 2 3 8 2 2 6" xfId="15284" xr:uid="{00000000-0005-0000-0000-000061200000}"/>
    <cellStyle name="Currency 19 2 3 8 2 2 7" xfId="34473" xr:uid="{00000000-0005-0000-0000-000062200000}"/>
    <cellStyle name="Currency 19 2 3 8 2 3" xfId="5951" xr:uid="{00000000-0005-0000-0000-000063200000}"/>
    <cellStyle name="Currency 19 2 3 8 2 3 2" xfId="10408" xr:uid="{00000000-0005-0000-0000-000064200000}"/>
    <cellStyle name="Currency 19 2 3 8 2 3 2 2" xfId="23198" xr:uid="{00000000-0005-0000-0000-000065200000}"/>
    <cellStyle name="Currency 19 2 3 8 2 3 2 3" xfId="42387" xr:uid="{00000000-0005-0000-0000-000066200000}"/>
    <cellStyle name="Currency 19 2 3 8 2 3 3" xfId="29597" xr:uid="{00000000-0005-0000-0000-000067200000}"/>
    <cellStyle name="Currency 19 2 3 8 2 3 3 2" xfId="48765" xr:uid="{00000000-0005-0000-0000-000068200000}"/>
    <cellStyle name="Currency 19 2 3 8 2 3 4" xfId="16234" xr:uid="{00000000-0005-0000-0000-000069200000}"/>
    <cellStyle name="Currency 19 2 3 8 2 3 5" xfId="35423" xr:uid="{00000000-0005-0000-0000-00006A200000}"/>
    <cellStyle name="Currency 19 2 3 8 2 4" xfId="4050" xr:uid="{00000000-0005-0000-0000-00006B200000}"/>
    <cellStyle name="Currency 19 2 3 8 2 4 2" xfId="8508" xr:uid="{00000000-0005-0000-0000-00006C200000}"/>
    <cellStyle name="Currency 19 2 3 8 2 4 2 2" xfId="21297" xr:uid="{00000000-0005-0000-0000-00006D200000}"/>
    <cellStyle name="Currency 19 2 3 8 2 4 2 3" xfId="40486" xr:uid="{00000000-0005-0000-0000-00006E200000}"/>
    <cellStyle name="Currency 19 2 3 8 2 4 3" xfId="27696" xr:uid="{00000000-0005-0000-0000-00006F200000}"/>
    <cellStyle name="Currency 19 2 3 8 2 4 3 2" xfId="46864" xr:uid="{00000000-0005-0000-0000-000070200000}"/>
    <cellStyle name="Currency 19 2 3 8 2 4 4" xfId="18791" xr:uid="{00000000-0005-0000-0000-000071200000}"/>
    <cellStyle name="Currency 19 2 3 8 2 4 5" xfId="37980" xr:uid="{00000000-0005-0000-0000-000072200000}"/>
    <cellStyle name="Currency 19 2 3 8 2 5" xfId="3049" xr:uid="{00000000-0005-0000-0000-000073200000}"/>
    <cellStyle name="Currency 19 2 3 8 2 5 2" xfId="11964" xr:uid="{00000000-0005-0000-0000-000074200000}"/>
    <cellStyle name="Currency 19 2 3 8 2 5 2 2" xfId="24754" xr:uid="{00000000-0005-0000-0000-000075200000}"/>
    <cellStyle name="Currency 19 2 3 8 2 5 2 3" xfId="43943" xr:uid="{00000000-0005-0000-0000-000076200000}"/>
    <cellStyle name="Currency 19 2 3 8 2 5 3" xfId="31153" xr:uid="{00000000-0005-0000-0000-000077200000}"/>
    <cellStyle name="Currency 19 2 3 8 2 5 3 2" xfId="50321" xr:uid="{00000000-0005-0000-0000-000078200000}"/>
    <cellStyle name="Currency 19 2 3 8 2 5 4" xfId="17790" xr:uid="{00000000-0005-0000-0000-000079200000}"/>
    <cellStyle name="Currency 19 2 3 8 2 5 5" xfId="36979" xr:uid="{00000000-0005-0000-0000-00007A200000}"/>
    <cellStyle name="Currency 19 2 3 8 2 6" xfId="7507" xr:uid="{00000000-0005-0000-0000-00007B200000}"/>
    <cellStyle name="Currency 19 2 3 8 2 6 2" xfId="20296" xr:uid="{00000000-0005-0000-0000-00007C200000}"/>
    <cellStyle name="Currency 19 2 3 8 2 6 3" xfId="39485" xr:uid="{00000000-0005-0000-0000-00007D200000}"/>
    <cellStyle name="Currency 19 2 3 8 2 7" xfId="26696" xr:uid="{00000000-0005-0000-0000-00007E200000}"/>
    <cellStyle name="Currency 19 2 3 8 2 7 2" xfId="45864" xr:uid="{00000000-0005-0000-0000-00007F200000}"/>
    <cellStyle name="Currency 19 2 3 8 2 8" xfId="14333" xr:uid="{00000000-0005-0000-0000-000080200000}"/>
    <cellStyle name="Currency 19 2 3 8 2 9" xfId="33522" xr:uid="{00000000-0005-0000-0000-000081200000}"/>
    <cellStyle name="Currency 19 2 3 8 3" xfId="1110" xr:uid="{00000000-0005-0000-0000-000082200000}"/>
    <cellStyle name="Currency 19 2 3 8 3 2" xfId="2157" xr:uid="{00000000-0005-0000-0000-000083200000}"/>
    <cellStyle name="Currency 19 2 3 8 3 2 2" xfId="6615" xr:uid="{00000000-0005-0000-0000-000084200000}"/>
    <cellStyle name="Currency 19 2 3 8 3 2 2 2" xfId="11072" xr:uid="{00000000-0005-0000-0000-000085200000}"/>
    <cellStyle name="Currency 19 2 3 8 3 2 2 2 2" xfId="23862" xr:uid="{00000000-0005-0000-0000-000086200000}"/>
    <cellStyle name="Currency 19 2 3 8 3 2 2 2 3" xfId="43051" xr:uid="{00000000-0005-0000-0000-000087200000}"/>
    <cellStyle name="Currency 19 2 3 8 3 2 2 3" xfId="30261" xr:uid="{00000000-0005-0000-0000-000088200000}"/>
    <cellStyle name="Currency 19 2 3 8 3 2 2 3 2" xfId="49429" xr:uid="{00000000-0005-0000-0000-000089200000}"/>
    <cellStyle name="Currency 19 2 3 8 3 2 2 4" xfId="16898" xr:uid="{00000000-0005-0000-0000-00008A200000}"/>
    <cellStyle name="Currency 19 2 3 8 3 2 2 5" xfId="36087" xr:uid="{00000000-0005-0000-0000-00008B200000}"/>
    <cellStyle name="Currency 19 2 3 8 3 2 3" xfId="4661" xr:uid="{00000000-0005-0000-0000-00008C200000}"/>
    <cellStyle name="Currency 19 2 3 8 3 2 3 2" xfId="12990" xr:uid="{00000000-0005-0000-0000-00008D200000}"/>
    <cellStyle name="Currency 19 2 3 8 3 2 3 2 2" xfId="25780" xr:uid="{00000000-0005-0000-0000-00008E200000}"/>
    <cellStyle name="Currency 19 2 3 8 3 2 3 2 3" xfId="44969" xr:uid="{00000000-0005-0000-0000-00008F200000}"/>
    <cellStyle name="Currency 19 2 3 8 3 2 3 3" xfId="32179" xr:uid="{00000000-0005-0000-0000-000090200000}"/>
    <cellStyle name="Currency 19 2 3 8 3 2 3 3 2" xfId="51347" xr:uid="{00000000-0005-0000-0000-000091200000}"/>
    <cellStyle name="Currency 19 2 3 8 3 2 3 4" xfId="19402" xr:uid="{00000000-0005-0000-0000-000092200000}"/>
    <cellStyle name="Currency 19 2 3 8 3 2 3 5" xfId="38591" xr:uid="{00000000-0005-0000-0000-000093200000}"/>
    <cellStyle name="Currency 19 2 3 8 3 2 4" xfId="9119" xr:uid="{00000000-0005-0000-0000-000094200000}"/>
    <cellStyle name="Currency 19 2 3 8 3 2 4 2" xfId="21908" xr:uid="{00000000-0005-0000-0000-000095200000}"/>
    <cellStyle name="Currency 19 2 3 8 3 2 4 3" xfId="41097" xr:uid="{00000000-0005-0000-0000-000096200000}"/>
    <cellStyle name="Currency 19 2 3 8 3 2 5" xfId="28307" xr:uid="{00000000-0005-0000-0000-000097200000}"/>
    <cellStyle name="Currency 19 2 3 8 3 2 5 2" xfId="47475" xr:uid="{00000000-0005-0000-0000-000098200000}"/>
    <cellStyle name="Currency 19 2 3 8 3 2 6" xfId="14944" xr:uid="{00000000-0005-0000-0000-000099200000}"/>
    <cellStyle name="Currency 19 2 3 8 3 2 7" xfId="34133" xr:uid="{00000000-0005-0000-0000-00009A200000}"/>
    <cellStyle name="Currency 19 2 3 8 3 3" xfId="5611" xr:uid="{00000000-0005-0000-0000-00009B200000}"/>
    <cellStyle name="Currency 19 2 3 8 3 3 2" xfId="10068" xr:uid="{00000000-0005-0000-0000-00009C200000}"/>
    <cellStyle name="Currency 19 2 3 8 3 3 2 2" xfId="22858" xr:uid="{00000000-0005-0000-0000-00009D200000}"/>
    <cellStyle name="Currency 19 2 3 8 3 3 2 3" xfId="42047" xr:uid="{00000000-0005-0000-0000-00009E200000}"/>
    <cellStyle name="Currency 19 2 3 8 3 3 3" xfId="29257" xr:uid="{00000000-0005-0000-0000-00009F200000}"/>
    <cellStyle name="Currency 19 2 3 8 3 3 3 2" xfId="48425" xr:uid="{00000000-0005-0000-0000-0000A0200000}"/>
    <cellStyle name="Currency 19 2 3 8 3 3 4" xfId="15894" xr:uid="{00000000-0005-0000-0000-0000A1200000}"/>
    <cellStyle name="Currency 19 2 3 8 3 3 5" xfId="35083" xr:uid="{00000000-0005-0000-0000-0000A2200000}"/>
    <cellStyle name="Currency 19 2 3 8 3 4" xfId="3710" xr:uid="{00000000-0005-0000-0000-0000A3200000}"/>
    <cellStyle name="Currency 19 2 3 8 3 4 2" xfId="12177" xr:uid="{00000000-0005-0000-0000-0000A4200000}"/>
    <cellStyle name="Currency 19 2 3 8 3 4 2 2" xfId="24967" xr:uid="{00000000-0005-0000-0000-0000A5200000}"/>
    <cellStyle name="Currency 19 2 3 8 3 4 2 3" xfId="44156" xr:uid="{00000000-0005-0000-0000-0000A6200000}"/>
    <cellStyle name="Currency 19 2 3 8 3 4 3" xfId="31366" xr:uid="{00000000-0005-0000-0000-0000A7200000}"/>
    <cellStyle name="Currency 19 2 3 8 3 4 3 2" xfId="50534" xr:uid="{00000000-0005-0000-0000-0000A8200000}"/>
    <cellStyle name="Currency 19 2 3 8 3 4 4" xfId="18451" xr:uid="{00000000-0005-0000-0000-0000A9200000}"/>
    <cellStyle name="Currency 19 2 3 8 3 4 5" xfId="37640" xr:uid="{00000000-0005-0000-0000-0000AA200000}"/>
    <cellStyle name="Currency 19 2 3 8 3 5" xfId="8168" xr:uid="{00000000-0005-0000-0000-0000AB200000}"/>
    <cellStyle name="Currency 19 2 3 8 3 5 2" xfId="20957" xr:uid="{00000000-0005-0000-0000-0000AC200000}"/>
    <cellStyle name="Currency 19 2 3 8 3 5 3" xfId="40146" xr:uid="{00000000-0005-0000-0000-0000AD200000}"/>
    <cellStyle name="Currency 19 2 3 8 3 6" xfId="27356" xr:uid="{00000000-0005-0000-0000-0000AE200000}"/>
    <cellStyle name="Currency 19 2 3 8 3 6 2" xfId="46524" xr:uid="{00000000-0005-0000-0000-0000AF200000}"/>
    <cellStyle name="Currency 19 2 3 8 3 7" xfId="13993" xr:uid="{00000000-0005-0000-0000-0000B0200000}"/>
    <cellStyle name="Currency 19 2 3 8 3 8" xfId="33182" xr:uid="{00000000-0005-0000-0000-0000B1200000}"/>
    <cellStyle name="Currency 19 2 3 8 4" xfId="1943" xr:uid="{00000000-0005-0000-0000-0000B2200000}"/>
    <cellStyle name="Currency 19 2 3 8 4 2" xfId="6401" xr:uid="{00000000-0005-0000-0000-0000B3200000}"/>
    <cellStyle name="Currency 19 2 3 8 4 2 2" xfId="10858" xr:uid="{00000000-0005-0000-0000-0000B4200000}"/>
    <cellStyle name="Currency 19 2 3 8 4 2 2 2" xfId="23648" xr:uid="{00000000-0005-0000-0000-0000B5200000}"/>
    <cellStyle name="Currency 19 2 3 8 4 2 2 3" xfId="42837" xr:uid="{00000000-0005-0000-0000-0000B6200000}"/>
    <cellStyle name="Currency 19 2 3 8 4 2 3" xfId="30047" xr:uid="{00000000-0005-0000-0000-0000B7200000}"/>
    <cellStyle name="Currency 19 2 3 8 4 2 3 2" xfId="49215" xr:uid="{00000000-0005-0000-0000-0000B8200000}"/>
    <cellStyle name="Currency 19 2 3 8 4 2 4" xfId="16684" xr:uid="{00000000-0005-0000-0000-0000B9200000}"/>
    <cellStyle name="Currency 19 2 3 8 4 2 5" xfId="35873" xr:uid="{00000000-0005-0000-0000-0000BA200000}"/>
    <cellStyle name="Currency 19 2 3 8 4 3" xfId="4447" xr:uid="{00000000-0005-0000-0000-0000BB200000}"/>
    <cellStyle name="Currency 19 2 3 8 4 3 2" xfId="12776" xr:uid="{00000000-0005-0000-0000-0000BC200000}"/>
    <cellStyle name="Currency 19 2 3 8 4 3 2 2" xfId="25566" xr:uid="{00000000-0005-0000-0000-0000BD200000}"/>
    <cellStyle name="Currency 19 2 3 8 4 3 2 3" xfId="44755" xr:uid="{00000000-0005-0000-0000-0000BE200000}"/>
    <cellStyle name="Currency 19 2 3 8 4 3 3" xfId="31965" xr:uid="{00000000-0005-0000-0000-0000BF200000}"/>
    <cellStyle name="Currency 19 2 3 8 4 3 3 2" xfId="51133" xr:uid="{00000000-0005-0000-0000-0000C0200000}"/>
    <cellStyle name="Currency 19 2 3 8 4 3 4" xfId="19188" xr:uid="{00000000-0005-0000-0000-0000C1200000}"/>
    <cellStyle name="Currency 19 2 3 8 4 3 5" xfId="38377" xr:uid="{00000000-0005-0000-0000-0000C2200000}"/>
    <cellStyle name="Currency 19 2 3 8 4 4" xfId="8905" xr:uid="{00000000-0005-0000-0000-0000C3200000}"/>
    <cellStyle name="Currency 19 2 3 8 4 4 2" xfId="21694" xr:uid="{00000000-0005-0000-0000-0000C4200000}"/>
    <cellStyle name="Currency 19 2 3 8 4 4 3" xfId="40883" xr:uid="{00000000-0005-0000-0000-0000C5200000}"/>
    <cellStyle name="Currency 19 2 3 8 4 5" xfId="28093" xr:uid="{00000000-0005-0000-0000-0000C6200000}"/>
    <cellStyle name="Currency 19 2 3 8 4 5 2" xfId="47261" xr:uid="{00000000-0005-0000-0000-0000C7200000}"/>
    <cellStyle name="Currency 19 2 3 8 4 6" xfId="14730" xr:uid="{00000000-0005-0000-0000-0000C8200000}"/>
    <cellStyle name="Currency 19 2 3 8 4 7" xfId="33919" xr:uid="{00000000-0005-0000-0000-0000C9200000}"/>
    <cellStyle name="Currency 19 2 3 8 5" xfId="5397" xr:uid="{00000000-0005-0000-0000-0000CA200000}"/>
    <cellStyle name="Currency 19 2 3 8 5 2" xfId="9855" xr:uid="{00000000-0005-0000-0000-0000CB200000}"/>
    <cellStyle name="Currency 19 2 3 8 5 2 2" xfId="22644" xr:uid="{00000000-0005-0000-0000-0000CC200000}"/>
    <cellStyle name="Currency 19 2 3 8 5 2 3" xfId="41833" xr:uid="{00000000-0005-0000-0000-0000CD200000}"/>
    <cellStyle name="Currency 19 2 3 8 5 3" xfId="29043" xr:uid="{00000000-0005-0000-0000-0000CE200000}"/>
    <cellStyle name="Currency 19 2 3 8 5 3 2" xfId="48211" xr:uid="{00000000-0005-0000-0000-0000CF200000}"/>
    <cellStyle name="Currency 19 2 3 8 5 4" xfId="15680" xr:uid="{00000000-0005-0000-0000-0000D0200000}"/>
    <cellStyle name="Currency 19 2 3 8 5 5" xfId="34869" xr:uid="{00000000-0005-0000-0000-0000D1200000}"/>
    <cellStyle name="Currency 19 2 3 8 6" xfId="3497" xr:uid="{00000000-0005-0000-0000-0000D2200000}"/>
    <cellStyle name="Currency 19 2 3 8 6 2" xfId="7955" xr:uid="{00000000-0005-0000-0000-0000D3200000}"/>
    <cellStyle name="Currency 19 2 3 8 6 2 2" xfId="20744" xr:uid="{00000000-0005-0000-0000-0000D4200000}"/>
    <cellStyle name="Currency 19 2 3 8 6 2 3" xfId="39933" xr:uid="{00000000-0005-0000-0000-0000D5200000}"/>
    <cellStyle name="Currency 19 2 3 8 6 3" xfId="27143" xr:uid="{00000000-0005-0000-0000-0000D6200000}"/>
    <cellStyle name="Currency 19 2 3 8 6 3 2" xfId="46311" xr:uid="{00000000-0005-0000-0000-0000D7200000}"/>
    <cellStyle name="Currency 19 2 3 8 6 4" xfId="18238" xr:uid="{00000000-0005-0000-0000-0000D8200000}"/>
    <cellStyle name="Currency 19 2 3 8 6 5" xfId="37427" xr:uid="{00000000-0005-0000-0000-0000D9200000}"/>
    <cellStyle name="Currency 19 2 3 8 7" xfId="2709" xr:uid="{00000000-0005-0000-0000-0000DA200000}"/>
    <cellStyle name="Currency 19 2 3 8 7 2" xfId="11624" xr:uid="{00000000-0005-0000-0000-0000DB200000}"/>
    <cellStyle name="Currency 19 2 3 8 7 2 2" xfId="24414" xr:uid="{00000000-0005-0000-0000-0000DC200000}"/>
    <cellStyle name="Currency 19 2 3 8 7 2 3" xfId="43603" xr:uid="{00000000-0005-0000-0000-0000DD200000}"/>
    <cellStyle name="Currency 19 2 3 8 7 3" xfId="30813" xr:uid="{00000000-0005-0000-0000-0000DE200000}"/>
    <cellStyle name="Currency 19 2 3 8 7 3 2" xfId="49981" xr:uid="{00000000-0005-0000-0000-0000DF200000}"/>
    <cellStyle name="Currency 19 2 3 8 7 4" xfId="17450" xr:uid="{00000000-0005-0000-0000-0000E0200000}"/>
    <cellStyle name="Currency 19 2 3 8 7 5" xfId="36639" xr:uid="{00000000-0005-0000-0000-0000E1200000}"/>
    <cellStyle name="Currency 19 2 3 8 8" xfId="7167" xr:uid="{00000000-0005-0000-0000-0000E2200000}"/>
    <cellStyle name="Currency 19 2 3 8 8 2" xfId="19956" xr:uid="{00000000-0005-0000-0000-0000E3200000}"/>
    <cellStyle name="Currency 19 2 3 8 8 3" xfId="39145" xr:uid="{00000000-0005-0000-0000-0000E4200000}"/>
    <cellStyle name="Currency 19 2 3 8 9" xfId="26356" xr:uid="{00000000-0005-0000-0000-0000E5200000}"/>
    <cellStyle name="Currency 19 2 3 8 9 2" xfId="45524" xr:uid="{00000000-0005-0000-0000-0000E6200000}"/>
    <cellStyle name="Currency 19 2 3 9" xfId="888" xr:uid="{00000000-0005-0000-0000-0000E7200000}"/>
    <cellStyle name="Currency 19 2 3 9 10" xfId="33021" xr:uid="{00000000-0005-0000-0000-0000E8200000}"/>
    <cellStyle name="Currency 19 2 3 9 2" xfId="1519" xr:uid="{00000000-0005-0000-0000-0000E9200000}"/>
    <cellStyle name="Currency 19 2 3 9 2 2" xfId="2549" xr:uid="{00000000-0005-0000-0000-0000EA200000}"/>
    <cellStyle name="Currency 19 2 3 9 2 2 2" xfId="7007" xr:uid="{00000000-0005-0000-0000-0000EB200000}"/>
    <cellStyle name="Currency 19 2 3 9 2 2 2 2" xfId="11464" xr:uid="{00000000-0005-0000-0000-0000EC200000}"/>
    <cellStyle name="Currency 19 2 3 9 2 2 2 2 2" xfId="24254" xr:uid="{00000000-0005-0000-0000-0000ED200000}"/>
    <cellStyle name="Currency 19 2 3 9 2 2 2 2 3" xfId="43443" xr:uid="{00000000-0005-0000-0000-0000EE200000}"/>
    <cellStyle name="Currency 19 2 3 9 2 2 2 3" xfId="30653" xr:uid="{00000000-0005-0000-0000-0000EF200000}"/>
    <cellStyle name="Currency 19 2 3 9 2 2 2 3 2" xfId="49821" xr:uid="{00000000-0005-0000-0000-0000F0200000}"/>
    <cellStyle name="Currency 19 2 3 9 2 2 2 4" xfId="17290" xr:uid="{00000000-0005-0000-0000-0000F1200000}"/>
    <cellStyle name="Currency 19 2 3 9 2 2 2 5" xfId="36479" xr:uid="{00000000-0005-0000-0000-0000F2200000}"/>
    <cellStyle name="Currency 19 2 3 9 2 2 3" xfId="5053" xr:uid="{00000000-0005-0000-0000-0000F3200000}"/>
    <cellStyle name="Currency 19 2 3 9 2 2 3 2" xfId="13382" xr:uid="{00000000-0005-0000-0000-0000F4200000}"/>
    <cellStyle name="Currency 19 2 3 9 2 2 3 2 2" xfId="26172" xr:uid="{00000000-0005-0000-0000-0000F5200000}"/>
    <cellStyle name="Currency 19 2 3 9 2 2 3 2 3" xfId="45361" xr:uid="{00000000-0005-0000-0000-0000F6200000}"/>
    <cellStyle name="Currency 19 2 3 9 2 2 3 3" xfId="32571" xr:uid="{00000000-0005-0000-0000-0000F7200000}"/>
    <cellStyle name="Currency 19 2 3 9 2 2 3 3 2" xfId="51739" xr:uid="{00000000-0005-0000-0000-0000F8200000}"/>
    <cellStyle name="Currency 19 2 3 9 2 2 3 4" xfId="19794" xr:uid="{00000000-0005-0000-0000-0000F9200000}"/>
    <cellStyle name="Currency 19 2 3 9 2 2 3 5" xfId="38983" xr:uid="{00000000-0005-0000-0000-0000FA200000}"/>
    <cellStyle name="Currency 19 2 3 9 2 2 4" xfId="9511" xr:uid="{00000000-0005-0000-0000-0000FB200000}"/>
    <cellStyle name="Currency 19 2 3 9 2 2 4 2" xfId="22300" xr:uid="{00000000-0005-0000-0000-0000FC200000}"/>
    <cellStyle name="Currency 19 2 3 9 2 2 4 3" xfId="41489" xr:uid="{00000000-0005-0000-0000-0000FD200000}"/>
    <cellStyle name="Currency 19 2 3 9 2 2 5" xfId="28699" xr:uid="{00000000-0005-0000-0000-0000FE200000}"/>
    <cellStyle name="Currency 19 2 3 9 2 2 5 2" xfId="47867" xr:uid="{00000000-0005-0000-0000-0000FF200000}"/>
    <cellStyle name="Currency 19 2 3 9 2 2 6" xfId="15336" xr:uid="{00000000-0005-0000-0000-000000210000}"/>
    <cellStyle name="Currency 19 2 3 9 2 2 7" xfId="34525" xr:uid="{00000000-0005-0000-0000-000001210000}"/>
    <cellStyle name="Currency 19 2 3 9 2 3" xfId="6003" xr:uid="{00000000-0005-0000-0000-000002210000}"/>
    <cellStyle name="Currency 19 2 3 9 2 3 2" xfId="10460" xr:uid="{00000000-0005-0000-0000-000003210000}"/>
    <cellStyle name="Currency 19 2 3 9 2 3 2 2" xfId="23250" xr:uid="{00000000-0005-0000-0000-000004210000}"/>
    <cellStyle name="Currency 19 2 3 9 2 3 2 3" xfId="42439" xr:uid="{00000000-0005-0000-0000-000005210000}"/>
    <cellStyle name="Currency 19 2 3 9 2 3 3" xfId="29649" xr:uid="{00000000-0005-0000-0000-000006210000}"/>
    <cellStyle name="Currency 19 2 3 9 2 3 3 2" xfId="48817" xr:uid="{00000000-0005-0000-0000-000007210000}"/>
    <cellStyle name="Currency 19 2 3 9 2 3 4" xfId="16286" xr:uid="{00000000-0005-0000-0000-000008210000}"/>
    <cellStyle name="Currency 19 2 3 9 2 3 5" xfId="35475" xr:uid="{00000000-0005-0000-0000-000009210000}"/>
    <cellStyle name="Currency 19 2 3 9 2 4" xfId="4102" xr:uid="{00000000-0005-0000-0000-00000A210000}"/>
    <cellStyle name="Currency 19 2 3 9 2 4 2" xfId="12431" xr:uid="{00000000-0005-0000-0000-00000B210000}"/>
    <cellStyle name="Currency 19 2 3 9 2 4 2 2" xfId="25221" xr:uid="{00000000-0005-0000-0000-00000C210000}"/>
    <cellStyle name="Currency 19 2 3 9 2 4 2 3" xfId="44410" xr:uid="{00000000-0005-0000-0000-00000D210000}"/>
    <cellStyle name="Currency 19 2 3 9 2 4 3" xfId="31620" xr:uid="{00000000-0005-0000-0000-00000E210000}"/>
    <cellStyle name="Currency 19 2 3 9 2 4 3 2" xfId="50788" xr:uid="{00000000-0005-0000-0000-00000F210000}"/>
    <cellStyle name="Currency 19 2 3 9 2 4 4" xfId="18843" xr:uid="{00000000-0005-0000-0000-000010210000}"/>
    <cellStyle name="Currency 19 2 3 9 2 4 5" xfId="38032" xr:uid="{00000000-0005-0000-0000-000011210000}"/>
    <cellStyle name="Currency 19 2 3 9 2 5" xfId="8560" xr:uid="{00000000-0005-0000-0000-000012210000}"/>
    <cellStyle name="Currency 19 2 3 9 2 5 2" xfId="21349" xr:uid="{00000000-0005-0000-0000-000013210000}"/>
    <cellStyle name="Currency 19 2 3 9 2 5 3" xfId="40538" xr:uid="{00000000-0005-0000-0000-000014210000}"/>
    <cellStyle name="Currency 19 2 3 9 2 6" xfId="27748" xr:uid="{00000000-0005-0000-0000-000015210000}"/>
    <cellStyle name="Currency 19 2 3 9 2 6 2" xfId="46916" xr:uid="{00000000-0005-0000-0000-000016210000}"/>
    <cellStyle name="Currency 19 2 3 9 2 7" xfId="14385" xr:uid="{00000000-0005-0000-0000-000017210000}"/>
    <cellStyle name="Currency 19 2 3 9 2 8" xfId="33574" xr:uid="{00000000-0005-0000-0000-000018210000}"/>
    <cellStyle name="Currency 19 2 3 9 3" xfId="1995" xr:uid="{00000000-0005-0000-0000-000019210000}"/>
    <cellStyle name="Currency 19 2 3 9 3 2" xfId="6453" xr:uid="{00000000-0005-0000-0000-00001A210000}"/>
    <cellStyle name="Currency 19 2 3 9 3 2 2" xfId="10910" xr:uid="{00000000-0005-0000-0000-00001B210000}"/>
    <cellStyle name="Currency 19 2 3 9 3 2 2 2" xfId="23700" xr:uid="{00000000-0005-0000-0000-00001C210000}"/>
    <cellStyle name="Currency 19 2 3 9 3 2 2 3" xfId="42889" xr:uid="{00000000-0005-0000-0000-00001D210000}"/>
    <cellStyle name="Currency 19 2 3 9 3 2 3" xfId="30099" xr:uid="{00000000-0005-0000-0000-00001E210000}"/>
    <cellStyle name="Currency 19 2 3 9 3 2 3 2" xfId="49267" xr:uid="{00000000-0005-0000-0000-00001F210000}"/>
    <cellStyle name="Currency 19 2 3 9 3 2 4" xfId="16736" xr:uid="{00000000-0005-0000-0000-000020210000}"/>
    <cellStyle name="Currency 19 2 3 9 3 2 5" xfId="35925" xr:uid="{00000000-0005-0000-0000-000021210000}"/>
    <cellStyle name="Currency 19 2 3 9 3 3" xfId="4499" xr:uid="{00000000-0005-0000-0000-000022210000}"/>
    <cellStyle name="Currency 19 2 3 9 3 3 2" xfId="12828" xr:uid="{00000000-0005-0000-0000-000023210000}"/>
    <cellStyle name="Currency 19 2 3 9 3 3 2 2" xfId="25618" xr:uid="{00000000-0005-0000-0000-000024210000}"/>
    <cellStyle name="Currency 19 2 3 9 3 3 2 3" xfId="44807" xr:uid="{00000000-0005-0000-0000-000025210000}"/>
    <cellStyle name="Currency 19 2 3 9 3 3 3" xfId="32017" xr:uid="{00000000-0005-0000-0000-000026210000}"/>
    <cellStyle name="Currency 19 2 3 9 3 3 3 2" xfId="51185" xr:uid="{00000000-0005-0000-0000-000027210000}"/>
    <cellStyle name="Currency 19 2 3 9 3 3 4" xfId="19240" xr:uid="{00000000-0005-0000-0000-000028210000}"/>
    <cellStyle name="Currency 19 2 3 9 3 3 5" xfId="38429" xr:uid="{00000000-0005-0000-0000-000029210000}"/>
    <cellStyle name="Currency 19 2 3 9 3 4" xfId="8957" xr:uid="{00000000-0005-0000-0000-00002A210000}"/>
    <cellStyle name="Currency 19 2 3 9 3 4 2" xfId="21746" xr:uid="{00000000-0005-0000-0000-00002B210000}"/>
    <cellStyle name="Currency 19 2 3 9 3 4 3" xfId="40935" xr:uid="{00000000-0005-0000-0000-00002C210000}"/>
    <cellStyle name="Currency 19 2 3 9 3 5" xfId="28145" xr:uid="{00000000-0005-0000-0000-00002D210000}"/>
    <cellStyle name="Currency 19 2 3 9 3 5 2" xfId="47313" xr:uid="{00000000-0005-0000-0000-00002E210000}"/>
    <cellStyle name="Currency 19 2 3 9 3 6" xfId="14782" xr:uid="{00000000-0005-0000-0000-00002F210000}"/>
    <cellStyle name="Currency 19 2 3 9 3 7" xfId="33971" xr:uid="{00000000-0005-0000-0000-000030210000}"/>
    <cellStyle name="Currency 19 2 3 9 4" xfId="5449" xr:uid="{00000000-0005-0000-0000-000031210000}"/>
    <cellStyle name="Currency 19 2 3 9 4 2" xfId="9907" xr:uid="{00000000-0005-0000-0000-000032210000}"/>
    <cellStyle name="Currency 19 2 3 9 4 2 2" xfId="22696" xr:uid="{00000000-0005-0000-0000-000033210000}"/>
    <cellStyle name="Currency 19 2 3 9 4 2 3" xfId="41885" xr:uid="{00000000-0005-0000-0000-000034210000}"/>
    <cellStyle name="Currency 19 2 3 9 4 3" xfId="29095" xr:uid="{00000000-0005-0000-0000-000035210000}"/>
    <cellStyle name="Currency 19 2 3 9 4 3 2" xfId="48263" xr:uid="{00000000-0005-0000-0000-000036210000}"/>
    <cellStyle name="Currency 19 2 3 9 4 4" xfId="15732" xr:uid="{00000000-0005-0000-0000-000037210000}"/>
    <cellStyle name="Currency 19 2 3 9 4 5" xfId="34921" xr:uid="{00000000-0005-0000-0000-000038210000}"/>
    <cellStyle name="Currency 19 2 3 9 5" xfId="3549" xr:uid="{00000000-0005-0000-0000-000039210000}"/>
    <cellStyle name="Currency 19 2 3 9 5 2" xfId="8007" xr:uid="{00000000-0005-0000-0000-00003A210000}"/>
    <cellStyle name="Currency 19 2 3 9 5 2 2" xfId="20796" xr:uid="{00000000-0005-0000-0000-00003B210000}"/>
    <cellStyle name="Currency 19 2 3 9 5 2 3" xfId="39985" xr:uid="{00000000-0005-0000-0000-00003C210000}"/>
    <cellStyle name="Currency 19 2 3 9 5 3" xfId="27195" xr:uid="{00000000-0005-0000-0000-00003D210000}"/>
    <cellStyle name="Currency 19 2 3 9 5 3 2" xfId="46363" xr:uid="{00000000-0005-0000-0000-00003E210000}"/>
    <cellStyle name="Currency 19 2 3 9 5 4" xfId="18290" xr:uid="{00000000-0005-0000-0000-00003F210000}"/>
    <cellStyle name="Currency 19 2 3 9 5 5" xfId="37479" xr:uid="{00000000-0005-0000-0000-000040210000}"/>
    <cellStyle name="Currency 19 2 3 9 6" xfId="3101" xr:uid="{00000000-0005-0000-0000-000041210000}"/>
    <cellStyle name="Currency 19 2 3 9 6 2" xfId="12016" xr:uid="{00000000-0005-0000-0000-000042210000}"/>
    <cellStyle name="Currency 19 2 3 9 6 2 2" xfId="24806" xr:uid="{00000000-0005-0000-0000-000043210000}"/>
    <cellStyle name="Currency 19 2 3 9 6 2 3" xfId="43995" xr:uid="{00000000-0005-0000-0000-000044210000}"/>
    <cellStyle name="Currency 19 2 3 9 6 3" xfId="31205" xr:uid="{00000000-0005-0000-0000-000045210000}"/>
    <cellStyle name="Currency 19 2 3 9 6 3 2" xfId="50373" xr:uid="{00000000-0005-0000-0000-000046210000}"/>
    <cellStyle name="Currency 19 2 3 9 6 4" xfId="17842" xr:uid="{00000000-0005-0000-0000-000047210000}"/>
    <cellStyle name="Currency 19 2 3 9 6 5" xfId="37031" xr:uid="{00000000-0005-0000-0000-000048210000}"/>
    <cellStyle name="Currency 19 2 3 9 7" xfId="7559" xr:uid="{00000000-0005-0000-0000-000049210000}"/>
    <cellStyle name="Currency 19 2 3 9 7 2" xfId="20348" xr:uid="{00000000-0005-0000-0000-00004A210000}"/>
    <cellStyle name="Currency 19 2 3 9 7 3" xfId="39537" xr:uid="{00000000-0005-0000-0000-00004B210000}"/>
    <cellStyle name="Currency 19 2 3 9 8" xfId="26748" xr:uid="{00000000-0005-0000-0000-00004C210000}"/>
    <cellStyle name="Currency 19 2 3 9 8 2" xfId="45916" xr:uid="{00000000-0005-0000-0000-00004D210000}"/>
    <cellStyle name="Currency 19 2 3 9 9" xfId="13832" xr:uid="{00000000-0005-0000-0000-00004E210000}"/>
    <cellStyle name="Currency 19 2 4" xfId="457" xr:uid="{00000000-0005-0000-0000-00004F210000}"/>
    <cellStyle name="Currency 19 2 4 10" xfId="5105" xr:uid="{00000000-0005-0000-0000-000050210000}"/>
    <cellStyle name="Currency 19 2 4 10 2" xfId="9563" xr:uid="{00000000-0005-0000-0000-000051210000}"/>
    <cellStyle name="Currency 19 2 4 10 2 2" xfId="22352" xr:uid="{00000000-0005-0000-0000-000052210000}"/>
    <cellStyle name="Currency 19 2 4 10 2 3" xfId="41541" xr:uid="{00000000-0005-0000-0000-000053210000}"/>
    <cellStyle name="Currency 19 2 4 10 3" xfId="28751" xr:uid="{00000000-0005-0000-0000-000054210000}"/>
    <cellStyle name="Currency 19 2 4 10 3 2" xfId="47919" xr:uid="{00000000-0005-0000-0000-000055210000}"/>
    <cellStyle name="Currency 19 2 4 10 4" xfId="15388" xr:uid="{00000000-0005-0000-0000-000056210000}"/>
    <cellStyle name="Currency 19 2 4 10 5" xfId="34577" xr:uid="{00000000-0005-0000-0000-000057210000}"/>
    <cellStyle name="Currency 19 2 4 11" xfId="3165" xr:uid="{00000000-0005-0000-0000-000058210000}"/>
    <cellStyle name="Currency 19 2 4 11 2" xfId="7623" xr:uid="{00000000-0005-0000-0000-000059210000}"/>
    <cellStyle name="Currency 19 2 4 11 2 2" xfId="20412" xr:uid="{00000000-0005-0000-0000-00005A210000}"/>
    <cellStyle name="Currency 19 2 4 11 2 3" xfId="39601" xr:uid="{00000000-0005-0000-0000-00005B210000}"/>
    <cellStyle name="Currency 19 2 4 11 3" xfId="26811" xr:uid="{00000000-0005-0000-0000-00005C210000}"/>
    <cellStyle name="Currency 19 2 4 11 3 2" xfId="45979" xr:uid="{00000000-0005-0000-0000-00005D210000}"/>
    <cellStyle name="Currency 19 2 4 11 4" xfId="17906" xr:uid="{00000000-0005-0000-0000-00005E210000}"/>
    <cellStyle name="Currency 19 2 4 11 5" xfId="37095" xr:uid="{00000000-0005-0000-0000-00005F210000}"/>
    <cellStyle name="Currency 19 2 4 12" xfId="13448" xr:uid="{00000000-0005-0000-0000-000060210000}"/>
    <cellStyle name="Currency 19 2 4 13" xfId="32637" xr:uid="{00000000-0005-0000-0000-000061210000}"/>
    <cellStyle name="Currency 19 2 4 2" xfId="576" xr:uid="{00000000-0005-0000-0000-000062210000}"/>
    <cellStyle name="Currency 19 2 4 2 10" xfId="26277" xr:uid="{00000000-0005-0000-0000-000063210000}"/>
    <cellStyle name="Currency 19 2 4 2 10 2" xfId="45445" xr:uid="{00000000-0005-0000-0000-000064210000}"/>
    <cellStyle name="Currency 19 2 4 2 11" xfId="13540" xr:uid="{00000000-0005-0000-0000-000065210000}"/>
    <cellStyle name="Currency 19 2 4 2 12" xfId="32729" xr:uid="{00000000-0005-0000-0000-000066210000}"/>
    <cellStyle name="Currency 19 2 4 2 2" xfId="792" xr:uid="{00000000-0005-0000-0000-000067210000}"/>
    <cellStyle name="Currency 19 2 4 2 2 10" xfId="32925" xr:uid="{00000000-0005-0000-0000-000068210000}"/>
    <cellStyle name="Currency 19 2 4 2 2 2" xfId="1423" xr:uid="{00000000-0005-0000-0000-000069210000}"/>
    <cellStyle name="Currency 19 2 4 2 2 2 2" xfId="2453" xr:uid="{00000000-0005-0000-0000-00006A210000}"/>
    <cellStyle name="Currency 19 2 4 2 2 2 2 2" xfId="6911" xr:uid="{00000000-0005-0000-0000-00006B210000}"/>
    <cellStyle name="Currency 19 2 4 2 2 2 2 2 2" xfId="11368" xr:uid="{00000000-0005-0000-0000-00006C210000}"/>
    <cellStyle name="Currency 19 2 4 2 2 2 2 2 2 2" xfId="24158" xr:uid="{00000000-0005-0000-0000-00006D210000}"/>
    <cellStyle name="Currency 19 2 4 2 2 2 2 2 2 3" xfId="43347" xr:uid="{00000000-0005-0000-0000-00006E210000}"/>
    <cellStyle name="Currency 19 2 4 2 2 2 2 2 3" xfId="30557" xr:uid="{00000000-0005-0000-0000-00006F210000}"/>
    <cellStyle name="Currency 19 2 4 2 2 2 2 2 3 2" xfId="49725" xr:uid="{00000000-0005-0000-0000-000070210000}"/>
    <cellStyle name="Currency 19 2 4 2 2 2 2 2 4" xfId="17194" xr:uid="{00000000-0005-0000-0000-000071210000}"/>
    <cellStyle name="Currency 19 2 4 2 2 2 2 2 5" xfId="36383" xr:uid="{00000000-0005-0000-0000-000072210000}"/>
    <cellStyle name="Currency 19 2 4 2 2 2 2 3" xfId="4957" xr:uid="{00000000-0005-0000-0000-000073210000}"/>
    <cellStyle name="Currency 19 2 4 2 2 2 2 3 2" xfId="13286" xr:uid="{00000000-0005-0000-0000-000074210000}"/>
    <cellStyle name="Currency 19 2 4 2 2 2 2 3 2 2" xfId="26076" xr:uid="{00000000-0005-0000-0000-000075210000}"/>
    <cellStyle name="Currency 19 2 4 2 2 2 2 3 2 3" xfId="45265" xr:uid="{00000000-0005-0000-0000-000076210000}"/>
    <cellStyle name="Currency 19 2 4 2 2 2 2 3 3" xfId="32475" xr:uid="{00000000-0005-0000-0000-000077210000}"/>
    <cellStyle name="Currency 19 2 4 2 2 2 2 3 3 2" xfId="51643" xr:uid="{00000000-0005-0000-0000-000078210000}"/>
    <cellStyle name="Currency 19 2 4 2 2 2 2 3 4" xfId="19698" xr:uid="{00000000-0005-0000-0000-000079210000}"/>
    <cellStyle name="Currency 19 2 4 2 2 2 2 3 5" xfId="38887" xr:uid="{00000000-0005-0000-0000-00007A210000}"/>
    <cellStyle name="Currency 19 2 4 2 2 2 2 4" xfId="9415" xr:uid="{00000000-0005-0000-0000-00007B210000}"/>
    <cellStyle name="Currency 19 2 4 2 2 2 2 4 2" xfId="22204" xr:uid="{00000000-0005-0000-0000-00007C210000}"/>
    <cellStyle name="Currency 19 2 4 2 2 2 2 4 3" xfId="41393" xr:uid="{00000000-0005-0000-0000-00007D210000}"/>
    <cellStyle name="Currency 19 2 4 2 2 2 2 5" xfId="28603" xr:uid="{00000000-0005-0000-0000-00007E210000}"/>
    <cellStyle name="Currency 19 2 4 2 2 2 2 5 2" xfId="47771" xr:uid="{00000000-0005-0000-0000-00007F210000}"/>
    <cellStyle name="Currency 19 2 4 2 2 2 2 6" xfId="15240" xr:uid="{00000000-0005-0000-0000-000080210000}"/>
    <cellStyle name="Currency 19 2 4 2 2 2 2 7" xfId="34429" xr:uid="{00000000-0005-0000-0000-000081210000}"/>
    <cellStyle name="Currency 19 2 4 2 2 2 3" xfId="5907" xr:uid="{00000000-0005-0000-0000-000082210000}"/>
    <cellStyle name="Currency 19 2 4 2 2 2 3 2" xfId="10364" xr:uid="{00000000-0005-0000-0000-000083210000}"/>
    <cellStyle name="Currency 19 2 4 2 2 2 3 2 2" xfId="23154" xr:uid="{00000000-0005-0000-0000-000084210000}"/>
    <cellStyle name="Currency 19 2 4 2 2 2 3 2 3" xfId="42343" xr:uid="{00000000-0005-0000-0000-000085210000}"/>
    <cellStyle name="Currency 19 2 4 2 2 2 3 3" xfId="29553" xr:uid="{00000000-0005-0000-0000-000086210000}"/>
    <cellStyle name="Currency 19 2 4 2 2 2 3 3 2" xfId="48721" xr:uid="{00000000-0005-0000-0000-000087210000}"/>
    <cellStyle name="Currency 19 2 4 2 2 2 3 4" xfId="16190" xr:uid="{00000000-0005-0000-0000-000088210000}"/>
    <cellStyle name="Currency 19 2 4 2 2 2 3 5" xfId="35379" xr:uid="{00000000-0005-0000-0000-000089210000}"/>
    <cellStyle name="Currency 19 2 4 2 2 2 4" xfId="4006" xr:uid="{00000000-0005-0000-0000-00008A210000}"/>
    <cellStyle name="Currency 19 2 4 2 2 2 4 2" xfId="12349" xr:uid="{00000000-0005-0000-0000-00008B210000}"/>
    <cellStyle name="Currency 19 2 4 2 2 2 4 2 2" xfId="25139" xr:uid="{00000000-0005-0000-0000-00008C210000}"/>
    <cellStyle name="Currency 19 2 4 2 2 2 4 2 3" xfId="44328" xr:uid="{00000000-0005-0000-0000-00008D210000}"/>
    <cellStyle name="Currency 19 2 4 2 2 2 4 3" xfId="31538" xr:uid="{00000000-0005-0000-0000-00008E210000}"/>
    <cellStyle name="Currency 19 2 4 2 2 2 4 3 2" xfId="50706" xr:uid="{00000000-0005-0000-0000-00008F210000}"/>
    <cellStyle name="Currency 19 2 4 2 2 2 4 4" xfId="18747" xr:uid="{00000000-0005-0000-0000-000090210000}"/>
    <cellStyle name="Currency 19 2 4 2 2 2 4 5" xfId="37936" xr:uid="{00000000-0005-0000-0000-000091210000}"/>
    <cellStyle name="Currency 19 2 4 2 2 2 5" xfId="8464" xr:uid="{00000000-0005-0000-0000-000092210000}"/>
    <cellStyle name="Currency 19 2 4 2 2 2 5 2" xfId="21253" xr:uid="{00000000-0005-0000-0000-000093210000}"/>
    <cellStyle name="Currency 19 2 4 2 2 2 5 3" xfId="40442" xr:uid="{00000000-0005-0000-0000-000094210000}"/>
    <cellStyle name="Currency 19 2 4 2 2 2 6" xfId="27652" xr:uid="{00000000-0005-0000-0000-000095210000}"/>
    <cellStyle name="Currency 19 2 4 2 2 2 6 2" xfId="46820" xr:uid="{00000000-0005-0000-0000-000096210000}"/>
    <cellStyle name="Currency 19 2 4 2 2 2 7" xfId="14289" xr:uid="{00000000-0005-0000-0000-000097210000}"/>
    <cellStyle name="Currency 19 2 4 2 2 2 8" xfId="33478" xr:uid="{00000000-0005-0000-0000-000098210000}"/>
    <cellStyle name="Currency 19 2 4 2 2 3" xfId="1899" xr:uid="{00000000-0005-0000-0000-000099210000}"/>
    <cellStyle name="Currency 19 2 4 2 2 3 2" xfId="6357" xr:uid="{00000000-0005-0000-0000-00009A210000}"/>
    <cellStyle name="Currency 19 2 4 2 2 3 2 2" xfId="10814" xr:uid="{00000000-0005-0000-0000-00009B210000}"/>
    <cellStyle name="Currency 19 2 4 2 2 3 2 2 2" xfId="23604" xr:uid="{00000000-0005-0000-0000-00009C210000}"/>
    <cellStyle name="Currency 19 2 4 2 2 3 2 2 3" xfId="42793" xr:uid="{00000000-0005-0000-0000-00009D210000}"/>
    <cellStyle name="Currency 19 2 4 2 2 3 2 3" xfId="30003" xr:uid="{00000000-0005-0000-0000-00009E210000}"/>
    <cellStyle name="Currency 19 2 4 2 2 3 2 3 2" xfId="49171" xr:uid="{00000000-0005-0000-0000-00009F210000}"/>
    <cellStyle name="Currency 19 2 4 2 2 3 2 4" xfId="16640" xr:uid="{00000000-0005-0000-0000-0000A0210000}"/>
    <cellStyle name="Currency 19 2 4 2 2 3 2 5" xfId="35829" xr:uid="{00000000-0005-0000-0000-0000A1210000}"/>
    <cellStyle name="Currency 19 2 4 2 2 3 3" xfId="4403" xr:uid="{00000000-0005-0000-0000-0000A2210000}"/>
    <cellStyle name="Currency 19 2 4 2 2 3 3 2" xfId="12732" xr:uid="{00000000-0005-0000-0000-0000A3210000}"/>
    <cellStyle name="Currency 19 2 4 2 2 3 3 2 2" xfId="25522" xr:uid="{00000000-0005-0000-0000-0000A4210000}"/>
    <cellStyle name="Currency 19 2 4 2 2 3 3 2 3" xfId="44711" xr:uid="{00000000-0005-0000-0000-0000A5210000}"/>
    <cellStyle name="Currency 19 2 4 2 2 3 3 3" xfId="31921" xr:uid="{00000000-0005-0000-0000-0000A6210000}"/>
    <cellStyle name="Currency 19 2 4 2 2 3 3 3 2" xfId="51089" xr:uid="{00000000-0005-0000-0000-0000A7210000}"/>
    <cellStyle name="Currency 19 2 4 2 2 3 3 4" xfId="19144" xr:uid="{00000000-0005-0000-0000-0000A8210000}"/>
    <cellStyle name="Currency 19 2 4 2 2 3 3 5" xfId="38333" xr:uid="{00000000-0005-0000-0000-0000A9210000}"/>
    <cellStyle name="Currency 19 2 4 2 2 3 4" xfId="8861" xr:uid="{00000000-0005-0000-0000-0000AA210000}"/>
    <cellStyle name="Currency 19 2 4 2 2 3 4 2" xfId="21650" xr:uid="{00000000-0005-0000-0000-0000AB210000}"/>
    <cellStyle name="Currency 19 2 4 2 2 3 4 3" xfId="40839" xr:uid="{00000000-0005-0000-0000-0000AC210000}"/>
    <cellStyle name="Currency 19 2 4 2 2 3 5" xfId="28049" xr:uid="{00000000-0005-0000-0000-0000AD210000}"/>
    <cellStyle name="Currency 19 2 4 2 2 3 5 2" xfId="47217" xr:uid="{00000000-0005-0000-0000-0000AE210000}"/>
    <cellStyle name="Currency 19 2 4 2 2 3 6" xfId="14686" xr:uid="{00000000-0005-0000-0000-0000AF210000}"/>
    <cellStyle name="Currency 19 2 4 2 2 3 7" xfId="33875" xr:uid="{00000000-0005-0000-0000-0000B0210000}"/>
    <cellStyle name="Currency 19 2 4 2 2 4" xfId="5353" xr:uid="{00000000-0005-0000-0000-0000B1210000}"/>
    <cellStyle name="Currency 19 2 4 2 2 4 2" xfId="9811" xr:uid="{00000000-0005-0000-0000-0000B2210000}"/>
    <cellStyle name="Currency 19 2 4 2 2 4 2 2" xfId="22600" xr:uid="{00000000-0005-0000-0000-0000B3210000}"/>
    <cellStyle name="Currency 19 2 4 2 2 4 2 3" xfId="41789" xr:uid="{00000000-0005-0000-0000-0000B4210000}"/>
    <cellStyle name="Currency 19 2 4 2 2 4 3" xfId="28999" xr:uid="{00000000-0005-0000-0000-0000B5210000}"/>
    <cellStyle name="Currency 19 2 4 2 2 4 3 2" xfId="48167" xr:uid="{00000000-0005-0000-0000-0000B6210000}"/>
    <cellStyle name="Currency 19 2 4 2 2 4 4" xfId="15636" xr:uid="{00000000-0005-0000-0000-0000B7210000}"/>
    <cellStyle name="Currency 19 2 4 2 2 4 5" xfId="34825" xr:uid="{00000000-0005-0000-0000-0000B8210000}"/>
    <cellStyle name="Currency 19 2 4 2 2 5" xfId="3453" xr:uid="{00000000-0005-0000-0000-0000B9210000}"/>
    <cellStyle name="Currency 19 2 4 2 2 5 2" xfId="7911" xr:uid="{00000000-0005-0000-0000-0000BA210000}"/>
    <cellStyle name="Currency 19 2 4 2 2 5 2 2" xfId="20700" xr:uid="{00000000-0005-0000-0000-0000BB210000}"/>
    <cellStyle name="Currency 19 2 4 2 2 5 2 3" xfId="39889" xr:uid="{00000000-0005-0000-0000-0000BC210000}"/>
    <cellStyle name="Currency 19 2 4 2 2 5 3" xfId="27099" xr:uid="{00000000-0005-0000-0000-0000BD210000}"/>
    <cellStyle name="Currency 19 2 4 2 2 5 3 2" xfId="46267" xr:uid="{00000000-0005-0000-0000-0000BE210000}"/>
    <cellStyle name="Currency 19 2 4 2 2 5 4" xfId="18194" xr:uid="{00000000-0005-0000-0000-0000BF210000}"/>
    <cellStyle name="Currency 19 2 4 2 2 5 5" xfId="37383" xr:uid="{00000000-0005-0000-0000-0000C0210000}"/>
    <cellStyle name="Currency 19 2 4 2 2 6" xfId="3005" xr:uid="{00000000-0005-0000-0000-0000C1210000}"/>
    <cellStyle name="Currency 19 2 4 2 2 6 2" xfId="11920" xr:uid="{00000000-0005-0000-0000-0000C2210000}"/>
    <cellStyle name="Currency 19 2 4 2 2 6 2 2" xfId="24710" xr:uid="{00000000-0005-0000-0000-0000C3210000}"/>
    <cellStyle name="Currency 19 2 4 2 2 6 2 3" xfId="43899" xr:uid="{00000000-0005-0000-0000-0000C4210000}"/>
    <cellStyle name="Currency 19 2 4 2 2 6 3" xfId="31109" xr:uid="{00000000-0005-0000-0000-0000C5210000}"/>
    <cellStyle name="Currency 19 2 4 2 2 6 3 2" xfId="50277" xr:uid="{00000000-0005-0000-0000-0000C6210000}"/>
    <cellStyle name="Currency 19 2 4 2 2 6 4" xfId="17746" xr:uid="{00000000-0005-0000-0000-0000C7210000}"/>
    <cellStyle name="Currency 19 2 4 2 2 6 5" xfId="36935" xr:uid="{00000000-0005-0000-0000-0000C8210000}"/>
    <cellStyle name="Currency 19 2 4 2 2 7" xfId="7463" xr:uid="{00000000-0005-0000-0000-0000C9210000}"/>
    <cellStyle name="Currency 19 2 4 2 2 7 2" xfId="20252" xr:uid="{00000000-0005-0000-0000-0000CA210000}"/>
    <cellStyle name="Currency 19 2 4 2 2 7 3" xfId="39441" xr:uid="{00000000-0005-0000-0000-0000CB210000}"/>
    <cellStyle name="Currency 19 2 4 2 2 8" xfId="26652" xr:uid="{00000000-0005-0000-0000-0000CC210000}"/>
    <cellStyle name="Currency 19 2 4 2 2 8 2" xfId="45820" xr:uid="{00000000-0005-0000-0000-0000CD210000}"/>
    <cellStyle name="Currency 19 2 4 2 2 9" xfId="13736" xr:uid="{00000000-0005-0000-0000-0000CE210000}"/>
    <cellStyle name="Currency 19 2 4 2 3" xfId="1227" xr:uid="{00000000-0005-0000-0000-0000CF210000}"/>
    <cellStyle name="Currency 19 2 4 2 3 2" xfId="2257" xr:uid="{00000000-0005-0000-0000-0000D0210000}"/>
    <cellStyle name="Currency 19 2 4 2 3 2 2" xfId="6715" xr:uid="{00000000-0005-0000-0000-0000D1210000}"/>
    <cellStyle name="Currency 19 2 4 2 3 2 2 2" xfId="11172" xr:uid="{00000000-0005-0000-0000-0000D2210000}"/>
    <cellStyle name="Currency 19 2 4 2 3 2 2 2 2" xfId="23962" xr:uid="{00000000-0005-0000-0000-0000D3210000}"/>
    <cellStyle name="Currency 19 2 4 2 3 2 2 2 3" xfId="43151" xr:uid="{00000000-0005-0000-0000-0000D4210000}"/>
    <cellStyle name="Currency 19 2 4 2 3 2 2 3" xfId="30361" xr:uid="{00000000-0005-0000-0000-0000D5210000}"/>
    <cellStyle name="Currency 19 2 4 2 3 2 2 3 2" xfId="49529" xr:uid="{00000000-0005-0000-0000-0000D6210000}"/>
    <cellStyle name="Currency 19 2 4 2 3 2 2 4" xfId="16998" xr:uid="{00000000-0005-0000-0000-0000D7210000}"/>
    <cellStyle name="Currency 19 2 4 2 3 2 2 5" xfId="36187" xr:uid="{00000000-0005-0000-0000-0000D8210000}"/>
    <cellStyle name="Currency 19 2 4 2 3 2 3" xfId="4761" xr:uid="{00000000-0005-0000-0000-0000D9210000}"/>
    <cellStyle name="Currency 19 2 4 2 3 2 3 2" xfId="13090" xr:uid="{00000000-0005-0000-0000-0000DA210000}"/>
    <cellStyle name="Currency 19 2 4 2 3 2 3 2 2" xfId="25880" xr:uid="{00000000-0005-0000-0000-0000DB210000}"/>
    <cellStyle name="Currency 19 2 4 2 3 2 3 2 3" xfId="45069" xr:uid="{00000000-0005-0000-0000-0000DC210000}"/>
    <cellStyle name="Currency 19 2 4 2 3 2 3 3" xfId="32279" xr:uid="{00000000-0005-0000-0000-0000DD210000}"/>
    <cellStyle name="Currency 19 2 4 2 3 2 3 3 2" xfId="51447" xr:uid="{00000000-0005-0000-0000-0000DE210000}"/>
    <cellStyle name="Currency 19 2 4 2 3 2 3 4" xfId="19502" xr:uid="{00000000-0005-0000-0000-0000DF210000}"/>
    <cellStyle name="Currency 19 2 4 2 3 2 3 5" xfId="38691" xr:uid="{00000000-0005-0000-0000-0000E0210000}"/>
    <cellStyle name="Currency 19 2 4 2 3 2 4" xfId="9219" xr:uid="{00000000-0005-0000-0000-0000E1210000}"/>
    <cellStyle name="Currency 19 2 4 2 3 2 4 2" xfId="22008" xr:uid="{00000000-0005-0000-0000-0000E2210000}"/>
    <cellStyle name="Currency 19 2 4 2 3 2 4 3" xfId="41197" xr:uid="{00000000-0005-0000-0000-0000E3210000}"/>
    <cellStyle name="Currency 19 2 4 2 3 2 5" xfId="28407" xr:uid="{00000000-0005-0000-0000-0000E4210000}"/>
    <cellStyle name="Currency 19 2 4 2 3 2 5 2" xfId="47575" xr:uid="{00000000-0005-0000-0000-0000E5210000}"/>
    <cellStyle name="Currency 19 2 4 2 3 2 6" xfId="15044" xr:uid="{00000000-0005-0000-0000-0000E6210000}"/>
    <cellStyle name="Currency 19 2 4 2 3 2 7" xfId="34233" xr:uid="{00000000-0005-0000-0000-0000E7210000}"/>
    <cellStyle name="Currency 19 2 4 2 3 3" xfId="5711" xr:uid="{00000000-0005-0000-0000-0000E8210000}"/>
    <cellStyle name="Currency 19 2 4 2 3 3 2" xfId="10168" xr:uid="{00000000-0005-0000-0000-0000E9210000}"/>
    <cellStyle name="Currency 19 2 4 2 3 3 2 2" xfId="22958" xr:uid="{00000000-0005-0000-0000-0000EA210000}"/>
    <cellStyle name="Currency 19 2 4 2 3 3 2 3" xfId="42147" xr:uid="{00000000-0005-0000-0000-0000EB210000}"/>
    <cellStyle name="Currency 19 2 4 2 3 3 3" xfId="29357" xr:uid="{00000000-0005-0000-0000-0000EC210000}"/>
    <cellStyle name="Currency 19 2 4 2 3 3 3 2" xfId="48525" xr:uid="{00000000-0005-0000-0000-0000ED210000}"/>
    <cellStyle name="Currency 19 2 4 2 3 3 4" xfId="15994" xr:uid="{00000000-0005-0000-0000-0000EE210000}"/>
    <cellStyle name="Currency 19 2 4 2 3 3 5" xfId="35183" xr:uid="{00000000-0005-0000-0000-0000EF210000}"/>
    <cellStyle name="Currency 19 2 4 2 3 4" xfId="3810" xr:uid="{00000000-0005-0000-0000-0000F0210000}"/>
    <cellStyle name="Currency 19 2 4 2 3 4 2" xfId="8268" xr:uid="{00000000-0005-0000-0000-0000F1210000}"/>
    <cellStyle name="Currency 19 2 4 2 3 4 2 2" xfId="21057" xr:uid="{00000000-0005-0000-0000-0000F2210000}"/>
    <cellStyle name="Currency 19 2 4 2 3 4 2 3" xfId="40246" xr:uid="{00000000-0005-0000-0000-0000F3210000}"/>
    <cellStyle name="Currency 19 2 4 2 3 4 3" xfId="27456" xr:uid="{00000000-0005-0000-0000-0000F4210000}"/>
    <cellStyle name="Currency 19 2 4 2 3 4 3 2" xfId="46624" xr:uid="{00000000-0005-0000-0000-0000F5210000}"/>
    <cellStyle name="Currency 19 2 4 2 3 4 4" xfId="18551" xr:uid="{00000000-0005-0000-0000-0000F6210000}"/>
    <cellStyle name="Currency 19 2 4 2 3 4 5" xfId="37740" xr:uid="{00000000-0005-0000-0000-0000F7210000}"/>
    <cellStyle name="Currency 19 2 4 2 3 5" xfId="2809" xr:uid="{00000000-0005-0000-0000-0000F8210000}"/>
    <cellStyle name="Currency 19 2 4 2 3 5 2" xfId="11724" xr:uid="{00000000-0005-0000-0000-0000F9210000}"/>
    <cellStyle name="Currency 19 2 4 2 3 5 2 2" xfId="24514" xr:uid="{00000000-0005-0000-0000-0000FA210000}"/>
    <cellStyle name="Currency 19 2 4 2 3 5 2 3" xfId="43703" xr:uid="{00000000-0005-0000-0000-0000FB210000}"/>
    <cellStyle name="Currency 19 2 4 2 3 5 3" xfId="30913" xr:uid="{00000000-0005-0000-0000-0000FC210000}"/>
    <cellStyle name="Currency 19 2 4 2 3 5 3 2" xfId="50081" xr:uid="{00000000-0005-0000-0000-0000FD210000}"/>
    <cellStyle name="Currency 19 2 4 2 3 5 4" xfId="17550" xr:uid="{00000000-0005-0000-0000-0000FE210000}"/>
    <cellStyle name="Currency 19 2 4 2 3 5 5" xfId="36739" xr:uid="{00000000-0005-0000-0000-0000FF210000}"/>
    <cellStyle name="Currency 19 2 4 2 3 6" xfId="7267" xr:uid="{00000000-0005-0000-0000-000000220000}"/>
    <cellStyle name="Currency 19 2 4 2 3 6 2" xfId="20056" xr:uid="{00000000-0005-0000-0000-000001220000}"/>
    <cellStyle name="Currency 19 2 4 2 3 6 3" xfId="39245" xr:uid="{00000000-0005-0000-0000-000002220000}"/>
    <cellStyle name="Currency 19 2 4 2 3 7" xfId="26456" xr:uid="{00000000-0005-0000-0000-000003220000}"/>
    <cellStyle name="Currency 19 2 4 2 3 7 2" xfId="45624" xr:uid="{00000000-0005-0000-0000-000004220000}"/>
    <cellStyle name="Currency 19 2 4 2 3 8" xfId="14093" xr:uid="{00000000-0005-0000-0000-000005220000}"/>
    <cellStyle name="Currency 19 2 4 2 3 9" xfId="33282" xr:uid="{00000000-0005-0000-0000-000006220000}"/>
    <cellStyle name="Currency 19 2 4 2 4" xfId="1031" xr:uid="{00000000-0005-0000-0000-000007220000}"/>
    <cellStyle name="Currency 19 2 4 2 4 2" xfId="2078" xr:uid="{00000000-0005-0000-0000-000008220000}"/>
    <cellStyle name="Currency 19 2 4 2 4 2 2" xfId="6536" xr:uid="{00000000-0005-0000-0000-000009220000}"/>
    <cellStyle name="Currency 19 2 4 2 4 2 2 2" xfId="10993" xr:uid="{00000000-0005-0000-0000-00000A220000}"/>
    <cellStyle name="Currency 19 2 4 2 4 2 2 2 2" xfId="23783" xr:uid="{00000000-0005-0000-0000-00000B220000}"/>
    <cellStyle name="Currency 19 2 4 2 4 2 2 2 3" xfId="42972" xr:uid="{00000000-0005-0000-0000-00000C220000}"/>
    <cellStyle name="Currency 19 2 4 2 4 2 2 3" xfId="30182" xr:uid="{00000000-0005-0000-0000-00000D220000}"/>
    <cellStyle name="Currency 19 2 4 2 4 2 2 3 2" xfId="49350" xr:uid="{00000000-0005-0000-0000-00000E220000}"/>
    <cellStyle name="Currency 19 2 4 2 4 2 2 4" xfId="16819" xr:uid="{00000000-0005-0000-0000-00000F220000}"/>
    <cellStyle name="Currency 19 2 4 2 4 2 2 5" xfId="36008" xr:uid="{00000000-0005-0000-0000-000010220000}"/>
    <cellStyle name="Currency 19 2 4 2 4 2 3" xfId="4582" xr:uid="{00000000-0005-0000-0000-000011220000}"/>
    <cellStyle name="Currency 19 2 4 2 4 2 3 2" xfId="12911" xr:uid="{00000000-0005-0000-0000-000012220000}"/>
    <cellStyle name="Currency 19 2 4 2 4 2 3 2 2" xfId="25701" xr:uid="{00000000-0005-0000-0000-000013220000}"/>
    <cellStyle name="Currency 19 2 4 2 4 2 3 2 3" xfId="44890" xr:uid="{00000000-0005-0000-0000-000014220000}"/>
    <cellStyle name="Currency 19 2 4 2 4 2 3 3" xfId="32100" xr:uid="{00000000-0005-0000-0000-000015220000}"/>
    <cellStyle name="Currency 19 2 4 2 4 2 3 3 2" xfId="51268" xr:uid="{00000000-0005-0000-0000-000016220000}"/>
    <cellStyle name="Currency 19 2 4 2 4 2 3 4" xfId="19323" xr:uid="{00000000-0005-0000-0000-000017220000}"/>
    <cellStyle name="Currency 19 2 4 2 4 2 3 5" xfId="38512" xr:uid="{00000000-0005-0000-0000-000018220000}"/>
    <cellStyle name="Currency 19 2 4 2 4 2 4" xfId="9040" xr:uid="{00000000-0005-0000-0000-000019220000}"/>
    <cellStyle name="Currency 19 2 4 2 4 2 4 2" xfId="21829" xr:uid="{00000000-0005-0000-0000-00001A220000}"/>
    <cellStyle name="Currency 19 2 4 2 4 2 4 3" xfId="41018" xr:uid="{00000000-0005-0000-0000-00001B220000}"/>
    <cellStyle name="Currency 19 2 4 2 4 2 5" xfId="28228" xr:uid="{00000000-0005-0000-0000-00001C220000}"/>
    <cellStyle name="Currency 19 2 4 2 4 2 5 2" xfId="47396" xr:uid="{00000000-0005-0000-0000-00001D220000}"/>
    <cellStyle name="Currency 19 2 4 2 4 2 6" xfId="14865" xr:uid="{00000000-0005-0000-0000-00001E220000}"/>
    <cellStyle name="Currency 19 2 4 2 4 2 7" xfId="34054" xr:uid="{00000000-0005-0000-0000-00001F220000}"/>
    <cellStyle name="Currency 19 2 4 2 4 3" xfId="5532" xr:uid="{00000000-0005-0000-0000-000020220000}"/>
    <cellStyle name="Currency 19 2 4 2 4 3 2" xfId="9989" xr:uid="{00000000-0005-0000-0000-000021220000}"/>
    <cellStyle name="Currency 19 2 4 2 4 3 2 2" xfId="22779" xr:uid="{00000000-0005-0000-0000-000022220000}"/>
    <cellStyle name="Currency 19 2 4 2 4 3 2 3" xfId="41968" xr:uid="{00000000-0005-0000-0000-000023220000}"/>
    <cellStyle name="Currency 19 2 4 2 4 3 3" xfId="29178" xr:uid="{00000000-0005-0000-0000-000024220000}"/>
    <cellStyle name="Currency 19 2 4 2 4 3 3 2" xfId="48346" xr:uid="{00000000-0005-0000-0000-000025220000}"/>
    <cellStyle name="Currency 19 2 4 2 4 3 4" xfId="15815" xr:uid="{00000000-0005-0000-0000-000026220000}"/>
    <cellStyle name="Currency 19 2 4 2 4 3 5" xfId="35004" xr:uid="{00000000-0005-0000-0000-000027220000}"/>
    <cellStyle name="Currency 19 2 4 2 4 4" xfId="3631" xr:uid="{00000000-0005-0000-0000-000028220000}"/>
    <cellStyle name="Currency 19 2 4 2 4 4 2" xfId="12098" xr:uid="{00000000-0005-0000-0000-000029220000}"/>
    <cellStyle name="Currency 19 2 4 2 4 4 2 2" xfId="24888" xr:uid="{00000000-0005-0000-0000-00002A220000}"/>
    <cellStyle name="Currency 19 2 4 2 4 4 2 3" xfId="44077" xr:uid="{00000000-0005-0000-0000-00002B220000}"/>
    <cellStyle name="Currency 19 2 4 2 4 4 3" xfId="31287" xr:uid="{00000000-0005-0000-0000-00002C220000}"/>
    <cellStyle name="Currency 19 2 4 2 4 4 3 2" xfId="50455" xr:uid="{00000000-0005-0000-0000-00002D220000}"/>
    <cellStyle name="Currency 19 2 4 2 4 4 4" xfId="18372" xr:uid="{00000000-0005-0000-0000-00002E220000}"/>
    <cellStyle name="Currency 19 2 4 2 4 4 5" xfId="37561" xr:uid="{00000000-0005-0000-0000-00002F220000}"/>
    <cellStyle name="Currency 19 2 4 2 4 5" xfId="8089" xr:uid="{00000000-0005-0000-0000-000030220000}"/>
    <cellStyle name="Currency 19 2 4 2 4 5 2" xfId="20878" xr:uid="{00000000-0005-0000-0000-000031220000}"/>
    <cellStyle name="Currency 19 2 4 2 4 5 3" xfId="40067" xr:uid="{00000000-0005-0000-0000-000032220000}"/>
    <cellStyle name="Currency 19 2 4 2 4 6" xfId="27277" xr:uid="{00000000-0005-0000-0000-000033220000}"/>
    <cellStyle name="Currency 19 2 4 2 4 6 2" xfId="46445" xr:uid="{00000000-0005-0000-0000-000034220000}"/>
    <cellStyle name="Currency 19 2 4 2 4 7" xfId="13914" xr:uid="{00000000-0005-0000-0000-000035220000}"/>
    <cellStyle name="Currency 19 2 4 2 4 8" xfId="33103" xr:uid="{00000000-0005-0000-0000-000036220000}"/>
    <cellStyle name="Currency 19 2 4 2 5" xfId="1703" xr:uid="{00000000-0005-0000-0000-000037220000}"/>
    <cellStyle name="Currency 19 2 4 2 5 2" xfId="6161" xr:uid="{00000000-0005-0000-0000-000038220000}"/>
    <cellStyle name="Currency 19 2 4 2 5 2 2" xfId="10618" xr:uid="{00000000-0005-0000-0000-000039220000}"/>
    <cellStyle name="Currency 19 2 4 2 5 2 2 2" xfId="23408" xr:uid="{00000000-0005-0000-0000-00003A220000}"/>
    <cellStyle name="Currency 19 2 4 2 5 2 2 3" xfId="42597" xr:uid="{00000000-0005-0000-0000-00003B220000}"/>
    <cellStyle name="Currency 19 2 4 2 5 2 3" xfId="29807" xr:uid="{00000000-0005-0000-0000-00003C220000}"/>
    <cellStyle name="Currency 19 2 4 2 5 2 3 2" xfId="48975" xr:uid="{00000000-0005-0000-0000-00003D220000}"/>
    <cellStyle name="Currency 19 2 4 2 5 2 4" xfId="16444" xr:uid="{00000000-0005-0000-0000-00003E220000}"/>
    <cellStyle name="Currency 19 2 4 2 5 2 5" xfId="35633" xr:uid="{00000000-0005-0000-0000-00003F220000}"/>
    <cellStyle name="Currency 19 2 4 2 5 3" xfId="4207" xr:uid="{00000000-0005-0000-0000-000040220000}"/>
    <cellStyle name="Currency 19 2 4 2 5 3 2" xfId="12536" xr:uid="{00000000-0005-0000-0000-000041220000}"/>
    <cellStyle name="Currency 19 2 4 2 5 3 2 2" xfId="25326" xr:uid="{00000000-0005-0000-0000-000042220000}"/>
    <cellStyle name="Currency 19 2 4 2 5 3 2 3" xfId="44515" xr:uid="{00000000-0005-0000-0000-000043220000}"/>
    <cellStyle name="Currency 19 2 4 2 5 3 3" xfId="31725" xr:uid="{00000000-0005-0000-0000-000044220000}"/>
    <cellStyle name="Currency 19 2 4 2 5 3 3 2" xfId="50893" xr:uid="{00000000-0005-0000-0000-000045220000}"/>
    <cellStyle name="Currency 19 2 4 2 5 3 4" xfId="18948" xr:uid="{00000000-0005-0000-0000-000046220000}"/>
    <cellStyle name="Currency 19 2 4 2 5 3 5" xfId="38137" xr:uid="{00000000-0005-0000-0000-000047220000}"/>
    <cellStyle name="Currency 19 2 4 2 5 4" xfId="8665" xr:uid="{00000000-0005-0000-0000-000048220000}"/>
    <cellStyle name="Currency 19 2 4 2 5 4 2" xfId="21454" xr:uid="{00000000-0005-0000-0000-000049220000}"/>
    <cellStyle name="Currency 19 2 4 2 5 4 3" xfId="40643" xr:uid="{00000000-0005-0000-0000-00004A220000}"/>
    <cellStyle name="Currency 19 2 4 2 5 5" xfId="27853" xr:uid="{00000000-0005-0000-0000-00004B220000}"/>
    <cellStyle name="Currency 19 2 4 2 5 5 2" xfId="47021" xr:uid="{00000000-0005-0000-0000-00004C220000}"/>
    <cellStyle name="Currency 19 2 4 2 5 6" xfId="14490" xr:uid="{00000000-0005-0000-0000-00004D220000}"/>
    <cellStyle name="Currency 19 2 4 2 5 7" xfId="33679" xr:uid="{00000000-0005-0000-0000-00004E220000}"/>
    <cellStyle name="Currency 19 2 4 2 6" xfId="5157" xr:uid="{00000000-0005-0000-0000-00004F220000}"/>
    <cellStyle name="Currency 19 2 4 2 6 2" xfId="9615" xr:uid="{00000000-0005-0000-0000-000050220000}"/>
    <cellStyle name="Currency 19 2 4 2 6 2 2" xfId="22404" xr:uid="{00000000-0005-0000-0000-000051220000}"/>
    <cellStyle name="Currency 19 2 4 2 6 2 3" xfId="41593" xr:uid="{00000000-0005-0000-0000-000052220000}"/>
    <cellStyle name="Currency 19 2 4 2 6 3" xfId="28803" xr:uid="{00000000-0005-0000-0000-000053220000}"/>
    <cellStyle name="Currency 19 2 4 2 6 3 2" xfId="47971" xr:uid="{00000000-0005-0000-0000-000054220000}"/>
    <cellStyle name="Currency 19 2 4 2 6 4" xfId="15440" xr:uid="{00000000-0005-0000-0000-000055220000}"/>
    <cellStyle name="Currency 19 2 4 2 6 5" xfId="34629" xr:uid="{00000000-0005-0000-0000-000056220000}"/>
    <cellStyle name="Currency 19 2 4 2 7" xfId="3257" xr:uid="{00000000-0005-0000-0000-000057220000}"/>
    <cellStyle name="Currency 19 2 4 2 7 2" xfId="7715" xr:uid="{00000000-0005-0000-0000-000058220000}"/>
    <cellStyle name="Currency 19 2 4 2 7 2 2" xfId="20504" xr:uid="{00000000-0005-0000-0000-000059220000}"/>
    <cellStyle name="Currency 19 2 4 2 7 2 3" xfId="39693" xr:uid="{00000000-0005-0000-0000-00005A220000}"/>
    <cellStyle name="Currency 19 2 4 2 7 3" xfId="26903" xr:uid="{00000000-0005-0000-0000-00005B220000}"/>
    <cellStyle name="Currency 19 2 4 2 7 3 2" xfId="46071" xr:uid="{00000000-0005-0000-0000-00005C220000}"/>
    <cellStyle name="Currency 19 2 4 2 7 4" xfId="17998" xr:uid="{00000000-0005-0000-0000-00005D220000}"/>
    <cellStyle name="Currency 19 2 4 2 7 5" xfId="37187" xr:uid="{00000000-0005-0000-0000-00005E220000}"/>
    <cellStyle name="Currency 19 2 4 2 8" xfId="2630" xr:uid="{00000000-0005-0000-0000-00005F220000}"/>
    <cellStyle name="Currency 19 2 4 2 8 2" xfId="11545" xr:uid="{00000000-0005-0000-0000-000060220000}"/>
    <cellStyle name="Currency 19 2 4 2 8 2 2" xfId="24335" xr:uid="{00000000-0005-0000-0000-000061220000}"/>
    <cellStyle name="Currency 19 2 4 2 8 2 3" xfId="43524" xr:uid="{00000000-0005-0000-0000-000062220000}"/>
    <cellStyle name="Currency 19 2 4 2 8 3" xfId="30734" xr:uid="{00000000-0005-0000-0000-000063220000}"/>
    <cellStyle name="Currency 19 2 4 2 8 3 2" xfId="49902" xr:uid="{00000000-0005-0000-0000-000064220000}"/>
    <cellStyle name="Currency 19 2 4 2 8 4" xfId="17371" xr:uid="{00000000-0005-0000-0000-000065220000}"/>
    <cellStyle name="Currency 19 2 4 2 8 5" xfId="36560" xr:uid="{00000000-0005-0000-0000-000066220000}"/>
    <cellStyle name="Currency 19 2 4 2 9" xfId="7088" xr:uid="{00000000-0005-0000-0000-000067220000}"/>
    <cellStyle name="Currency 19 2 4 2 9 2" xfId="19877" xr:uid="{00000000-0005-0000-0000-000068220000}"/>
    <cellStyle name="Currency 19 2 4 2 9 3" xfId="39066" xr:uid="{00000000-0005-0000-0000-000069220000}"/>
    <cellStyle name="Currency 19 2 4 3" xfId="632" xr:uid="{00000000-0005-0000-0000-00006A220000}"/>
    <cellStyle name="Currency 19 2 4 3 10" xfId="26312" xr:uid="{00000000-0005-0000-0000-00006B220000}"/>
    <cellStyle name="Currency 19 2 4 3 10 2" xfId="45480" xr:uid="{00000000-0005-0000-0000-00006C220000}"/>
    <cellStyle name="Currency 19 2 4 3 11" xfId="13580" xr:uid="{00000000-0005-0000-0000-00006D220000}"/>
    <cellStyle name="Currency 19 2 4 3 12" xfId="32769" xr:uid="{00000000-0005-0000-0000-00006E220000}"/>
    <cellStyle name="Currency 19 2 4 3 2" xfId="740" xr:uid="{00000000-0005-0000-0000-00006F220000}"/>
    <cellStyle name="Currency 19 2 4 3 2 10" xfId="32873" xr:uid="{00000000-0005-0000-0000-000070220000}"/>
    <cellStyle name="Currency 19 2 4 3 2 2" xfId="1371" xr:uid="{00000000-0005-0000-0000-000071220000}"/>
    <cellStyle name="Currency 19 2 4 3 2 2 2" xfId="2401" xr:uid="{00000000-0005-0000-0000-000072220000}"/>
    <cellStyle name="Currency 19 2 4 3 2 2 2 2" xfId="6859" xr:uid="{00000000-0005-0000-0000-000073220000}"/>
    <cellStyle name="Currency 19 2 4 3 2 2 2 2 2" xfId="11316" xr:uid="{00000000-0005-0000-0000-000074220000}"/>
    <cellStyle name="Currency 19 2 4 3 2 2 2 2 2 2" xfId="24106" xr:uid="{00000000-0005-0000-0000-000075220000}"/>
    <cellStyle name="Currency 19 2 4 3 2 2 2 2 2 3" xfId="43295" xr:uid="{00000000-0005-0000-0000-000076220000}"/>
    <cellStyle name="Currency 19 2 4 3 2 2 2 2 3" xfId="30505" xr:uid="{00000000-0005-0000-0000-000077220000}"/>
    <cellStyle name="Currency 19 2 4 3 2 2 2 2 3 2" xfId="49673" xr:uid="{00000000-0005-0000-0000-000078220000}"/>
    <cellStyle name="Currency 19 2 4 3 2 2 2 2 4" xfId="17142" xr:uid="{00000000-0005-0000-0000-000079220000}"/>
    <cellStyle name="Currency 19 2 4 3 2 2 2 2 5" xfId="36331" xr:uid="{00000000-0005-0000-0000-00007A220000}"/>
    <cellStyle name="Currency 19 2 4 3 2 2 2 3" xfId="4905" xr:uid="{00000000-0005-0000-0000-00007B220000}"/>
    <cellStyle name="Currency 19 2 4 3 2 2 2 3 2" xfId="13234" xr:uid="{00000000-0005-0000-0000-00007C220000}"/>
    <cellStyle name="Currency 19 2 4 3 2 2 2 3 2 2" xfId="26024" xr:uid="{00000000-0005-0000-0000-00007D220000}"/>
    <cellStyle name="Currency 19 2 4 3 2 2 2 3 2 3" xfId="45213" xr:uid="{00000000-0005-0000-0000-00007E220000}"/>
    <cellStyle name="Currency 19 2 4 3 2 2 2 3 3" xfId="32423" xr:uid="{00000000-0005-0000-0000-00007F220000}"/>
    <cellStyle name="Currency 19 2 4 3 2 2 2 3 3 2" xfId="51591" xr:uid="{00000000-0005-0000-0000-000080220000}"/>
    <cellStyle name="Currency 19 2 4 3 2 2 2 3 4" xfId="19646" xr:uid="{00000000-0005-0000-0000-000081220000}"/>
    <cellStyle name="Currency 19 2 4 3 2 2 2 3 5" xfId="38835" xr:uid="{00000000-0005-0000-0000-000082220000}"/>
    <cellStyle name="Currency 19 2 4 3 2 2 2 4" xfId="9363" xr:uid="{00000000-0005-0000-0000-000083220000}"/>
    <cellStyle name="Currency 19 2 4 3 2 2 2 4 2" xfId="22152" xr:uid="{00000000-0005-0000-0000-000084220000}"/>
    <cellStyle name="Currency 19 2 4 3 2 2 2 4 3" xfId="41341" xr:uid="{00000000-0005-0000-0000-000085220000}"/>
    <cellStyle name="Currency 19 2 4 3 2 2 2 5" xfId="28551" xr:uid="{00000000-0005-0000-0000-000086220000}"/>
    <cellStyle name="Currency 19 2 4 3 2 2 2 5 2" xfId="47719" xr:uid="{00000000-0005-0000-0000-000087220000}"/>
    <cellStyle name="Currency 19 2 4 3 2 2 2 6" xfId="15188" xr:uid="{00000000-0005-0000-0000-000088220000}"/>
    <cellStyle name="Currency 19 2 4 3 2 2 2 7" xfId="34377" xr:uid="{00000000-0005-0000-0000-000089220000}"/>
    <cellStyle name="Currency 19 2 4 3 2 2 3" xfId="5855" xr:uid="{00000000-0005-0000-0000-00008A220000}"/>
    <cellStyle name="Currency 19 2 4 3 2 2 3 2" xfId="10312" xr:uid="{00000000-0005-0000-0000-00008B220000}"/>
    <cellStyle name="Currency 19 2 4 3 2 2 3 2 2" xfId="23102" xr:uid="{00000000-0005-0000-0000-00008C220000}"/>
    <cellStyle name="Currency 19 2 4 3 2 2 3 2 3" xfId="42291" xr:uid="{00000000-0005-0000-0000-00008D220000}"/>
    <cellStyle name="Currency 19 2 4 3 2 2 3 3" xfId="29501" xr:uid="{00000000-0005-0000-0000-00008E220000}"/>
    <cellStyle name="Currency 19 2 4 3 2 2 3 3 2" xfId="48669" xr:uid="{00000000-0005-0000-0000-00008F220000}"/>
    <cellStyle name="Currency 19 2 4 3 2 2 3 4" xfId="16138" xr:uid="{00000000-0005-0000-0000-000090220000}"/>
    <cellStyle name="Currency 19 2 4 3 2 2 3 5" xfId="35327" xr:uid="{00000000-0005-0000-0000-000091220000}"/>
    <cellStyle name="Currency 19 2 4 3 2 2 4" xfId="3954" xr:uid="{00000000-0005-0000-0000-000092220000}"/>
    <cellStyle name="Currency 19 2 4 3 2 2 4 2" xfId="12297" xr:uid="{00000000-0005-0000-0000-000093220000}"/>
    <cellStyle name="Currency 19 2 4 3 2 2 4 2 2" xfId="25087" xr:uid="{00000000-0005-0000-0000-000094220000}"/>
    <cellStyle name="Currency 19 2 4 3 2 2 4 2 3" xfId="44276" xr:uid="{00000000-0005-0000-0000-000095220000}"/>
    <cellStyle name="Currency 19 2 4 3 2 2 4 3" xfId="31486" xr:uid="{00000000-0005-0000-0000-000096220000}"/>
    <cellStyle name="Currency 19 2 4 3 2 2 4 3 2" xfId="50654" xr:uid="{00000000-0005-0000-0000-000097220000}"/>
    <cellStyle name="Currency 19 2 4 3 2 2 4 4" xfId="18695" xr:uid="{00000000-0005-0000-0000-000098220000}"/>
    <cellStyle name="Currency 19 2 4 3 2 2 4 5" xfId="37884" xr:uid="{00000000-0005-0000-0000-000099220000}"/>
    <cellStyle name="Currency 19 2 4 3 2 2 5" xfId="8412" xr:uid="{00000000-0005-0000-0000-00009A220000}"/>
    <cellStyle name="Currency 19 2 4 3 2 2 5 2" xfId="21201" xr:uid="{00000000-0005-0000-0000-00009B220000}"/>
    <cellStyle name="Currency 19 2 4 3 2 2 5 3" xfId="40390" xr:uid="{00000000-0005-0000-0000-00009C220000}"/>
    <cellStyle name="Currency 19 2 4 3 2 2 6" xfId="27600" xr:uid="{00000000-0005-0000-0000-00009D220000}"/>
    <cellStyle name="Currency 19 2 4 3 2 2 6 2" xfId="46768" xr:uid="{00000000-0005-0000-0000-00009E220000}"/>
    <cellStyle name="Currency 19 2 4 3 2 2 7" xfId="14237" xr:uid="{00000000-0005-0000-0000-00009F220000}"/>
    <cellStyle name="Currency 19 2 4 3 2 2 8" xfId="33426" xr:uid="{00000000-0005-0000-0000-0000A0220000}"/>
    <cellStyle name="Currency 19 2 4 3 2 3" xfId="1847" xr:uid="{00000000-0005-0000-0000-0000A1220000}"/>
    <cellStyle name="Currency 19 2 4 3 2 3 2" xfId="6305" xr:uid="{00000000-0005-0000-0000-0000A2220000}"/>
    <cellStyle name="Currency 19 2 4 3 2 3 2 2" xfId="10762" xr:uid="{00000000-0005-0000-0000-0000A3220000}"/>
    <cellStyle name="Currency 19 2 4 3 2 3 2 2 2" xfId="23552" xr:uid="{00000000-0005-0000-0000-0000A4220000}"/>
    <cellStyle name="Currency 19 2 4 3 2 3 2 2 3" xfId="42741" xr:uid="{00000000-0005-0000-0000-0000A5220000}"/>
    <cellStyle name="Currency 19 2 4 3 2 3 2 3" xfId="29951" xr:uid="{00000000-0005-0000-0000-0000A6220000}"/>
    <cellStyle name="Currency 19 2 4 3 2 3 2 3 2" xfId="49119" xr:uid="{00000000-0005-0000-0000-0000A7220000}"/>
    <cellStyle name="Currency 19 2 4 3 2 3 2 4" xfId="16588" xr:uid="{00000000-0005-0000-0000-0000A8220000}"/>
    <cellStyle name="Currency 19 2 4 3 2 3 2 5" xfId="35777" xr:uid="{00000000-0005-0000-0000-0000A9220000}"/>
    <cellStyle name="Currency 19 2 4 3 2 3 3" xfId="4351" xr:uid="{00000000-0005-0000-0000-0000AA220000}"/>
    <cellStyle name="Currency 19 2 4 3 2 3 3 2" xfId="12680" xr:uid="{00000000-0005-0000-0000-0000AB220000}"/>
    <cellStyle name="Currency 19 2 4 3 2 3 3 2 2" xfId="25470" xr:uid="{00000000-0005-0000-0000-0000AC220000}"/>
    <cellStyle name="Currency 19 2 4 3 2 3 3 2 3" xfId="44659" xr:uid="{00000000-0005-0000-0000-0000AD220000}"/>
    <cellStyle name="Currency 19 2 4 3 2 3 3 3" xfId="31869" xr:uid="{00000000-0005-0000-0000-0000AE220000}"/>
    <cellStyle name="Currency 19 2 4 3 2 3 3 3 2" xfId="51037" xr:uid="{00000000-0005-0000-0000-0000AF220000}"/>
    <cellStyle name="Currency 19 2 4 3 2 3 3 4" xfId="19092" xr:uid="{00000000-0005-0000-0000-0000B0220000}"/>
    <cellStyle name="Currency 19 2 4 3 2 3 3 5" xfId="38281" xr:uid="{00000000-0005-0000-0000-0000B1220000}"/>
    <cellStyle name="Currency 19 2 4 3 2 3 4" xfId="8809" xr:uid="{00000000-0005-0000-0000-0000B2220000}"/>
    <cellStyle name="Currency 19 2 4 3 2 3 4 2" xfId="21598" xr:uid="{00000000-0005-0000-0000-0000B3220000}"/>
    <cellStyle name="Currency 19 2 4 3 2 3 4 3" xfId="40787" xr:uid="{00000000-0005-0000-0000-0000B4220000}"/>
    <cellStyle name="Currency 19 2 4 3 2 3 5" xfId="27997" xr:uid="{00000000-0005-0000-0000-0000B5220000}"/>
    <cellStyle name="Currency 19 2 4 3 2 3 5 2" xfId="47165" xr:uid="{00000000-0005-0000-0000-0000B6220000}"/>
    <cellStyle name="Currency 19 2 4 3 2 3 6" xfId="14634" xr:uid="{00000000-0005-0000-0000-0000B7220000}"/>
    <cellStyle name="Currency 19 2 4 3 2 3 7" xfId="33823" xr:uid="{00000000-0005-0000-0000-0000B8220000}"/>
    <cellStyle name="Currency 19 2 4 3 2 4" xfId="5301" xr:uid="{00000000-0005-0000-0000-0000B9220000}"/>
    <cellStyle name="Currency 19 2 4 3 2 4 2" xfId="9759" xr:uid="{00000000-0005-0000-0000-0000BA220000}"/>
    <cellStyle name="Currency 19 2 4 3 2 4 2 2" xfId="22548" xr:uid="{00000000-0005-0000-0000-0000BB220000}"/>
    <cellStyle name="Currency 19 2 4 3 2 4 2 3" xfId="41737" xr:uid="{00000000-0005-0000-0000-0000BC220000}"/>
    <cellStyle name="Currency 19 2 4 3 2 4 3" xfId="28947" xr:uid="{00000000-0005-0000-0000-0000BD220000}"/>
    <cellStyle name="Currency 19 2 4 3 2 4 3 2" xfId="48115" xr:uid="{00000000-0005-0000-0000-0000BE220000}"/>
    <cellStyle name="Currency 19 2 4 3 2 4 4" xfId="15584" xr:uid="{00000000-0005-0000-0000-0000BF220000}"/>
    <cellStyle name="Currency 19 2 4 3 2 4 5" xfId="34773" xr:uid="{00000000-0005-0000-0000-0000C0220000}"/>
    <cellStyle name="Currency 19 2 4 3 2 5" xfId="3401" xr:uid="{00000000-0005-0000-0000-0000C1220000}"/>
    <cellStyle name="Currency 19 2 4 3 2 5 2" xfId="7859" xr:uid="{00000000-0005-0000-0000-0000C2220000}"/>
    <cellStyle name="Currency 19 2 4 3 2 5 2 2" xfId="20648" xr:uid="{00000000-0005-0000-0000-0000C3220000}"/>
    <cellStyle name="Currency 19 2 4 3 2 5 2 3" xfId="39837" xr:uid="{00000000-0005-0000-0000-0000C4220000}"/>
    <cellStyle name="Currency 19 2 4 3 2 5 3" xfId="27047" xr:uid="{00000000-0005-0000-0000-0000C5220000}"/>
    <cellStyle name="Currency 19 2 4 3 2 5 3 2" xfId="46215" xr:uid="{00000000-0005-0000-0000-0000C6220000}"/>
    <cellStyle name="Currency 19 2 4 3 2 5 4" xfId="18142" xr:uid="{00000000-0005-0000-0000-0000C7220000}"/>
    <cellStyle name="Currency 19 2 4 3 2 5 5" xfId="37331" xr:uid="{00000000-0005-0000-0000-0000C8220000}"/>
    <cellStyle name="Currency 19 2 4 3 2 6" xfId="2953" xr:uid="{00000000-0005-0000-0000-0000C9220000}"/>
    <cellStyle name="Currency 19 2 4 3 2 6 2" xfId="11868" xr:uid="{00000000-0005-0000-0000-0000CA220000}"/>
    <cellStyle name="Currency 19 2 4 3 2 6 2 2" xfId="24658" xr:uid="{00000000-0005-0000-0000-0000CB220000}"/>
    <cellStyle name="Currency 19 2 4 3 2 6 2 3" xfId="43847" xr:uid="{00000000-0005-0000-0000-0000CC220000}"/>
    <cellStyle name="Currency 19 2 4 3 2 6 3" xfId="31057" xr:uid="{00000000-0005-0000-0000-0000CD220000}"/>
    <cellStyle name="Currency 19 2 4 3 2 6 3 2" xfId="50225" xr:uid="{00000000-0005-0000-0000-0000CE220000}"/>
    <cellStyle name="Currency 19 2 4 3 2 6 4" xfId="17694" xr:uid="{00000000-0005-0000-0000-0000CF220000}"/>
    <cellStyle name="Currency 19 2 4 3 2 6 5" xfId="36883" xr:uid="{00000000-0005-0000-0000-0000D0220000}"/>
    <cellStyle name="Currency 19 2 4 3 2 7" xfId="7411" xr:uid="{00000000-0005-0000-0000-0000D1220000}"/>
    <cellStyle name="Currency 19 2 4 3 2 7 2" xfId="20200" xr:uid="{00000000-0005-0000-0000-0000D2220000}"/>
    <cellStyle name="Currency 19 2 4 3 2 7 3" xfId="39389" xr:uid="{00000000-0005-0000-0000-0000D3220000}"/>
    <cellStyle name="Currency 19 2 4 3 2 8" xfId="26600" xr:uid="{00000000-0005-0000-0000-0000D4220000}"/>
    <cellStyle name="Currency 19 2 4 3 2 8 2" xfId="45768" xr:uid="{00000000-0005-0000-0000-0000D5220000}"/>
    <cellStyle name="Currency 19 2 4 3 2 9" xfId="13684" xr:uid="{00000000-0005-0000-0000-0000D6220000}"/>
    <cellStyle name="Currency 19 2 4 3 3" xfId="1267" xr:uid="{00000000-0005-0000-0000-0000D7220000}"/>
    <cellStyle name="Currency 19 2 4 3 3 2" xfId="2297" xr:uid="{00000000-0005-0000-0000-0000D8220000}"/>
    <cellStyle name="Currency 19 2 4 3 3 2 2" xfId="6755" xr:uid="{00000000-0005-0000-0000-0000D9220000}"/>
    <cellStyle name="Currency 19 2 4 3 3 2 2 2" xfId="11212" xr:uid="{00000000-0005-0000-0000-0000DA220000}"/>
    <cellStyle name="Currency 19 2 4 3 3 2 2 2 2" xfId="24002" xr:uid="{00000000-0005-0000-0000-0000DB220000}"/>
    <cellStyle name="Currency 19 2 4 3 3 2 2 2 3" xfId="43191" xr:uid="{00000000-0005-0000-0000-0000DC220000}"/>
    <cellStyle name="Currency 19 2 4 3 3 2 2 3" xfId="30401" xr:uid="{00000000-0005-0000-0000-0000DD220000}"/>
    <cellStyle name="Currency 19 2 4 3 3 2 2 3 2" xfId="49569" xr:uid="{00000000-0005-0000-0000-0000DE220000}"/>
    <cellStyle name="Currency 19 2 4 3 3 2 2 4" xfId="17038" xr:uid="{00000000-0005-0000-0000-0000DF220000}"/>
    <cellStyle name="Currency 19 2 4 3 3 2 2 5" xfId="36227" xr:uid="{00000000-0005-0000-0000-0000E0220000}"/>
    <cellStyle name="Currency 19 2 4 3 3 2 3" xfId="4801" xr:uid="{00000000-0005-0000-0000-0000E1220000}"/>
    <cellStyle name="Currency 19 2 4 3 3 2 3 2" xfId="13130" xr:uid="{00000000-0005-0000-0000-0000E2220000}"/>
    <cellStyle name="Currency 19 2 4 3 3 2 3 2 2" xfId="25920" xr:uid="{00000000-0005-0000-0000-0000E3220000}"/>
    <cellStyle name="Currency 19 2 4 3 3 2 3 2 3" xfId="45109" xr:uid="{00000000-0005-0000-0000-0000E4220000}"/>
    <cellStyle name="Currency 19 2 4 3 3 2 3 3" xfId="32319" xr:uid="{00000000-0005-0000-0000-0000E5220000}"/>
    <cellStyle name="Currency 19 2 4 3 3 2 3 3 2" xfId="51487" xr:uid="{00000000-0005-0000-0000-0000E6220000}"/>
    <cellStyle name="Currency 19 2 4 3 3 2 3 4" xfId="19542" xr:uid="{00000000-0005-0000-0000-0000E7220000}"/>
    <cellStyle name="Currency 19 2 4 3 3 2 3 5" xfId="38731" xr:uid="{00000000-0005-0000-0000-0000E8220000}"/>
    <cellStyle name="Currency 19 2 4 3 3 2 4" xfId="9259" xr:uid="{00000000-0005-0000-0000-0000E9220000}"/>
    <cellStyle name="Currency 19 2 4 3 3 2 4 2" xfId="22048" xr:uid="{00000000-0005-0000-0000-0000EA220000}"/>
    <cellStyle name="Currency 19 2 4 3 3 2 4 3" xfId="41237" xr:uid="{00000000-0005-0000-0000-0000EB220000}"/>
    <cellStyle name="Currency 19 2 4 3 3 2 5" xfId="28447" xr:uid="{00000000-0005-0000-0000-0000EC220000}"/>
    <cellStyle name="Currency 19 2 4 3 3 2 5 2" xfId="47615" xr:uid="{00000000-0005-0000-0000-0000ED220000}"/>
    <cellStyle name="Currency 19 2 4 3 3 2 6" xfId="15084" xr:uid="{00000000-0005-0000-0000-0000EE220000}"/>
    <cellStyle name="Currency 19 2 4 3 3 2 7" xfId="34273" xr:uid="{00000000-0005-0000-0000-0000EF220000}"/>
    <cellStyle name="Currency 19 2 4 3 3 3" xfId="5751" xr:uid="{00000000-0005-0000-0000-0000F0220000}"/>
    <cellStyle name="Currency 19 2 4 3 3 3 2" xfId="10208" xr:uid="{00000000-0005-0000-0000-0000F1220000}"/>
    <cellStyle name="Currency 19 2 4 3 3 3 2 2" xfId="22998" xr:uid="{00000000-0005-0000-0000-0000F2220000}"/>
    <cellStyle name="Currency 19 2 4 3 3 3 2 3" xfId="42187" xr:uid="{00000000-0005-0000-0000-0000F3220000}"/>
    <cellStyle name="Currency 19 2 4 3 3 3 3" xfId="29397" xr:uid="{00000000-0005-0000-0000-0000F4220000}"/>
    <cellStyle name="Currency 19 2 4 3 3 3 3 2" xfId="48565" xr:uid="{00000000-0005-0000-0000-0000F5220000}"/>
    <cellStyle name="Currency 19 2 4 3 3 3 4" xfId="16034" xr:uid="{00000000-0005-0000-0000-0000F6220000}"/>
    <cellStyle name="Currency 19 2 4 3 3 3 5" xfId="35223" xr:uid="{00000000-0005-0000-0000-0000F7220000}"/>
    <cellStyle name="Currency 19 2 4 3 3 4" xfId="3850" xr:uid="{00000000-0005-0000-0000-0000F8220000}"/>
    <cellStyle name="Currency 19 2 4 3 3 4 2" xfId="8308" xr:uid="{00000000-0005-0000-0000-0000F9220000}"/>
    <cellStyle name="Currency 19 2 4 3 3 4 2 2" xfId="21097" xr:uid="{00000000-0005-0000-0000-0000FA220000}"/>
    <cellStyle name="Currency 19 2 4 3 3 4 2 3" xfId="40286" xr:uid="{00000000-0005-0000-0000-0000FB220000}"/>
    <cellStyle name="Currency 19 2 4 3 3 4 3" xfId="27496" xr:uid="{00000000-0005-0000-0000-0000FC220000}"/>
    <cellStyle name="Currency 19 2 4 3 3 4 3 2" xfId="46664" xr:uid="{00000000-0005-0000-0000-0000FD220000}"/>
    <cellStyle name="Currency 19 2 4 3 3 4 4" xfId="18591" xr:uid="{00000000-0005-0000-0000-0000FE220000}"/>
    <cellStyle name="Currency 19 2 4 3 3 4 5" xfId="37780" xr:uid="{00000000-0005-0000-0000-0000FF220000}"/>
    <cellStyle name="Currency 19 2 4 3 3 5" xfId="2849" xr:uid="{00000000-0005-0000-0000-000000230000}"/>
    <cellStyle name="Currency 19 2 4 3 3 5 2" xfId="11764" xr:uid="{00000000-0005-0000-0000-000001230000}"/>
    <cellStyle name="Currency 19 2 4 3 3 5 2 2" xfId="24554" xr:uid="{00000000-0005-0000-0000-000002230000}"/>
    <cellStyle name="Currency 19 2 4 3 3 5 2 3" xfId="43743" xr:uid="{00000000-0005-0000-0000-000003230000}"/>
    <cellStyle name="Currency 19 2 4 3 3 5 3" xfId="30953" xr:uid="{00000000-0005-0000-0000-000004230000}"/>
    <cellStyle name="Currency 19 2 4 3 3 5 3 2" xfId="50121" xr:uid="{00000000-0005-0000-0000-000005230000}"/>
    <cellStyle name="Currency 19 2 4 3 3 5 4" xfId="17590" xr:uid="{00000000-0005-0000-0000-000006230000}"/>
    <cellStyle name="Currency 19 2 4 3 3 5 5" xfId="36779" xr:uid="{00000000-0005-0000-0000-000007230000}"/>
    <cellStyle name="Currency 19 2 4 3 3 6" xfId="7307" xr:uid="{00000000-0005-0000-0000-000008230000}"/>
    <cellStyle name="Currency 19 2 4 3 3 6 2" xfId="20096" xr:uid="{00000000-0005-0000-0000-000009230000}"/>
    <cellStyle name="Currency 19 2 4 3 3 6 3" xfId="39285" xr:uid="{00000000-0005-0000-0000-00000A230000}"/>
    <cellStyle name="Currency 19 2 4 3 3 7" xfId="26496" xr:uid="{00000000-0005-0000-0000-00000B230000}"/>
    <cellStyle name="Currency 19 2 4 3 3 7 2" xfId="45664" xr:uid="{00000000-0005-0000-0000-00000C230000}"/>
    <cellStyle name="Currency 19 2 4 3 3 8" xfId="14133" xr:uid="{00000000-0005-0000-0000-00000D230000}"/>
    <cellStyle name="Currency 19 2 4 3 3 9" xfId="33322" xr:uid="{00000000-0005-0000-0000-00000E230000}"/>
    <cellStyle name="Currency 19 2 4 3 4" xfId="1066" xr:uid="{00000000-0005-0000-0000-00000F230000}"/>
    <cellStyle name="Currency 19 2 4 3 4 2" xfId="2113" xr:uid="{00000000-0005-0000-0000-000010230000}"/>
    <cellStyle name="Currency 19 2 4 3 4 2 2" xfId="6571" xr:uid="{00000000-0005-0000-0000-000011230000}"/>
    <cellStyle name="Currency 19 2 4 3 4 2 2 2" xfId="11028" xr:uid="{00000000-0005-0000-0000-000012230000}"/>
    <cellStyle name="Currency 19 2 4 3 4 2 2 2 2" xfId="23818" xr:uid="{00000000-0005-0000-0000-000013230000}"/>
    <cellStyle name="Currency 19 2 4 3 4 2 2 2 3" xfId="43007" xr:uid="{00000000-0005-0000-0000-000014230000}"/>
    <cellStyle name="Currency 19 2 4 3 4 2 2 3" xfId="30217" xr:uid="{00000000-0005-0000-0000-000015230000}"/>
    <cellStyle name="Currency 19 2 4 3 4 2 2 3 2" xfId="49385" xr:uid="{00000000-0005-0000-0000-000016230000}"/>
    <cellStyle name="Currency 19 2 4 3 4 2 2 4" xfId="16854" xr:uid="{00000000-0005-0000-0000-000017230000}"/>
    <cellStyle name="Currency 19 2 4 3 4 2 2 5" xfId="36043" xr:uid="{00000000-0005-0000-0000-000018230000}"/>
    <cellStyle name="Currency 19 2 4 3 4 2 3" xfId="4617" xr:uid="{00000000-0005-0000-0000-000019230000}"/>
    <cellStyle name="Currency 19 2 4 3 4 2 3 2" xfId="12946" xr:uid="{00000000-0005-0000-0000-00001A230000}"/>
    <cellStyle name="Currency 19 2 4 3 4 2 3 2 2" xfId="25736" xr:uid="{00000000-0005-0000-0000-00001B230000}"/>
    <cellStyle name="Currency 19 2 4 3 4 2 3 2 3" xfId="44925" xr:uid="{00000000-0005-0000-0000-00001C230000}"/>
    <cellStyle name="Currency 19 2 4 3 4 2 3 3" xfId="32135" xr:uid="{00000000-0005-0000-0000-00001D230000}"/>
    <cellStyle name="Currency 19 2 4 3 4 2 3 3 2" xfId="51303" xr:uid="{00000000-0005-0000-0000-00001E230000}"/>
    <cellStyle name="Currency 19 2 4 3 4 2 3 4" xfId="19358" xr:uid="{00000000-0005-0000-0000-00001F230000}"/>
    <cellStyle name="Currency 19 2 4 3 4 2 3 5" xfId="38547" xr:uid="{00000000-0005-0000-0000-000020230000}"/>
    <cellStyle name="Currency 19 2 4 3 4 2 4" xfId="9075" xr:uid="{00000000-0005-0000-0000-000021230000}"/>
    <cellStyle name="Currency 19 2 4 3 4 2 4 2" xfId="21864" xr:uid="{00000000-0005-0000-0000-000022230000}"/>
    <cellStyle name="Currency 19 2 4 3 4 2 4 3" xfId="41053" xr:uid="{00000000-0005-0000-0000-000023230000}"/>
    <cellStyle name="Currency 19 2 4 3 4 2 5" xfId="28263" xr:uid="{00000000-0005-0000-0000-000024230000}"/>
    <cellStyle name="Currency 19 2 4 3 4 2 5 2" xfId="47431" xr:uid="{00000000-0005-0000-0000-000025230000}"/>
    <cellStyle name="Currency 19 2 4 3 4 2 6" xfId="14900" xr:uid="{00000000-0005-0000-0000-000026230000}"/>
    <cellStyle name="Currency 19 2 4 3 4 2 7" xfId="34089" xr:uid="{00000000-0005-0000-0000-000027230000}"/>
    <cellStyle name="Currency 19 2 4 3 4 3" xfId="5567" xr:uid="{00000000-0005-0000-0000-000028230000}"/>
    <cellStyle name="Currency 19 2 4 3 4 3 2" xfId="10024" xr:uid="{00000000-0005-0000-0000-000029230000}"/>
    <cellStyle name="Currency 19 2 4 3 4 3 2 2" xfId="22814" xr:uid="{00000000-0005-0000-0000-00002A230000}"/>
    <cellStyle name="Currency 19 2 4 3 4 3 2 3" xfId="42003" xr:uid="{00000000-0005-0000-0000-00002B230000}"/>
    <cellStyle name="Currency 19 2 4 3 4 3 3" xfId="29213" xr:uid="{00000000-0005-0000-0000-00002C230000}"/>
    <cellStyle name="Currency 19 2 4 3 4 3 3 2" xfId="48381" xr:uid="{00000000-0005-0000-0000-00002D230000}"/>
    <cellStyle name="Currency 19 2 4 3 4 3 4" xfId="15850" xr:uid="{00000000-0005-0000-0000-00002E230000}"/>
    <cellStyle name="Currency 19 2 4 3 4 3 5" xfId="35039" xr:uid="{00000000-0005-0000-0000-00002F230000}"/>
    <cellStyle name="Currency 19 2 4 3 4 4" xfId="3666" xr:uid="{00000000-0005-0000-0000-000030230000}"/>
    <cellStyle name="Currency 19 2 4 3 4 4 2" xfId="12133" xr:uid="{00000000-0005-0000-0000-000031230000}"/>
    <cellStyle name="Currency 19 2 4 3 4 4 2 2" xfId="24923" xr:uid="{00000000-0005-0000-0000-000032230000}"/>
    <cellStyle name="Currency 19 2 4 3 4 4 2 3" xfId="44112" xr:uid="{00000000-0005-0000-0000-000033230000}"/>
    <cellStyle name="Currency 19 2 4 3 4 4 3" xfId="31322" xr:uid="{00000000-0005-0000-0000-000034230000}"/>
    <cellStyle name="Currency 19 2 4 3 4 4 3 2" xfId="50490" xr:uid="{00000000-0005-0000-0000-000035230000}"/>
    <cellStyle name="Currency 19 2 4 3 4 4 4" xfId="18407" xr:uid="{00000000-0005-0000-0000-000036230000}"/>
    <cellStyle name="Currency 19 2 4 3 4 4 5" xfId="37596" xr:uid="{00000000-0005-0000-0000-000037230000}"/>
    <cellStyle name="Currency 19 2 4 3 4 5" xfId="8124" xr:uid="{00000000-0005-0000-0000-000038230000}"/>
    <cellStyle name="Currency 19 2 4 3 4 5 2" xfId="20913" xr:uid="{00000000-0005-0000-0000-000039230000}"/>
    <cellStyle name="Currency 19 2 4 3 4 5 3" xfId="40102" xr:uid="{00000000-0005-0000-0000-00003A230000}"/>
    <cellStyle name="Currency 19 2 4 3 4 6" xfId="27312" xr:uid="{00000000-0005-0000-0000-00003B230000}"/>
    <cellStyle name="Currency 19 2 4 3 4 6 2" xfId="46480" xr:uid="{00000000-0005-0000-0000-00003C230000}"/>
    <cellStyle name="Currency 19 2 4 3 4 7" xfId="13949" xr:uid="{00000000-0005-0000-0000-00003D230000}"/>
    <cellStyle name="Currency 19 2 4 3 4 8" xfId="33138" xr:uid="{00000000-0005-0000-0000-00003E230000}"/>
    <cellStyle name="Currency 19 2 4 3 5" xfId="1743" xr:uid="{00000000-0005-0000-0000-00003F230000}"/>
    <cellStyle name="Currency 19 2 4 3 5 2" xfId="6201" xr:uid="{00000000-0005-0000-0000-000040230000}"/>
    <cellStyle name="Currency 19 2 4 3 5 2 2" xfId="10658" xr:uid="{00000000-0005-0000-0000-000041230000}"/>
    <cellStyle name="Currency 19 2 4 3 5 2 2 2" xfId="23448" xr:uid="{00000000-0005-0000-0000-000042230000}"/>
    <cellStyle name="Currency 19 2 4 3 5 2 2 3" xfId="42637" xr:uid="{00000000-0005-0000-0000-000043230000}"/>
    <cellStyle name="Currency 19 2 4 3 5 2 3" xfId="29847" xr:uid="{00000000-0005-0000-0000-000044230000}"/>
    <cellStyle name="Currency 19 2 4 3 5 2 3 2" xfId="49015" xr:uid="{00000000-0005-0000-0000-000045230000}"/>
    <cellStyle name="Currency 19 2 4 3 5 2 4" xfId="16484" xr:uid="{00000000-0005-0000-0000-000046230000}"/>
    <cellStyle name="Currency 19 2 4 3 5 2 5" xfId="35673" xr:uid="{00000000-0005-0000-0000-000047230000}"/>
    <cellStyle name="Currency 19 2 4 3 5 3" xfId="4247" xr:uid="{00000000-0005-0000-0000-000048230000}"/>
    <cellStyle name="Currency 19 2 4 3 5 3 2" xfId="12576" xr:uid="{00000000-0005-0000-0000-000049230000}"/>
    <cellStyle name="Currency 19 2 4 3 5 3 2 2" xfId="25366" xr:uid="{00000000-0005-0000-0000-00004A230000}"/>
    <cellStyle name="Currency 19 2 4 3 5 3 2 3" xfId="44555" xr:uid="{00000000-0005-0000-0000-00004B230000}"/>
    <cellStyle name="Currency 19 2 4 3 5 3 3" xfId="31765" xr:uid="{00000000-0005-0000-0000-00004C230000}"/>
    <cellStyle name="Currency 19 2 4 3 5 3 3 2" xfId="50933" xr:uid="{00000000-0005-0000-0000-00004D230000}"/>
    <cellStyle name="Currency 19 2 4 3 5 3 4" xfId="18988" xr:uid="{00000000-0005-0000-0000-00004E230000}"/>
    <cellStyle name="Currency 19 2 4 3 5 3 5" xfId="38177" xr:uid="{00000000-0005-0000-0000-00004F230000}"/>
    <cellStyle name="Currency 19 2 4 3 5 4" xfId="8705" xr:uid="{00000000-0005-0000-0000-000050230000}"/>
    <cellStyle name="Currency 19 2 4 3 5 4 2" xfId="21494" xr:uid="{00000000-0005-0000-0000-000051230000}"/>
    <cellStyle name="Currency 19 2 4 3 5 4 3" xfId="40683" xr:uid="{00000000-0005-0000-0000-000052230000}"/>
    <cellStyle name="Currency 19 2 4 3 5 5" xfId="27893" xr:uid="{00000000-0005-0000-0000-000053230000}"/>
    <cellStyle name="Currency 19 2 4 3 5 5 2" xfId="47061" xr:uid="{00000000-0005-0000-0000-000054230000}"/>
    <cellStyle name="Currency 19 2 4 3 5 6" xfId="14530" xr:uid="{00000000-0005-0000-0000-000055230000}"/>
    <cellStyle name="Currency 19 2 4 3 5 7" xfId="33719" xr:uid="{00000000-0005-0000-0000-000056230000}"/>
    <cellStyle name="Currency 19 2 4 3 6" xfId="5197" xr:uid="{00000000-0005-0000-0000-000057230000}"/>
    <cellStyle name="Currency 19 2 4 3 6 2" xfId="9655" xr:uid="{00000000-0005-0000-0000-000058230000}"/>
    <cellStyle name="Currency 19 2 4 3 6 2 2" xfId="22444" xr:uid="{00000000-0005-0000-0000-000059230000}"/>
    <cellStyle name="Currency 19 2 4 3 6 2 3" xfId="41633" xr:uid="{00000000-0005-0000-0000-00005A230000}"/>
    <cellStyle name="Currency 19 2 4 3 6 3" xfId="28843" xr:uid="{00000000-0005-0000-0000-00005B230000}"/>
    <cellStyle name="Currency 19 2 4 3 6 3 2" xfId="48011" xr:uid="{00000000-0005-0000-0000-00005C230000}"/>
    <cellStyle name="Currency 19 2 4 3 6 4" xfId="15480" xr:uid="{00000000-0005-0000-0000-00005D230000}"/>
    <cellStyle name="Currency 19 2 4 3 6 5" xfId="34669" xr:uid="{00000000-0005-0000-0000-00005E230000}"/>
    <cellStyle name="Currency 19 2 4 3 7" xfId="3297" xr:uid="{00000000-0005-0000-0000-00005F230000}"/>
    <cellStyle name="Currency 19 2 4 3 7 2" xfId="7755" xr:uid="{00000000-0005-0000-0000-000060230000}"/>
    <cellStyle name="Currency 19 2 4 3 7 2 2" xfId="20544" xr:uid="{00000000-0005-0000-0000-000061230000}"/>
    <cellStyle name="Currency 19 2 4 3 7 2 3" xfId="39733" xr:uid="{00000000-0005-0000-0000-000062230000}"/>
    <cellStyle name="Currency 19 2 4 3 7 3" xfId="26943" xr:uid="{00000000-0005-0000-0000-000063230000}"/>
    <cellStyle name="Currency 19 2 4 3 7 3 2" xfId="46111" xr:uid="{00000000-0005-0000-0000-000064230000}"/>
    <cellStyle name="Currency 19 2 4 3 7 4" xfId="18038" xr:uid="{00000000-0005-0000-0000-000065230000}"/>
    <cellStyle name="Currency 19 2 4 3 7 5" xfId="37227" xr:uid="{00000000-0005-0000-0000-000066230000}"/>
    <cellStyle name="Currency 19 2 4 3 8" xfId="2665" xr:uid="{00000000-0005-0000-0000-000067230000}"/>
    <cellStyle name="Currency 19 2 4 3 8 2" xfId="11580" xr:uid="{00000000-0005-0000-0000-000068230000}"/>
    <cellStyle name="Currency 19 2 4 3 8 2 2" xfId="24370" xr:uid="{00000000-0005-0000-0000-000069230000}"/>
    <cellStyle name="Currency 19 2 4 3 8 2 3" xfId="43559" xr:uid="{00000000-0005-0000-0000-00006A230000}"/>
    <cellStyle name="Currency 19 2 4 3 8 3" xfId="30769" xr:uid="{00000000-0005-0000-0000-00006B230000}"/>
    <cellStyle name="Currency 19 2 4 3 8 3 2" xfId="49937" xr:uid="{00000000-0005-0000-0000-00006C230000}"/>
    <cellStyle name="Currency 19 2 4 3 8 4" xfId="17406" xr:uid="{00000000-0005-0000-0000-00006D230000}"/>
    <cellStyle name="Currency 19 2 4 3 8 5" xfId="36595" xr:uid="{00000000-0005-0000-0000-00006E230000}"/>
    <cellStyle name="Currency 19 2 4 3 9" xfId="7123" xr:uid="{00000000-0005-0000-0000-00006F230000}"/>
    <cellStyle name="Currency 19 2 4 3 9 2" xfId="19912" xr:uid="{00000000-0005-0000-0000-000070230000}"/>
    <cellStyle name="Currency 19 2 4 3 9 3" xfId="39101" xr:uid="{00000000-0005-0000-0000-000071230000}"/>
    <cellStyle name="Currency 19 2 4 4" xfId="700" xr:uid="{00000000-0005-0000-0000-000072230000}"/>
    <cellStyle name="Currency 19 2 4 4 10" xfId="13644" xr:uid="{00000000-0005-0000-0000-000073230000}"/>
    <cellStyle name="Currency 19 2 4 4 11" xfId="32833" xr:uid="{00000000-0005-0000-0000-000074230000}"/>
    <cellStyle name="Currency 19 2 4 4 2" xfId="1331" xr:uid="{00000000-0005-0000-0000-000075230000}"/>
    <cellStyle name="Currency 19 2 4 4 2 2" xfId="2361" xr:uid="{00000000-0005-0000-0000-000076230000}"/>
    <cellStyle name="Currency 19 2 4 4 2 2 2" xfId="6819" xr:uid="{00000000-0005-0000-0000-000077230000}"/>
    <cellStyle name="Currency 19 2 4 4 2 2 2 2" xfId="11276" xr:uid="{00000000-0005-0000-0000-000078230000}"/>
    <cellStyle name="Currency 19 2 4 4 2 2 2 2 2" xfId="24066" xr:uid="{00000000-0005-0000-0000-000079230000}"/>
    <cellStyle name="Currency 19 2 4 4 2 2 2 2 3" xfId="43255" xr:uid="{00000000-0005-0000-0000-00007A230000}"/>
    <cellStyle name="Currency 19 2 4 4 2 2 2 3" xfId="30465" xr:uid="{00000000-0005-0000-0000-00007B230000}"/>
    <cellStyle name="Currency 19 2 4 4 2 2 2 3 2" xfId="49633" xr:uid="{00000000-0005-0000-0000-00007C230000}"/>
    <cellStyle name="Currency 19 2 4 4 2 2 2 4" xfId="17102" xr:uid="{00000000-0005-0000-0000-00007D230000}"/>
    <cellStyle name="Currency 19 2 4 4 2 2 2 5" xfId="36291" xr:uid="{00000000-0005-0000-0000-00007E230000}"/>
    <cellStyle name="Currency 19 2 4 4 2 2 3" xfId="4865" xr:uid="{00000000-0005-0000-0000-00007F230000}"/>
    <cellStyle name="Currency 19 2 4 4 2 2 3 2" xfId="13194" xr:uid="{00000000-0005-0000-0000-000080230000}"/>
    <cellStyle name="Currency 19 2 4 4 2 2 3 2 2" xfId="25984" xr:uid="{00000000-0005-0000-0000-000081230000}"/>
    <cellStyle name="Currency 19 2 4 4 2 2 3 2 3" xfId="45173" xr:uid="{00000000-0005-0000-0000-000082230000}"/>
    <cellStyle name="Currency 19 2 4 4 2 2 3 3" xfId="32383" xr:uid="{00000000-0005-0000-0000-000083230000}"/>
    <cellStyle name="Currency 19 2 4 4 2 2 3 3 2" xfId="51551" xr:uid="{00000000-0005-0000-0000-000084230000}"/>
    <cellStyle name="Currency 19 2 4 4 2 2 3 4" xfId="19606" xr:uid="{00000000-0005-0000-0000-000085230000}"/>
    <cellStyle name="Currency 19 2 4 4 2 2 3 5" xfId="38795" xr:uid="{00000000-0005-0000-0000-000086230000}"/>
    <cellStyle name="Currency 19 2 4 4 2 2 4" xfId="9323" xr:uid="{00000000-0005-0000-0000-000087230000}"/>
    <cellStyle name="Currency 19 2 4 4 2 2 4 2" xfId="22112" xr:uid="{00000000-0005-0000-0000-000088230000}"/>
    <cellStyle name="Currency 19 2 4 4 2 2 4 3" xfId="41301" xr:uid="{00000000-0005-0000-0000-000089230000}"/>
    <cellStyle name="Currency 19 2 4 4 2 2 5" xfId="28511" xr:uid="{00000000-0005-0000-0000-00008A230000}"/>
    <cellStyle name="Currency 19 2 4 4 2 2 5 2" xfId="47679" xr:uid="{00000000-0005-0000-0000-00008B230000}"/>
    <cellStyle name="Currency 19 2 4 4 2 2 6" xfId="15148" xr:uid="{00000000-0005-0000-0000-00008C230000}"/>
    <cellStyle name="Currency 19 2 4 4 2 2 7" xfId="34337" xr:uid="{00000000-0005-0000-0000-00008D230000}"/>
    <cellStyle name="Currency 19 2 4 4 2 3" xfId="5815" xr:uid="{00000000-0005-0000-0000-00008E230000}"/>
    <cellStyle name="Currency 19 2 4 4 2 3 2" xfId="10272" xr:uid="{00000000-0005-0000-0000-00008F230000}"/>
    <cellStyle name="Currency 19 2 4 4 2 3 2 2" xfId="23062" xr:uid="{00000000-0005-0000-0000-000090230000}"/>
    <cellStyle name="Currency 19 2 4 4 2 3 2 3" xfId="42251" xr:uid="{00000000-0005-0000-0000-000091230000}"/>
    <cellStyle name="Currency 19 2 4 4 2 3 3" xfId="29461" xr:uid="{00000000-0005-0000-0000-000092230000}"/>
    <cellStyle name="Currency 19 2 4 4 2 3 3 2" xfId="48629" xr:uid="{00000000-0005-0000-0000-000093230000}"/>
    <cellStyle name="Currency 19 2 4 4 2 3 4" xfId="16098" xr:uid="{00000000-0005-0000-0000-000094230000}"/>
    <cellStyle name="Currency 19 2 4 4 2 3 5" xfId="35287" xr:uid="{00000000-0005-0000-0000-000095230000}"/>
    <cellStyle name="Currency 19 2 4 4 2 4" xfId="3914" xr:uid="{00000000-0005-0000-0000-000096230000}"/>
    <cellStyle name="Currency 19 2 4 4 2 4 2" xfId="8372" xr:uid="{00000000-0005-0000-0000-000097230000}"/>
    <cellStyle name="Currency 19 2 4 4 2 4 2 2" xfId="21161" xr:uid="{00000000-0005-0000-0000-000098230000}"/>
    <cellStyle name="Currency 19 2 4 4 2 4 2 3" xfId="40350" xr:uid="{00000000-0005-0000-0000-000099230000}"/>
    <cellStyle name="Currency 19 2 4 4 2 4 3" xfId="27560" xr:uid="{00000000-0005-0000-0000-00009A230000}"/>
    <cellStyle name="Currency 19 2 4 4 2 4 3 2" xfId="46728" xr:uid="{00000000-0005-0000-0000-00009B230000}"/>
    <cellStyle name="Currency 19 2 4 4 2 4 4" xfId="18655" xr:uid="{00000000-0005-0000-0000-00009C230000}"/>
    <cellStyle name="Currency 19 2 4 4 2 4 5" xfId="37844" xr:uid="{00000000-0005-0000-0000-00009D230000}"/>
    <cellStyle name="Currency 19 2 4 4 2 5" xfId="2913" xr:uid="{00000000-0005-0000-0000-00009E230000}"/>
    <cellStyle name="Currency 19 2 4 4 2 5 2" xfId="11828" xr:uid="{00000000-0005-0000-0000-00009F230000}"/>
    <cellStyle name="Currency 19 2 4 4 2 5 2 2" xfId="24618" xr:uid="{00000000-0005-0000-0000-0000A0230000}"/>
    <cellStyle name="Currency 19 2 4 4 2 5 2 3" xfId="43807" xr:uid="{00000000-0005-0000-0000-0000A1230000}"/>
    <cellStyle name="Currency 19 2 4 4 2 5 3" xfId="31017" xr:uid="{00000000-0005-0000-0000-0000A2230000}"/>
    <cellStyle name="Currency 19 2 4 4 2 5 3 2" xfId="50185" xr:uid="{00000000-0005-0000-0000-0000A3230000}"/>
    <cellStyle name="Currency 19 2 4 4 2 5 4" xfId="17654" xr:uid="{00000000-0005-0000-0000-0000A4230000}"/>
    <cellStyle name="Currency 19 2 4 4 2 5 5" xfId="36843" xr:uid="{00000000-0005-0000-0000-0000A5230000}"/>
    <cellStyle name="Currency 19 2 4 4 2 6" xfId="7371" xr:uid="{00000000-0005-0000-0000-0000A6230000}"/>
    <cellStyle name="Currency 19 2 4 4 2 6 2" xfId="20160" xr:uid="{00000000-0005-0000-0000-0000A7230000}"/>
    <cellStyle name="Currency 19 2 4 4 2 6 3" xfId="39349" xr:uid="{00000000-0005-0000-0000-0000A8230000}"/>
    <cellStyle name="Currency 19 2 4 4 2 7" xfId="26560" xr:uid="{00000000-0005-0000-0000-0000A9230000}"/>
    <cellStyle name="Currency 19 2 4 4 2 7 2" xfId="45728" xr:uid="{00000000-0005-0000-0000-0000AA230000}"/>
    <cellStyle name="Currency 19 2 4 4 2 8" xfId="14197" xr:uid="{00000000-0005-0000-0000-0000AB230000}"/>
    <cellStyle name="Currency 19 2 4 4 2 9" xfId="33386" xr:uid="{00000000-0005-0000-0000-0000AC230000}"/>
    <cellStyle name="Currency 19 2 4 4 3" xfId="1118" xr:uid="{00000000-0005-0000-0000-0000AD230000}"/>
    <cellStyle name="Currency 19 2 4 4 3 2" xfId="2165" xr:uid="{00000000-0005-0000-0000-0000AE230000}"/>
    <cellStyle name="Currency 19 2 4 4 3 2 2" xfId="6623" xr:uid="{00000000-0005-0000-0000-0000AF230000}"/>
    <cellStyle name="Currency 19 2 4 4 3 2 2 2" xfId="11080" xr:uid="{00000000-0005-0000-0000-0000B0230000}"/>
    <cellStyle name="Currency 19 2 4 4 3 2 2 2 2" xfId="23870" xr:uid="{00000000-0005-0000-0000-0000B1230000}"/>
    <cellStyle name="Currency 19 2 4 4 3 2 2 2 3" xfId="43059" xr:uid="{00000000-0005-0000-0000-0000B2230000}"/>
    <cellStyle name="Currency 19 2 4 4 3 2 2 3" xfId="30269" xr:uid="{00000000-0005-0000-0000-0000B3230000}"/>
    <cellStyle name="Currency 19 2 4 4 3 2 2 3 2" xfId="49437" xr:uid="{00000000-0005-0000-0000-0000B4230000}"/>
    <cellStyle name="Currency 19 2 4 4 3 2 2 4" xfId="16906" xr:uid="{00000000-0005-0000-0000-0000B5230000}"/>
    <cellStyle name="Currency 19 2 4 4 3 2 2 5" xfId="36095" xr:uid="{00000000-0005-0000-0000-0000B6230000}"/>
    <cellStyle name="Currency 19 2 4 4 3 2 3" xfId="4669" xr:uid="{00000000-0005-0000-0000-0000B7230000}"/>
    <cellStyle name="Currency 19 2 4 4 3 2 3 2" xfId="12998" xr:uid="{00000000-0005-0000-0000-0000B8230000}"/>
    <cellStyle name="Currency 19 2 4 4 3 2 3 2 2" xfId="25788" xr:uid="{00000000-0005-0000-0000-0000B9230000}"/>
    <cellStyle name="Currency 19 2 4 4 3 2 3 2 3" xfId="44977" xr:uid="{00000000-0005-0000-0000-0000BA230000}"/>
    <cellStyle name="Currency 19 2 4 4 3 2 3 3" xfId="32187" xr:uid="{00000000-0005-0000-0000-0000BB230000}"/>
    <cellStyle name="Currency 19 2 4 4 3 2 3 3 2" xfId="51355" xr:uid="{00000000-0005-0000-0000-0000BC230000}"/>
    <cellStyle name="Currency 19 2 4 4 3 2 3 4" xfId="19410" xr:uid="{00000000-0005-0000-0000-0000BD230000}"/>
    <cellStyle name="Currency 19 2 4 4 3 2 3 5" xfId="38599" xr:uid="{00000000-0005-0000-0000-0000BE230000}"/>
    <cellStyle name="Currency 19 2 4 4 3 2 4" xfId="9127" xr:uid="{00000000-0005-0000-0000-0000BF230000}"/>
    <cellStyle name="Currency 19 2 4 4 3 2 4 2" xfId="21916" xr:uid="{00000000-0005-0000-0000-0000C0230000}"/>
    <cellStyle name="Currency 19 2 4 4 3 2 4 3" xfId="41105" xr:uid="{00000000-0005-0000-0000-0000C1230000}"/>
    <cellStyle name="Currency 19 2 4 4 3 2 5" xfId="28315" xr:uid="{00000000-0005-0000-0000-0000C2230000}"/>
    <cellStyle name="Currency 19 2 4 4 3 2 5 2" xfId="47483" xr:uid="{00000000-0005-0000-0000-0000C3230000}"/>
    <cellStyle name="Currency 19 2 4 4 3 2 6" xfId="14952" xr:uid="{00000000-0005-0000-0000-0000C4230000}"/>
    <cellStyle name="Currency 19 2 4 4 3 2 7" xfId="34141" xr:uid="{00000000-0005-0000-0000-0000C5230000}"/>
    <cellStyle name="Currency 19 2 4 4 3 3" xfId="5619" xr:uid="{00000000-0005-0000-0000-0000C6230000}"/>
    <cellStyle name="Currency 19 2 4 4 3 3 2" xfId="10076" xr:uid="{00000000-0005-0000-0000-0000C7230000}"/>
    <cellStyle name="Currency 19 2 4 4 3 3 2 2" xfId="22866" xr:uid="{00000000-0005-0000-0000-0000C8230000}"/>
    <cellStyle name="Currency 19 2 4 4 3 3 2 3" xfId="42055" xr:uid="{00000000-0005-0000-0000-0000C9230000}"/>
    <cellStyle name="Currency 19 2 4 4 3 3 3" xfId="29265" xr:uid="{00000000-0005-0000-0000-0000CA230000}"/>
    <cellStyle name="Currency 19 2 4 4 3 3 3 2" xfId="48433" xr:uid="{00000000-0005-0000-0000-0000CB230000}"/>
    <cellStyle name="Currency 19 2 4 4 3 3 4" xfId="15902" xr:uid="{00000000-0005-0000-0000-0000CC230000}"/>
    <cellStyle name="Currency 19 2 4 4 3 3 5" xfId="35091" xr:uid="{00000000-0005-0000-0000-0000CD230000}"/>
    <cellStyle name="Currency 19 2 4 4 3 4" xfId="3718" xr:uid="{00000000-0005-0000-0000-0000CE230000}"/>
    <cellStyle name="Currency 19 2 4 4 3 4 2" xfId="12185" xr:uid="{00000000-0005-0000-0000-0000CF230000}"/>
    <cellStyle name="Currency 19 2 4 4 3 4 2 2" xfId="24975" xr:uid="{00000000-0005-0000-0000-0000D0230000}"/>
    <cellStyle name="Currency 19 2 4 4 3 4 2 3" xfId="44164" xr:uid="{00000000-0005-0000-0000-0000D1230000}"/>
    <cellStyle name="Currency 19 2 4 4 3 4 3" xfId="31374" xr:uid="{00000000-0005-0000-0000-0000D2230000}"/>
    <cellStyle name="Currency 19 2 4 4 3 4 3 2" xfId="50542" xr:uid="{00000000-0005-0000-0000-0000D3230000}"/>
    <cellStyle name="Currency 19 2 4 4 3 4 4" xfId="18459" xr:uid="{00000000-0005-0000-0000-0000D4230000}"/>
    <cellStyle name="Currency 19 2 4 4 3 4 5" xfId="37648" xr:uid="{00000000-0005-0000-0000-0000D5230000}"/>
    <cellStyle name="Currency 19 2 4 4 3 5" xfId="8176" xr:uid="{00000000-0005-0000-0000-0000D6230000}"/>
    <cellStyle name="Currency 19 2 4 4 3 5 2" xfId="20965" xr:uid="{00000000-0005-0000-0000-0000D7230000}"/>
    <cellStyle name="Currency 19 2 4 4 3 5 3" xfId="40154" xr:uid="{00000000-0005-0000-0000-0000D8230000}"/>
    <cellStyle name="Currency 19 2 4 4 3 6" xfId="27364" xr:uid="{00000000-0005-0000-0000-0000D9230000}"/>
    <cellStyle name="Currency 19 2 4 4 3 6 2" xfId="46532" xr:uid="{00000000-0005-0000-0000-0000DA230000}"/>
    <cellStyle name="Currency 19 2 4 4 3 7" xfId="14001" xr:uid="{00000000-0005-0000-0000-0000DB230000}"/>
    <cellStyle name="Currency 19 2 4 4 3 8" xfId="33190" xr:uid="{00000000-0005-0000-0000-0000DC230000}"/>
    <cellStyle name="Currency 19 2 4 4 4" xfId="1807" xr:uid="{00000000-0005-0000-0000-0000DD230000}"/>
    <cellStyle name="Currency 19 2 4 4 4 2" xfId="6265" xr:uid="{00000000-0005-0000-0000-0000DE230000}"/>
    <cellStyle name="Currency 19 2 4 4 4 2 2" xfId="10722" xr:uid="{00000000-0005-0000-0000-0000DF230000}"/>
    <cellStyle name="Currency 19 2 4 4 4 2 2 2" xfId="23512" xr:uid="{00000000-0005-0000-0000-0000E0230000}"/>
    <cellStyle name="Currency 19 2 4 4 4 2 2 3" xfId="42701" xr:uid="{00000000-0005-0000-0000-0000E1230000}"/>
    <cellStyle name="Currency 19 2 4 4 4 2 3" xfId="29911" xr:uid="{00000000-0005-0000-0000-0000E2230000}"/>
    <cellStyle name="Currency 19 2 4 4 4 2 3 2" xfId="49079" xr:uid="{00000000-0005-0000-0000-0000E3230000}"/>
    <cellStyle name="Currency 19 2 4 4 4 2 4" xfId="16548" xr:uid="{00000000-0005-0000-0000-0000E4230000}"/>
    <cellStyle name="Currency 19 2 4 4 4 2 5" xfId="35737" xr:uid="{00000000-0005-0000-0000-0000E5230000}"/>
    <cellStyle name="Currency 19 2 4 4 4 3" xfId="4311" xr:uid="{00000000-0005-0000-0000-0000E6230000}"/>
    <cellStyle name="Currency 19 2 4 4 4 3 2" xfId="12640" xr:uid="{00000000-0005-0000-0000-0000E7230000}"/>
    <cellStyle name="Currency 19 2 4 4 4 3 2 2" xfId="25430" xr:uid="{00000000-0005-0000-0000-0000E8230000}"/>
    <cellStyle name="Currency 19 2 4 4 4 3 2 3" xfId="44619" xr:uid="{00000000-0005-0000-0000-0000E9230000}"/>
    <cellStyle name="Currency 19 2 4 4 4 3 3" xfId="31829" xr:uid="{00000000-0005-0000-0000-0000EA230000}"/>
    <cellStyle name="Currency 19 2 4 4 4 3 3 2" xfId="50997" xr:uid="{00000000-0005-0000-0000-0000EB230000}"/>
    <cellStyle name="Currency 19 2 4 4 4 3 4" xfId="19052" xr:uid="{00000000-0005-0000-0000-0000EC230000}"/>
    <cellStyle name="Currency 19 2 4 4 4 3 5" xfId="38241" xr:uid="{00000000-0005-0000-0000-0000ED230000}"/>
    <cellStyle name="Currency 19 2 4 4 4 4" xfId="8769" xr:uid="{00000000-0005-0000-0000-0000EE230000}"/>
    <cellStyle name="Currency 19 2 4 4 4 4 2" xfId="21558" xr:uid="{00000000-0005-0000-0000-0000EF230000}"/>
    <cellStyle name="Currency 19 2 4 4 4 4 3" xfId="40747" xr:uid="{00000000-0005-0000-0000-0000F0230000}"/>
    <cellStyle name="Currency 19 2 4 4 4 5" xfId="27957" xr:uid="{00000000-0005-0000-0000-0000F1230000}"/>
    <cellStyle name="Currency 19 2 4 4 4 5 2" xfId="47125" xr:uid="{00000000-0005-0000-0000-0000F2230000}"/>
    <cellStyle name="Currency 19 2 4 4 4 6" xfId="14594" xr:uid="{00000000-0005-0000-0000-0000F3230000}"/>
    <cellStyle name="Currency 19 2 4 4 4 7" xfId="33783" xr:uid="{00000000-0005-0000-0000-0000F4230000}"/>
    <cellStyle name="Currency 19 2 4 4 5" xfId="5261" xr:uid="{00000000-0005-0000-0000-0000F5230000}"/>
    <cellStyle name="Currency 19 2 4 4 5 2" xfId="9719" xr:uid="{00000000-0005-0000-0000-0000F6230000}"/>
    <cellStyle name="Currency 19 2 4 4 5 2 2" xfId="22508" xr:uid="{00000000-0005-0000-0000-0000F7230000}"/>
    <cellStyle name="Currency 19 2 4 4 5 2 3" xfId="41697" xr:uid="{00000000-0005-0000-0000-0000F8230000}"/>
    <cellStyle name="Currency 19 2 4 4 5 3" xfId="28907" xr:uid="{00000000-0005-0000-0000-0000F9230000}"/>
    <cellStyle name="Currency 19 2 4 4 5 3 2" xfId="48075" xr:uid="{00000000-0005-0000-0000-0000FA230000}"/>
    <cellStyle name="Currency 19 2 4 4 5 4" xfId="15544" xr:uid="{00000000-0005-0000-0000-0000FB230000}"/>
    <cellStyle name="Currency 19 2 4 4 5 5" xfId="34733" xr:uid="{00000000-0005-0000-0000-0000FC230000}"/>
    <cellStyle name="Currency 19 2 4 4 6" xfId="3361" xr:uid="{00000000-0005-0000-0000-0000FD230000}"/>
    <cellStyle name="Currency 19 2 4 4 6 2" xfId="7819" xr:uid="{00000000-0005-0000-0000-0000FE230000}"/>
    <cellStyle name="Currency 19 2 4 4 6 2 2" xfId="20608" xr:uid="{00000000-0005-0000-0000-0000FF230000}"/>
    <cellStyle name="Currency 19 2 4 4 6 2 3" xfId="39797" xr:uid="{00000000-0005-0000-0000-000000240000}"/>
    <cellStyle name="Currency 19 2 4 4 6 3" xfId="27007" xr:uid="{00000000-0005-0000-0000-000001240000}"/>
    <cellStyle name="Currency 19 2 4 4 6 3 2" xfId="46175" xr:uid="{00000000-0005-0000-0000-000002240000}"/>
    <cellStyle name="Currency 19 2 4 4 6 4" xfId="18102" xr:uid="{00000000-0005-0000-0000-000003240000}"/>
    <cellStyle name="Currency 19 2 4 4 6 5" xfId="37291" xr:uid="{00000000-0005-0000-0000-000004240000}"/>
    <cellStyle name="Currency 19 2 4 4 7" xfId="2717" xr:uid="{00000000-0005-0000-0000-000005240000}"/>
    <cellStyle name="Currency 19 2 4 4 7 2" xfId="11632" xr:uid="{00000000-0005-0000-0000-000006240000}"/>
    <cellStyle name="Currency 19 2 4 4 7 2 2" xfId="24422" xr:uid="{00000000-0005-0000-0000-000007240000}"/>
    <cellStyle name="Currency 19 2 4 4 7 2 3" xfId="43611" xr:uid="{00000000-0005-0000-0000-000008240000}"/>
    <cellStyle name="Currency 19 2 4 4 7 3" xfId="30821" xr:uid="{00000000-0005-0000-0000-000009240000}"/>
    <cellStyle name="Currency 19 2 4 4 7 3 2" xfId="49989" xr:uid="{00000000-0005-0000-0000-00000A240000}"/>
    <cellStyle name="Currency 19 2 4 4 7 4" xfId="17458" xr:uid="{00000000-0005-0000-0000-00000B240000}"/>
    <cellStyle name="Currency 19 2 4 4 7 5" xfId="36647" xr:uid="{00000000-0005-0000-0000-00000C240000}"/>
    <cellStyle name="Currency 19 2 4 4 8" xfId="7175" xr:uid="{00000000-0005-0000-0000-00000D240000}"/>
    <cellStyle name="Currency 19 2 4 4 8 2" xfId="19964" xr:uid="{00000000-0005-0000-0000-00000E240000}"/>
    <cellStyle name="Currency 19 2 4 4 8 3" xfId="39153" xr:uid="{00000000-0005-0000-0000-00000F240000}"/>
    <cellStyle name="Currency 19 2 4 4 9" xfId="26364" xr:uid="{00000000-0005-0000-0000-000010240000}"/>
    <cellStyle name="Currency 19 2 4 4 9 2" xfId="45532" xr:uid="{00000000-0005-0000-0000-000011240000}"/>
    <cellStyle name="Currency 19 2 4 5" xfId="844" xr:uid="{00000000-0005-0000-0000-000012240000}"/>
    <cellStyle name="Currency 19 2 4 5 10" xfId="32977" xr:uid="{00000000-0005-0000-0000-000013240000}"/>
    <cellStyle name="Currency 19 2 4 5 2" xfId="1475" xr:uid="{00000000-0005-0000-0000-000014240000}"/>
    <cellStyle name="Currency 19 2 4 5 2 2" xfId="2505" xr:uid="{00000000-0005-0000-0000-000015240000}"/>
    <cellStyle name="Currency 19 2 4 5 2 2 2" xfId="6963" xr:uid="{00000000-0005-0000-0000-000016240000}"/>
    <cellStyle name="Currency 19 2 4 5 2 2 2 2" xfId="11420" xr:uid="{00000000-0005-0000-0000-000017240000}"/>
    <cellStyle name="Currency 19 2 4 5 2 2 2 2 2" xfId="24210" xr:uid="{00000000-0005-0000-0000-000018240000}"/>
    <cellStyle name="Currency 19 2 4 5 2 2 2 2 3" xfId="43399" xr:uid="{00000000-0005-0000-0000-000019240000}"/>
    <cellStyle name="Currency 19 2 4 5 2 2 2 3" xfId="30609" xr:uid="{00000000-0005-0000-0000-00001A240000}"/>
    <cellStyle name="Currency 19 2 4 5 2 2 2 3 2" xfId="49777" xr:uid="{00000000-0005-0000-0000-00001B240000}"/>
    <cellStyle name="Currency 19 2 4 5 2 2 2 4" xfId="17246" xr:uid="{00000000-0005-0000-0000-00001C240000}"/>
    <cellStyle name="Currency 19 2 4 5 2 2 2 5" xfId="36435" xr:uid="{00000000-0005-0000-0000-00001D240000}"/>
    <cellStyle name="Currency 19 2 4 5 2 2 3" xfId="5009" xr:uid="{00000000-0005-0000-0000-00001E240000}"/>
    <cellStyle name="Currency 19 2 4 5 2 2 3 2" xfId="13338" xr:uid="{00000000-0005-0000-0000-00001F240000}"/>
    <cellStyle name="Currency 19 2 4 5 2 2 3 2 2" xfId="26128" xr:uid="{00000000-0005-0000-0000-000020240000}"/>
    <cellStyle name="Currency 19 2 4 5 2 2 3 2 3" xfId="45317" xr:uid="{00000000-0005-0000-0000-000021240000}"/>
    <cellStyle name="Currency 19 2 4 5 2 2 3 3" xfId="32527" xr:uid="{00000000-0005-0000-0000-000022240000}"/>
    <cellStyle name="Currency 19 2 4 5 2 2 3 3 2" xfId="51695" xr:uid="{00000000-0005-0000-0000-000023240000}"/>
    <cellStyle name="Currency 19 2 4 5 2 2 3 4" xfId="19750" xr:uid="{00000000-0005-0000-0000-000024240000}"/>
    <cellStyle name="Currency 19 2 4 5 2 2 3 5" xfId="38939" xr:uid="{00000000-0005-0000-0000-000025240000}"/>
    <cellStyle name="Currency 19 2 4 5 2 2 4" xfId="9467" xr:uid="{00000000-0005-0000-0000-000026240000}"/>
    <cellStyle name="Currency 19 2 4 5 2 2 4 2" xfId="22256" xr:uid="{00000000-0005-0000-0000-000027240000}"/>
    <cellStyle name="Currency 19 2 4 5 2 2 4 3" xfId="41445" xr:uid="{00000000-0005-0000-0000-000028240000}"/>
    <cellStyle name="Currency 19 2 4 5 2 2 5" xfId="28655" xr:uid="{00000000-0005-0000-0000-000029240000}"/>
    <cellStyle name="Currency 19 2 4 5 2 2 5 2" xfId="47823" xr:uid="{00000000-0005-0000-0000-00002A240000}"/>
    <cellStyle name="Currency 19 2 4 5 2 2 6" xfId="15292" xr:uid="{00000000-0005-0000-0000-00002B240000}"/>
    <cellStyle name="Currency 19 2 4 5 2 2 7" xfId="34481" xr:uid="{00000000-0005-0000-0000-00002C240000}"/>
    <cellStyle name="Currency 19 2 4 5 2 3" xfId="5959" xr:uid="{00000000-0005-0000-0000-00002D240000}"/>
    <cellStyle name="Currency 19 2 4 5 2 3 2" xfId="10416" xr:uid="{00000000-0005-0000-0000-00002E240000}"/>
    <cellStyle name="Currency 19 2 4 5 2 3 2 2" xfId="23206" xr:uid="{00000000-0005-0000-0000-00002F240000}"/>
    <cellStyle name="Currency 19 2 4 5 2 3 2 3" xfId="42395" xr:uid="{00000000-0005-0000-0000-000030240000}"/>
    <cellStyle name="Currency 19 2 4 5 2 3 3" xfId="29605" xr:uid="{00000000-0005-0000-0000-000031240000}"/>
    <cellStyle name="Currency 19 2 4 5 2 3 3 2" xfId="48773" xr:uid="{00000000-0005-0000-0000-000032240000}"/>
    <cellStyle name="Currency 19 2 4 5 2 3 4" xfId="16242" xr:uid="{00000000-0005-0000-0000-000033240000}"/>
    <cellStyle name="Currency 19 2 4 5 2 3 5" xfId="35431" xr:uid="{00000000-0005-0000-0000-000034240000}"/>
    <cellStyle name="Currency 19 2 4 5 2 4" xfId="4058" xr:uid="{00000000-0005-0000-0000-000035240000}"/>
    <cellStyle name="Currency 19 2 4 5 2 4 2" xfId="12393" xr:uid="{00000000-0005-0000-0000-000036240000}"/>
    <cellStyle name="Currency 19 2 4 5 2 4 2 2" xfId="25183" xr:uid="{00000000-0005-0000-0000-000037240000}"/>
    <cellStyle name="Currency 19 2 4 5 2 4 2 3" xfId="44372" xr:uid="{00000000-0005-0000-0000-000038240000}"/>
    <cellStyle name="Currency 19 2 4 5 2 4 3" xfId="31582" xr:uid="{00000000-0005-0000-0000-000039240000}"/>
    <cellStyle name="Currency 19 2 4 5 2 4 3 2" xfId="50750" xr:uid="{00000000-0005-0000-0000-00003A240000}"/>
    <cellStyle name="Currency 19 2 4 5 2 4 4" xfId="18799" xr:uid="{00000000-0005-0000-0000-00003B240000}"/>
    <cellStyle name="Currency 19 2 4 5 2 4 5" xfId="37988" xr:uid="{00000000-0005-0000-0000-00003C240000}"/>
    <cellStyle name="Currency 19 2 4 5 2 5" xfId="8516" xr:uid="{00000000-0005-0000-0000-00003D240000}"/>
    <cellStyle name="Currency 19 2 4 5 2 5 2" xfId="21305" xr:uid="{00000000-0005-0000-0000-00003E240000}"/>
    <cellStyle name="Currency 19 2 4 5 2 5 3" xfId="40494" xr:uid="{00000000-0005-0000-0000-00003F240000}"/>
    <cellStyle name="Currency 19 2 4 5 2 6" xfId="27704" xr:uid="{00000000-0005-0000-0000-000040240000}"/>
    <cellStyle name="Currency 19 2 4 5 2 6 2" xfId="46872" xr:uid="{00000000-0005-0000-0000-000041240000}"/>
    <cellStyle name="Currency 19 2 4 5 2 7" xfId="14341" xr:uid="{00000000-0005-0000-0000-000042240000}"/>
    <cellStyle name="Currency 19 2 4 5 2 8" xfId="33530" xr:uid="{00000000-0005-0000-0000-000043240000}"/>
    <cellStyle name="Currency 19 2 4 5 3" xfId="1951" xr:uid="{00000000-0005-0000-0000-000044240000}"/>
    <cellStyle name="Currency 19 2 4 5 3 2" xfId="6409" xr:uid="{00000000-0005-0000-0000-000045240000}"/>
    <cellStyle name="Currency 19 2 4 5 3 2 2" xfId="10866" xr:uid="{00000000-0005-0000-0000-000046240000}"/>
    <cellStyle name="Currency 19 2 4 5 3 2 2 2" xfId="23656" xr:uid="{00000000-0005-0000-0000-000047240000}"/>
    <cellStyle name="Currency 19 2 4 5 3 2 2 3" xfId="42845" xr:uid="{00000000-0005-0000-0000-000048240000}"/>
    <cellStyle name="Currency 19 2 4 5 3 2 3" xfId="30055" xr:uid="{00000000-0005-0000-0000-000049240000}"/>
    <cellStyle name="Currency 19 2 4 5 3 2 3 2" xfId="49223" xr:uid="{00000000-0005-0000-0000-00004A240000}"/>
    <cellStyle name="Currency 19 2 4 5 3 2 4" xfId="16692" xr:uid="{00000000-0005-0000-0000-00004B240000}"/>
    <cellStyle name="Currency 19 2 4 5 3 2 5" xfId="35881" xr:uid="{00000000-0005-0000-0000-00004C240000}"/>
    <cellStyle name="Currency 19 2 4 5 3 3" xfId="4455" xr:uid="{00000000-0005-0000-0000-00004D240000}"/>
    <cellStyle name="Currency 19 2 4 5 3 3 2" xfId="12784" xr:uid="{00000000-0005-0000-0000-00004E240000}"/>
    <cellStyle name="Currency 19 2 4 5 3 3 2 2" xfId="25574" xr:uid="{00000000-0005-0000-0000-00004F240000}"/>
    <cellStyle name="Currency 19 2 4 5 3 3 2 3" xfId="44763" xr:uid="{00000000-0005-0000-0000-000050240000}"/>
    <cellStyle name="Currency 19 2 4 5 3 3 3" xfId="31973" xr:uid="{00000000-0005-0000-0000-000051240000}"/>
    <cellStyle name="Currency 19 2 4 5 3 3 3 2" xfId="51141" xr:uid="{00000000-0005-0000-0000-000052240000}"/>
    <cellStyle name="Currency 19 2 4 5 3 3 4" xfId="19196" xr:uid="{00000000-0005-0000-0000-000053240000}"/>
    <cellStyle name="Currency 19 2 4 5 3 3 5" xfId="38385" xr:uid="{00000000-0005-0000-0000-000054240000}"/>
    <cellStyle name="Currency 19 2 4 5 3 4" xfId="8913" xr:uid="{00000000-0005-0000-0000-000055240000}"/>
    <cellStyle name="Currency 19 2 4 5 3 4 2" xfId="21702" xr:uid="{00000000-0005-0000-0000-000056240000}"/>
    <cellStyle name="Currency 19 2 4 5 3 4 3" xfId="40891" xr:uid="{00000000-0005-0000-0000-000057240000}"/>
    <cellStyle name="Currency 19 2 4 5 3 5" xfId="28101" xr:uid="{00000000-0005-0000-0000-000058240000}"/>
    <cellStyle name="Currency 19 2 4 5 3 5 2" xfId="47269" xr:uid="{00000000-0005-0000-0000-000059240000}"/>
    <cellStyle name="Currency 19 2 4 5 3 6" xfId="14738" xr:uid="{00000000-0005-0000-0000-00005A240000}"/>
    <cellStyle name="Currency 19 2 4 5 3 7" xfId="33927" xr:uid="{00000000-0005-0000-0000-00005B240000}"/>
    <cellStyle name="Currency 19 2 4 5 4" xfId="5405" xr:uid="{00000000-0005-0000-0000-00005C240000}"/>
    <cellStyle name="Currency 19 2 4 5 4 2" xfId="9863" xr:uid="{00000000-0005-0000-0000-00005D240000}"/>
    <cellStyle name="Currency 19 2 4 5 4 2 2" xfId="22652" xr:uid="{00000000-0005-0000-0000-00005E240000}"/>
    <cellStyle name="Currency 19 2 4 5 4 2 3" xfId="41841" xr:uid="{00000000-0005-0000-0000-00005F240000}"/>
    <cellStyle name="Currency 19 2 4 5 4 3" xfId="29051" xr:uid="{00000000-0005-0000-0000-000060240000}"/>
    <cellStyle name="Currency 19 2 4 5 4 3 2" xfId="48219" xr:uid="{00000000-0005-0000-0000-000061240000}"/>
    <cellStyle name="Currency 19 2 4 5 4 4" xfId="15688" xr:uid="{00000000-0005-0000-0000-000062240000}"/>
    <cellStyle name="Currency 19 2 4 5 4 5" xfId="34877" xr:uid="{00000000-0005-0000-0000-000063240000}"/>
    <cellStyle name="Currency 19 2 4 5 5" xfId="3505" xr:uid="{00000000-0005-0000-0000-000064240000}"/>
    <cellStyle name="Currency 19 2 4 5 5 2" xfId="7963" xr:uid="{00000000-0005-0000-0000-000065240000}"/>
    <cellStyle name="Currency 19 2 4 5 5 2 2" xfId="20752" xr:uid="{00000000-0005-0000-0000-000066240000}"/>
    <cellStyle name="Currency 19 2 4 5 5 2 3" xfId="39941" xr:uid="{00000000-0005-0000-0000-000067240000}"/>
    <cellStyle name="Currency 19 2 4 5 5 3" xfId="27151" xr:uid="{00000000-0005-0000-0000-000068240000}"/>
    <cellStyle name="Currency 19 2 4 5 5 3 2" xfId="46319" xr:uid="{00000000-0005-0000-0000-000069240000}"/>
    <cellStyle name="Currency 19 2 4 5 5 4" xfId="18246" xr:uid="{00000000-0005-0000-0000-00006A240000}"/>
    <cellStyle name="Currency 19 2 4 5 5 5" xfId="37435" xr:uid="{00000000-0005-0000-0000-00006B240000}"/>
    <cellStyle name="Currency 19 2 4 5 6" xfId="3057" xr:uid="{00000000-0005-0000-0000-00006C240000}"/>
    <cellStyle name="Currency 19 2 4 5 6 2" xfId="11972" xr:uid="{00000000-0005-0000-0000-00006D240000}"/>
    <cellStyle name="Currency 19 2 4 5 6 2 2" xfId="24762" xr:uid="{00000000-0005-0000-0000-00006E240000}"/>
    <cellStyle name="Currency 19 2 4 5 6 2 3" xfId="43951" xr:uid="{00000000-0005-0000-0000-00006F240000}"/>
    <cellStyle name="Currency 19 2 4 5 6 3" xfId="31161" xr:uid="{00000000-0005-0000-0000-000070240000}"/>
    <cellStyle name="Currency 19 2 4 5 6 3 2" xfId="50329" xr:uid="{00000000-0005-0000-0000-000071240000}"/>
    <cellStyle name="Currency 19 2 4 5 6 4" xfId="17798" xr:uid="{00000000-0005-0000-0000-000072240000}"/>
    <cellStyle name="Currency 19 2 4 5 6 5" xfId="36987" xr:uid="{00000000-0005-0000-0000-000073240000}"/>
    <cellStyle name="Currency 19 2 4 5 7" xfId="7515" xr:uid="{00000000-0005-0000-0000-000074240000}"/>
    <cellStyle name="Currency 19 2 4 5 7 2" xfId="20304" xr:uid="{00000000-0005-0000-0000-000075240000}"/>
    <cellStyle name="Currency 19 2 4 5 7 3" xfId="39493" xr:uid="{00000000-0005-0000-0000-000076240000}"/>
    <cellStyle name="Currency 19 2 4 5 8" xfId="26704" xr:uid="{00000000-0005-0000-0000-000077240000}"/>
    <cellStyle name="Currency 19 2 4 5 8 2" xfId="45872" xr:uid="{00000000-0005-0000-0000-000078240000}"/>
    <cellStyle name="Currency 19 2 4 5 9" xfId="13788" xr:uid="{00000000-0005-0000-0000-000079240000}"/>
    <cellStyle name="Currency 19 2 4 6" xfId="896" xr:uid="{00000000-0005-0000-0000-00007A240000}"/>
    <cellStyle name="Currency 19 2 4 6 10" xfId="33029" xr:uid="{00000000-0005-0000-0000-00007B240000}"/>
    <cellStyle name="Currency 19 2 4 6 2" xfId="1527" xr:uid="{00000000-0005-0000-0000-00007C240000}"/>
    <cellStyle name="Currency 19 2 4 6 2 2" xfId="2557" xr:uid="{00000000-0005-0000-0000-00007D240000}"/>
    <cellStyle name="Currency 19 2 4 6 2 2 2" xfId="7015" xr:uid="{00000000-0005-0000-0000-00007E240000}"/>
    <cellStyle name="Currency 19 2 4 6 2 2 2 2" xfId="11472" xr:uid="{00000000-0005-0000-0000-00007F240000}"/>
    <cellStyle name="Currency 19 2 4 6 2 2 2 2 2" xfId="24262" xr:uid="{00000000-0005-0000-0000-000080240000}"/>
    <cellStyle name="Currency 19 2 4 6 2 2 2 2 3" xfId="43451" xr:uid="{00000000-0005-0000-0000-000081240000}"/>
    <cellStyle name="Currency 19 2 4 6 2 2 2 3" xfId="30661" xr:uid="{00000000-0005-0000-0000-000082240000}"/>
    <cellStyle name="Currency 19 2 4 6 2 2 2 3 2" xfId="49829" xr:uid="{00000000-0005-0000-0000-000083240000}"/>
    <cellStyle name="Currency 19 2 4 6 2 2 2 4" xfId="17298" xr:uid="{00000000-0005-0000-0000-000084240000}"/>
    <cellStyle name="Currency 19 2 4 6 2 2 2 5" xfId="36487" xr:uid="{00000000-0005-0000-0000-000085240000}"/>
    <cellStyle name="Currency 19 2 4 6 2 2 3" xfId="5061" xr:uid="{00000000-0005-0000-0000-000086240000}"/>
    <cellStyle name="Currency 19 2 4 6 2 2 3 2" xfId="13390" xr:uid="{00000000-0005-0000-0000-000087240000}"/>
    <cellStyle name="Currency 19 2 4 6 2 2 3 2 2" xfId="26180" xr:uid="{00000000-0005-0000-0000-000088240000}"/>
    <cellStyle name="Currency 19 2 4 6 2 2 3 2 3" xfId="45369" xr:uid="{00000000-0005-0000-0000-000089240000}"/>
    <cellStyle name="Currency 19 2 4 6 2 2 3 3" xfId="32579" xr:uid="{00000000-0005-0000-0000-00008A240000}"/>
    <cellStyle name="Currency 19 2 4 6 2 2 3 3 2" xfId="51747" xr:uid="{00000000-0005-0000-0000-00008B240000}"/>
    <cellStyle name="Currency 19 2 4 6 2 2 3 4" xfId="19802" xr:uid="{00000000-0005-0000-0000-00008C240000}"/>
    <cellStyle name="Currency 19 2 4 6 2 2 3 5" xfId="38991" xr:uid="{00000000-0005-0000-0000-00008D240000}"/>
    <cellStyle name="Currency 19 2 4 6 2 2 4" xfId="9519" xr:uid="{00000000-0005-0000-0000-00008E240000}"/>
    <cellStyle name="Currency 19 2 4 6 2 2 4 2" xfId="22308" xr:uid="{00000000-0005-0000-0000-00008F240000}"/>
    <cellStyle name="Currency 19 2 4 6 2 2 4 3" xfId="41497" xr:uid="{00000000-0005-0000-0000-000090240000}"/>
    <cellStyle name="Currency 19 2 4 6 2 2 5" xfId="28707" xr:uid="{00000000-0005-0000-0000-000091240000}"/>
    <cellStyle name="Currency 19 2 4 6 2 2 5 2" xfId="47875" xr:uid="{00000000-0005-0000-0000-000092240000}"/>
    <cellStyle name="Currency 19 2 4 6 2 2 6" xfId="15344" xr:uid="{00000000-0005-0000-0000-000093240000}"/>
    <cellStyle name="Currency 19 2 4 6 2 2 7" xfId="34533" xr:uid="{00000000-0005-0000-0000-000094240000}"/>
    <cellStyle name="Currency 19 2 4 6 2 3" xfId="6011" xr:uid="{00000000-0005-0000-0000-000095240000}"/>
    <cellStyle name="Currency 19 2 4 6 2 3 2" xfId="10468" xr:uid="{00000000-0005-0000-0000-000096240000}"/>
    <cellStyle name="Currency 19 2 4 6 2 3 2 2" xfId="23258" xr:uid="{00000000-0005-0000-0000-000097240000}"/>
    <cellStyle name="Currency 19 2 4 6 2 3 2 3" xfId="42447" xr:uid="{00000000-0005-0000-0000-000098240000}"/>
    <cellStyle name="Currency 19 2 4 6 2 3 3" xfId="29657" xr:uid="{00000000-0005-0000-0000-000099240000}"/>
    <cellStyle name="Currency 19 2 4 6 2 3 3 2" xfId="48825" xr:uid="{00000000-0005-0000-0000-00009A240000}"/>
    <cellStyle name="Currency 19 2 4 6 2 3 4" xfId="16294" xr:uid="{00000000-0005-0000-0000-00009B240000}"/>
    <cellStyle name="Currency 19 2 4 6 2 3 5" xfId="35483" xr:uid="{00000000-0005-0000-0000-00009C240000}"/>
    <cellStyle name="Currency 19 2 4 6 2 4" xfId="4110" xr:uid="{00000000-0005-0000-0000-00009D240000}"/>
    <cellStyle name="Currency 19 2 4 6 2 4 2" xfId="12439" xr:uid="{00000000-0005-0000-0000-00009E240000}"/>
    <cellStyle name="Currency 19 2 4 6 2 4 2 2" xfId="25229" xr:uid="{00000000-0005-0000-0000-00009F240000}"/>
    <cellStyle name="Currency 19 2 4 6 2 4 2 3" xfId="44418" xr:uid="{00000000-0005-0000-0000-0000A0240000}"/>
    <cellStyle name="Currency 19 2 4 6 2 4 3" xfId="31628" xr:uid="{00000000-0005-0000-0000-0000A1240000}"/>
    <cellStyle name="Currency 19 2 4 6 2 4 3 2" xfId="50796" xr:uid="{00000000-0005-0000-0000-0000A2240000}"/>
    <cellStyle name="Currency 19 2 4 6 2 4 4" xfId="18851" xr:uid="{00000000-0005-0000-0000-0000A3240000}"/>
    <cellStyle name="Currency 19 2 4 6 2 4 5" xfId="38040" xr:uid="{00000000-0005-0000-0000-0000A4240000}"/>
    <cellStyle name="Currency 19 2 4 6 2 5" xfId="8568" xr:uid="{00000000-0005-0000-0000-0000A5240000}"/>
    <cellStyle name="Currency 19 2 4 6 2 5 2" xfId="21357" xr:uid="{00000000-0005-0000-0000-0000A6240000}"/>
    <cellStyle name="Currency 19 2 4 6 2 5 3" xfId="40546" xr:uid="{00000000-0005-0000-0000-0000A7240000}"/>
    <cellStyle name="Currency 19 2 4 6 2 6" xfId="27756" xr:uid="{00000000-0005-0000-0000-0000A8240000}"/>
    <cellStyle name="Currency 19 2 4 6 2 6 2" xfId="46924" xr:uid="{00000000-0005-0000-0000-0000A9240000}"/>
    <cellStyle name="Currency 19 2 4 6 2 7" xfId="14393" xr:uid="{00000000-0005-0000-0000-0000AA240000}"/>
    <cellStyle name="Currency 19 2 4 6 2 8" xfId="33582" xr:uid="{00000000-0005-0000-0000-0000AB240000}"/>
    <cellStyle name="Currency 19 2 4 6 3" xfId="2003" xr:uid="{00000000-0005-0000-0000-0000AC240000}"/>
    <cellStyle name="Currency 19 2 4 6 3 2" xfId="6461" xr:uid="{00000000-0005-0000-0000-0000AD240000}"/>
    <cellStyle name="Currency 19 2 4 6 3 2 2" xfId="10918" xr:uid="{00000000-0005-0000-0000-0000AE240000}"/>
    <cellStyle name="Currency 19 2 4 6 3 2 2 2" xfId="23708" xr:uid="{00000000-0005-0000-0000-0000AF240000}"/>
    <cellStyle name="Currency 19 2 4 6 3 2 2 3" xfId="42897" xr:uid="{00000000-0005-0000-0000-0000B0240000}"/>
    <cellStyle name="Currency 19 2 4 6 3 2 3" xfId="30107" xr:uid="{00000000-0005-0000-0000-0000B1240000}"/>
    <cellStyle name="Currency 19 2 4 6 3 2 3 2" xfId="49275" xr:uid="{00000000-0005-0000-0000-0000B2240000}"/>
    <cellStyle name="Currency 19 2 4 6 3 2 4" xfId="16744" xr:uid="{00000000-0005-0000-0000-0000B3240000}"/>
    <cellStyle name="Currency 19 2 4 6 3 2 5" xfId="35933" xr:uid="{00000000-0005-0000-0000-0000B4240000}"/>
    <cellStyle name="Currency 19 2 4 6 3 3" xfId="4507" xr:uid="{00000000-0005-0000-0000-0000B5240000}"/>
    <cellStyle name="Currency 19 2 4 6 3 3 2" xfId="12836" xr:uid="{00000000-0005-0000-0000-0000B6240000}"/>
    <cellStyle name="Currency 19 2 4 6 3 3 2 2" xfId="25626" xr:uid="{00000000-0005-0000-0000-0000B7240000}"/>
    <cellStyle name="Currency 19 2 4 6 3 3 2 3" xfId="44815" xr:uid="{00000000-0005-0000-0000-0000B8240000}"/>
    <cellStyle name="Currency 19 2 4 6 3 3 3" xfId="32025" xr:uid="{00000000-0005-0000-0000-0000B9240000}"/>
    <cellStyle name="Currency 19 2 4 6 3 3 3 2" xfId="51193" xr:uid="{00000000-0005-0000-0000-0000BA240000}"/>
    <cellStyle name="Currency 19 2 4 6 3 3 4" xfId="19248" xr:uid="{00000000-0005-0000-0000-0000BB240000}"/>
    <cellStyle name="Currency 19 2 4 6 3 3 5" xfId="38437" xr:uid="{00000000-0005-0000-0000-0000BC240000}"/>
    <cellStyle name="Currency 19 2 4 6 3 4" xfId="8965" xr:uid="{00000000-0005-0000-0000-0000BD240000}"/>
    <cellStyle name="Currency 19 2 4 6 3 4 2" xfId="21754" xr:uid="{00000000-0005-0000-0000-0000BE240000}"/>
    <cellStyle name="Currency 19 2 4 6 3 4 3" xfId="40943" xr:uid="{00000000-0005-0000-0000-0000BF240000}"/>
    <cellStyle name="Currency 19 2 4 6 3 5" xfId="28153" xr:uid="{00000000-0005-0000-0000-0000C0240000}"/>
    <cellStyle name="Currency 19 2 4 6 3 5 2" xfId="47321" xr:uid="{00000000-0005-0000-0000-0000C1240000}"/>
    <cellStyle name="Currency 19 2 4 6 3 6" xfId="14790" xr:uid="{00000000-0005-0000-0000-0000C2240000}"/>
    <cellStyle name="Currency 19 2 4 6 3 7" xfId="33979" xr:uid="{00000000-0005-0000-0000-0000C3240000}"/>
    <cellStyle name="Currency 19 2 4 6 4" xfId="5457" xr:uid="{00000000-0005-0000-0000-0000C4240000}"/>
    <cellStyle name="Currency 19 2 4 6 4 2" xfId="9915" xr:uid="{00000000-0005-0000-0000-0000C5240000}"/>
    <cellStyle name="Currency 19 2 4 6 4 2 2" xfId="22704" xr:uid="{00000000-0005-0000-0000-0000C6240000}"/>
    <cellStyle name="Currency 19 2 4 6 4 2 3" xfId="41893" xr:uid="{00000000-0005-0000-0000-0000C7240000}"/>
    <cellStyle name="Currency 19 2 4 6 4 3" xfId="29103" xr:uid="{00000000-0005-0000-0000-0000C8240000}"/>
    <cellStyle name="Currency 19 2 4 6 4 3 2" xfId="48271" xr:uid="{00000000-0005-0000-0000-0000C9240000}"/>
    <cellStyle name="Currency 19 2 4 6 4 4" xfId="15740" xr:uid="{00000000-0005-0000-0000-0000CA240000}"/>
    <cellStyle name="Currency 19 2 4 6 4 5" xfId="34929" xr:uid="{00000000-0005-0000-0000-0000CB240000}"/>
    <cellStyle name="Currency 19 2 4 6 5" xfId="3557" xr:uid="{00000000-0005-0000-0000-0000CC240000}"/>
    <cellStyle name="Currency 19 2 4 6 5 2" xfId="8015" xr:uid="{00000000-0005-0000-0000-0000CD240000}"/>
    <cellStyle name="Currency 19 2 4 6 5 2 2" xfId="20804" xr:uid="{00000000-0005-0000-0000-0000CE240000}"/>
    <cellStyle name="Currency 19 2 4 6 5 2 3" xfId="39993" xr:uid="{00000000-0005-0000-0000-0000CF240000}"/>
    <cellStyle name="Currency 19 2 4 6 5 3" xfId="27203" xr:uid="{00000000-0005-0000-0000-0000D0240000}"/>
    <cellStyle name="Currency 19 2 4 6 5 3 2" xfId="46371" xr:uid="{00000000-0005-0000-0000-0000D1240000}"/>
    <cellStyle name="Currency 19 2 4 6 5 4" xfId="18298" xr:uid="{00000000-0005-0000-0000-0000D2240000}"/>
    <cellStyle name="Currency 19 2 4 6 5 5" xfId="37487" xr:uid="{00000000-0005-0000-0000-0000D3240000}"/>
    <cellStyle name="Currency 19 2 4 6 6" xfId="3109" xr:uid="{00000000-0005-0000-0000-0000D4240000}"/>
    <cellStyle name="Currency 19 2 4 6 6 2" xfId="12024" xr:uid="{00000000-0005-0000-0000-0000D5240000}"/>
    <cellStyle name="Currency 19 2 4 6 6 2 2" xfId="24814" xr:uid="{00000000-0005-0000-0000-0000D6240000}"/>
    <cellStyle name="Currency 19 2 4 6 6 2 3" xfId="44003" xr:uid="{00000000-0005-0000-0000-0000D7240000}"/>
    <cellStyle name="Currency 19 2 4 6 6 3" xfId="31213" xr:uid="{00000000-0005-0000-0000-0000D8240000}"/>
    <cellStyle name="Currency 19 2 4 6 6 3 2" xfId="50381" xr:uid="{00000000-0005-0000-0000-0000D9240000}"/>
    <cellStyle name="Currency 19 2 4 6 6 4" xfId="17850" xr:uid="{00000000-0005-0000-0000-0000DA240000}"/>
    <cellStyle name="Currency 19 2 4 6 6 5" xfId="37039" xr:uid="{00000000-0005-0000-0000-0000DB240000}"/>
    <cellStyle name="Currency 19 2 4 6 7" xfId="7567" xr:uid="{00000000-0005-0000-0000-0000DC240000}"/>
    <cellStyle name="Currency 19 2 4 6 7 2" xfId="20356" xr:uid="{00000000-0005-0000-0000-0000DD240000}"/>
    <cellStyle name="Currency 19 2 4 6 7 3" xfId="39545" xr:uid="{00000000-0005-0000-0000-0000DE240000}"/>
    <cellStyle name="Currency 19 2 4 6 8" xfId="26756" xr:uid="{00000000-0005-0000-0000-0000DF240000}"/>
    <cellStyle name="Currency 19 2 4 6 8 2" xfId="45924" xr:uid="{00000000-0005-0000-0000-0000E0240000}"/>
    <cellStyle name="Currency 19 2 4 6 9" xfId="13840" xr:uid="{00000000-0005-0000-0000-0000E1240000}"/>
    <cellStyle name="Currency 19 2 4 7" xfId="1159" xr:uid="{00000000-0005-0000-0000-0000E2240000}"/>
    <cellStyle name="Currency 19 2 4 7 10" xfId="32677" xr:uid="{00000000-0005-0000-0000-0000E3240000}"/>
    <cellStyle name="Currency 19 2 4 7 2" xfId="1596" xr:uid="{00000000-0005-0000-0000-0000E4240000}"/>
    <cellStyle name="Currency 19 2 4 7 2 2" xfId="6056" xr:uid="{00000000-0005-0000-0000-0000E5240000}"/>
    <cellStyle name="Currency 19 2 4 7 2 2 2" xfId="10513" xr:uid="{00000000-0005-0000-0000-0000E6240000}"/>
    <cellStyle name="Currency 19 2 4 7 2 2 2 2" xfId="23303" xr:uid="{00000000-0005-0000-0000-0000E7240000}"/>
    <cellStyle name="Currency 19 2 4 7 2 2 2 3" xfId="42492" xr:uid="{00000000-0005-0000-0000-0000E8240000}"/>
    <cellStyle name="Currency 19 2 4 7 2 2 3" xfId="29702" xr:uid="{00000000-0005-0000-0000-0000E9240000}"/>
    <cellStyle name="Currency 19 2 4 7 2 2 3 2" xfId="48870" xr:uid="{00000000-0005-0000-0000-0000EA240000}"/>
    <cellStyle name="Currency 19 2 4 7 2 2 4" xfId="16339" xr:uid="{00000000-0005-0000-0000-0000EB240000}"/>
    <cellStyle name="Currency 19 2 4 7 2 2 5" xfId="35528" xr:uid="{00000000-0005-0000-0000-0000EC240000}"/>
    <cellStyle name="Currency 19 2 4 7 2 3" xfId="3758" xr:uid="{00000000-0005-0000-0000-0000ED240000}"/>
    <cellStyle name="Currency 19 2 4 7 2 3 2" xfId="12225" xr:uid="{00000000-0005-0000-0000-0000EE240000}"/>
    <cellStyle name="Currency 19 2 4 7 2 3 2 2" xfId="25015" xr:uid="{00000000-0005-0000-0000-0000EF240000}"/>
    <cellStyle name="Currency 19 2 4 7 2 3 2 3" xfId="44204" xr:uid="{00000000-0005-0000-0000-0000F0240000}"/>
    <cellStyle name="Currency 19 2 4 7 2 3 3" xfId="31414" xr:uid="{00000000-0005-0000-0000-0000F1240000}"/>
    <cellStyle name="Currency 19 2 4 7 2 3 3 2" xfId="50582" xr:uid="{00000000-0005-0000-0000-0000F2240000}"/>
    <cellStyle name="Currency 19 2 4 7 2 3 4" xfId="18499" xr:uid="{00000000-0005-0000-0000-0000F3240000}"/>
    <cellStyle name="Currency 19 2 4 7 2 3 5" xfId="37688" xr:uid="{00000000-0005-0000-0000-0000F4240000}"/>
    <cellStyle name="Currency 19 2 4 7 2 4" xfId="8216" xr:uid="{00000000-0005-0000-0000-0000F5240000}"/>
    <cellStyle name="Currency 19 2 4 7 2 4 2" xfId="21005" xr:uid="{00000000-0005-0000-0000-0000F6240000}"/>
    <cellStyle name="Currency 19 2 4 7 2 4 3" xfId="40194" xr:uid="{00000000-0005-0000-0000-0000F7240000}"/>
    <cellStyle name="Currency 19 2 4 7 2 5" xfId="27404" xr:uid="{00000000-0005-0000-0000-0000F8240000}"/>
    <cellStyle name="Currency 19 2 4 7 2 5 2" xfId="46572" xr:uid="{00000000-0005-0000-0000-0000F9240000}"/>
    <cellStyle name="Currency 19 2 4 7 2 6" xfId="14041" xr:uid="{00000000-0005-0000-0000-0000FA240000}"/>
    <cellStyle name="Currency 19 2 4 7 2 7" xfId="33230" xr:uid="{00000000-0005-0000-0000-0000FB240000}"/>
    <cellStyle name="Currency 19 2 4 7 3" xfId="2205" xr:uid="{00000000-0005-0000-0000-0000FC240000}"/>
    <cellStyle name="Currency 19 2 4 7 3 2" xfId="6663" xr:uid="{00000000-0005-0000-0000-0000FD240000}"/>
    <cellStyle name="Currency 19 2 4 7 3 2 2" xfId="11120" xr:uid="{00000000-0005-0000-0000-0000FE240000}"/>
    <cellStyle name="Currency 19 2 4 7 3 2 2 2" xfId="23910" xr:uid="{00000000-0005-0000-0000-0000FF240000}"/>
    <cellStyle name="Currency 19 2 4 7 3 2 2 3" xfId="43099" xr:uid="{00000000-0005-0000-0000-000000250000}"/>
    <cellStyle name="Currency 19 2 4 7 3 2 3" xfId="30309" xr:uid="{00000000-0005-0000-0000-000001250000}"/>
    <cellStyle name="Currency 19 2 4 7 3 2 3 2" xfId="49477" xr:uid="{00000000-0005-0000-0000-000002250000}"/>
    <cellStyle name="Currency 19 2 4 7 3 2 4" xfId="16946" xr:uid="{00000000-0005-0000-0000-000003250000}"/>
    <cellStyle name="Currency 19 2 4 7 3 2 5" xfId="36135" xr:uid="{00000000-0005-0000-0000-000004250000}"/>
    <cellStyle name="Currency 19 2 4 7 3 3" xfId="4709" xr:uid="{00000000-0005-0000-0000-000005250000}"/>
    <cellStyle name="Currency 19 2 4 7 3 3 2" xfId="13038" xr:uid="{00000000-0005-0000-0000-000006250000}"/>
    <cellStyle name="Currency 19 2 4 7 3 3 2 2" xfId="25828" xr:uid="{00000000-0005-0000-0000-000007250000}"/>
    <cellStyle name="Currency 19 2 4 7 3 3 2 3" xfId="45017" xr:uid="{00000000-0005-0000-0000-000008250000}"/>
    <cellStyle name="Currency 19 2 4 7 3 3 3" xfId="32227" xr:uid="{00000000-0005-0000-0000-000009250000}"/>
    <cellStyle name="Currency 19 2 4 7 3 3 3 2" xfId="51395" xr:uid="{00000000-0005-0000-0000-00000A250000}"/>
    <cellStyle name="Currency 19 2 4 7 3 3 4" xfId="19450" xr:uid="{00000000-0005-0000-0000-00000B250000}"/>
    <cellStyle name="Currency 19 2 4 7 3 3 5" xfId="38639" xr:uid="{00000000-0005-0000-0000-00000C250000}"/>
    <cellStyle name="Currency 19 2 4 7 3 4" xfId="9167" xr:uid="{00000000-0005-0000-0000-00000D250000}"/>
    <cellStyle name="Currency 19 2 4 7 3 4 2" xfId="21956" xr:uid="{00000000-0005-0000-0000-00000E250000}"/>
    <cellStyle name="Currency 19 2 4 7 3 4 3" xfId="41145" xr:uid="{00000000-0005-0000-0000-00000F250000}"/>
    <cellStyle name="Currency 19 2 4 7 3 5" xfId="28355" xr:uid="{00000000-0005-0000-0000-000010250000}"/>
    <cellStyle name="Currency 19 2 4 7 3 5 2" xfId="47523" xr:uid="{00000000-0005-0000-0000-000011250000}"/>
    <cellStyle name="Currency 19 2 4 7 3 6" xfId="14992" xr:uid="{00000000-0005-0000-0000-000012250000}"/>
    <cellStyle name="Currency 19 2 4 7 3 7" xfId="34181" xr:uid="{00000000-0005-0000-0000-000013250000}"/>
    <cellStyle name="Currency 19 2 4 7 4" xfId="5659" xr:uid="{00000000-0005-0000-0000-000014250000}"/>
    <cellStyle name="Currency 19 2 4 7 4 2" xfId="10116" xr:uid="{00000000-0005-0000-0000-000015250000}"/>
    <cellStyle name="Currency 19 2 4 7 4 2 2" xfId="22906" xr:uid="{00000000-0005-0000-0000-000016250000}"/>
    <cellStyle name="Currency 19 2 4 7 4 2 3" xfId="42095" xr:uid="{00000000-0005-0000-0000-000017250000}"/>
    <cellStyle name="Currency 19 2 4 7 4 3" xfId="29305" xr:uid="{00000000-0005-0000-0000-000018250000}"/>
    <cellStyle name="Currency 19 2 4 7 4 3 2" xfId="48473" xr:uid="{00000000-0005-0000-0000-000019250000}"/>
    <cellStyle name="Currency 19 2 4 7 4 4" xfId="15942" xr:uid="{00000000-0005-0000-0000-00001A250000}"/>
    <cellStyle name="Currency 19 2 4 7 4 5" xfId="35131" xr:uid="{00000000-0005-0000-0000-00001B250000}"/>
    <cellStyle name="Currency 19 2 4 7 5" xfId="3205" xr:uid="{00000000-0005-0000-0000-00001C250000}"/>
    <cellStyle name="Currency 19 2 4 7 5 2" xfId="7663" xr:uid="{00000000-0005-0000-0000-00001D250000}"/>
    <cellStyle name="Currency 19 2 4 7 5 2 2" xfId="20452" xr:uid="{00000000-0005-0000-0000-00001E250000}"/>
    <cellStyle name="Currency 19 2 4 7 5 2 3" xfId="39641" xr:uid="{00000000-0005-0000-0000-00001F250000}"/>
    <cellStyle name="Currency 19 2 4 7 5 3" xfId="26851" xr:uid="{00000000-0005-0000-0000-000020250000}"/>
    <cellStyle name="Currency 19 2 4 7 5 3 2" xfId="46019" xr:uid="{00000000-0005-0000-0000-000021250000}"/>
    <cellStyle name="Currency 19 2 4 7 5 4" xfId="17946" xr:uid="{00000000-0005-0000-0000-000022250000}"/>
    <cellStyle name="Currency 19 2 4 7 5 5" xfId="37135" xr:uid="{00000000-0005-0000-0000-000023250000}"/>
    <cellStyle name="Currency 19 2 4 7 6" xfId="2757" xr:uid="{00000000-0005-0000-0000-000024250000}"/>
    <cellStyle name="Currency 19 2 4 7 6 2" xfId="11672" xr:uid="{00000000-0005-0000-0000-000025250000}"/>
    <cellStyle name="Currency 19 2 4 7 6 2 2" xfId="24462" xr:uid="{00000000-0005-0000-0000-000026250000}"/>
    <cellStyle name="Currency 19 2 4 7 6 2 3" xfId="43651" xr:uid="{00000000-0005-0000-0000-000027250000}"/>
    <cellStyle name="Currency 19 2 4 7 6 3" xfId="30861" xr:uid="{00000000-0005-0000-0000-000028250000}"/>
    <cellStyle name="Currency 19 2 4 7 6 3 2" xfId="50029" xr:uid="{00000000-0005-0000-0000-000029250000}"/>
    <cellStyle name="Currency 19 2 4 7 6 4" xfId="17498" xr:uid="{00000000-0005-0000-0000-00002A250000}"/>
    <cellStyle name="Currency 19 2 4 7 6 5" xfId="36687" xr:uid="{00000000-0005-0000-0000-00002B250000}"/>
    <cellStyle name="Currency 19 2 4 7 7" xfId="7215" xr:uid="{00000000-0005-0000-0000-00002C250000}"/>
    <cellStyle name="Currency 19 2 4 7 7 2" xfId="20004" xr:uid="{00000000-0005-0000-0000-00002D250000}"/>
    <cellStyle name="Currency 19 2 4 7 7 3" xfId="39193" xr:uid="{00000000-0005-0000-0000-00002E250000}"/>
    <cellStyle name="Currency 19 2 4 7 8" xfId="26404" xr:uid="{00000000-0005-0000-0000-00002F250000}"/>
    <cellStyle name="Currency 19 2 4 7 8 2" xfId="45572" xr:uid="{00000000-0005-0000-0000-000030250000}"/>
    <cellStyle name="Currency 19 2 4 7 9" xfId="13488" xr:uid="{00000000-0005-0000-0000-000031250000}"/>
    <cellStyle name="Currency 19 2 4 8" xfId="960" xr:uid="{00000000-0005-0000-0000-000032250000}"/>
    <cellStyle name="Currency 19 2 4 9" xfId="1651" xr:uid="{00000000-0005-0000-0000-000033250000}"/>
    <cellStyle name="Currency 19 2 4 9 2" xfId="6109" xr:uid="{00000000-0005-0000-0000-000034250000}"/>
    <cellStyle name="Currency 19 2 4 9 2 2" xfId="10566" xr:uid="{00000000-0005-0000-0000-000035250000}"/>
    <cellStyle name="Currency 19 2 4 9 2 2 2" xfId="23356" xr:uid="{00000000-0005-0000-0000-000036250000}"/>
    <cellStyle name="Currency 19 2 4 9 2 2 3" xfId="42545" xr:uid="{00000000-0005-0000-0000-000037250000}"/>
    <cellStyle name="Currency 19 2 4 9 2 3" xfId="29755" xr:uid="{00000000-0005-0000-0000-000038250000}"/>
    <cellStyle name="Currency 19 2 4 9 2 3 2" xfId="48923" xr:uid="{00000000-0005-0000-0000-000039250000}"/>
    <cellStyle name="Currency 19 2 4 9 2 4" xfId="16392" xr:uid="{00000000-0005-0000-0000-00003A250000}"/>
    <cellStyle name="Currency 19 2 4 9 2 5" xfId="35581" xr:uid="{00000000-0005-0000-0000-00003B250000}"/>
    <cellStyle name="Currency 19 2 4 9 3" xfId="4155" xr:uid="{00000000-0005-0000-0000-00003C250000}"/>
    <cellStyle name="Currency 19 2 4 9 3 2" xfId="12484" xr:uid="{00000000-0005-0000-0000-00003D250000}"/>
    <cellStyle name="Currency 19 2 4 9 3 2 2" xfId="25274" xr:uid="{00000000-0005-0000-0000-00003E250000}"/>
    <cellStyle name="Currency 19 2 4 9 3 2 3" xfId="44463" xr:uid="{00000000-0005-0000-0000-00003F250000}"/>
    <cellStyle name="Currency 19 2 4 9 3 3" xfId="31673" xr:uid="{00000000-0005-0000-0000-000040250000}"/>
    <cellStyle name="Currency 19 2 4 9 3 3 2" xfId="50841" xr:uid="{00000000-0005-0000-0000-000041250000}"/>
    <cellStyle name="Currency 19 2 4 9 3 4" xfId="18896" xr:uid="{00000000-0005-0000-0000-000042250000}"/>
    <cellStyle name="Currency 19 2 4 9 3 5" xfId="38085" xr:uid="{00000000-0005-0000-0000-000043250000}"/>
    <cellStyle name="Currency 19 2 4 9 4" xfId="8613" xr:uid="{00000000-0005-0000-0000-000044250000}"/>
    <cellStyle name="Currency 19 2 4 9 4 2" xfId="21402" xr:uid="{00000000-0005-0000-0000-000045250000}"/>
    <cellStyle name="Currency 19 2 4 9 4 3" xfId="40591" xr:uid="{00000000-0005-0000-0000-000046250000}"/>
    <cellStyle name="Currency 19 2 4 9 5" xfId="27801" xr:uid="{00000000-0005-0000-0000-000047250000}"/>
    <cellStyle name="Currency 19 2 4 9 5 2" xfId="46969" xr:uid="{00000000-0005-0000-0000-000048250000}"/>
    <cellStyle name="Currency 19 2 4 9 6" xfId="14438" xr:uid="{00000000-0005-0000-0000-000049250000}"/>
    <cellStyle name="Currency 19 2 4 9 7" xfId="33627" xr:uid="{00000000-0005-0000-0000-00004A250000}"/>
    <cellStyle name="Currency 19 2 5" xfId="510" xr:uid="{00000000-0005-0000-0000-00004B250000}"/>
    <cellStyle name="Currency 19 2 5 10" xfId="5117" xr:uid="{00000000-0005-0000-0000-00004C250000}"/>
    <cellStyle name="Currency 19 2 5 10 2" xfId="9575" xr:uid="{00000000-0005-0000-0000-00004D250000}"/>
    <cellStyle name="Currency 19 2 5 10 2 2" xfId="22364" xr:uid="{00000000-0005-0000-0000-00004E250000}"/>
    <cellStyle name="Currency 19 2 5 10 2 3" xfId="41553" xr:uid="{00000000-0005-0000-0000-00004F250000}"/>
    <cellStyle name="Currency 19 2 5 10 3" xfId="28763" xr:uid="{00000000-0005-0000-0000-000050250000}"/>
    <cellStyle name="Currency 19 2 5 10 3 2" xfId="47931" xr:uid="{00000000-0005-0000-0000-000051250000}"/>
    <cellStyle name="Currency 19 2 5 10 4" xfId="15400" xr:uid="{00000000-0005-0000-0000-000052250000}"/>
    <cellStyle name="Currency 19 2 5 10 5" xfId="34589" xr:uid="{00000000-0005-0000-0000-000053250000}"/>
    <cellStyle name="Currency 19 2 5 11" xfId="3177" xr:uid="{00000000-0005-0000-0000-000054250000}"/>
    <cellStyle name="Currency 19 2 5 11 2" xfId="7635" xr:uid="{00000000-0005-0000-0000-000055250000}"/>
    <cellStyle name="Currency 19 2 5 11 2 2" xfId="20424" xr:uid="{00000000-0005-0000-0000-000056250000}"/>
    <cellStyle name="Currency 19 2 5 11 2 3" xfId="39613" xr:uid="{00000000-0005-0000-0000-000057250000}"/>
    <cellStyle name="Currency 19 2 5 11 3" xfId="26823" xr:uid="{00000000-0005-0000-0000-000058250000}"/>
    <cellStyle name="Currency 19 2 5 11 3 2" xfId="45991" xr:uid="{00000000-0005-0000-0000-000059250000}"/>
    <cellStyle name="Currency 19 2 5 11 4" xfId="17918" xr:uid="{00000000-0005-0000-0000-00005A250000}"/>
    <cellStyle name="Currency 19 2 5 11 5" xfId="37107" xr:uid="{00000000-0005-0000-0000-00005B250000}"/>
    <cellStyle name="Currency 19 2 5 12" xfId="13460" xr:uid="{00000000-0005-0000-0000-00005C250000}"/>
    <cellStyle name="Currency 19 2 5 13" xfId="32649" xr:uid="{00000000-0005-0000-0000-00005D250000}"/>
    <cellStyle name="Currency 19 2 5 2" xfId="596" xr:uid="{00000000-0005-0000-0000-00005E250000}"/>
    <cellStyle name="Currency 19 2 5 2 10" xfId="26283" xr:uid="{00000000-0005-0000-0000-00005F250000}"/>
    <cellStyle name="Currency 19 2 5 2 10 2" xfId="45451" xr:uid="{00000000-0005-0000-0000-000060250000}"/>
    <cellStyle name="Currency 19 2 5 2 11" xfId="13552" xr:uid="{00000000-0005-0000-0000-000061250000}"/>
    <cellStyle name="Currency 19 2 5 2 12" xfId="32741" xr:uid="{00000000-0005-0000-0000-000062250000}"/>
    <cellStyle name="Currency 19 2 5 2 2" xfId="804" xr:uid="{00000000-0005-0000-0000-000063250000}"/>
    <cellStyle name="Currency 19 2 5 2 2 10" xfId="32937" xr:uid="{00000000-0005-0000-0000-000064250000}"/>
    <cellStyle name="Currency 19 2 5 2 2 2" xfId="1435" xr:uid="{00000000-0005-0000-0000-000065250000}"/>
    <cellStyle name="Currency 19 2 5 2 2 2 2" xfId="2465" xr:uid="{00000000-0005-0000-0000-000066250000}"/>
    <cellStyle name="Currency 19 2 5 2 2 2 2 2" xfId="6923" xr:uid="{00000000-0005-0000-0000-000067250000}"/>
    <cellStyle name="Currency 19 2 5 2 2 2 2 2 2" xfId="11380" xr:uid="{00000000-0005-0000-0000-000068250000}"/>
    <cellStyle name="Currency 19 2 5 2 2 2 2 2 2 2" xfId="24170" xr:uid="{00000000-0005-0000-0000-000069250000}"/>
    <cellStyle name="Currency 19 2 5 2 2 2 2 2 2 3" xfId="43359" xr:uid="{00000000-0005-0000-0000-00006A250000}"/>
    <cellStyle name="Currency 19 2 5 2 2 2 2 2 3" xfId="30569" xr:uid="{00000000-0005-0000-0000-00006B250000}"/>
    <cellStyle name="Currency 19 2 5 2 2 2 2 2 3 2" xfId="49737" xr:uid="{00000000-0005-0000-0000-00006C250000}"/>
    <cellStyle name="Currency 19 2 5 2 2 2 2 2 4" xfId="17206" xr:uid="{00000000-0005-0000-0000-00006D250000}"/>
    <cellStyle name="Currency 19 2 5 2 2 2 2 2 5" xfId="36395" xr:uid="{00000000-0005-0000-0000-00006E250000}"/>
    <cellStyle name="Currency 19 2 5 2 2 2 2 3" xfId="4969" xr:uid="{00000000-0005-0000-0000-00006F250000}"/>
    <cellStyle name="Currency 19 2 5 2 2 2 2 3 2" xfId="13298" xr:uid="{00000000-0005-0000-0000-000070250000}"/>
    <cellStyle name="Currency 19 2 5 2 2 2 2 3 2 2" xfId="26088" xr:uid="{00000000-0005-0000-0000-000071250000}"/>
    <cellStyle name="Currency 19 2 5 2 2 2 2 3 2 3" xfId="45277" xr:uid="{00000000-0005-0000-0000-000072250000}"/>
    <cellStyle name="Currency 19 2 5 2 2 2 2 3 3" xfId="32487" xr:uid="{00000000-0005-0000-0000-000073250000}"/>
    <cellStyle name="Currency 19 2 5 2 2 2 2 3 3 2" xfId="51655" xr:uid="{00000000-0005-0000-0000-000074250000}"/>
    <cellStyle name="Currency 19 2 5 2 2 2 2 3 4" xfId="19710" xr:uid="{00000000-0005-0000-0000-000075250000}"/>
    <cellStyle name="Currency 19 2 5 2 2 2 2 3 5" xfId="38899" xr:uid="{00000000-0005-0000-0000-000076250000}"/>
    <cellStyle name="Currency 19 2 5 2 2 2 2 4" xfId="9427" xr:uid="{00000000-0005-0000-0000-000077250000}"/>
    <cellStyle name="Currency 19 2 5 2 2 2 2 4 2" xfId="22216" xr:uid="{00000000-0005-0000-0000-000078250000}"/>
    <cellStyle name="Currency 19 2 5 2 2 2 2 4 3" xfId="41405" xr:uid="{00000000-0005-0000-0000-000079250000}"/>
    <cellStyle name="Currency 19 2 5 2 2 2 2 5" xfId="28615" xr:uid="{00000000-0005-0000-0000-00007A250000}"/>
    <cellStyle name="Currency 19 2 5 2 2 2 2 5 2" xfId="47783" xr:uid="{00000000-0005-0000-0000-00007B250000}"/>
    <cellStyle name="Currency 19 2 5 2 2 2 2 6" xfId="15252" xr:uid="{00000000-0005-0000-0000-00007C250000}"/>
    <cellStyle name="Currency 19 2 5 2 2 2 2 7" xfId="34441" xr:uid="{00000000-0005-0000-0000-00007D250000}"/>
    <cellStyle name="Currency 19 2 5 2 2 2 3" xfId="5919" xr:uid="{00000000-0005-0000-0000-00007E250000}"/>
    <cellStyle name="Currency 19 2 5 2 2 2 3 2" xfId="10376" xr:uid="{00000000-0005-0000-0000-00007F250000}"/>
    <cellStyle name="Currency 19 2 5 2 2 2 3 2 2" xfId="23166" xr:uid="{00000000-0005-0000-0000-000080250000}"/>
    <cellStyle name="Currency 19 2 5 2 2 2 3 2 3" xfId="42355" xr:uid="{00000000-0005-0000-0000-000081250000}"/>
    <cellStyle name="Currency 19 2 5 2 2 2 3 3" xfId="29565" xr:uid="{00000000-0005-0000-0000-000082250000}"/>
    <cellStyle name="Currency 19 2 5 2 2 2 3 3 2" xfId="48733" xr:uid="{00000000-0005-0000-0000-000083250000}"/>
    <cellStyle name="Currency 19 2 5 2 2 2 3 4" xfId="16202" xr:uid="{00000000-0005-0000-0000-000084250000}"/>
    <cellStyle name="Currency 19 2 5 2 2 2 3 5" xfId="35391" xr:uid="{00000000-0005-0000-0000-000085250000}"/>
    <cellStyle name="Currency 19 2 5 2 2 2 4" xfId="4018" xr:uid="{00000000-0005-0000-0000-000086250000}"/>
    <cellStyle name="Currency 19 2 5 2 2 2 4 2" xfId="12361" xr:uid="{00000000-0005-0000-0000-000087250000}"/>
    <cellStyle name="Currency 19 2 5 2 2 2 4 2 2" xfId="25151" xr:uid="{00000000-0005-0000-0000-000088250000}"/>
    <cellStyle name="Currency 19 2 5 2 2 2 4 2 3" xfId="44340" xr:uid="{00000000-0005-0000-0000-000089250000}"/>
    <cellStyle name="Currency 19 2 5 2 2 2 4 3" xfId="31550" xr:uid="{00000000-0005-0000-0000-00008A250000}"/>
    <cellStyle name="Currency 19 2 5 2 2 2 4 3 2" xfId="50718" xr:uid="{00000000-0005-0000-0000-00008B250000}"/>
    <cellStyle name="Currency 19 2 5 2 2 2 4 4" xfId="18759" xr:uid="{00000000-0005-0000-0000-00008C250000}"/>
    <cellStyle name="Currency 19 2 5 2 2 2 4 5" xfId="37948" xr:uid="{00000000-0005-0000-0000-00008D250000}"/>
    <cellStyle name="Currency 19 2 5 2 2 2 5" xfId="8476" xr:uid="{00000000-0005-0000-0000-00008E250000}"/>
    <cellStyle name="Currency 19 2 5 2 2 2 5 2" xfId="21265" xr:uid="{00000000-0005-0000-0000-00008F250000}"/>
    <cellStyle name="Currency 19 2 5 2 2 2 5 3" xfId="40454" xr:uid="{00000000-0005-0000-0000-000090250000}"/>
    <cellStyle name="Currency 19 2 5 2 2 2 6" xfId="27664" xr:uid="{00000000-0005-0000-0000-000091250000}"/>
    <cellStyle name="Currency 19 2 5 2 2 2 6 2" xfId="46832" xr:uid="{00000000-0005-0000-0000-000092250000}"/>
    <cellStyle name="Currency 19 2 5 2 2 2 7" xfId="14301" xr:uid="{00000000-0005-0000-0000-000093250000}"/>
    <cellStyle name="Currency 19 2 5 2 2 2 8" xfId="33490" xr:uid="{00000000-0005-0000-0000-000094250000}"/>
    <cellStyle name="Currency 19 2 5 2 2 3" xfId="1911" xr:uid="{00000000-0005-0000-0000-000095250000}"/>
    <cellStyle name="Currency 19 2 5 2 2 3 2" xfId="6369" xr:uid="{00000000-0005-0000-0000-000096250000}"/>
    <cellStyle name="Currency 19 2 5 2 2 3 2 2" xfId="10826" xr:uid="{00000000-0005-0000-0000-000097250000}"/>
    <cellStyle name="Currency 19 2 5 2 2 3 2 2 2" xfId="23616" xr:uid="{00000000-0005-0000-0000-000098250000}"/>
    <cellStyle name="Currency 19 2 5 2 2 3 2 2 3" xfId="42805" xr:uid="{00000000-0005-0000-0000-000099250000}"/>
    <cellStyle name="Currency 19 2 5 2 2 3 2 3" xfId="30015" xr:uid="{00000000-0005-0000-0000-00009A250000}"/>
    <cellStyle name="Currency 19 2 5 2 2 3 2 3 2" xfId="49183" xr:uid="{00000000-0005-0000-0000-00009B250000}"/>
    <cellStyle name="Currency 19 2 5 2 2 3 2 4" xfId="16652" xr:uid="{00000000-0005-0000-0000-00009C250000}"/>
    <cellStyle name="Currency 19 2 5 2 2 3 2 5" xfId="35841" xr:uid="{00000000-0005-0000-0000-00009D250000}"/>
    <cellStyle name="Currency 19 2 5 2 2 3 3" xfId="4415" xr:uid="{00000000-0005-0000-0000-00009E250000}"/>
    <cellStyle name="Currency 19 2 5 2 2 3 3 2" xfId="12744" xr:uid="{00000000-0005-0000-0000-00009F250000}"/>
    <cellStyle name="Currency 19 2 5 2 2 3 3 2 2" xfId="25534" xr:uid="{00000000-0005-0000-0000-0000A0250000}"/>
    <cellStyle name="Currency 19 2 5 2 2 3 3 2 3" xfId="44723" xr:uid="{00000000-0005-0000-0000-0000A1250000}"/>
    <cellStyle name="Currency 19 2 5 2 2 3 3 3" xfId="31933" xr:uid="{00000000-0005-0000-0000-0000A2250000}"/>
    <cellStyle name="Currency 19 2 5 2 2 3 3 3 2" xfId="51101" xr:uid="{00000000-0005-0000-0000-0000A3250000}"/>
    <cellStyle name="Currency 19 2 5 2 2 3 3 4" xfId="19156" xr:uid="{00000000-0005-0000-0000-0000A4250000}"/>
    <cellStyle name="Currency 19 2 5 2 2 3 3 5" xfId="38345" xr:uid="{00000000-0005-0000-0000-0000A5250000}"/>
    <cellStyle name="Currency 19 2 5 2 2 3 4" xfId="8873" xr:uid="{00000000-0005-0000-0000-0000A6250000}"/>
    <cellStyle name="Currency 19 2 5 2 2 3 4 2" xfId="21662" xr:uid="{00000000-0005-0000-0000-0000A7250000}"/>
    <cellStyle name="Currency 19 2 5 2 2 3 4 3" xfId="40851" xr:uid="{00000000-0005-0000-0000-0000A8250000}"/>
    <cellStyle name="Currency 19 2 5 2 2 3 5" xfId="28061" xr:uid="{00000000-0005-0000-0000-0000A9250000}"/>
    <cellStyle name="Currency 19 2 5 2 2 3 5 2" xfId="47229" xr:uid="{00000000-0005-0000-0000-0000AA250000}"/>
    <cellStyle name="Currency 19 2 5 2 2 3 6" xfId="14698" xr:uid="{00000000-0005-0000-0000-0000AB250000}"/>
    <cellStyle name="Currency 19 2 5 2 2 3 7" xfId="33887" xr:uid="{00000000-0005-0000-0000-0000AC250000}"/>
    <cellStyle name="Currency 19 2 5 2 2 4" xfId="5365" xr:uid="{00000000-0005-0000-0000-0000AD250000}"/>
    <cellStyle name="Currency 19 2 5 2 2 4 2" xfId="9823" xr:uid="{00000000-0005-0000-0000-0000AE250000}"/>
    <cellStyle name="Currency 19 2 5 2 2 4 2 2" xfId="22612" xr:uid="{00000000-0005-0000-0000-0000AF250000}"/>
    <cellStyle name="Currency 19 2 5 2 2 4 2 3" xfId="41801" xr:uid="{00000000-0005-0000-0000-0000B0250000}"/>
    <cellStyle name="Currency 19 2 5 2 2 4 3" xfId="29011" xr:uid="{00000000-0005-0000-0000-0000B1250000}"/>
    <cellStyle name="Currency 19 2 5 2 2 4 3 2" xfId="48179" xr:uid="{00000000-0005-0000-0000-0000B2250000}"/>
    <cellStyle name="Currency 19 2 5 2 2 4 4" xfId="15648" xr:uid="{00000000-0005-0000-0000-0000B3250000}"/>
    <cellStyle name="Currency 19 2 5 2 2 4 5" xfId="34837" xr:uid="{00000000-0005-0000-0000-0000B4250000}"/>
    <cellStyle name="Currency 19 2 5 2 2 5" xfId="3465" xr:uid="{00000000-0005-0000-0000-0000B5250000}"/>
    <cellStyle name="Currency 19 2 5 2 2 5 2" xfId="7923" xr:uid="{00000000-0005-0000-0000-0000B6250000}"/>
    <cellStyle name="Currency 19 2 5 2 2 5 2 2" xfId="20712" xr:uid="{00000000-0005-0000-0000-0000B7250000}"/>
    <cellStyle name="Currency 19 2 5 2 2 5 2 3" xfId="39901" xr:uid="{00000000-0005-0000-0000-0000B8250000}"/>
    <cellStyle name="Currency 19 2 5 2 2 5 3" xfId="27111" xr:uid="{00000000-0005-0000-0000-0000B9250000}"/>
    <cellStyle name="Currency 19 2 5 2 2 5 3 2" xfId="46279" xr:uid="{00000000-0005-0000-0000-0000BA250000}"/>
    <cellStyle name="Currency 19 2 5 2 2 5 4" xfId="18206" xr:uid="{00000000-0005-0000-0000-0000BB250000}"/>
    <cellStyle name="Currency 19 2 5 2 2 5 5" xfId="37395" xr:uid="{00000000-0005-0000-0000-0000BC250000}"/>
    <cellStyle name="Currency 19 2 5 2 2 6" xfId="3017" xr:uid="{00000000-0005-0000-0000-0000BD250000}"/>
    <cellStyle name="Currency 19 2 5 2 2 6 2" xfId="11932" xr:uid="{00000000-0005-0000-0000-0000BE250000}"/>
    <cellStyle name="Currency 19 2 5 2 2 6 2 2" xfId="24722" xr:uid="{00000000-0005-0000-0000-0000BF250000}"/>
    <cellStyle name="Currency 19 2 5 2 2 6 2 3" xfId="43911" xr:uid="{00000000-0005-0000-0000-0000C0250000}"/>
    <cellStyle name="Currency 19 2 5 2 2 6 3" xfId="31121" xr:uid="{00000000-0005-0000-0000-0000C1250000}"/>
    <cellStyle name="Currency 19 2 5 2 2 6 3 2" xfId="50289" xr:uid="{00000000-0005-0000-0000-0000C2250000}"/>
    <cellStyle name="Currency 19 2 5 2 2 6 4" xfId="17758" xr:uid="{00000000-0005-0000-0000-0000C3250000}"/>
    <cellStyle name="Currency 19 2 5 2 2 6 5" xfId="36947" xr:uid="{00000000-0005-0000-0000-0000C4250000}"/>
    <cellStyle name="Currency 19 2 5 2 2 7" xfId="7475" xr:uid="{00000000-0005-0000-0000-0000C5250000}"/>
    <cellStyle name="Currency 19 2 5 2 2 7 2" xfId="20264" xr:uid="{00000000-0005-0000-0000-0000C6250000}"/>
    <cellStyle name="Currency 19 2 5 2 2 7 3" xfId="39453" xr:uid="{00000000-0005-0000-0000-0000C7250000}"/>
    <cellStyle name="Currency 19 2 5 2 2 8" xfId="26664" xr:uid="{00000000-0005-0000-0000-0000C8250000}"/>
    <cellStyle name="Currency 19 2 5 2 2 8 2" xfId="45832" xr:uid="{00000000-0005-0000-0000-0000C9250000}"/>
    <cellStyle name="Currency 19 2 5 2 2 9" xfId="13748" xr:uid="{00000000-0005-0000-0000-0000CA250000}"/>
    <cellStyle name="Currency 19 2 5 2 3" xfId="1239" xr:uid="{00000000-0005-0000-0000-0000CB250000}"/>
    <cellStyle name="Currency 19 2 5 2 3 2" xfId="2269" xr:uid="{00000000-0005-0000-0000-0000CC250000}"/>
    <cellStyle name="Currency 19 2 5 2 3 2 2" xfId="6727" xr:uid="{00000000-0005-0000-0000-0000CD250000}"/>
    <cellStyle name="Currency 19 2 5 2 3 2 2 2" xfId="11184" xr:uid="{00000000-0005-0000-0000-0000CE250000}"/>
    <cellStyle name="Currency 19 2 5 2 3 2 2 2 2" xfId="23974" xr:uid="{00000000-0005-0000-0000-0000CF250000}"/>
    <cellStyle name="Currency 19 2 5 2 3 2 2 2 3" xfId="43163" xr:uid="{00000000-0005-0000-0000-0000D0250000}"/>
    <cellStyle name="Currency 19 2 5 2 3 2 2 3" xfId="30373" xr:uid="{00000000-0005-0000-0000-0000D1250000}"/>
    <cellStyle name="Currency 19 2 5 2 3 2 2 3 2" xfId="49541" xr:uid="{00000000-0005-0000-0000-0000D2250000}"/>
    <cellStyle name="Currency 19 2 5 2 3 2 2 4" xfId="17010" xr:uid="{00000000-0005-0000-0000-0000D3250000}"/>
    <cellStyle name="Currency 19 2 5 2 3 2 2 5" xfId="36199" xr:uid="{00000000-0005-0000-0000-0000D4250000}"/>
    <cellStyle name="Currency 19 2 5 2 3 2 3" xfId="4773" xr:uid="{00000000-0005-0000-0000-0000D5250000}"/>
    <cellStyle name="Currency 19 2 5 2 3 2 3 2" xfId="13102" xr:uid="{00000000-0005-0000-0000-0000D6250000}"/>
    <cellStyle name="Currency 19 2 5 2 3 2 3 2 2" xfId="25892" xr:uid="{00000000-0005-0000-0000-0000D7250000}"/>
    <cellStyle name="Currency 19 2 5 2 3 2 3 2 3" xfId="45081" xr:uid="{00000000-0005-0000-0000-0000D8250000}"/>
    <cellStyle name="Currency 19 2 5 2 3 2 3 3" xfId="32291" xr:uid="{00000000-0005-0000-0000-0000D9250000}"/>
    <cellStyle name="Currency 19 2 5 2 3 2 3 3 2" xfId="51459" xr:uid="{00000000-0005-0000-0000-0000DA250000}"/>
    <cellStyle name="Currency 19 2 5 2 3 2 3 4" xfId="19514" xr:uid="{00000000-0005-0000-0000-0000DB250000}"/>
    <cellStyle name="Currency 19 2 5 2 3 2 3 5" xfId="38703" xr:uid="{00000000-0005-0000-0000-0000DC250000}"/>
    <cellStyle name="Currency 19 2 5 2 3 2 4" xfId="9231" xr:uid="{00000000-0005-0000-0000-0000DD250000}"/>
    <cellStyle name="Currency 19 2 5 2 3 2 4 2" xfId="22020" xr:uid="{00000000-0005-0000-0000-0000DE250000}"/>
    <cellStyle name="Currency 19 2 5 2 3 2 4 3" xfId="41209" xr:uid="{00000000-0005-0000-0000-0000DF250000}"/>
    <cellStyle name="Currency 19 2 5 2 3 2 5" xfId="28419" xr:uid="{00000000-0005-0000-0000-0000E0250000}"/>
    <cellStyle name="Currency 19 2 5 2 3 2 5 2" xfId="47587" xr:uid="{00000000-0005-0000-0000-0000E1250000}"/>
    <cellStyle name="Currency 19 2 5 2 3 2 6" xfId="15056" xr:uid="{00000000-0005-0000-0000-0000E2250000}"/>
    <cellStyle name="Currency 19 2 5 2 3 2 7" xfId="34245" xr:uid="{00000000-0005-0000-0000-0000E3250000}"/>
    <cellStyle name="Currency 19 2 5 2 3 3" xfId="5723" xr:uid="{00000000-0005-0000-0000-0000E4250000}"/>
    <cellStyle name="Currency 19 2 5 2 3 3 2" xfId="10180" xr:uid="{00000000-0005-0000-0000-0000E5250000}"/>
    <cellStyle name="Currency 19 2 5 2 3 3 2 2" xfId="22970" xr:uid="{00000000-0005-0000-0000-0000E6250000}"/>
    <cellStyle name="Currency 19 2 5 2 3 3 2 3" xfId="42159" xr:uid="{00000000-0005-0000-0000-0000E7250000}"/>
    <cellStyle name="Currency 19 2 5 2 3 3 3" xfId="29369" xr:uid="{00000000-0005-0000-0000-0000E8250000}"/>
    <cellStyle name="Currency 19 2 5 2 3 3 3 2" xfId="48537" xr:uid="{00000000-0005-0000-0000-0000E9250000}"/>
    <cellStyle name="Currency 19 2 5 2 3 3 4" xfId="16006" xr:uid="{00000000-0005-0000-0000-0000EA250000}"/>
    <cellStyle name="Currency 19 2 5 2 3 3 5" xfId="35195" xr:uid="{00000000-0005-0000-0000-0000EB250000}"/>
    <cellStyle name="Currency 19 2 5 2 3 4" xfId="3822" xr:uid="{00000000-0005-0000-0000-0000EC250000}"/>
    <cellStyle name="Currency 19 2 5 2 3 4 2" xfId="8280" xr:uid="{00000000-0005-0000-0000-0000ED250000}"/>
    <cellStyle name="Currency 19 2 5 2 3 4 2 2" xfId="21069" xr:uid="{00000000-0005-0000-0000-0000EE250000}"/>
    <cellStyle name="Currency 19 2 5 2 3 4 2 3" xfId="40258" xr:uid="{00000000-0005-0000-0000-0000EF250000}"/>
    <cellStyle name="Currency 19 2 5 2 3 4 3" xfId="27468" xr:uid="{00000000-0005-0000-0000-0000F0250000}"/>
    <cellStyle name="Currency 19 2 5 2 3 4 3 2" xfId="46636" xr:uid="{00000000-0005-0000-0000-0000F1250000}"/>
    <cellStyle name="Currency 19 2 5 2 3 4 4" xfId="18563" xr:uid="{00000000-0005-0000-0000-0000F2250000}"/>
    <cellStyle name="Currency 19 2 5 2 3 4 5" xfId="37752" xr:uid="{00000000-0005-0000-0000-0000F3250000}"/>
    <cellStyle name="Currency 19 2 5 2 3 5" xfId="2821" xr:uid="{00000000-0005-0000-0000-0000F4250000}"/>
    <cellStyle name="Currency 19 2 5 2 3 5 2" xfId="11736" xr:uid="{00000000-0005-0000-0000-0000F5250000}"/>
    <cellStyle name="Currency 19 2 5 2 3 5 2 2" xfId="24526" xr:uid="{00000000-0005-0000-0000-0000F6250000}"/>
    <cellStyle name="Currency 19 2 5 2 3 5 2 3" xfId="43715" xr:uid="{00000000-0005-0000-0000-0000F7250000}"/>
    <cellStyle name="Currency 19 2 5 2 3 5 3" xfId="30925" xr:uid="{00000000-0005-0000-0000-0000F8250000}"/>
    <cellStyle name="Currency 19 2 5 2 3 5 3 2" xfId="50093" xr:uid="{00000000-0005-0000-0000-0000F9250000}"/>
    <cellStyle name="Currency 19 2 5 2 3 5 4" xfId="17562" xr:uid="{00000000-0005-0000-0000-0000FA250000}"/>
    <cellStyle name="Currency 19 2 5 2 3 5 5" xfId="36751" xr:uid="{00000000-0005-0000-0000-0000FB250000}"/>
    <cellStyle name="Currency 19 2 5 2 3 6" xfId="7279" xr:uid="{00000000-0005-0000-0000-0000FC250000}"/>
    <cellStyle name="Currency 19 2 5 2 3 6 2" xfId="20068" xr:uid="{00000000-0005-0000-0000-0000FD250000}"/>
    <cellStyle name="Currency 19 2 5 2 3 6 3" xfId="39257" xr:uid="{00000000-0005-0000-0000-0000FE250000}"/>
    <cellStyle name="Currency 19 2 5 2 3 7" xfId="26468" xr:uid="{00000000-0005-0000-0000-0000FF250000}"/>
    <cellStyle name="Currency 19 2 5 2 3 7 2" xfId="45636" xr:uid="{00000000-0005-0000-0000-000000260000}"/>
    <cellStyle name="Currency 19 2 5 2 3 8" xfId="14105" xr:uid="{00000000-0005-0000-0000-000001260000}"/>
    <cellStyle name="Currency 19 2 5 2 3 9" xfId="33294" xr:uid="{00000000-0005-0000-0000-000002260000}"/>
    <cellStyle name="Currency 19 2 5 2 4" xfId="1037" xr:uid="{00000000-0005-0000-0000-000003260000}"/>
    <cellStyle name="Currency 19 2 5 2 4 2" xfId="2084" xr:uid="{00000000-0005-0000-0000-000004260000}"/>
    <cellStyle name="Currency 19 2 5 2 4 2 2" xfId="6542" xr:uid="{00000000-0005-0000-0000-000005260000}"/>
    <cellStyle name="Currency 19 2 5 2 4 2 2 2" xfId="10999" xr:uid="{00000000-0005-0000-0000-000006260000}"/>
    <cellStyle name="Currency 19 2 5 2 4 2 2 2 2" xfId="23789" xr:uid="{00000000-0005-0000-0000-000007260000}"/>
    <cellStyle name="Currency 19 2 5 2 4 2 2 2 3" xfId="42978" xr:uid="{00000000-0005-0000-0000-000008260000}"/>
    <cellStyle name="Currency 19 2 5 2 4 2 2 3" xfId="30188" xr:uid="{00000000-0005-0000-0000-000009260000}"/>
    <cellStyle name="Currency 19 2 5 2 4 2 2 3 2" xfId="49356" xr:uid="{00000000-0005-0000-0000-00000A260000}"/>
    <cellStyle name="Currency 19 2 5 2 4 2 2 4" xfId="16825" xr:uid="{00000000-0005-0000-0000-00000B260000}"/>
    <cellStyle name="Currency 19 2 5 2 4 2 2 5" xfId="36014" xr:uid="{00000000-0005-0000-0000-00000C260000}"/>
    <cellStyle name="Currency 19 2 5 2 4 2 3" xfId="4588" xr:uid="{00000000-0005-0000-0000-00000D260000}"/>
    <cellStyle name="Currency 19 2 5 2 4 2 3 2" xfId="12917" xr:uid="{00000000-0005-0000-0000-00000E260000}"/>
    <cellStyle name="Currency 19 2 5 2 4 2 3 2 2" xfId="25707" xr:uid="{00000000-0005-0000-0000-00000F260000}"/>
    <cellStyle name="Currency 19 2 5 2 4 2 3 2 3" xfId="44896" xr:uid="{00000000-0005-0000-0000-000010260000}"/>
    <cellStyle name="Currency 19 2 5 2 4 2 3 3" xfId="32106" xr:uid="{00000000-0005-0000-0000-000011260000}"/>
    <cellStyle name="Currency 19 2 5 2 4 2 3 3 2" xfId="51274" xr:uid="{00000000-0005-0000-0000-000012260000}"/>
    <cellStyle name="Currency 19 2 5 2 4 2 3 4" xfId="19329" xr:uid="{00000000-0005-0000-0000-000013260000}"/>
    <cellStyle name="Currency 19 2 5 2 4 2 3 5" xfId="38518" xr:uid="{00000000-0005-0000-0000-000014260000}"/>
    <cellStyle name="Currency 19 2 5 2 4 2 4" xfId="9046" xr:uid="{00000000-0005-0000-0000-000015260000}"/>
    <cellStyle name="Currency 19 2 5 2 4 2 4 2" xfId="21835" xr:uid="{00000000-0005-0000-0000-000016260000}"/>
    <cellStyle name="Currency 19 2 5 2 4 2 4 3" xfId="41024" xr:uid="{00000000-0005-0000-0000-000017260000}"/>
    <cellStyle name="Currency 19 2 5 2 4 2 5" xfId="28234" xr:uid="{00000000-0005-0000-0000-000018260000}"/>
    <cellStyle name="Currency 19 2 5 2 4 2 5 2" xfId="47402" xr:uid="{00000000-0005-0000-0000-000019260000}"/>
    <cellStyle name="Currency 19 2 5 2 4 2 6" xfId="14871" xr:uid="{00000000-0005-0000-0000-00001A260000}"/>
    <cellStyle name="Currency 19 2 5 2 4 2 7" xfId="34060" xr:uid="{00000000-0005-0000-0000-00001B260000}"/>
    <cellStyle name="Currency 19 2 5 2 4 3" xfId="5538" xr:uid="{00000000-0005-0000-0000-00001C260000}"/>
    <cellStyle name="Currency 19 2 5 2 4 3 2" xfId="9995" xr:uid="{00000000-0005-0000-0000-00001D260000}"/>
    <cellStyle name="Currency 19 2 5 2 4 3 2 2" xfId="22785" xr:uid="{00000000-0005-0000-0000-00001E260000}"/>
    <cellStyle name="Currency 19 2 5 2 4 3 2 3" xfId="41974" xr:uid="{00000000-0005-0000-0000-00001F260000}"/>
    <cellStyle name="Currency 19 2 5 2 4 3 3" xfId="29184" xr:uid="{00000000-0005-0000-0000-000020260000}"/>
    <cellStyle name="Currency 19 2 5 2 4 3 3 2" xfId="48352" xr:uid="{00000000-0005-0000-0000-000021260000}"/>
    <cellStyle name="Currency 19 2 5 2 4 3 4" xfId="15821" xr:uid="{00000000-0005-0000-0000-000022260000}"/>
    <cellStyle name="Currency 19 2 5 2 4 3 5" xfId="35010" xr:uid="{00000000-0005-0000-0000-000023260000}"/>
    <cellStyle name="Currency 19 2 5 2 4 4" xfId="3637" xr:uid="{00000000-0005-0000-0000-000024260000}"/>
    <cellStyle name="Currency 19 2 5 2 4 4 2" xfId="12104" xr:uid="{00000000-0005-0000-0000-000025260000}"/>
    <cellStyle name="Currency 19 2 5 2 4 4 2 2" xfId="24894" xr:uid="{00000000-0005-0000-0000-000026260000}"/>
    <cellStyle name="Currency 19 2 5 2 4 4 2 3" xfId="44083" xr:uid="{00000000-0005-0000-0000-000027260000}"/>
    <cellStyle name="Currency 19 2 5 2 4 4 3" xfId="31293" xr:uid="{00000000-0005-0000-0000-000028260000}"/>
    <cellStyle name="Currency 19 2 5 2 4 4 3 2" xfId="50461" xr:uid="{00000000-0005-0000-0000-000029260000}"/>
    <cellStyle name="Currency 19 2 5 2 4 4 4" xfId="18378" xr:uid="{00000000-0005-0000-0000-00002A260000}"/>
    <cellStyle name="Currency 19 2 5 2 4 4 5" xfId="37567" xr:uid="{00000000-0005-0000-0000-00002B260000}"/>
    <cellStyle name="Currency 19 2 5 2 4 5" xfId="8095" xr:uid="{00000000-0005-0000-0000-00002C260000}"/>
    <cellStyle name="Currency 19 2 5 2 4 5 2" xfId="20884" xr:uid="{00000000-0005-0000-0000-00002D260000}"/>
    <cellStyle name="Currency 19 2 5 2 4 5 3" xfId="40073" xr:uid="{00000000-0005-0000-0000-00002E260000}"/>
    <cellStyle name="Currency 19 2 5 2 4 6" xfId="27283" xr:uid="{00000000-0005-0000-0000-00002F260000}"/>
    <cellStyle name="Currency 19 2 5 2 4 6 2" xfId="46451" xr:uid="{00000000-0005-0000-0000-000030260000}"/>
    <cellStyle name="Currency 19 2 5 2 4 7" xfId="13920" xr:uid="{00000000-0005-0000-0000-000031260000}"/>
    <cellStyle name="Currency 19 2 5 2 4 8" xfId="33109" xr:uid="{00000000-0005-0000-0000-000032260000}"/>
    <cellStyle name="Currency 19 2 5 2 5" xfId="1715" xr:uid="{00000000-0005-0000-0000-000033260000}"/>
    <cellStyle name="Currency 19 2 5 2 5 2" xfId="6173" xr:uid="{00000000-0005-0000-0000-000034260000}"/>
    <cellStyle name="Currency 19 2 5 2 5 2 2" xfId="10630" xr:uid="{00000000-0005-0000-0000-000035260000}"/>
    <cellStyle name="Currency 19 2 5 2 5 2 2 2" xfId="23420" xr:uid="{00000000-0005-0000-0000-000036260000}"/>
    <cellStyle name="Currency 19 2 5 2 5 2 2 3" xfId="42609" xr:uid="{00000000-0005-0000-0000-000037260000}"/>
    <cellStyle name="Currency 19 2 5 2 5 2 3" xfId="29819" xr:uid="{00000000-0005-0000-0000-000038260000}"/>
    <cellStyle name="Currency 19 2 5 2 5 2 3 2" xfId="48987" xr:uid="{00000000-0005-0000-0000-000039260000}"/>
    <cellStyle name="Currency 19 2 5 2 5 2 4" xfId="16456" xr:uid="{00000000-0005-0000-0000-00003A260000}"/>
    <cellStyle name="Currency 19 2 5 2 5 2 5" xfId="35645" xr:uid="{00000000-0005-0000-0000-00003B260000}"/>
    <cellStyle name="Currency 19 2 5 2 5 3" xfId="4219" xr:uid="{00000000-0005-0000-0000-00003C260000}"/>
    <cellStyle name="Currency 19 2 5 2 5 3 2" xfId="12548" xr:uid="{00000000-0005-0000-0000-00003D260000}"/>
    <cellStyle name="Currency 19 2 5 2 5 3 2 2" xfId="25338" xr:uid="{00000000-0005-0000-0000-00003E260000}"/>
    <cellStyle name="Currency 19 2 5 2 5 3 2 3" xfId="44527" xr:uid="{00000000-0005-0000-0000-00003F260000}"/>
    <cellStyle name="Currency 19 2 5 2 5 3 3" xfId="31737" xr:uid="{00000000-0005-0000-0000-000040260000}"/>
    <cellStyle name="Currency 19 2 5 2 5 3 3 2" xfId="50905" xr:uid="{00000000-0005-0000-0000-000041260000}"/>
    <cellStyle name="Currency 19 2 5 2 5 3 4" xfId="18960" xr:uid="{00000000-0005-0000-0000-000042260000}"/>
    <cellStyle name="Currency 19 2 5 2 5 3 5" xfId="38149" xr:uid="{00000000-0005-0000-0000-000043260000}"/>
    <cellStyle name="Currency 19 2 5 2 5 4" xfId="8677" xr:uid="{00000000-0005-0000-0000-000044260000}"/>
    <cellStyle name="Currency 19 2 5 2 5 4 2" xfId="21466" xr:uid="{00000000-0005-0000-0000-000045260000}"/>
    <cellStyle name="Currency 19 2 5 2 5 4 3" xfId="40655" xr:uid="{00000000-0005-0000-0000-000046260000}"/>
    <cellStyle name="Currency 19 2 5 2 5 5" xfId="27865" xr:uid="{00000000-0005-0000-0000-000047260000}"/>
    <cellStyle name="Currency 19 2 5 2 5 5 2" xfId="47033" xr:uid="{00000000-0005-0000-0000-000048260000}"/>
    <cellStyle name="Currency 19 2 5 2 5 6" xfId="14502" xr:uid="{00000000-0005-0000-0000-000049260000}"/>
    <cellStyle name="Currency 19 2 5 2 5 7" xfId="33691" xr:uid="{00000000-0005-0000-0000-00004A260000}"/>
    <cellStyle name="Currency 19 2 5 2 6" xfId="5169" xr:uid="{00000000-0005-0000-0000-00004B260000}"/>
    <cellStyle name="Currency 19 2 5 2 6 2" xfId="9627" xr:uid="{00000000-0005-0000-0000-00004C260000}"/>
    <cellStyle name="Currency 19 2 5 2 6 2 2" xfId="22416" xr:uid="{00000000-0005-0000-0000-00004D260000}"/>
    <cellStyle name="Currency 19 2 5 2 6 2 3" xfId="41605" xr:uid="{00000000-0005-0000-0000-00004E260000}"/>
    <cellStyle name="Currency 19 2 5 2 6 3" xfId="28815" xr:uid="{00000000-0005-0000-0000-00004F260000}"/>
    <cellStyle name="Currency 19 2 5 2 6 3 2" xfId="47983" xr:uid="{00000000-0005-0000-0000-000050260000}"/>
    <cellStyle name="Currency 19 2 5 2 6 4" xfId="15452" xr:uid="{00000000-0005-0000-0000-000051260000}"/>
    <cellStyle name="Currency 19 2 5 2 6 5" xfId="34641" xr:uid="{00000000-0005-0000-0000-000052260000}"/>
    <cellStyle name="Currency 19 2 5 2 7" xfId="3269" xr:uid="{00000000-0005-0000-0000-000053260000}"/>
    <cellStyle name="Currency 19 2 5 2 7 2" xfId="7727" xr:uid="{00000000-0005-0000-0000-000054260000}"/>
    <cellStyle name="Currency 19 2 5 2 7 2 2" xfId="20516" xr:uid="{00000000-0005-0000-0000-000055260000}"/>
    <cellStyle name="Currency 19 2 5 2 7 2 3" xfId="39705" xr:uid="{00000000-0005-0000-0000-000056260000}"/>
    <cellStyle name="Currency 19 2 5 2 7 3" xfId="26915" xr:uid="{00000000-0005-0000-0000-000057260000}"/>
    <cellStyle name="Currency 19 2 5 2 7 3 2" xfId="46083" xr:uid="{00000000-0005-0000-0000-000058260000}"/>
    <cellStyle name="Currency 19 2 5 2 7 4" xfId="18010" xr:uid="{00000000-0005-0000-0000-000059260000}"/>
    <cellStyle name="Currency 19 2 5 2 7 5" xfId="37199" xr:uid="{00000000-0005-0000-0000-00005A260000}"/>
    <cellStyle name="Currency 19 2 5 2 8" xfId="2636" xr:uid="{00000000-0005-0000-0000-00005B260000}"/>
    <cellStyle name="Currency 19 2 5 2 8 2" xfId="11551" xr:uid="{00000000-0005-0000-0000-00005C260000}"/>
    <cellStyle name="Currency 19 2 5 2 8 2 2" xfId="24341" xr:uid="{00000000-0005-0000-0000-00005D260000}"/>
    <cellStyle name="Currency 19 2 5 2 8 2 3" xfId="43530" xr:uid="{00000000-0005-0000-0000-00005E260000}"/>
    <cellStyle name="Currency 19 2 5 2 8 3" xfId="30740" xr:uid="{00000000-0005-0000-0000-00005F260000}"/>
    <cellStyle name="Currency 19 2 5 2 8 3 2" xfId="49908" xr:uid="{00000000-0005-0000-0000-000060260000}"/>
    <cellStyle name="Currency 19 2 5 2 8 4" xfId="17377" xr:uid="{00000000-0005-0000-0000-000061260000}"/>
    <cellStyle name="Currency 19 2 5 2 8 5" xfId="36566" xr:uid="{00000000-0005-0000-0000-000062260000}"/>
    <cellStyle name="Currency 19 2 5 2 9" xfId="7094" xr:uid="{00000000-0005-0000-0000-000063260000}"/>
    <cellStyle name="Currency 19 2 5 2 9 2" xfId="19883" xr:uid="{00000000-0005-0000-0000-000064260000}"/>
    <cellStyle name="Currency 19 2 5 2 9 3" xfId="39072" xr:uid="{00000000-0005-0000-0000-000065260000}"/>
    <cellStyle name="Currency 19 2 5 3" xfId="644" xr:uid="{00000000-0005-0000-0000-000066260000}"/>
    <cellStyle name="Currency 19 2 5 3 10" xfId="26324" xr:uid="{00000000-0005-0000-0000-000067260000}"/>
    <cellStyle name="Currency 19 2 5 3 10 2" xfId="45492" xr:uid="{00000000-0005-0000-0000-000068260000}"/>
    <cellStyle name="Currency 19 2 5 3 11" xfId="13592" xr:uid="{00000000-0005-0000-0000-000069260000}"/>
    <cellStyle name="Currency 19 2 5 3 12" xfId="32781" xr:uid="{00000000-0005-0000-0000-00006A260000}"/>
    <cellStyle name="Currency 19 2 5 3 2" xfId="752" xr:uid="{00000000-0005-0000-0000-00006B260000}"/>
    <cellStyle name="Currency 19 2 5 3 2 10" xfId="32885" xr:uid="{00000000-0005-0000-0000-00006C260000}"/>
    <cellStyle name="Currency 19 2 5 3 2 2" xfId="1383" xr:uid="{00000000-0005-0000-0000-00006D260000}"/>
    <cellStyle name="Currency 19 2 5 3 2 2 2" xfId="2413" xr:uid="{00000000-0005-0000-0000-00006E260000}"/>
    <cellStyle name="Currency 19 2 5 3 2 2 2 2" xfId="6871" xr:uid="{00000000-0005-0000-0000-00006F260000}"/>
    <cellStyle name="Currency 19 2 5 3 2 2 2 2 2" xfId="11328" xr:uid="{00000000-0005-0000-0000-000070260000}"/>
    <cellStyle name="Currency 19 2 5 3 2 2 2 2 2 2" xfId="24118" xr:uid="{00000000-0005-0000-0000-000071260000}"/>
    <cellStyle name="Currency 19 2 5 3 2 2 2 2 2 3" xfId="43307" xr:uid="{00000000-0005-0000-0000-000072260000}"/>
    <cellStyle name="Currency 19 2 5 3 2 2 2 2 3" xfId="30517" xr:uid="{00000000-0005-0000-0000-000073260000}"/>
    <cellStyle name="Currency 19 2 5 3 2 2 2 2 3 2" xfId="49685" xr:uid="{00000000-0005-0000-0000-000074260000}"/>
    <cellStyle name="Currency 19 2 5 3 2 2 2 2 4" xfId="17154" xr:uid="{00000000-0005-0000-0000-000075260000}"/>
    <cellStyle name="Currency 19 2 5 3 2 2 2 2 5" xfId="36343" xr:uid="{00000000-0005-0000-0000-000076260000}"/>
    <cellStyle name="Currency 19 2 5 3 2 2 2 3" xfId="4917" xr:uid="{00000000-0005-0000-0000-000077260000}"/>
    <cellStyle name="Currency 19 2 5 3 2 2 2 3 2" xfId="13246" xr:uid="{00000000-0005-0000-0000-000078260000}"/>
    <cellStyle name="Currency 19 2 5 3 2 2 2 3 2 2" xfId="26036" xr:uid="{00000000-0005-0000-0000-000079260000}"/>
    <cellStyle name="Currency 19 2 5 3 2 2 2 3 2 3" xfId="45225" xr:uid="{00000000-0005-0000-0000-00007A260000}"/>
    <cellStyle name="Currency 19 2 5 3 2 2 2 3 3" xfId="32435" xr:uid="{00000000-0005-0000-0000-00007B260000}"/>
    <cellStyle name="Currency 19 2 5 3 2 2 2 3 3 2" xfId="51603" xr:uid="{00000000-0005-0000-0000-00007C260000}"/>
    <cellStyle name="Currency 19 2 5 3 2 2 2 3 4" xfId="19658" xr:uid="{00000000-0005-0000-0000-00007D260000}"/>
    <cellStyle name="Currency 19 2 5 3 2 2 2 3 5" xfId="38847" xr:uid="{00000000-0005-0000-0000-00007E260000}"/>
    <cellStyle name="Currency 19 2 5 3 2 2 2 4" xfId="9375" xr:uid="{00000000-0005-0000-0000-00007F260000}"/>
    <cellStyle name="Currency 19 2 5 3 2 2 2 4 2" xfId="22164" xr:uid="{00000000-0005-0000-0000-000080260000}"/>
    <cellStyle name="Currency 19 2 5 3 2 2 2 4 3" xfId="41353" xr:uid="{00000000-0005-0000-0000-000081260000}"/>
    <cellStyle name="Currency 19 2 5 3 2 2 2 5" xfId="28563" xr:uid="{00000000-0005-0000-0000-000082260000}"/>
    <cellStyle name="Currency 19 2 5 3 2 2 2 5 2" xfId="47731" xr:uid="{00000000-0005-0000-0000-000083260000}"/>
    <cellStyle name="Currency 19 2 5 3 2 2 2 6" xfId="15200" xr:uid="{00000000-0005-0000-0000-000084260000}"/>
    <cellStyle name="Currency 19 2 5 3 2 2 2 7" xfId="34389" xr:uid="{00000000-0005-0000-0000-000085260000}"/>
    <cellStyle name="Currency 19 2 5 3 2 2 3" xfId="5867" xr:uid="{00000000-0005-0000-0000-000086260000}"/>
    <cellStyle name="Currency 19 2 5 3 2 2 3 2" xfId="10324" xr:uid="{00000000-0005-0000-0000-000087260000}"/>
    <cellStyle name="Currency 19 2 5 3 2 2 3 2 2" xfId="23114" xr:uid="{00000000-0005-0000-0000-000088260000}"/>
    <cellStyle name="Currency 19 2 5 3 2 2 3 2 3" xfId="42303" xr:uid="{00000000-0005-0000-0000-000089260000}"/>
    <cellStyle name="Currency 19 2 5 3 2 2 3 3" xfId="29513" xr:uid="{00000000-0005-0000-0000-00008A260000}"/>
    <cellStyle name="Currency 19 2 5 3 2 2 3 3 2" xfId="48681" xr:uid="{00000000-0005-0000-0000-00008B260000}"/>
    <cellStyle name="Currency 19 2 5 3 2 2 3 4" xfId="16150" xr:uid="{00000000-0005-0000-0000-00008C260000}"/>
    <cellStyle name="Currency 19 2 5 3 2 2 3 5" xfId="35339" xr:uid="{00000000-0005-0000-0000-00008D260000}"/>
    <cellStyle name="Currency 19 2 5 3 2 2 4" xfId="3966" xr:uid="{00000000-0005-0000-0000-00008E260000}"/>
    <cellStyle name="Currency 19 2 5 3 2 2 4 2" xfId="12309" xr:uid="{00000000-0005-0000-0000-00008F260000}"/>
    <cellStyle name="Currency 19 2 5 3 2 2 4 2 2" xfId="25099" xr:uid="{00000000-0005-0000-0000-000090260000}"/>
    <cellStyle name="Currency 19 2 5 3 2 2 4 2 3" xfId="44288" xr:uid="{00000000-0005-0000-0000-000091260000}"/>
    <cellStyle name="Currency 19 2 5 3 2 2 4 3" xfId="31498" xr:uid="{00000000-0005-0000-0000-000092260000}"/>
    <cellStyle name="Currency 19 2 5 3 2 2 4 3 2" xfId="50666" xr:uid="{00000000-0005-0000-0000-000093260000}"/>
    <cellStyle name="Currency 19 2 5 3 2 2 4 4" xfId="18707" xr:uid="{00000000-0005-0000-0000-000094260000}"/>
    <cellStyle name="Currency 19 2 5 3 2 2 4 5" xfId="37896" xr:uid="{00000000-0005-0000-0000-000095260000}"/>
    <cellStyle name="Currency 19 2 5 3 2 2 5" xfId="8424" xr:uid="{00000000-0005-0000-0000-000096260000}"/>
    <cellStyle name="Currency 19 2 5 3 2 2 5 2" xfId="21213" xr:uid="{00000000-0005-0000-0000-000097260000}"/>
    <cellStyle name="Currency 19 2 5 3 2 2 5 3" xfId="40402" xr:uid="{00000000-0005-0000-0000-000098260000}"/>
    <cellStyle name="Currency 19 2 5 3 2 2 6" xfId="27612" xr:uid="{00000000-0005-0000-0000-000099260000}"/>
    <cellStyle name="Currency 19 2 5 3 2 2 6 2" xfId="46780" xr:uid="{00000000-0005-0000-0000-00009A260000}"/>
    <cellStyle name="Currency 19 2 5 3 2 2 7" xfId="14249" xr:uid="{00000000-0005-0000-0000-00009B260000}"/>
    <cellStyle name="Currency 19 2 5 3 2 2 8" xfId="33438" xr:uid="{00000000-0005-0000-0000-00009C260000}"/>
    <cellStyle name="Currency 19 2 5 3 2 3" xfId="1859" xr:uid="{00000000-0005-0000-0000-00009D260000}"/>
    <cellStyle name="Currency 19 2 5 3 2 3 2" xfId="6317" xr:uid="{00000000-0005-0000-0000-00009E260000}"/>
    <cellStyle name="Currency 19 2 5 3 2 3 2 2" xfId="10774" xr:uid="{00000000-0005-0000-0000-00009F260000}"/>
    <cellStyle name="Currency 19 2 5 3 2 3 2 2 2" xfId="23564" xr:uid="{00000000-0005-0000-0000-0000A0260000}"/>
    <cellStyle name="Currency 19 2 5 3 2 3 2 2 3" xfId="42753" xr:uid="{00000000-0005-0000-0000-0000A1260000}"/>
    <cellStyle name="Currency 19 2 5 3 2 3 2 3" xfId="29963" xr:uid="{00000000-0005-0000-0000-0000A2260000}"/>
    <cellStyle name="Currency 19 2 5 3 2 3 2 3 2" xfId="49131" xr:uid="{00000000-0005-0000-0000-0000A3260000}"/>
    <cellStyle name="Currency 19 2 5 3 2 3 2 4" xfId="16600" xr:uid="{00000000-0005-0000-0000-0000A4260000}"/>
    <cellStyle name="Currency 19 2 5 3 2 3 2 5" xfId="35789" xr:uid="{00000000-0005-0000-0000-0000A5260000}"/>
    <cellStyle name="Currency 19 2 5 3 2 3 3" xfId="4363" xr:uid="{00000000-0005-0000-0000-0000A6260000}"/>
    <cellStyle name="Currency 19 2 5 3 2 3 3 2" xfId="12692" xr:uid="{00000000-0005-0000-0000-0000A7260000}"/>
    <cellStyle name="Currency 19 2 5 3 2 3 3 2 2" xfId="25482" xr:uid="{00000000-0005-0000-0000-0000A8260000}"/>
    <cellStyle name="Currency 19 2 5 3 2 3 3 2 3" xfId="44671" xr:uid="{00000000-0005-0000-0000-0000A9260000}"/>
    <cellStyle name="Currency 19 2 5 3 2 3 3 3" xfId="31881" xr:uid="{00000000-0005-0000-0000-0000AA260000}"/>
    <cellStyle name="Currency 19 2 5 3 2 3 3 3 2" xfId="51049" xr:uid="{00000000-0005-0000-0000-0000AB260000}"/>
    <cellStyle name="Currency 19 2 5 3 2 3 3 4" xfId="19104" xr:uid="{00000000-0005-0000-0000-0000AC260000}"/>
    <cellStyle name="Currency 19 2 5 3 2 3 3 5" xfId="38293" xr:uid="{00000000-0005-0000-0000-0000AD260000}"/>
    <cellStyle name="Currency 19 2 5 3 2 3 4" xfId="8821" xr:uid="{00000000-0005-0000-0000-0000AE260000}"/>
    <cellStyle name="Currency 19 2 5 3 2 3 4 2" xfId="21610" xr:uid="{00000000-0005-0000-0000-0000AF260000}"/>
    <cellStyle name="Currency 19 2 5 3 2 3 4 3" xfId="40799" xr:uid="{00000000-0005-0000-0000-0000B0260000}"/>
    <cellStyle name="Currency 19 2 5 3 2 3 5" xfId="28009" xr:uid="{00000000-0005-0000-0000-0000B1260000}"/>
    <cellStyle name="Currency 19 2 5 3 2 3 5 2" xfId="47177" xr:uid="{00000000-0005-0000-0000-0000B2260000}"/>
    <cellStyle name="Currency 19 2 5 3 2 3 6" xfId="14646" xr:uid="{00000000-0005-0000-0000-0000B3260000}"/>
    <cellStyle name="Currency 19 2 5 3 2 3 7" xfId="33835" xr:uid="{00000000-0005-0000-0000-0000B4260000}"/>
    <cellStyle name="Currency 19 2 5 3 2 4" xfId="5313" xr:uid="{00000000-0005-0000-0000-0000B5260000}"/>
    <cellStyle name="Currency 19 2 5 3 2 4 2" xfId="9771" xr:uid="{00000000-0005-0000-0000-0000B6260000}"/>
    <cellStyle name="Currency 19 2 5 3 2 4 2 2" xfId="22560" xr:uid="{00000000-0005-0000-0000-0000B7260000}"/>
    <cellStyle name="Currency 19 2 5 3 2 4 2 3" xfId="41749" xr:uid="{00000000-0005-0000-0000-0000B8260000}"/>
    <cellStyle name="Currency 19 2 5 3 2 4 3" xfId="28959" xr:uid="{00000000-0005-0000-0000-0000B9260000}"/>
    <cellStyle name="Currency 19 2 5 3 2 4 3 2" xfId="48127" xr:uid="{00000000-0005-0000-0000-0000BA260000}"/>
    <cellStyle name="Currency 19 2 5 3 2 4 4" xfId="15596" xr:uid="{00000000-0005-0000-0000-0000BB260000}"/>
    <cellStyle name="Currency 19 2 5 3 2 4 5" xfId="34785" xr:uid="{00000000-0005-0000-0000-0000BC260000}"/>
    <cellStyle name="Currency 19 2 5 3 2 5" xfId="3413" xr:uid="{00000000-0005-0000-0000-0000BD260000}"/>
    <cellStyle name="Currency 19 2 5 3 2 5 2" xfId="7871" xr:uid="{00000000-0005-0000-0000-0000BE260000}"/>
    <cellStyle name="Currency 19 2 5 3 2 5 2 2" xfId="20660" xr:uid="{00000000-0005-0000-0000-0000BF260000}"/>
    <cellStyle name="Currency 19 2 5 3 2 5 2 3" xfId="39849" xr:uid="{00000000-0005-0000-0000-0000C0260000}"/>
    <cellStyle name="Currency 19 2 5 3 2 5 3" xfId="27059" xr:uid="{00000000-0005-0000-0000-0000C1260000}"/>
    <cellStyle name="Currency 19 2 5 3 2 5 3 2" xfId="46227" xr:uid="{00000000-0005-0000-0000-0000C2260000}"/>
    <cellStyle name="Currency 19 2 5 3 2 5 4" xfId="18154" xr:uid="{00000000-0005-0000-0000-0000C3260000}"/>
    <cellStyle name="Currency 19 2 5 3 2 5 5" xfId="37343" xr:uid="{00000000-0005-0000-0000-0000C4260000}"/>
    <cellStyle name="Currency 19 2 5 3 2 6" xfId="2965" xr:uid="{00000000-0005-0000-0000-0000C5260000}"/>
    <cellStyle name="Currency 19 2 5 3 2 6 2" xfId="11880" xr:uid="{00000000-0005-0000-0000-0000C6260000}"/>
    <cellStyle name="Currency 19 2 5 3 2 6 2 2" xfId="24670" xr:uid="{00000000-0005-0000-0000-0000C7260000}"/>
    <cellStyle name="Currency 19 2 5 3 2 6 2 3" xfId="43859" xr:uid="{00000000-0005-0000-0000-0000C8260000}"/>
    <cellStyle name="Currency 19 2 5 3 2 6 3" xfId="31069" xr:uid="{00000000-0005-0000-0000-0000C9260000}"/>
    <cellStyle name="Currency 19 2 5 3 2 6 3 2" xfId="50237" xr:uid="{00000000-0005-0000-0000-0000CA260000}"/>
    <cellStyle name="Currency 19 2 5 3 2 6 4" xfId="17706" xr:uid="{00000000-0005-0000-0000-0000CB260000}"/>
    <cellStyle name="Currency 19 2 5 3 2 6 5" xfId="36895" xr:uid="{00000000-0005-0000-0000-0000CC260000}"/>
    <cellStyle name="Currency 19 2 5 3 2 7" xfId="7423" xr:uid="{00000000-0005-0000-0000-0000CD260000}"/>
    <cellStyle name="Currency 19 2 5 3 2 7 2" xfId="20212" xr:uid="{00000000-0005-0000-0000-0000CE260000}"/>
    <cellStyle name="Currency 19 2 5 3 2 7 3" xfId="39401" xr:uid="{00000000-0005-0000-0000-0000CF260000}"/>
    <cellStyle name="Currency 19 2 5 3 2 8" xfId="26612" xr:uid="{00000000-0005-0000-0000-0000D0260000}"/>
    <cellStyle name="Currency 19 2 5 3 2 8 2" xfId="45780" xr:uid="{00000000-0005-0000-0000-0000D1260000}"/>
    <cellStyle name="Currency 19 2 5 3 2 9" xfId="13696" xr:uid="{00000000-0005-0000-0000-0000D2260000}"/>
    <cellStyle name="Currency 19 2 5 3 3" xfId="1279" xr:uid="{00000000-0005-0000-0000-0000D3260000}"/>
    <cellStyle name="Currency 19 2 5 3 3 2" xfId="2309" xr:uid="{00000000-0005-0000-0000-0000D4260000}"/>
    <cellStyle name="Currency 19 2 5 3 3 2 2" xfId="6767" xr:uid="{00000000-0005-0000-0000-0000D5260000}"/>
    <cellStyle name="Currency 19 2 5 3 3 2 2 2" xfId="11224" xr:uid="{00000000-0005-0000-0000-0000D6260000}"/>
    <cellStyle name="Currency 19 2 5 3 3 2 2 2 2" xfId="24014" xr:uid="{00000000-0005-0000-0000-0000D7260000}"/>
    <cellStyle name="Currency 19 2 5 3 3 2 2 2 3" xfId="43203" xr:uid="{00000000-0005-0000-0000-0000D8260000}"/>
    <cellStyle name="Currency 19 2 5 3 3 2 2 3" xfId="30413" xr:uid="{00000000-0005-0000-0000-0000D9260000}"/>
    <cellStyle name="Currency 19 2 5 3 3 2 2 3 2" xfId="49581" xr:uid="{00000000-0005-0000-0000-0000DA260000}"/>
    <cellStyle name="Currency 19 2 5 3 3 2 2 4" xfId="17050" xr:uid="{00000000-0005-0000-0000-0000DB260000}"/>
    <cellStyle name="Currency 19 2 5 3 3 2 2 5" xfId="36239" xr:uid="{00000000-0005-0000-0000-0000DC260000}"/>
    <cellStyle name="Currency 19 2 5 3 3 2 3" xfId="4813" xr:uid="{00000000-0005-0000-0000-0000DD260000}"/>
    <cellStyle name="Currency 19 2 5 3 3 2 3 2" xfId="13142" xr:uid="{00000000-0005-0000-0000-0000DE260000}"/>
    <cellStyle name="Currency 19 2 5 3 3 2 3 2 2" xfId="25932" xr:uid="{00000000-0005-0000-0000-0000DF260000}"/>
    <cellStyle name="Currency 19 2 5 3 3 2 3 2 3" xfId="45121" xr:uid="{00000000-0005-0000-0000-0000E0260000}"/>
    <cellStyle name="Currency 19 2 5 3 3 2 3 3" xfId="32331" xr:uid="{00000000-0005-0000-0000-0000E1260000}"/>
    <cellStyle name="Currency 19 2 5 3 3 2 3 3 2" xfId="51499" xr:uid="{00000000-0005-0000-0000-0000E2260000}"/>
    <cellStyle name="Currency 19 2 5 3 3 2 3 4" xfId="19554" xr:uid="{00000000-0005-0000-0000-0000E3260000}"/>
    <cellStyle name="Currency 19 2 5 3 3 2 3 5" xfId="38743" xr:uid="{00000000-0005-0000-0000-0000E4260000}"/>
    <cellStyle name="Currency 19 2 5 3 3 2 4" xfId="9271" xr:uid="{00000000-0005-0000-0000-0000E5260000}"/>
    <cellStyle name="Currency 19 2 5 3 3 2 4 2" xfId="22060" xr:uid="{00000000-0005-0000-0000-0000E6260000}"/>
    <cellStyle name="Currency 19 2 5 3 3 2 4 3" xfId="41249" xr:uid="{00000000-0005-0000-0000-0000E7260000}"/>
    <cellStyle name="Currency 19 2 5 3 3 2 5" xfId="28459" xr:uid="{00000000-0005-0000-0000-0000E8260000}"/>
    <cellStyle name="Currency 19 2 5 3 3 2 5 2" xfId="47627" xr:uid="{00000000-0005-0000-0000-0000E9260000}"/>
    <cellStyle name="Currency 19 2 5 3 3 2 6" xfId="15096" xr:uid="{00000000-0005-0000-0000-0000EA260000}"/>
    <cellStyle name="Currency 19 2 5 3 3 2 7" xfId="34285" xr:uid="{00000000-0005-0000-0000-0000EB260000}"/>
    <cellStyle name="Currency 19 2 5 3 3 3" xfId="5763" xr:uid="{00000000-0005-0000-0000-0000EC260000}"/>
    <cellStyle name="Currency 19 2 5 3 3 3 2" xfId="10220" xr:uid="{00000000-0005-0000-0000-0000ED260000}"/>
    <cellStyle name="Currency 19 2 5 3 3 3 2 2" xfId="23010" xr:uid="{00000000-0005-0000-0000-0000EE260000}"/>
    <cellStyle name="Currency 19 2 5 3 3 3 2 3" xfId="42199" xr:uid="{00000000-0005-0000-0000-0000EF260000}"/>
    <cellStyle name="Currency 19 2 5 3 3 3 3" xfId="29409" xr:uid="{00000000-0005-0000-0000-0000F0260000}"/>
    <cellStyle name="Currency 19 2 5 3 3 3 3 2" xfId="48577" xr:uid="{00000000-0005-0000-0000-0000F1260000}"/>
    <cellStyle name="Currency 19 2 5 3 3 3 4" xfId="16046" xr:uid="{00000000-0005-0000-0000-0000F2260000}"/>
    <cellStyle name="Currency 19 2 5 3 3 3 5" xfId="35235" xr:uid="{00000000-0005-0000-0000-0000F3260000}"/>
    <cellStyle name="Currency 19 2 5 3 3 4" xfId="3862" xr:uid="{00000000-0005-0000-0000-0000F4260000}"/>
    <cellStyle name="Currency 19 2 5 3 3 4 2" xfId="8320" xr:uid="{00000000-0005-0000-0000-0000F5260000}"/>
    <cellStyle name="Currency 19 2 5 3 3 4 2 2" xfId="21109" xr:uid="{00000000-0005-0000-0000-0000F6260000}"/>
    <cellStyle name="Currency 19 2 5 3 3 4 2 3" xfId="40298" xr:uid="{00000000-0005-0000-0000-0000F7260000}"/>
    <cellStyle name="Currency 19 2 5 3 3 4 3" xfId="27508" xr:uid="{00000000-0005-0000-0000-0000F8260000}"/>
    <cellStyle name="Currency 19 2 5 3 3 4 3 2" xfId="46676" xr:uid="{00000000-0005-0000-0000-0000F9260000}"/>
    <cellStyle name="Currency 19 2 5 3 3 4 4" xfId="18603" xr:uid="{00000000-0005-0000-0000-0000FA260000}"/>
    <cellStyle name="Currency 19 2 5 3 3 4 5" xfId="37792" xr:uid="{00000000-0005-0000-0000-0000FB260000}"/>
    <cellStyle name="Currency 19 2 5 3 3 5" xfId="2861" xr:uid="{00000000-0005-0000-0000-0000FC260000}"/>
    <cellStyle name="Currency 19 2 5 3 3 5 2" xfId="11776" xr:uid="{00000000-0005-0000-0000-0000FD260000}"/>
    <cellStyle name="Currency 19 2 5 3 3 5 2 2" xfId="24566" xr:uid="{00000000-0005-0000-0000-0000FE260000}"/>
    <cellStyle name="Currency 19 2 5 3 3 5 2 3" xfId="43755" xr:uid="{00000000-0005-0000-0000-0000FF260000}"/>
    <cellStyle name="Currency 19 2 5 3 3 5 3" xfId="30965" xr:uid="{00000000-0005-0000-0000-000000270000}"/>
    <cellStyle name="Currency 19 2 5 3 3 5 3 2" xfId="50133" xr:uid="{00000000-0005-0000-0000-000001270000}"/>
    <cellStyle name="Currency 19 2 5 3 3 5 4" xfId="17602" xr:uid="{00000000-0005-0000-0000-000002270000}"/>
    <cellStyle name="Currency 19 2 5 3 3 5 5" xfId="36791" xr:uid="{00000000-0005-0000-0000-000003270000}"/>
    <cellStyle name="Currency 19 2 5 3 3 6" xfId="7319" xr:uid="{00000000-0005-0000-0000-000004270000}"/>
    <cellStyle name="Currency 19 2 5 3 3 6 2" xfId="20108" xr:uid="{00000000-0005-0000-0000-000005270000}"/>
    <cellStyle name="Currency 19 2 5 3 3 6 3" xfId="39297" xr:uid="{00000000-0005-0000-0000-000006270000}"/>
    <cellStyle name="Currency 19 2 5 3 3 7" xfId="26508" xr:uid="{00000000-0005-0000-0000-000007270000}"/>
    <cellStyle name="Currency 19 2 5 3 3 7 2" xfId="45676" xr:uid="{00000000-0005-0000-0000-000008270000}"/>
    <cellStyle name="Currency 19 2 5 3 3 8" xfId="14145" xr:uid="{00000000-0005-0000-0000-000009270000}"/>
    <cellStyle name="Currency 19 2 5 3 3 9" xfId="33334" xr:uid="{00000000-0005-0000-0000-00000A270000}"/>
    <cellStyle name="Currency 19 2 5 3 4" xfId="1078" xr:uid="{00000000-0005-0000-0000-00000B270000}"/>
    <cellStyle name="Currency 19 2 5 3 4 2" xfId="2125" xr:uid="{00000000-0005-0000-0000-00000C270000}"/>
    <cellStyle name="Currency 19 2 5 3 4 2 2" xfId="6583" xr:uid="{00000000-0005-0000-0000-00000D270000}"/>
    <cellStyle name="Currency 19 2 5 3 4 2 2 2" xfId="11040" xr:uid="{00000000-0005-0000-0000-00000E270000}"/>
    <cellStyle name="Currency 19 2 5 3 4 2 2 2 2" xfId="23830" xr:uid="{00000000-0005-0000-0000-00000F270000}"/>
    <cellStyle name="Currency 19 2 5 3 4 2 2 2 3" xfId="43019" xr:uid="{00000000-0005-0000-0000-000010270000}"/>
    <cellStyle name="Currency 19 2 5 3 4 2 2 3" xfId="30229" xr:uid="{00000000-0005-0000-0000-000011270000}"/>
    <cellStyle name="Currency 19 2 5 3 4 2 2 3 2" xfId="49397" xr:uid="{00000000-0005-0000-0000-000012270000}"/>
    <cellStyle name="Currency 19 2 5 3 4 2 2 4" xfId="16866" xr:uid="{00000000-0005-0000-0000-000013270000}"/>
    <cellStyle name="Currency 19 2 5 3 4 2 2 5" xfId="36055" xr:uid="{00000000-0005-0000-0000-000014270000}"/>
    <cellStyle name="Currency 19 2 5 3 4 2 3" xfId="4629" xr:uid="{00000000-0005-0000-0000-000015270000}"/>
    <cellStyle name="Currency 19 2 5 3 4 2 3 2" xfId="12958" xr:uid="{00000000-0005-0000-0000-000016270000}"/>
    <cellStyle name="Currency 19 2 5 3 4 2 3 2 2" xfId="25748" xr:uid="{00000000-0005-0000-0000-000017270000}"/>
    <cellStyle name="Currency 19 2 5 3 4 2 3 2 3" xfId="44937" xr:uid="{00000000-0005-0000-0000-000018270000}"/>
    <cellStyle name="Currency 19 2 5 3 4 2 3 3" xfId="32147" xr:uid="{00000000-0005-0000-0000-000019270000}"/>
    <cellStyle name="Currency 19 2 5 3 4 2 3 3 2" xfId="51315" xr:uid="{00000000-0005-0000-0000-00001A270000}"/>
    <cellStyle name="Currency 19 2 5 3 4 2 3 4" xfId="19370" xr:uid="{00000000-0005-0000-0000-00001B270000}"/>
    <cellStyle name="Currency 19 2 5 3 4 2 3 5" xfId="38559" xr:uid="{00000000-0005-0000-0000-00001C270000}"/>
    <cellStyle name="Currency 19 2 5 3 4 2 4" xfId="9087" xr:uid="{00000000-0005-0000-0000-00001D270000}"/>
    <cellStyle name="Currency 19 2 5 3 4 2 4 2" xfId="21876" xr:uid="{00000000-0005-0000-0000-00001E270000}"/>
    <cellStyle name="Currency 19 2 5 3 4 2 4 3" xfId="41065" xr:uid="{00000000-0005-0000-0000-00001F270000}"/>
    <cellStyle name="Currency 19 2 5 3 4 2 5" xfId="28275" xr:uid="{00000000-0005-0000-0000-000020270000}"/>
    <cellStyle name="Currency 19 2 5 3 4 2 5 2" xfId="47443" xr:uid="{00000000-0005-0000-0000-000021270000}"/>
    <cellStyle name="Currency 19 2 5 3 4 2 6" xfId="14912" xr:uid="{00000000-0005-0000-0000-000022270000}"/>
    <cellStyle name="Currency 19 2 5 3 4 2 7" xfId="34101" xr:uid="{00000000-0005-0000-0000-000023270000}"/>
    <cellStyle name="Currency 19 2 5 3 4 3" xfId="5579" xr:uid="{00000000-0005-0000-0000-000024270000}"/>
    <cellStyle name="Currency 19 2 5 3 4 3 2" xfId="10036" xr:uid="{00000000-0005-0000-0000-000025270000}"/>
    <cellStyle name="Currency 19 2 5 3 4 3 2 2" xfId="22826" xr:uid="{00000000-0005-0000-0000-000026270000}"/>
    <cellStyle name="Currency 19 2 5 3 4 3 2 3" xfId="42015" xr:uid="{00000000-0005-0000-0000-000027270000}"/>
    <cellStyle name="Currency 19 2 5 3 4 3 3" xfId="29225" xr:uid="{00000000-0005-0000-0000-000028270000}"/>
    <cellStyle name="Currency 19 2 5 3 4 3 3 2" xfId="48393" xr:uid="{00000000-0005-0000-0000-000029270000}"/>
    <cellStyle name="Currency 19 2 5 3 4 3 4" xfId="15862" xr:uid="{00000000-0005-0000-0000-00002A270000}"/>
    <cellStyle name="Currency 19 2 5 3 4 3 5" xfId="35051" xr:uid="{00000000-0005-0000-0000-00002B270000}"/>
    <cellStyle name="Currency 19 2 5 3 4 4" xfId="3678" xr:uid="{00000000-0005-0000-0000-00002C270000}"/>
    <cellStyle name="Currency 19 2 5 3 4 4 2" xfId="12145" xr:uid="{00000000-0005-0000-0000-00002D270000}"/>
    <cellStyle name="Currency 19 2 5 3 4 4 2 2" xfId="24935" xr:uid="{00000000-0005-0000-0000-00002E270000}"/>
    <cellStyle name="Currency 19 2 5 3 4 4 2 3" xfId="44124" xr:uid="{00000000-0005-0000-0000-00002F270000}"/>
    <cellStyle name="Currency 19 2 5 3 4 4 3" xfId="31334" xr:uid="{00000000-0005-0000-0000-000030270000}"/>
    <cellStyle name="Currency 19 2 5 3 4 4 3 2" xfId="50502" xr:uid="{00000000-0005-0000-0000-000031270000}"/>
    <cellStyle name="Currency 19 2 5 3 4 4 4" xfId="18419" xr:uid="{00000000-0005-0000-0000-000032270000}"/>
    <cellStyle name="Currency 19 2 5 3 4 4 5" xfId="37608" xr:uid="{00000000-0005-0000-0000-000033270000}"/>
    <cellStyle name="Currency 19 2 5 3 4 5" xfId="8136" xr:uid="{00000000-0005-0000-0000-000034270000}"/>
    <cellStyle name="Currency 19 2 5 3 4 5 2" xfId="20925" xr:uid="{00000000-0005-0000-0000-000035270000}"/>
    <cellStyle name="Currency 19 2 5 3 4 5 3" xfId="40114" xr:uid="{00000000-0005-0000-0000-000036270000}"/>
    <cellStyle name="Currency 19 2 5 3 4 6" xfId="27324" xr:uid="{00000000-0005-0000-0000-000037270000}"/>
    <cellStyle name="Currency 19 2 5 3 4 6 2" xfId="46492" xr:uid="{00000000-0005-0000-0000-000038270000}"/>
    <cellStyle name="Currency 19 2 5 3 4 7" xfId="13961" xr:uid="{00000000-0005-0000-0000-000039270000}"/>
    <cellStyle name="Currency 19 2 5 3 4 8" xfId="33150" xr:uid="{00000000-0005-0000-0000-00003A270000}"/>
    <cellStyle name="Currency 19 2 5 3 5" xfId="1755" xr:uid="{00000000-0005-0000-0000-00003B270000}"/>
    <cellStyle name="Currency 19 2 5 3 5 2" xfId="6213" xr:uid="{00000000-0005-0000-0000-00003C270000}"/>
    <cellStyle name="Currency 19 2 5 3 5 2 2" xfId="10670" xr:uid="{00000000-0005-0000-0000-00003D270000}"/>
    <cellStyle name="Currency 19 2 5 3 5 2 2 2" xfId="23460" xr:uid="{00000000-0005-0000-0000-00003E270000}"/>
    <cellStyle name="Currency 19 2 5 3 5 2 2 3" xfId="42649" xr:uid="{00000000-0005-0000-0000-00003F270000}"/>
    <cellStyle name="Currency 19 2 5 3 5 2 3" xfId="29859" xr:uid="{00000000-0005-0000-0000-000040270000}"/>
    <cellStyle name="Currency 19 2 5 3 5 2 3 2" xfId="49027" xr:uid="{00000000-0005-0000-0000-000041270000}"/>
    <cellStyle name="Currency 19 2 5 3 5 2 4" xfId="16496" xr:uid="{00000000-0005-0000-0000-000042270000}"/>
    <cellStyle name="Currency 19 2 5 3 5 2 5" xfId="35685" xr:uid="{00000000-0005-0000-0000-000043270000}"/>
    <cellStyle name="Currency 19 2 5 3 5 3" xfId="4259" xr:uid="{00000000-0005-0000-0000-000044270000}"/>
    <cellStyle name="Currency 19 2 5 3 5 3 2" xfId="12588" xr:uid="{00000000-0005-0000-0000-000045270000}"/>
    <cellStyle name="Currency 19 2 5 3 5 3 2 2" xfId="25378" xr:uid="{00000000-0005-0000-0000-000046270000}"/>
    <cellStyle name="Currency 19 2 5 3 5 3 2 3" xfId="44567" xr:uid="{00000000-0005-0000-0000-000047270000}"/>
    <cellStyle name="Currency 19 2 5 3 5 3 3" xfId="31777" xr:uid="{00000000-0005-0000-0000-000048270000}"/>
    <cellStyle name="Currency 19 2 5 3 5 3 3 2" xfId="50945" xr:uid="{00000000-0005-0000-0000-000049270000}"/>
    <cellStyle name="Currency 19 2 5 3 5 3 4" xfId="19000" xr:uid="{00000000-0005-0000-0000-00004A270000}"/>
    <cellStyle name="Currency 19 2 5 3 5 3 5" xfId="38189" xr:uid="{00000000-0005-0000-0000-00004B270000}"/>
    <cellStyle name="Currency 19 2 5 3 5 4" xfId="8717" xr:uid="{00000000-0005-0000-0000-00004C270000}"/>
    <cellStyle name="Currency 19 2 5 3 5 4 2" xfId="21506" xr:uid="{00000000-0005-0000-0000-00004D270000}"/>
    <cellStyle name="Currency 19 2 5 3 5 4 3" xfId="40695" xr:uid="{00000000-0005-0000-0000-00004E270000}"/>
    <cellStyle name="Currency 19 2 5 3 5 5" xfId="27905" xr:uid="{00000000-0005-0000-0000-00004F270000}"/>
    <cellStyle name="Currency 19 2 5 3 5 5 2" xfId="47073" xr:uid="{00000000-0005-0000-0000-000050270000}"/>
    <cellStyle name="Currency 19 2 5 3 5 6" xfId="14542" xr:uid="{00000000-0005-0000-0000-000051270000}"/>
    <cellStyle name="Currency 19 2 5 3 5 7" xfId="33731" xr:uid="{00000000-0005-0000-0000-000052270000}"/>
    <cellStyle name="Currency 19 2 5 3 6" xfId="5209" xr:uid="{00000000-0005-0000-0000-000053270000}"/>
    <cellStyle name="Currency 19 2 5 3 6 2" xfId="9667" xr:uid="{00000000-0005-0000-0000-000054270000}"/>
    <cellStyle name="Currency 19 2 5 3 6 2 2" xfId="22456" xr:uid="{00000000-0005-0000-0000-000055270000}"/>
    <cellStyle name="Currency 19 2 5 3 6 2 3" xfId="41645" xr:uid="{00000000-0005-0000-0000-000056270000}"/>
    <cellStyle name="Currency 19 2 5 3 6 3" xfId="28855" xr:uid="{00000000-0005-0000-0000-000057270000}"/>
    <cellStyle name="Currency 19 2 5 3 6 3 2" xfId="48023" xr:uid="{00000000-0005-0000-0000-000058270000}"/>
    <cellStyle name="Currency 19 2 5 3 6 4" xfId="15492" xr:uid="{00000000-0005-0000-0000-000059270000}"/>
    <cellStyle name="Currency 19 2 5 3 6 5" xfId="34681" xr:uid="{00000000-0005-0000-0000-00005A270000}"/>
    <cellStyle name="Currency 19 2 5 3 7" xfId="3309" xr:uid="{00000000-0005-0000-0000-00005B270000}"/>
    <cellStyle name="Currency 19 2 5 3 7 2" xfId="7767" xr:uid="{00000000-0005-0000-0000-00005C270000}"/>
    <cellStyle name="Currency 19 2 5 3 7 2 2" xfId="20556" xr:uid="{00000000-0005-0000-0000-00005D270000}"/>
    <cellStyle name="Currency 19 2 5 3 7 2 3" xfId="39745" xr:uid="{00000000-0005-0000-0000-00005E270000}"/>
    <cellStyle name="Currency 19 2 5 3 7 3" xfId="26955" xr:uid="{00000000-0005-0000-0000-00005F270000}"/>
    <cellStyle name="Currency 19 2 5 3 7 3 2" xfId="46123" xr:uid="{00000000-0005-0000-0000-000060270000}"/>
    <cellStyle name="Currency 19 2 5 3 7 4" xfId="18050" xr:uid="{00000000-0005-0000-0000-000061270000}"/>
    <cellStyle name="Currency 19 2 5 3 7 5" xfId="37239" xr:uid="{00000000-0005-0000-0000-000062270000}"/>
    <cellStyle name="Currency 19 2 5 3 8" xfId="2677" xr:uid="{00000000-0005-0000-0000-000063270000}"/>
    <cellStyle name="Currency 19 2 5 3 8 2" xfId="11592" xr:uid="{00000000-0005-0000-0000-000064270000}"/>
    <cellStyle name="Currency 19 2 5 3 8 2 2" xfId="24382" xr:uid="{00000000-0005-0000-0000-000065270000}"/>
    <cellStyle name="Currency 19 2 5 3 8 2 3" xfId="43571" xr:uid="{00000000-0005-0000-0000-000066270000}"/>
    <cellStyle name="Currency 19 2 5 3 8 3" xfId="30781" xr:uid="{00000000-0005-0000-0000-000067270000}"/>
    <cellStyle name="Currency 19 2 5 3 8 3 2" xfId="49949" xr:uid="{00000000-0005-0000-0000-000068270000}"/>
    <cellStyle name="Currency 19 2 5 3 8 4" xfId="17418" xr:uid="{00000000-0005-0000-0000-000069270000}"/>
    <cellStyle name="Currency 19 2 5 3 8 5" xfId="36607" xr:uid="{00000000-0005-0000-0000-00006A270000}"/>
    <cellStyle name="Currency 19 2 5 3 9" xfId="7135" xr:uid="{00000000-0005-0000-0000-00006B270000}"/>
    <cellStyle name="Currency 19 2 5 3 9 2" xfId="19924" xr:uid="{00000000-0005-0000-0000-00006C270000}"/>
    <cellStyle name="Currency 19 2 5 3 9 3" xfId="39113" xr:uid="{00000000-0005-0000-0000-00006D270000}"/>
    <cellStyle name="Currency 19 2 5 4" xfId="712" xr:uid="{00000000-0005-0000-0000-00006E270000}"/>
    <cellStyle name="Currency 19 2 5 4 10" xfId="13656" xr:uid="{00000000-0005-0000-0000-00006F270000}"/>
    <cellStyle name="Currency 19 2 5 4 11" xfId="32845" xr:uid="{00000000-0005-0000-0000-000070270000}"/>
    <cellStyle name="Currency 19 2 5 4 2" xfId="1343" xr:uid="{00000000-0005-0000-0000-000071270000}"/>
    <cellStyle name="Currency 19 2 5 4 2 2" xfId="2373" xr:uid="{00000000-0005-0000-0000-000072270000}"/>
    <cellStyle name="Currency 19 2 5 4 2 2 2" xfId="6831" xr:uid="{00000000-0005-0000-0000-000073270000}"/>
    <cellStyle name="Currency 19 2 5 4 2 2 2 2" xfId="11288" xr:uid="{00000000-0005-0000-0000-000074270000}"/>
    <cellStyle name="Currency 19 2 5 4 2 2 2 2 2" xfId="24078" xr:uid="{00000000-0005-0000-0000-000075270000}"/>
    <cellStyle name="Currency 19 2 5 4 2 2 2 2 3" xfId="43267" xr:uid="{00000000-0005-0000-0000-000076270000}"/>
    <cellStyle name="Currency 19 2 5 4 2 2 2 3" xfId="30477" xr:uid="{00000000-0005-0000-0000-000077270000}"/>
    <cellStyle name="Currency 19 2 5 4 2 2 2 3 2" xfId="49645" xr:uid="{00000000-0005-0000-0000-000078270000}"/>
    <cellStyle name="Currency 19 2 5 4 2 2 2 4" xfId="17114" xr:uid="{00000000-0005-0000-0000-000079270000}"/>
    <cellStyle name="Currency 19 2 5 4 2 2 2 5" xfId="36303" xr:uid="{00000000-0005-0000-0000-00007A270000}"/>
    <cellStyle name="Currency 19 2 5 4 2 2 3" xfId="4877" xr:uid="{00000000-0005-0000-0000-00007B270000}"/>
    <cellStyle name="Currency 19 2 5 4 2 2 3 2" xfId="13206" xr:uid="{00000000-0005-0000-0000-00007C270000}"/>
    <cellStyle name="Currency 19 2 5 4 2 2 3 2 2" xfId="25996" xr:uid="{00000000-0005-0000-0000-00007D270000}"/>
    <cellStyle name="Currency 19 2 5 4 2 2 3 2 3" xfId="45185" xr:uid="{00000000-0005-0000-0000-00007E270000}"/>
    <cellStyle name="Currency 19 2 5 4 2 2 3 3" xfId="32395" xr:uid="{00000000-0005-0000-0000-00007F270000}"/>
    <cellStyle name="Currency 19 2 5 4 2 2 3 3 2" xfId="51563" xr:uid="{00000000-0005-0000-0000-000080270000}"/>
    <cellStyle name="Currency 19 2 5 4 2 2 3 4" xfId="19618" xr:uid="{00000000-0005-0000-0000-000081270000}"/>
    <cellStyle name="Currency 19 2 5 4 2 2 3 5" xfId="38807" xr:uid="{00000000-0005-0000-0000-000082270000}"/>
    <cellStyle name="Currency 19 2 5 4 2 2 4" xfId="9335" xr:uid="{00000000-0005-0000-0000-000083270000}"/>
    <cellStyle name="Currency 19 2 5 4 2 2 4 2" xfId="22124" xr:uid="{00000000-0005-0000-0000-000084270000}"/>
    <cellStyle name="Currency 19 2 5 4 2 2 4 3" xfId="41313" xr:uid="{00000000-0005-0000-0000-000085270000}"/>
    <cellStyle name="Currency 19 2 5 4 2 2 5" xfId="28523" xr:uid="{00000000-0005-0000-0000-000086270000}"/>
    <cellStyle name="Currency 19 2 5 4 2 2 5 2" xfId="47691" xr:uid="{00000000-0005-0000-0000-000087270000}"/>
    <cellStyle name="Currency 19 2 5 4 2 2 6" xfId="15160" xr:uid="{00000000-0005-0000-0000-000088270000}"/>
    <cellStyle name="Currency 19 2 5 4 2 2 7" xfId="34349" xr:uid="{00000000-0005-0000-0000-000089270000}"/>
    <cellStyle name="Currency 19 2 5 4 2 3" xfId="5827" xr:uid="{00000000-0005-0000-0000-00008A270000}"/>
    <cellStyle name="Currency 19 2 5 4 2 3 2" xfId="10284" xr:uid="{00000000-0005-0000-0000-00008B270000}"/>
    <cellStyle name="Currency 19 2 5 4 2 3 2 2" xfId="23074" xr:uid="{00000000-0005-0000-0000-00008C270000}"/>
    <cellStyle name="Currency 19 2 5 4 2 3 2 3" xfId="42263" xr:uid="{00000000-0005-0000-0000-00008D270000}"/>
    <cellStyle name="Currency 19 2 5 4 2 3 3" xfId="29473" xr:uid="{00000000-0005-0000-0000-00008E270000}"/>
    <cellStyle name="Currency 19 2 5 4 2 3 3 2" xfId="48641" xr:uid="{00000000-0005-0000-0000-00008F270000}"/>
    <cellStyle name="Currency 19 2 5 4 2 3 4" xfId="16110" xr:uid="{00000000-0005-0000-0000-000090270000}"/>
    <cellStyle name="Currency 19 2 5 4 2 3 5" xfId="35299" xr:uid="{00000000-0005-0000-0000-000091270000}"/>
    <cellStyle name="Currency 19 2 5 4 2 4" xfId="3926" xr:uid="{00000000-0005-0000-0000-000092270000}"/>
    <cellStyle name="Currency 19 2 5 4 2 4 2" xfId="8384" xr:uid="{00000000-0005-0000-0000-000093270000}"/>
    <cellStyle name="Currency 19 2 5 4 2 4 2 2" xfId="21173" xr:uid="{00000000-0005-0000-0000-000094270000}"/>
    <cellStyle name="Currency 19 2 5 4 2 4 2 3" xfId="40362" xr:uid="{00000000-0005-0000-0000-000095270000}"/>
    <cellStyle name="Currency 19 2 5 4 2 4 3" xfId="27572" xr:uid="{00000000-0005-0000-0000-000096270000}"/>
    <cellStyle name="Currency 19 2 5 4 2 4 3 2" xfId="46740" xr:uid="{00000000-0005-0000-0000-000097270000}"/>
    <cellStyle name="Currency 19 2 5 4 2 4 4" xfId="18667" xr:uid="{00000000-0005-0000-0000-000098270000}"/>
    <cellStyle name="Currency 19 2 5 4 2 4 5" xfId="37856" xr:uid="{00000000-0005-0000-0000-000099270000}"/>
    <cellStyle name="Currency 19 2 5 4 2 5" xfId="2925" xr:uid="{00000000-0005-0000-0000-00009A270000}"/>
    <cellStyle name="Currency 19 2 5 4 2 5 2" xfId="11840" xr:uid="{00000000-0005-0000-0000-00009B270000}"/>
    <cellStyle name="Currency 19 2 5 4 2 5 2 2" xfId="24630" xr:uid="{00000000-0005-0000-0000-00009C270000}"/>
    <cellStyle name="Currency 19 2 5 4 2 5 2 3" xfId="43819" xr:uid="{00000000-0005-0000-0000-00009D270000}"/>
    <cellStyle name="Currency 19 2 5 4 2 5 3" xfId="31029" xr:uid="{00000000-0005-0000-0000-00009E270000}"/>
    <cellStyle name="Currency 19 2 5 4 2 5 3 2" xfId="50197" xr:uid="{00000000-0005-0000-0000-00009F270000}"/>
    <cellStyle name="Currency 19 2 5 4 2 5 4" xfId="17666" xr:uid="{00000000-0005-0000-0000-0000A0270000}"/>
    <cellStyle name="Currency 19 2 5 4 2 5 5" xfId="36855" xr:uid="{00000000-0005-0000-0000-0000A1270000}"/>
    <cellStyle name="Currency 19 2 5 4 2 6" xfId="7383" xr:uid="{00000000-0005-0000-0000-0000A2270000}"/>
    <cellStyle name="Currency 19 2 5 4 2 6 2" xfId="20172" xr:uid="{00000000-0005-0000-0000-0000A3270000}"/>
    <cellStyle name="Currency 19 2 5 4 2 6 3" xfId="39361" xr:uid="{00000000-0005-0000-0000-0000A4270000}"/>
    <cellStyle name="Currency 19 2 5 4 2 7" xfId="26572" xr:uid="{00000000-0005-0000-0000-0000A5270000}"/>
    <cellStyle name="Currency 19 2 5 4 2 7 2" xfId="45740" xr:uid="{00000000-0005-0000-0000-0000A6270000}"/>
    <cellStyle name="Currency 19 2 5 4 2 8" xfId="14209" xr:uid="{00000000-0005-0000-0000-0000A7270000}"/>
    <cellStyle name="Currency 19 2 5 4 2 9" xfId="33398" xr:uid="{00000000-0005-0000-0000-0000A8270000}"/>
    <cellStyle name="Currency 19 2 5 4 3" xfId="1130" xr:uid="{00000000-0005-0000-0000-0000A9270000}"/>
    <cellStyle name="Currency 19 2 5 4 3 2" xfId="2177" xr:uid="{00000000-0005-0000-0000-0000AA270000}"/>
    <cellStyle name="Currency 19 2 5 4 3 2 2" xfId="6635" xr:uid="{00000000-0005-0000-0000-0000AB270000}"/>
    <cellStyle name="Currency 19 2 5 4 3 2 2 2" xfId="11092" xr:uid="{00000000-0005-0000-0000-0000AC270000}"/>
    <cellStyle name="Currency 19 2 5 4 3 2 2 2 2" xfId="23882" xr:uid="{00000000-0005-0000-0000-0000AD270000}"/>
    <cellStyle name="Currency 19 2 5 4 3 2 2 2 3" xfId="43071" xr:uid="{00000000-0005-0000-0000-0000AE270000}"/>
    <cellStyle name="Currency 19 2 5 4 3 2 2 3" xfId="30281" xr:uid="{00000000-0005-0000-0000-0000AF270000}"/>
    <cellStyle name="Currency 19 2 5 4 3 2 2 3 2" xfId="49449" xr:uid="{00000000-0005-0000-0000-0000B0270000}"/>
    <cellStyle name="Currency 19 2 5 4 3 2 2 4" xfId="16918" xr:uid="{00000000-0005-0000-0000-0000B1270000}"/>
    <cellStyle name="Currency 19 2 5 4 3 2 2 5" xfId="36107" xr:uid="{00000000-0005-0000-0000-0000B2270000}"/>
    <cellStyle name="Currency 19 2 5 4 3 2 3" xfId="4681" xr:uid="{00000000-0005-0000-0000-0000B3270000}"/>
    <cellStyle name="Currency 19 2 5 4 3 2 3 2" xfId="13010" xr:uid="{00000000-0005-0000-0000-0000B4270000}"/>
    <cellStyle name="Currency 19 2 5 4 3 2 3 2 2" xfId="25800" xr:uid="{00000000-0005-0000-0000-0000B5270000}"/>
    <cellStyle name="Currency 19 2 5 4 3 2 3 2 3" xfId="44989" xr:uid="{00000000-0005-0000-0000-0000B6270000}"/>
    <cellStyle name="Currency 19 2 5 4 3 2 3 3" xfId="32199" xr:uid="{00000000-0005-0000-0000-0000B7270000}"/>
    <cellStyle name="Currency 19 2 5 4 3 2 3 3 2" xfId="51367" xr:uid="{00000000-0005-0000-0000-0000B8270000}"/>
    <cellStyle name="Currency 19 2 5 4 3 2 3 4" xfId="19422" xr:uid="{00000000-0005-0000-0000-0000B9270000}"/>
    <cellStyle name="Currency 19 2 5 4 3 2 3 5" xfId="38611" xr:uid="{00000000-0005-0000-0000-0000BA270000}"/>
    <cellStyle name="Currency 19 2 5 4 3 2 4" xfId="9139" xr:uid="{00000000-0005-0000-0000-0000BB270000}"/>
    <cellStyle name="Currency 19 2 5 4 3 2 4 2" xfId="21928" xr:uid="{00000000-0005-0000-0000-0000BC270000}"/>
    <cellStyle name="Currency 19 2 5 4 3 2 4 3" xfId="41117" xr:uid="{00000000-0005-0000-0000-0000BD270000}"/>
    <cellStyle name="Currency 19 2 5 4 3 2 5" xfId="28327" xr:uid="{00000000-0005-0000-0000-0000BE270000}"/>
    <cellStyle name="Currency 19 2 5 4 3 2 5 2" xfId="47495" xr:uid="{00000000-0005-0000-0000-0000BF270000}"/>
    <cellStyle name="Currency 19 2 5 4 3 2 6" xfId="14964" xr:uid="{00000000-0005-0000-0000-0000C0270000}"/>
    <cellStyle name="Currency 19 2 5 4 3 2 7" xfId="34153" xr:uid="{00000000-0005-0000-0000-0000C1270000}"/>
    <cellStyle name="Currency 19 2 5 4 3 3" xfId="5631" xr:uid="{00000000-0005-0000-0000-0000C2270000}"/>
    <cellStyle name="Currency 19 2 5 4 3 3 2" xfId="10088" xr:uid="{00000000-0005-0000-0000-0000C3270000}"/>
    <cellStyle name="Currency 19 2 5 4 3 3 2 2" xfId="22878" xr:uid="{00000000-0005-0000-0000-0000C4270000}"/>
    <cellStyle name="Currency 19 2 5 4 3 3 2 3" xfId="42067" xr:uid="{00000000-0005-0000-0000-0000C5270000}"/>
    <cellStyle name="Currency 19 2 5 4 3 3 3" xfId="29277" xr:uid="{00000000-0005-0000-0000-0000C6270000}"/>
    <cellStyle name="Currency 19 2 5 4 3 3 3 2" xfId="48445" xr:uid="{00000000-0005-0000-0000-0000C7270000}"/>
    <cellStyle name="Currency 19 2 5 4 3 3 4" xfId="15914" xr:uid="{00000000-0005-0000-0000-0000C8270000}"/>
    <cellStyle name="Currency 19 2 5 4 3 3 5" xfId="35103" xr:uid="{00000000-0005-0000-0000-0000C9270000}"/>
    <cellStyle name="Currency 19 2 5 4 3 4" xfId="3730" xr:uid="{00000000-0005-0000-0000-0000CA270000}"/>
    <cellStyle name="Currency 19 2 5 4 3 4 2" xfId="12197" xr:uid="{00000000-0005-0000-0000-0000CB270000}"/>
    <cellStyle name="Currency 19 2 5 4 3 4 2 2" xfId="24987" xr:uid="{00000000-0005-0000-0000-0000CC270000}"/>
    <cellStyle name="Currency 19 2 5 4 3 4 2 3" xfId="44176" xr:uid="{00000000-0005-0000-0000-0000CD270000}"/>
    <cellStyle name="Currency 19 2 5 4 3 4 3" xfId="31386" xr:uid="{00000000-0005-0000-0000-0000CE270000}"/>
    <cellStyle name="Currency 19 2 5 4 3 4 3 2" xfId="50554" xr:uid="{00000000-0005-0000-0000-0000CF270000}"/>
    <cellStyle name="Currency 19 2 5 4 3 4 4" xfId="18471" xr:uid="{00000000-0005-0000-0000-0000D0270000}"/>
    <cellStyle name="Currency 19 2 5 4 3 4 5" xfId="37660" xr:uid="{00000000-0005-0000-0000-0000D1270000}"/>
    <cellStyle name="Currency 19 2 5 4 3 5" xfId="8188" xr:uid="{00000000-0005-0000-0000-0000D2270000}"/>
    <cellStyle name="Currency 19 2 5 4 3 5 2" xfId="20977" xr:uid="{00000000-0005-0000-0000-0000D3270000}"/>
    <cellStyle name="Currency 19 2 5 4 3 5 3" xfId="40166" xr:uid="{00000000-0005-0000-0000-0000D4270000}"/>
    <cellStyle name="Currency 19 2 5 4 3 6" xfId="27376" xr:uid="{00000000-0005-0000-0000-0000D5270000}"/>
    <cellStyle name="Currency 19 2 5 4 3 6 2" xfId="46544" xr:uid="{00000000-0005-0000-0000-0000D6270000}"/>
    <cellStyle name="Currency 19 2 5 4 3 7" xfId="14013" xr:uid="{00000000-0005-0000-0000-0000D7270000}"/>
    <cellStyle name="Currency 19 2 5 4 3 8" xfId="33202" xr:uid="{00000000-0005-0000-0000-0000D8270000}"/>
    <cellStyle name="Currency 19 2 5 4 4" xfId="1819" xr:uid="{00000000-0005-0000-0000-0000D9270000}"/>
    <cellStyle name="Currency 19 2 5 4 4 2" xfId="6277" xr:uid="{00000000-0005-0000-0000-0000DA270000}"/>
    <cellStyle name="Currency 19 2 5 4 4 2 2" xfId="10734" xr:uid="{00000000-0005-0000-0000-0000DB270000}"/>
    <cellStyle name="Currency 19 2 5 4 4 2 2 2" xfId="23524" xr:uid="{00000000-0005-0000-0000-0000DC270000}"/>
    <cellStyle name="Currency 19 2 5 4 4 2 2 3" xfId="42713" xr:uid="{00000000-0005-0000-0000-0000DD270000}"/>
    <cellStyle name="Currency 19 2 5 4 4 2 3" xfId="29923" xr:uid="{00000000-0005-0000-0000-0000DE270000}"/>
    <cellStyle name="Currency 19 2 5 4 4 2 3 2" xfId="49091" xr:uid="{00000000-0005-0000-0000-0000DF270000}"/>
    <cellStyle name="Currency 19 2 5 4 4 2 4" xfId="16560" xr:uid="{00000000-0005-0000-0000-0000E0270000}"/>
    <cellStyle name="Currency 19 2 5 4 4 2 5" xfId="35749" xr:uid="{00000000-0005-0000-0000-0000E1270000}"/>
    <cellStyle name="Currency 19 2 5 4 4 3" xfId="4323" xr:uid="{00000000-0005-0000-0000-0000E2270000}"/>
    <cellStyle name="Currency 19 2 5 4 4 3 2" xfId="12652" xr:uid="{00000000-0005-0000-0000-0000E3270000}"/>
    <cellStyle name="Currency 19 2 5 4 4 3 2 2" xfId="25442" xr:uid="{00000000-0005-0000-0000-0000E4270000}"/>
    <cellStyle name="Currency 19 2 5 4 4 3 2 3" xfId="44631" xr:uid="{00000000-0005-0000-0000-0000E5270000}"/>
    <cellStyle name="Currency 19 2 5 4 4 3 3" xfId="31841" xr:uid="{00000000-0005-0000-0000-0000E6270000}"/>
    <cellStyle name="Currency 19 2 5 4 4 3 3 2" xfId="51009" xr:uid="{00000000-0005-0000-0000-0000E7270000}"/>
    <cellStyle name="Currency 19 2 5 4 4 3 4" xfId="19064" xr:uid="{00000000-0005-0000-0000-0000E8270000}"/>
    <cellStyle name="Currency 19 2 5 4 4 3 5" xfId="38253" xr:uid="{00000000-0005-0000-0000-0000E9270000}"/>
    <cellStyle name="Currency 19 2 5 4 4 4" xfId="8781" xr:uid="{00000000-0005-0000-0000-0000EA270000}"/>
    <cellStyle name="Currency 19 2 5 4 4 4 2" xfId="21570" xr:uid="{00000000-0005-0000-0000-0000EB270000}"/>
    <cellStyle name="Currency 19 2 5 4 4 4 3" xfId="40759" xr:uid="{00000000-0005-0000-0000-0000EC270000}"/>
    <cellStyle name="Currency 19 2 5 4 4 5" xfId="27969" xr:uid="{00000000-0005-0000-0000-0000ED270000}"/>
    <cellStyle name="Currency 19 2 5 4 4 5 2" xfId="47137" xr:uid="{00000000-0005-0000-0000-0000EE270000}"/>
    <cellStyle name="Currency 19 2 5 4 4 6" xfId="14606" xr:uid="{00000000-0005-0000-0000-0000EF270000}"/>
    <cellStyle name="Currency 19 2 5 4 4 7" xfId="33795" xr:uid="{00000000-0005-0000-0000-0000F0270000}"/>
    <cellStyle name="Currency 19 2 5 4 5" xfId="5273" xr:uid="{00000000-0005-0000-0000-0000F1270000}"/>
    <cellStyle name="Currency 19 2 5 4 5 2" xfId="9731" xr:uid="{00000000-0005-0000-0000-0000F2270000}"/>
    <cellStyle name="Currency 19 2 5 4 5 2 2" xfId="22520" xr:uid="{00000000-0005-0000-0000-0000F3270000}"/>
    <cellStyle name="Currency 19 2 5 4 5 2 3" xfId="41709" xr:uid="{00000000-0005-0000-0000-0000F4270000}"/>
    <cellStyle name="Currency 19 2 5 4 5 3" xfId="28919" xr:uid="{00000000-0005-0000-0000-0000F5270000}"/>
    <cellStyle name="Currency 19 2 5 4 5 3 2" xfId="48087" xr:uid="{00000000-0005-0000-0000-0000F6270000}"/>
    <cellStyle name="Currency 19 2 5 4 5 4" xfId="15556" xr:uid="{00000000-0005-0000-0000-0000F7270000}"/>
    <cellStyle name="Currency 19 2 5 4 5 5" xfId="34745" xr:uid="{00000000-0005-0000-0000-0000F8270000}"/>
    <cellStyle name="Currency 19 2 5 4 6" xfId="3373" xr:uid="{00000000-0005-0000-0000-0000F9270000}"/>
    <cellStyle name="Currency 19 2 5 4 6 2" xfId="7831" xr:uid="{00000000-0005-0000-0000-0000FA270000}"/>
    <cellStyle name="Currency 19 2 5 4 6 2 2" xfId="20620" xr:uid="{00000000-0005-0000-0000-0000FB270000}"/>
    <cellStyle name="Currency 19 2 5 4 6 2 3" xfId="39809" xr:uid="{00000000-0005-0000-0000-0000FC270000}"/>
    <cellStyle name="Currency 19 2 5 4 6 3" xfId="27019" xr:uid="{00000000-0005-0000-0000-0000FD270000}"/>
    <cellStyle name="Currency 19 2 5 4 6 3 2" xfId="46187" xr:uid="{00000000-0005-0000-0000-0000FE270000}"/>
    <cellStyle name="Currency 19 2 5 4 6 4" xfId="18114" xr:uid="{00000000-0005-0000-0000-0000FF270000}"/>
    <cellStyle name="Currency 19 2 5 4 6 5" xfId="37303" xr:uid="{00000000-0005-0000-0000-000000280000}"/>
    <cellStyle name="Currency 19 2 5 4 7" xfId="2729" xr:uid="{00000000-0005-0000-0000-000001280000}"/>
    <cellStyle name="Currency 19 2 5 4 7 2" xfId="11644" xr:uid="{00000000-0005-0000-0000-000002280000}"/>
    <cellStyle name="Currency 19 2 5 4 7 2 2" xfId="24434" xr:uid="{00000000-0005-0000-0000-000003280000}"/>
    <cellStyle name="Currency 19 2 5 4 7 2 3" xfId="43623" xr:uid="{00000000-0005-0000-0000-000004280000}"/>
    <cellStyle name="Currency 19 2 5 4 7 3" xfId="30833" xr:uid="{00000000-0005-0000-0000-000005280000}"/>
    <cellStyle name="Currency 19 2 5 4 7 3 2" xfId="50001" xr:uid="{00000000-0005-0000-0000-000006280000}"/>
    <cellStyle name="Currency 19 2 5 4 7 4" xfId="17470" xr:uid="{00000000-0005-0000-0000-000007280000}"/>
    <cellStyle name="Currency 19 2 5 4 7 5" xfId="36659" xr:uid="{00000000-0005-0000-0000-000008280000}"/>
    <cellStyle name="Currency 19 2 5 4 8" xfId="7187" xr:uid="{00000000-0005-0000-0000-000009280000}"/>
    <cellStyle name="Currency 19 2 5 4 8 2" xfId="19976" xr:uid="{00000000-0005-0000-0000-00000A280000}"/>
    <cellStyle name="Currency 19 2 5 4 8 3" xfId="39165" xr:uid="{00000000-0005-0000-0000-00000B280000}"/>
    <cellStyle name="Currency 19 2 5 4 9" xfId="26376" xr:uid="{00000000-0005-0000-0000-00000C280000}"/>
    <cellStyle name="Currency 19 2 5 4 9 2" xfId="45544" xr:uid="{00000000-0005-0000-0000-00000D280000}"/>
    <cellStyle name="Currency 19 2 5 5" xfId="856" xr:uid="{00000000-0005-0000-0000-00000E280000}"/>
    <cellStyle name="Currency 19 2 5 5 10" xfId="32989" xr:uid="{00000000-0005-0000-0000-00000F280000}"/>
    <cellStyle name="Currency 19 2 5 5 2" xfId="1487" xr:uid="{00000000-0005-0000-0000-000010280000}"/>
    <cellStyle name="Currency 19 2 5 5 2 2" xfId="2517" xr:uid="{00000000-0005-0000-0000-000011280000}"/>
    <cellStyle name="Currency 19 2 5 5 2 2 2" xfId="6975" xr:uid="{00000000-0005-0000-0000-000012280000}"/>
    <cellStyle name="Currency 19 2 5 5 2 2 2 2" xfId="11432" xr:uid="{00000000-0005-0000-0000-000013280000}"/>
    <cellStyle name="Currency 19 2 5 5 2 2 2 2 2" xfId="24222" xr:uid="{00000000-0005-0000-0000-000014280000}"/>
    <cellStyle name="Currency 19 2 5 5 2 2 2 2 3" xfId="43411" xr:uid="{00000000-0005-0000-0000-000015280000}"/>
    <cellStyle name="Currency 19 2 5 5 2 2 2 3" xfId="30621" xr:uid="{00000000-0005-0000-0000-000016280000}"/>
    <cellStyle name="Currency 19 2 5 5 2 2 2 3 2" xfId="49789" xr:uid="{00000000-0005-0000-0000-000017280000}"/>
    <cellStyle name="Currency 19 2 5 5 2 2 2 4" xfId="17258" xr:uid="{00000000-0005-0000-0000-000018280000}"/>
    <cellStyle name="Currency 19 2 5 5 2 2 2 5" xfId="36447" xr:uid="{00000000-0005-0000-0000-000019280000}"/>
    <cellStyle name="Currency 19 2 5 5 2 2 3" xfId="5021" xr:uid="{00000000-0005-0000-0000-00001A280000}"/>
    <cellStyle name="Currency 19 2 5 5 2 2 3 2" xfId="13350" xr:uid="{00000000-0005-0000-0000-00001B280000}"/>
    <cellStyle name="Currency 19 2 5 5 2 2 3 2 2" xfId="26140" xr:uid="{00000000-0005-0000-0000-00001C280000}"/>
    <cellStyle name="Currency 19 2 5 5 2 2 3 2 3" xfId="45329" xr:uid="{00000000-0005-0000-0000-00001D280000}"/>
    <cellStyle name="Currency 19 2 5 5 2 2 3 3" xfId="32539" xr:uid="{00000000-0005-0000-0000-00001E280000}"/>
    <cellStyle name="Currency 19 2 5 5 2 2 3 3 2" xfId="51707" xr:uid="{00000000-0005-0000-0000-00001F280000}"/>
    <cellStyle name="Currency 19 2 5 5 2 2 3 4" xfId="19762" xr:uid="{00000000-0005-0000-0000-000020280000}"/>
    <cellStyle name="Currency 19 2 5 5 2 2 3 5" xfId="38951" xr:uid="{00000000-0005-0000-0000-000021280000}"/>
    <cellStyle name="Currency 19 2 5 5 2 2 4" xfId="9479" xr:uid="{00000000-0005-0000-0000-000022280000}"/>
    <cellStyle name="Currency 19 2 5 5 2 2 4 2" xfId="22268" xr:uid="{00000000-0005-0000-0000-000023280000}"/>
    <cellStyle name="Currency 19 2 5 5 2 2 4 3" xfId="41457" xr:uid="{00000000-0005-0000-0000-000024280000}"/>
    <cellStyle name="Currency 19 2 5 5 2 2 5" xfId="28667" xr:uid="{00000000-0005-0000-0000-000025280000}"/>
    <cellStyle name="Currency 19 2 5 5 2 2 5 2" xfId="47835" xr:uid="{00000000-0005-0000-0000-000026280000}"/>
    <cellStyle name="Currency 19 2 5 5 2 2 6" xfId="15304" xr:uid="{00000000-0005-0000-0000-000027280000}"/>
    <cellStyle name="Currency 19 2 5 5 2 2 7" xfId="34493" xr:uid="{00000000-0005-0000-0000-000028280000}"/>
    <cellStyle name="Currency 19 2 5 5 2 3" xfId="5971" xr:uid="{00000000-0005-0000-0000-000029280000}"/>
    <cellStyle name="Currency 19 2 5 5 2 3 2" xfId="10428" xr:uid="{00000000-0005-0000-0000-00002A280000}"/>
    <cellStyle name="Currency 19 2 5 5 2 3 2 2" xfId="23218" xr:uid="{00000000-0005-0000-0000-00002B280000}"/>
    <cellStyle name="Currency 19 2 5 5 2 3 2 3" xfId="42407" xr:uid="{00000000-0005-0000-0000-00002C280000}"/>
    <cellStyle name="Currency 19 2 5 5 2 3 3" xfId="29617" xr:uid="{00000000-0005-0000-0000-00002D280000}"/>
    <cellStyle name="Currency 19 2 5 5 2 3 3 2" xfId="48785" xr:uid="{00000000-0005-0000-0000-00002E280000}"/>
    <cellStyle name="Currency 19 2 5 5 2 3 4" xfId="16254" xr:uid="{00000000-0005-0000-0000-00002F280000}"/>
    <cellStyle name="Currency 19 2 5 5 2 3 5" xfId="35443" xr:uid="{00000000-0005-0000-0000-000030280000}"/>
    <cellStyle name="Currency 19 2 5 5 2 4" xfId="4070" xr:uid="{00000000-0005-0000-0000-000031280000}"/>
    <cellStyle name="Currency 19 2 5 5 2 4 2" xfId="12401" xr:uid="{00000000-0005-0000-0000-000032280000}"/>
    <cellStyle name="Currency 19 2 5 5 2 4 2 2" xfId="25191" xr:uid="{00000000-0005-0000-0000-000033280000}"/>
    <cellStyle name="Currency 19 2 5 5 2 4 2 3" xfId="44380" xr:uid="{00000000-0005-0000-0000-000034280000}"/>
    <cellStyle name="Currency 19 2 5 5 2 4 3" xfId="31590" xr:uid="{00000000-0005-0000-0000-000035280000}"/>
    <cellStyle name="Currency 19 2 5 5 2 4 3 2" xfId="50758" xr:uid="{00000000-0005-0000-0000-000036280000}"/>
    <cellStyle name="Currency 19 2 5 5 2 4 4" xfId="18811" xr:uid="{00000000-0005-0000-0000-000037280000}"/>
    <cellStyle name="Currency 19 2 5 5 2 4 5" xfId="38000" xr:uid="{00000000-0005-0000-0000-000038280000}"/>
    <cellStyle name="Currency 19 2 5 5 2 5" xfId="8528" xr:uid="{00000000-0005-0000-0000-000039280000}"/>
    <cellStyle name="Currency 19 2 5 5 2 5 2" xfId="21317" xr:uid="{00000000-0005-0000-0000-00003A280000}"/>
    <cellStyle name="Currency 19 2 5 5 2 5 3" xfId="40506" xr:uid="{00000000-0005-0000-0000-00003B280000}"/>
    <cellStyle name="Currency 19 2 5 5 2 6" xfId="27716" xr:uid="{00000000-0005-0000-0000-00003C280000}"/>
    <cellStyle name="Currency 19 2 5 5 2 6 2" xfId="46884" xr:uid="{00000000-0005-0000-0000-00003D280000}"/>
    <cellStyle name="Currency 19 2 5 5 2 7" xfId="14353" xr:uid="{00000000-0005-0000-0000-00003E280000}"/>
    <cellStyle name="Currency 19 2 5 5 2 8" xfId="33542" xr:uid="{00000000-0005-0000-0000-00003F280000}"/>
    <cellStyle name="Currency 19 2 5 5 3" xfId="1963" xr:uid="{00000000-0005-0000-0000-000040280000}"/>
    <cellStyle name="Currency 19 2 5 5 3 2" xfId="6421" xr:uid="{00000000-0005-0000-0000-000041280000}"/>
    <cellStyle name="Currency 19 2 5 5 3 2 2" xfId="10878" xr:uid="{00000000-0005-0000-0000-000042280000}"/>
    <cellStyle name="Currency 19 2 5 5 3 2 2 2" xfId="23668" xr:uid="{00000000-0005-0000-0000-000043280000}"/>
    <cellStyle name="Currency 19 2 5 5 3 2 2 3" xfId="42857" xr:uid="{00000000-0005-0000-0000-000044280000}"/>
    <cellStyle name="Currency 19 2 5 5 3 2 3" xfId="30067" xr:uid="{00000000-0005-0000-0000-000045280000}"/>
    <cellStyle name="Currency 19 2 5 5 3 2 3 2" xfId="49235" xr:uid="{00000000-0005-0000-0000-000046280000}"/>
    <cellStyle name="Currency 19 2 5 5 3 2 4" xfId="16704" xr:uid="{00000000-0005-0000-0000-000047280000}"/>
    <cellStyle name="Currency 19 2 5 5 3 2 5" xfId="35893" xr:uid="{00000000-0005-0000-0000-000048280000}"/>
    <cellStyle name="Currency 19 2 5 5 3 3" xfId="4467" xr:uid="{00000000-0005-0000-0000-000049280000}"/>
    <cellStyle name="Currency 19 2 5 5 3 3 2" xfId="12796" xr:uid="{00000000-0005-0000-0000-00004A280000}"/>
    <cellStyle name="Currency 19 2 5 5 3 3 2 2" xfId="25586" xr:uid="{00000000-0005-0000-0000-00004B280000}"/>
    <cellStyle name="Currency 19 2 5 5 3 3 2 3" xfId="44775" xr:uid="{00000000-0005-0000-0000-00004C280000}"/>
    <cellStyle name="Currency 19 2 5 5 3 3 3" xfId="31985" xr:uid="{00000000-0005-0000-0000-00004D280000}"/>
    <cellStyle name="Currency 19 2 5 5 3 3 3 2" xfId="51153" xr:uid="{00000000-0005-0000-0000-00004E280000}"/>
    <cellStyle name="Currency 19 2 5 5 3 3 4" xfId="19208" xr:uid="{00000000-0005-0000-0000-00004F280000}"/>
    <cellStyle name="Currency 19 2 5 5 3 3 5" xfId="38397" xr:uid="{00000000-0005-0000-0000-000050280000}"/>
    <cellStyle name="Currency 19 2 5 5 3 4" xfId="8925" xr:uid="{00000000-0005-0000-0000-000051280000}"/>
    <cellStyle name="Currency 19 2 5 5 3 4 2" xfId="21714" xr:uid="{00000000-0005-0000-0000-000052280000}"/>
    <cellStyle name="Currency 19 2 5 5 3 4 3" xfId="40903" xr:uid="{00000000-0005-0000-0000-000053280000}"/>
    <cellStyle name="Currency 19 2 5 5 3 5" xfId="28113" xr:uid="{00000000-0005-0000-0000-000054280000}"/>
    <cellStyle name="Currency 19 2 5 5 3 5 2" xfId="47281" xr:uid="{00000000-0005-0000-0000-000055280000}"/>
    <cellStyle name="Currency 19 2 5 5 3 6" xfId="14750" xr:uid="{00000000-0005-0000-0000-000056280000}"/>
    <cellStyle name="Currency 19 2 5 5 3 7" xfId="33939" xr:uid="{00000000-0005-0000-0000-000057280000}"/>
    <cellStyle name="Currency 19 2 5 5 4" xfId="5417" xr:uid="{00000000-0005-0000-0000-000058280000}"/>
    <cellStyle name="Currency 19 2 5 5 4 2" xfId="9875" xr:uid="{00000000-0005-0000-0000-000059280000}"/>
    <cellStyle name="Currency 19 2 5 5 4 2 2" xfId="22664" xr:uid="{00000000-0005-0000-0000-00005A280000}"/>
    <cellStyle name="Currency 19 2 5 5 4 2 3" xfId="41853" xr:uid="{00000000-0005-0000-0000-00005B280000}"/>
    <cellStyle name="Currency 19 2 5 5 4 3" xfId="29063" xr:uid="{00000000-0005-0000-0000-00005C280000}"/>
    <cellStyle name="Currency 19 2 5 5 4 3 2" xfId="48231" xr:uid="{00000000-0005-0000-0000-00005D280000}"/>
    <cellStyle name="Currency 19 2 5 5 4 4" xfId="15700" xr:uid="{00000000-0005-0000-0000-00005E280000}"/>
    <cellStyle name="Currency 19 2 5 5 4 5" xfId="34889" xr:uid="{00000000-0005-0000-0000-00005F280000}"/>
    <cellStyle name="Currency 19 2 5 5 5" xfId="3517" xr:uid="{00000000-0005-0000-0000-000060280000}"/>
    <cellStyle name="Currency 19 2 5 5 5 2" xfId="7975" xr:uid="{00000000-0005-0000-0000-000061280000}"/>
    <cellStyle name="Currency 19 2 5 5 5 2 2" xfId="20764" xr:uid="{00000000-0005-0000-0000-000062280000}"/>
    <cellStyle name="Currency 19 2 5 5 5 2 3" xfId="39953" xr:uid="{00000000-0005-0000-0000-000063280000}"/>
    <cellStyle name="Currency 19 2 5 5 5 3" xfId="27163" xr:uid="{00000000-0005-0000-0000-000064280000}"/>
    <cellStyle name="Currency 19 2 5 5 5 3 2" xfId="46331" xr:uid="{00000000-0005-0000-0000-000065280000}"/>
    <cellStyle name="Currency 19 2 5 5 5 4" xfId="18258" xr:uid="{00000000-0005-0000-0000-000066280000}"/>
    <cellStyle name="Currency 19 2 5 5 5 5" xfId="37447" xr:uid="{00000000-0005-0000-0000-000067280000}"/>
    <cellStyle name="Currency 19 2 5 5 6" xfId="3069" xr:uid="{00000000-0005-0000-0000-000068280000}"/>
    <cellStyle name="Currency 19 2 5 5 6 2" xfId="11984" xr:uid="{00000000-0005-0000-0000-000069280000}"/>
    <cellStyle name="Currency 19 2 5 5 6 2 2" xfId="24774" xr:uid="{00000000-0005-0000-0000-00006A280000}"/>
    <cellStyle name="Currency 19 2 5 5 6 2 3" xfId="43963" xr:uid="{00000000-0005-0000-0000-00006B280000}"/>
    <cellStyle name="Currency 19 2 5 5 6 3" xfId="31173" xr:uid="{00000000-0005-0000-0000-00006C280000}"/>
    <cellStyle name="Currency 19 2 5 5 6 3 2" xfId="50341" xr:uid="{00000000-0005-0000-0000-00006D280000}"/>
    <cellStyle name="Currency 19 2 5 5 6 4" xfId="17810" xr:uid="{00000000-0005-0000-0000-00006E280000}"/>
    <cellStyle name="Currency 19 2 5 5 6 5" xfId="36999" xr:uid="{00000000-0005-0000-0000-00006F280000}"/>
    <cellStyle name="Currency 19 2 5 5 7" xfId="7527" xr:uid="{00000000-0005-0000-0000-000070280000}"/>
    <cellStyle name="Currency 19 2 5 5 7 2" xfId="20316" xr:uid="{00000000-0005-0000-0000-000071280000}"/>
    <cellStyle name="Currency 19 2 5 5 7 3" xfId="39505" xr:uid="{00000000-0005-0000-0000-000072280000}"/>
    <cellStyle name="Currency 19 2 5 5 8" xfId="26716" xr:uid="{00000000-0005-0000-0000-000073280000}"/>
    <cellStyle name="Currency 19 2 5 5 8 2" xfId="45884" xr:uid="{00000000-0005-0000-0000-000074280000}"/>
    <cellStyle name="Currency 19 2 5 5 9" xfId="13800" xr:uid="{00000000-0005-0000-0000-000075280000}"/>
    <cellStyle name="Currency 19 2 5 6" xfId="908" xr:uid="{00000000-0005-0000-0000-000076280000}"/>
    <cellStyle name="Currency 19 2 5 6 10" xfId="33041" xr:uid="{00000000-0005-0000-0000-000077280000}"/>
    <cellStyle name="Currency 19 2 5 6 2" xfId="1539" xr:uid="{00000000-0005-0000-0000-000078280000}"/>
    <cellStyle name="Currency 19 2 5 6 2 2" xfId="2569" xr:uid="{00000000-0005-0000-0000-000079280000}"/>
    <cellStyle name="Currency 19 2 5 6 2 2 2" xfId="7027" xr:uid="{00000000-0005-0000-0000-00007A280000}"/>
    <cellStyle name="Currency 19 2 5 6 2 2 2 2" xfId="11484" xr:uid="{00000000-0005-0000-0000-00007B280000}"/>
    <cellStyle name="Currency 19 2 5 6 2 2 2 2 2" xfId="24274" xr:uid="{00000000-0005-0000-0000-00007C280000}"/>
    <cellStyle name="Currency 19 2 5 6 2 2 2 2 3" xfId="43463" xr:uid="{00000000-0005-0000-0000-00007D280000}"/>
    <cellStyle name="Currency 19 2 5 6 2 2 2 3" xfId="30673" xr:uid="{00000000-0005-0000-0000-00007E280000}"/>
    <cellStyle name="Currency 19 2 5 6 2 2 2 3 2" xfId="49841" xr:uid="{00000000-0005-0000-0000-00007F280000}"/>
    <cellStyle name="Currency 19 2 5 6 2 2 2 4" xfId="17310" xr:uid="{00000000-0005-0000-0000-000080280000}"/>
    <cellStyle name="Currency 19 2 5 6 2 2 2 5" xfId="36499" xr:uid="{00000000-0005-0000-0000-000081280000}"/>
    <cellStyle name="Currency 19 2 5 6 2 2 3" xfId="5073" xr:uid="{00000000-0005-0000-0000-000082280000}"/>
    <cellStyle name="Currency 19 2 5 6 2 2 3 2" xfId="13402" xr:uid="{00000000-0005-0000-0000-000083280000}"/>
    <cellStyle name="Currency 19 2 5 6 2 2 3 2 2" xfId="26192" xr:uid="{00000000-0005-0000-0000-000084280000}"/>
    <cellStyle name="Currency 19 2 5 6 2 2 3 2 3" xfId="45381" xr:uid="{00000000-0005-0000-0000-000085280000}"/>
    <cellStyle name="Currency 19 2 5 6 2 2 3 3" xfId="32591" xr:uid="{00000000-0005-0000-0000-000086280000}"/>
    <cellStyle name="Currency 19 2 5 6 2 2 3 3 2" xfId="51759" xr:uid="{00000000-0005-0000-0000-000087280000}"/>
    <cellStyle name="Currency 19 2 5 6 2 2 3 4" xfId="19814" xr:uid="{00000000-0005-0000-0000-000088280000}"/>
    <cellStyle name="Currency 19 2 5 6 2 2 3 5" xfId="39003" xr:uid="{00000000-0005-0000-0000-000089280000}"/>
    <cellStyle name="Currency 19 2 5 6 2 2 4" xfId="9531" xr:uid="{00000000-0005-0000-0000-00008A280000}"/>
    <cellStyle name="Currency 19 2 5 6 2 2 4 2" xfId="22320" xr:uid="{00000000-0005-0000-0000-00008B280000}"/>
    <cellStyle name="Currency 19 2 5 6 2 2 4 3" xfId="41509" xr:uid="{00000000-0005-0000-0000-00008C280000}"/>
    <cellStyle name="Currency 19 2 5 6 2 2 5" xfId="28719" xr:uid="{00000000-0005-0000-0000-00008D280000}"/>
    <cellStyle name="Currency 19 2 5 6 2 2 5 2" xfId="47887" xr:uid="{00000000-0005-0000-0000-00008E280000}"/>
    <cellStyle name="Currency 19 2 5 6 2 2 6" xfId="15356" xr:uid="{00000000-0005-0000-0000-00008F280000}"/>
    <cellStyle name="Currency 19 2 5 6 2 2 7" xfId="34545" xr:uid="{00000000-0005-0000-0000-000090280000}"/>
    <cellStyle name="Currency 19 2 5 6 2 3" xfId="6023" xr:uid="{00000000-0005-0000-0000-000091280000}"/>
    <cellStyle name="Currency 19 2 5 6 2 3 2" xfId="10480" xr:uid="{00000000-0005-0000-0000-000092280000}"/>
    <cellStyle name="Currency 19 2 5 6 2 3 2 2" xfId="23270" xr:uid="{00000000-0005-0000-0000-000093280000}"/>
    <cellStyle name="Currency 19 2 5 6 2 3 2 3" xfId="42459" xr:uid="{00000000-0005-0000-0000-000094280000}"/>
    <cellStyle name="Currency 19 2 5 6 2 3 3" xfId="29669" xr:uid="{00000000-0005-0000-0000-000095280000}"/>
    <cellStyle name="Currency 19 2 5 6 2 3 3 2" xfId="48837" xr:uid="{00000000-0005-0000-0000-000096280000}"/>
    <cellStyle name="Currency 19 2 5 6 2 3 4" xfId="16306" xr:uid="{00000000-0005-0000-0000-000097280000}"/>
    <cellStyle name="Currency 19 2 5 6 2 3 5" xfId="35495" xr:uid="{00000000-0005-0000-0000-000098280000}"/>
    <cellStyle name="Currency 19 2 5 6 2 4" xfId="4122" xr:uid="{00000000-0005-0000-0000-000099280000}"/>
    <cellStyle name="Currency 19 2 5 6 2 4 2" xfId="12451" xr:uid="{00000000-0005-0000-0000-00009A280000}"/>
    <cellStyle name="Currency 19 2 5 6 2 4 2 2" xfId="25241" xr:uid="{00000000-0005-0000-0000-00009B280000}"/>
    <cellStyle name="Currency 19 2 5 6 2 4 2 3" xfId="44430" xr:uid="{00000000-0005-0000-0000-00009C280000}"/>
    <cellStyle name="Currency 19 2 5 6 2 4 3" xfId="31640" xr:uid="{00000000-0005-0000-0000-00009D280000}"/>
    <cellStyle name="Currency 19 2 5 6 2 4 3 2" xfId="50808" xr:uid="{00000000-0005-0000-0000-00009E280000}"/>
    <cellStyle name="Currency 19 2 5 6 2 4 4" xfId="18863" xr:uid="{00000000-0005-0000-0000-00009F280000}"/>
    <cellStyle name="Currency 19 2 5 6 2 4 5" xfId="38052" xr:uid="{00000000-0005-0000-0000-0000A0280000}"/>
    <cellStyle name="Currency 19 2 5 6 2 5" xfId="8580" xr:uid="{00000000-0005-0000-0000-0000A1280000}"/>
    <cellStyle name="Currency 19 2 5 6 2 5 2" xfId="21369" xr:uid="{00000000-0005-0000-0000-0000A2280000}"/>
    <cellStyle name="Currency 19 2 5 6 2 5 3" xfId="40558" xr:uid="{00000000-0005-0000-0000-0000A3280000}"/>
    <cellStyle name="Currency 19 2 5 6 2 6" xfId="27768" xr:uid="{00000000-0005-0000-0000-0000A4280000}"/>
    <cellStyle name="Currency 19 2 5 6 2 6 2" xfId="46936" xr:uid="{00000000-0005-0000-0000-0000A5280000}"/>
    <cellStyle name="Currency 19 2 5 6 2 7" xfId="14405" xr:uid="{00000000-0005-0000-0000-0000A6280000}"/>
    <cellStyle name="Currency 19 2 5 6 2 8" xfId="33594" xr:uid="{00000000-0005-0000-0000-0000A7280000}"/>
    <cellStyle name="Currency 19 2 5 6 3" xfId="2015" xr:uid="{00000000-0005-0000-0000-0000A8280000}"/>
    <cellStyle name="Currency 19 2 5 6 3 2" xfId="6473" xr:uid="{00000000-0005-0000-0000-0000A9280000}"/>
    <cellStyle name="Currency 19 2 5 6 3 2 2" xfId="10930" xr:uid="{00000000-0005-0000-0000-0000AA280000}"/>
    <cellStyle name="Currency 19 2 5 6 3 2 2 2" xfId="23720" xr:uid="{00000000-0005-0000-0000-0000AB280000}"/>
    <cellStyle name="Currency 19 2 5 6 3 2 2 3" xfId="42909" xr:uid="{00000000-0005-0000-0000-0000AC280000}"/>
    <cellStyle name="Currency 19 2 5 6 3 2 3" xfId="30119" xr:uid="{00000000-0005-0000-0000-0000AD280000}"/>
    <cellStyle name="Currency 19 2 5 6 3 2 3 2" xfId="49287" xr:uid="{00000000-0005-0000-0000-0000AE280000}"/>
    <cellStyle name="Currency 19 2 5 6 3 2 4" xfId="16756" xr:uid="{00000000-0005-0000-0000-0000AF280000}"/>
    <cellStyle name="Currency 19 2 5 6 3 2 5" xfId="35945" xr:uid="{00000000-0005-0000-0000-0000B0280000}"/>
    <cellStyle name="Currency 19 2 5 6 3 3" xfId="4519" xr:uid="{00000000-0005-0000-0000-0000B1280000}"/>
    <cellStyle name="Currency 19 2 5 6 3 3 2" xfId="12848" xr:uid="{00000000-0005-0000-0000-0000B2280000}"/>
    <cellStyle name="Currency 19 2 5 6 3 3 2 2" xfId="25638" xr:uid="{00000000-0005-0000-0000-0000B3280000}"/>
    <cellStyle name="Currency 19 2 5 6 3 3 2 3" xfId="44827" xr:uid="{00000000-0005-0000-0000-0000B4280000}"/>
    <cellStyle name="Currency 19 2 5 6 3 3 3" xfId="32037" xr:uid="{00000000-0005-0000-0000-0000B5280000}"/>
    <cellStyle name="Currency 19 2 5 6 3 3 3 2" xfId="51205" xr:uid="{00000000-0005-0000-0000-0000B6280000}"/>
    <cellStyle name="Currency 19 2 5 6 3 3 4" xfId="19260" xr:uid="{00000000-0005-0000-0000-0000B7280000}"/>
    <cellStyle name="Currency 19 2 5 6 3 3 5" xfId="38449" xr:uid="{00000000-0005-0000-0000-0000B8280000}"/>
    <cellStyle name="Currency 19 2 5 6 3 4" xfId="8977" xr:uid="{00000000-0005-0000-0000-0000B9280000}"/>
    <cellStyle name="Currency 19 2 5 6 3 4 2" xfId="21766" xr:uid="{00000000-0005-0000-0000-0000BA280000}"/>
    <cellStyle name="Currency 19 2 5 6 3 4 3" xfId="40955" xr:uid="{00000000-0005-0000-0000-0000BB280000}"/>
    <cellStyle name="Currency 19 2 5 6 3 5" xfId="28165" xr:uid="{00000000-0005-0000-0000-0000BC280000}"/>
    <cellStyle name="Currency 19 2 5 6 3 5 2" xfId="47333" xr:uid="{00000000-0005-0000-0000-0000BD280000}"/>
    <cellStyle name="Currency 19 2 5 6 3 6" xfId="14802" xr:uid="{00000000-0005-0000-0000-0000BE280000}"/>
    <cellStyle name="Currency 19 2 5 6 3 7" xfId="33991" xr:uid="{00000000-0005-0000-0000-0000BF280000}"/>
    <cellStyle name="Currency 19 2 5 6 4" xfId="5469" xr:uid="{00000000-0005-0000-0000-0000C0280000}"/>
    <cellStyle name="Currency 19 2 5 6 4 2" xfId="9927" xr:uid="{00000000-0005-0000-0000-0000C1280000}"/>
    <cellStyle name="Currency 19 2 5 6 4 2 2" xfId="22716" xr:uid="{00000000-0005-0000-0000-0000C2280000}"/>
    <cellStyle name="Currency 19 2 5 6 4 2 3" xfId="41905" xr:uid="{00000000-0005-0000-0000-0000C3280000}"/>
    <cellStyle name="Currency 19 2 5 6 4 3" xfId="29115" xr:uid="{00000000-0005-0000-0000-0000C4280000}"/>
    <cellStyle name="Currency 19 2 5 6 4 3 2" xfId="48283" xr:uid="{00000000-0005-0000-0000-0000C5280000}"/>
    <cellStyle name="Currency 19 2 5 6 4 4" xfId="15752" xr:uid="{00000000-0005-0000-0000-0000C6280000}"/>
    <cellStyle name="Currency 19 2 5 6 4 5" xfId="34941" xr:uid="{00000000-0005-0000-0000-0000C7280000}"/>
    <cellStyle name="Currency 19 2 5 6 5" xfId="3569" xr:uid="{00000000-0005-0000-0000-0000C8280000}"/>
    <cellStyle name="Currency 19 2 5 6 5 2" xfId="8027" xr:uid="{00000000-0005-0000-0000-0000C9280000}"/>
    <cellStyle name="Currency 19 2 5 6 5 2 2" xfId="20816" xr:uid="{00000000-0005-0000-0000-0000CA280000}"/>
    <cellStyle name="Currency 19 2 5 6 5 2 3" xfId="40005" xr:uid="{00000000-0005-0000-0000-0000CB280000}"/>
    <cellStyle name="Currency 19 2 5 6 5 3" xfId="27215" xr:uid="{00000000-0005-0000-0000-0000CC280000}"/>
    <cellStyle name="Currency 19 2 5 6 5 3 2" xfId="46383" xr:uid="{00000000-0005-0000-0000-0000CD280000}"/>
    <cellStyle name="Currency 19 2 5 6 5 4" xfId="18310" xr:uid="{00000000-0005-0000-0000-0000CE280000}"/>
    <cellStyle name="Currency 19 2 5 6 5 5" xfId="37499" xr:uid="{00000000-0005-0000-0000-0000CF280000}"/>
    <cellStyle name="Currency 19 2 5 6 6" xfId="3121" xr:uid="{00000000-0005-0000-0000-0000D0280000}"/>
    <cellStyle name="Currency 19 2 5 6 6 2" xfId="12036" xr:uid="{00000000-0005-0000-0000-0000D1280000}"/>
    <cellStyle name="Currency 19 2 5 6 6 2 2" xfId="24826" xr:uid="{00000000-0005-0000-0000-0000D2280000}"/>
    <cellStyle name="Currency 19 2 5 6 6 2 3" xfId="44015" xr:uid="{00000000-0005-0000-0000-0000D3280000}"/>
    <cellStyle name="Currency 19 2 5 6 6 3" xfId="31225" xr:uid="{00000000-0005-0000-0000-0000D4280000}"/>
    <cellStyle name="Currency 19 2 5 6 6 3 2" xfId="50393" xr:uid="{00000000-0005-0000-0000-0000D5280000}"/>
    <cellStyle name="Currency 19 2 5 6 6 4" xfId="17862" xr:uid="{00000000-0005-0000-0000-0000D6280000}"/>
    <cellStyle name="Currency 19 2 5 6 6 5" xfId="37051" xr:uid="{00000000-0005-0000-0000-0000D7280000}"/>
    <cellStyle name="Currency 19 2 5 6 7" xfId="7579" xr:uid="{00000000-0005-0000-0000-0000D8280000}"/>
    <cellStyle name="Currency 19 2 5 6 7 2" xfId="20368" xr:uid="{00000000-0005-0000-0000-0000D9280000}"/>
    <cellStyle name="Currency 19 2 5 6 7 3" xfId="39557" xr:uid="{00000000-0005-0000-0000-0000DA280000}"/>
    <cellStyle name="Currency 19 2 5 6 8" xfId="26768" xr:uid="{00000000-0005-0000-0000-0000DB280000}"/>
    <cellStyle name="Currency 19 2 5 6 8 2" xfId="45936" xr:uid="{00000000-0005-0000-0000-0000DC280000}"/>
    <cellStyle name="Currency 19 2 5 6 9" xfId="13852" xr:uid="{00000000-0005-0000-0000-0000DD280000}"/>
    <cellStyle name="Currency 19 2 5 7" xfId="1179" xr:uid="{00000000-0005-0000-0000-0000DE280000}"/>
    <cellStyle name="Currency 19 2 5 7 10" xfId="32689" xr:uid="{00000000-0005-0000-0000-0000DF280000}"/>
    <cellStyle name="Currency 19 2 5 7 2" xfId="1608" xr:uid="{00000000-0005-0000-0000-0000E0280000}"/>
    <cellStyle name="Currency 19 2 5 7 2 2" xfId="6068" xr:uid="{00000000-0005-0000-0000-0000E1280000}"/>
    <cellStyle name="Currency 19 2 5 7 2 2 2" xfId="10525" xr:uid="{00000000-0005-0000-0000-0000E2280000}"/>
    <cellStyle name="Currency 19 2 5 7 2 2 2 2" xfId="23315" xr:uid="{00000000-0005-0000-0000-0000E3280000}"/>
    <cellStyle name="Currency 19 2 5 7 2 2 2 3" xfId="42504" xr:uid="{00000000-0005-0000-0000-0000E4280000}"/>
    <cellStyle name="Currency 19 2 5 7 2 2 3" xfId="29714" xr:uid="{00000000-0005-0000-0000-0000E5280000}"/>
    <cellStyle name="Currency 19 2 5 7 2 2 3 2" xfId="48882" xr:uid="{00000000-0005-0000-0000-0000E6280000}"/>
    <cellStyle name="Currency 19 2 5 7 2 2 4" xfId="16351" xr:uid="{00000000-0005-0000-0000-0000E7280000}"/>
    <cellStyle name="Currency 19 2 5 7 2 2 5" xfId="35540" xr:uid="{00000000-0005-0000-0000-0000E8280000}"/>
    <cellStyle name="Currency 19 2 5 7 2 3" xfId="3770" xr:uid="{00000000-0005-0000-0000-0000E9280000}"/>
    <cellStyle name="Currency 19 2 5 7 2 3 2" xfId="12237" xr:uid="{00000000-0005-0000-0000-0000EA280000}"/>
    <cellStyle name="Currency 19 2 5 7 2 3 2 2" xfId="25027" xr:uid="{00000000-0005-0000-0000-0000EB280000}"/>
    <cellStyle name="Currency 19 2 5 7 2 3 2 3" xfId="44216" xr:uid="{00000000-0005-0000-0000-0000EC280000}"/>
    <cellStyle name="Currency 19 2 5 7 2 3 3" xfId="31426" xr:uid="{00000000-0005-0000-0000-0000ED280000}"/>
    <cellStyle name="Currency 19 2 5 7 2 3 3 2" xfId="50594" xr:uid="{00000000-0005-0000-0000-0000EE280000}"/>
    <cellStyle name="Currency 19 2 5 7 2 3 4" xfId="18511" xr:uid="{00000000-0005-0000-0000-0000EF280000}"/>
    <cellStyle name="Currency 19 2 5 7 2 3 5" xfId="37700" xr:uid="{00000000-0005-0000-0000-0000F0280000}"/>
    <cellStyle name="Currency 19 2 5 7 2 4" xfId="8228" xr:uid="{00000000-0005-0000-0000-0000F1280000}"/>
    <cellStyle name="Currency 19 2 5 7 2 4 2" xfId="21017" xr:uid="{00000000-0005-0000-0000-0000F2280000}"/>
    <cellStyle name="Currency 19 2 5 7 2 4 3" xfId="40206" xr:uid="{00000000-0005-0000-0000-0000F3280000}"/>
    <cellStyle name="Currency 19 2 5 7 2 5" xfId="27416" xr:uid="{00000000-0005-0000-0000-0000F4280000}"/>
    <cellStyle name="Currency 19 2 5 7 2 5 2" xfId="46584" xr:uid="{00000000-0005-0000-0000-0000F5280000}"/>
    <cellStyle name="Currency 19 2 5 7 2 6" xfId="14053" xr:uid="{00000000-0005-0000-0000-0000F6280000}"/>
    <cellStyle name="Currency 19 2 5 7 2 7" xfId="33242" xr:uid="{00000000-0005-0000-0000-0000F7280000}"/>
    <cellStyle name="Currency 19 2 5 7 3" xfId="2217" xr:uid="{00000000-0005-0000-0000-0000F8280000}"/>
    <cellStyle name="Currency 19 2 5 7 3 2" xfId="6675" xr:uid="{00000000-0005-0000-0000-0000F9280000}"/>
    <cellStyle name="Currency 19 2 5 7 3 2 2" xfId="11132" xr:uid="{00000000-0005-0000-0000-0000FA280000}"/>
    <cellStyle name="Currency 19 2 5 7 3 2 2 2" xfId="23922" xr:uid="{00000000-0005-0000-0000-0000FB280000}"/>
    <cellStyle name="Currency 19 2 5 7 3 2 2 3" xfId="43111" xr:uid="{00000000-0005-0000-0000-0000FC280000}"/>
    <cellStyle name="Currency 19 2 5 7 3 2 3" xfId="30321" xr:uid="{00000000-0005-0000-0000-0000FD280000}"/>
    <cellStyle name="Currency 19 2 5 7 3 2 3 2" xfId="49489" xr:uid="{00000000-0005-0000-0000-0000FE280000}"/>
    <cellStyle name="Currency 19 2 5 7 3 2 4" xfId="16958" xr:uid="{00000000-0005-0000-0000-0000FF280000}"/>
    <cellStyle name="Currency 19 2 5 7 3 2 5" xfId="36147" xr:uid="{00000000-0005-0000-0000-000000290000}"/>
    <cellStyle name="Currency 19 2 5 7 3 3" xfId="4721" xr:uid="{00000000-0005-0000-0000-000001290000}"/>
    <cellStyle name="Currency 19 2 5 7 3 3 2" xfId="13050" xr:uid="{00000000-0005-0000-0000-000002290000}"/>
    <cellStyle name="Currency 19 2 5 7 3 3 2 2" xfId="25840" xr:uid="{00000000-0005-0000-0000-000003290000}"/>
    <cellStyle name="Currency 19 2 5 7 3 3 2 3" xfId="45029" xr:uid="{00000000-0005-0000-0000-000004290000}"/>
    <cellStyle name="Currency 19 2 5 7 3 3 3" xfId="32239" xr:uid="{00000000-0005-0000-0000-000005290000}"/>
    <cellStyle name="Currency 19 2 5 7 3 3 3 2" xfId="51407" xr:uid="{00000000-0005-0000-0000-000006290000}"/>
    <cellStyle name="Currency 19 2 5 7 3 3 4" xfId="19462" xr:uid="{00000000-0005-0000-0000-000007290000}"/>
    <cellStyle name="Currency 19 2 5 7 3 3 5" xfId="38651" xr:uid="{00000000-0005-0000-0000-000008290000}"/>
    <cellStyle name="Currency 19 2 5 7 3 4" xfId="9179" xr:uid="{00000000-0005-0000-0000-000009290000}"/>
    <cellStyle name="Currency 19 2 5 7 3 4 2" xfId="21968" xr:uid="{00000000-0005-0000-0000-00000A290000}"/>
    <cellStyle name="Currency 19 2 5 7 3 4 3" xfId="41157" xr:uid="{00000000-0005-0000-0000-00000B290000}"/>
    <cellStyle name="Currency 19 2 5 7 3 5" xfId="28367" xr:uid="{00000000-0005-0000-0000-00000C290000}"/>
    <cellStyle name="Currency 19 2 5 7 3 5 2" xfId="47535" xr:uid="{00000000-0005-0000-0000-00000D290000}"/>
    <cellStyle name="Currency 19 2 5 7 3 6" xfId="15004" xr:uid="{00000000-0005-0000-0000-00000E290000}"/>
    <cellStyle name="Currency 19 2 5 7 3 7" xfId="34193" xr:uid="{00000000-0005-0000-0000-00000F290000}"/>
    <cellStyle name="Currency 19 2 5 7 4" xfId="5671" xr:uid="{00000000-0005-0000-0000-000010290000}"/>
    <cellStyle name="Currency 19 2 5 7 4 2" xfId="10128" xr:uid="{00000000-0005-0000-0000-000011290000}"/>
    <cellStyle name="Currency 19 2 5 7 4 2 2" xfId="22918" xr:uid="{00000000-0005-0000-0000-000012290000}"/>
    <cellStyle name="Currency 19 2 5 7 4 2 3" xfId="42107" xr:uid="{00000000-0005-0000-0000-000013290000}"/>
    <cellStyle name="Currency 19 2 5 7 4 3" xfId="29317" xr:uid="{00000000-0005-0000-0000-000014290000}"/>
    <cellStyle name="Currency 19 2 5 7 4 3 2" xfId="48485" xr:uid="{00000000-0005-0000-0000-000015290000}"/>
    <cellStyle name="Currency 19 2 5 7 4 4" xfId="15954" xr:uid="{00000000-0005-0000-0000-000016290000}"/>
    <cellStyle name="Currency 19 2 5 7 4 5" xfId="35143" xr:uid="{00000000-0005-0000-0000-000017290000}"/>
    <cellStyle name="Currency 19 2 5 7 5" xfId="3217" xr:uid="{00000000-0005-0000-0000-000018290000}"/>
    <cellStyle name="Currency 19 2 5 7 5 2" xfId="7675" xr:uid="{00000000-0005-0000-0000-000019290000}"/>
    <cellStyle name="Currency 19 2 5 7 5 2 2" xfId="20464" xr:uid="{00000000-0005-0000-0000-00001A290000}"/>
    <cellStyle name="Currency 19 2 5 7 5 2 3" xfId="39653" xr:uid="{00000000-0005-0000-0000-00001B290000}"/>
    <cellStyle name="Currency 19 2 5 7 5 3" xfId="26863" xr:uid="{00000000-0005-0000-0000-00001C290000}"/>
    <cellStyle name="Currency 19 2 5 7 5 3 2" xfId="46031" xr:uid="{00000000-0005-0000-0000-00001D290000}"/>
    <cellStyle name="Currency 19 2 5 7 5 4" xfId="17958" xr:uid="{00000000-0005-0000-0000-00001E290000}"/>
    <cellStyle name="Currency 19 2 5 7 5 5" xfId="37147" xr:uid="{00000000-0005-0000-0000-00001F290000}"/>
    <cellStyle name="Currency 19 2 5 7 6" xfId="2769" xr:uid="{00000000-0005-0000-0000-000020290000}"/>
    <cellStyle name="Currency 19 2 5 7 6 2" xfId="11684" xr:uid="{00000000-0005-0000-0000-000021290000}"/>
    <cellStyle name="Currency 19 2 5 7 6 2 2" xfId="24474" xr:uid="{00000000-0005-0000-0000-000022290000}"/>
    <cellStyle name="Currency 19 2 5 7 6 2 3" xfId="43663" xr:uid="{00000000-0005-0000-0000-000023290000}"/>
    <cellStyle name="Currency 19 2 5 7 6 3" xfId="30873" xr:uid="{00000000-0005-0000-0000-000024290000}"/>
    <cellStyle name="Currency 19 2 5 7 6 3 2" xfId="50041" xr:uid="{00000000-0005-0000-0000-000025290000}"/>
    <cellStyle name="Currency 19 2 5 7 6 4" xfId="17510" xr:uid="{00000000-0005-0000-0000-000026290000}"/>
    <cellStyle name="Currency 19 2 5 7 6 5" xfId="36699" xr:uid="{00000000-0005-0000-0000-000027290000}"/>
    <cellStyle name="Currency 19 2 5 7 7" xfId="7227" xr:uid="{00000000-0005-0000-0000-000028290000}"/>
    <cellStyle name="Currency 19 2 5 7 7 2" xfId="20016" xr:uid="{00000000-0005-0000-0000-000029290000}"/>
    <cellStyle name="Currency 19 2 5 7 7 3" xfId="39205" xr:uid="{00000000-0005-0000-0000-00002A290000}"/>
    <cellStyle name="Currency 19 2 5 7 8" xfId="26416" xr:uid="{00000000-0005-0000-0000-00002B290000}"/>
    <cellStyle name="Currency 19 2 5 7 8 2" xfId="45584" xr:uid="{00000000-0005-0000-0000-00002C290000}"/>
    <cellStyle name="Currency 19 2 5 7 9" xfId="13500" xr:uid="{00000000-0005-0000-0000-00002D290000}"/>
    <cellStyle name="Currency 19 2 5 8" xfId="961" xr:uid="{00000000-0005-0000-0000-00002E290000}"/>
    <cellStyle name="Currency 19 2 5 9" xfId="1663" xr:uid="{00000000-0005-0000-0000-00002F290000}"/>
    <cellStyle name="Currency 19 2 5 9 2" xfId="6121" xr:uid="{00000000-0005-0000-0000-000030290000}"/>
    <cellStyle name="Currency 19 2 5 9 2 2" xfId="10578" xr:uid="{00000000-0005-0000-0000-000031290000}"/>
    <cellStyle name="Currency 19 2 5 9 2 2 2" xfId="23368" xr:uid="{00000000-0005-0000-0000-000032290000}"/>
    <cellStyle name="Currency 19 2 5 9 2 2 3" xfId="42557" xr:uid="{00000000-0005-0000-0000-000033290000}"/>
    <cellStyle name="Currency 19 2 5 9 2 3" xfId="29767" xr:uid="{00000000-0005-0000-0000-000034290000}"/>
    <cellStyle name="Currency 19 2 5 9 2 3 2" xfId="48935" xr:uid="{00000000-0005-0000-0000-000035290000}"/>
    <cellStyle name="Currency 19 2 5 9 2 4" xfId="16404" xr:uid="{00000000-0005-0000-0000-000036290000}"/>
    <cellStyle name="Currency 19 2 5 9 2 5" xfId="35593" xr:uid="{00000000-0005-0000-0000-000037290000}"/>
    <cellStyle name="Currency 19 2 5 9 3" xfId="4167" xr:uid="{00000000-0005-0000-0000-000038290000}"/>
    <cellStyle name="Currency 19 2 5 9 3 2" xfId="12496" xr:uid="{00000000-0005-0000-0000-000039290000}"/>
    <cellStyle name="Currency 19 2 5 9 3 2 2" xfId="25286" xr:uid="{00000000-0005-0000-0000-00003A290000}"/>
    <cellStyle name="Currency 19 2 5 9 3 2 3" xfId="44475" xr:uid="{00000000-0005-0000-0000-00003B290000}"/>
    <cellStyle name="Currency 19 2 5 9 3 3" xfId="31685" xr:uid="{00000000-0005-0000-0000-00003C290000}"/>
    <cellStyle name="Currency 19 2 5 9 3 3 2" xfId="50853" xr:uid="{00000000-0005-0000-0000-00003D290000}"/>
    <cellStyle name="Currency 19 2 5 9 3 4" xfId="18908" xr:uid="{00000000-0005-0000-0000-00003E290000}"/>
    <cellStyle name="Currency 19 2 5 9 3 5" xfId="38097" xr:uid="{00000000-0005-0000-0000-00003F290000}"/>
    <cellStyle name="Currency 19 2 5 9 4" xfId="8625" xr:uid="{00000000-0005-0000-0000-000040290000}"/>
    <cellStyle name="Currency 19 2 5 9 4 2" xfId="21414" xr:uid="{00000000-0005-0000-0000-000041290000}"/>
    <cellStyle name="Currency 19 2 5 9 4 3" xfId="40603" xr:uid="{00000000-0005-0000-0000-000042290000}"/>
    <cellStyle name="Currency 19 2 5 9 5" xfId="27813" xr:uid="{00000000-0005-0000-0000-000043290000}"/>
    <cellStyle name="Currency 19 2 5 9 5 2" xfId="46981" xr:uid="{00000000-0005-0000-0000-000044290000}"/>
    <cellStyle name="Currency 19 2 5 9 6" xfId="14450" xr:uid="{00000000-0005-0000-0000-000045290000}"/>
    <cellStyle name="Currency 19 2 5 9 7" xfId="33639" xr:uid="{00000000-0005-0000-0000-000046290000}"/>
    <cellStyle name="Currency 19 2 6" xfId="530" xr:uid="{00000000-0005-0000-0000-000047290000}"/>
    <cellStyle name="Currency 19 2 6 10" xfId="5129" xr:uid="{00000000-0005-0000-0000-000048290000}"/>
    <cellStyle name="Currency 19 2 6 10 2" xfId="9587" xr:uid="{00000000-0005-0000-0000-000049290000}"/>
    <cellStyle name="Currency 19 2 6 10 2 2" xfId="22376" xr:uid="{00000000-0005-0000-0000-00004A290000}"/>
    <cellStyle name="Currency 19 2 6 10 2 3" xfId="41565" xr:uid="{00000000-0005-0000-0000-00004B290000}"/>
    <cellStyle name="Currency 19 2 6 10 3" xfId="28775" xr:uid="{00000000-0005-0000-0000-00004C290000}"/>
    <cellStyle name="Currency 19 2 6 10 3 2" xfId="47943" xr:uid="{00000000-0005-0000-0000-00004D290000}"/>
    <cellStyle name="Currency 19 2 6 10 4" xfId="15412" xr:uid="{00000000-0005-0000-0000-00004E290000}"/>
    <cellStyle name="Currency 19 2 6 10 5" xfId="34601" xr:uid="{00000000-0005-0000-0000-00004F290000}"/>
    <cellStyle name="Currency 19 2 6 11" xfId="3189" xr:uid="{00000000-0005-0000-0000-000050290000}"/>
    <cellStyle name="Currency 19 2 6 11 2" xfId="7647" xr:uid="{00000000-0005-0000-0000-000051290000}"/>
    <cellStyle name="Currency 19 2 6 11 2 2" xfId="20436" xr:uid="{00000000-0005-0000-0000-000052290000}"/>
    <cellStyle name="Currency 19 2 6 11 2 3" xfId="39625" xr:uid="{00000000-0005-0000-0000-000053290000}"/>
    <cellStyle name="Currency 19 2 6 11 3" xfId="26835" xr:uid="{00000000-0005-0000-0000-000054290000}"/>
    <cellStyle name="Currency 19 2 6 11 3 2" xfId="46003" xr:uid="{00000000-0005-0000-0000-000055290000}"/>
    <cellStyle name="Currency 19 2 6 11 4" xfId="17930" xr:uid="{00000000-0005-0000-0000-000056290000}"/>
    <cellStyle name="Currency 19 2 6 11 5" xfId="37119" xr:uid="{00000000-0005-0000-0000-000057290000}"/>
    <cellStyle name="Currency 19 2 6 12" xfId="13472" xr:uid="{00000000-0005-0000-0000-000058290000}"/>
    <cellStyle name="Currency 19 2 6 13" xfId="32661" xr:uid="{00000000-0005-0000-0000-000059290000}"/>
    <cellStyle name="Currency 19 2 6 2" xfId="616" xr:uid="{00000000-0005-0000-0000-00005A290000}"/>
    <cellStyle name="Currency 19 2 6 2 10" xfId="26289" xr:uid="{00000000-0005-0000-0000-00005B290000}"/>
    <cellStyle name="Currency 19 2 6 2 10 2" xfId="45457" xr:uid="{00000000-0005-0000-0000-00005C290000}"/>
    <cellStyle name="Currency 19 2 6 2 11" xfId="13564" xr:uid="{00000000-0005-0000-0000-00005D290000}"/>
    <cellStyle name="Currency 19 2 6 2 12" xfId="32753" xr:uid="{00000000-0005-0000-0000-00005E290000}"/>
    <cellStyle name="Currency 19 2 6 2 2" xfId="816" xr:uid="{00000000-0005-0000-0000-00005F290000}"/>
    <cellStyle name="Currency 19 2 6 2 2 10" xfId="32949" xr:uid="{00000000-0005-0000-0000-000060290000}"/>
    <cellStyle name="Currency 19 2 6 2 2 2" xfId="1447" xr:uid="{00000000-0005-0000-0000-000061290000}"/>
    <cellStyle name="Currency 19 2 6 2 2 2 2" xfId="2477" xr:uid="{00000000-0005-0000-0000-000062290000}"/>
    <cellStyle name="Currency 19 2 6 2 2 2 2 2" xfId="6935" xr:uid="{00000000-0005-0000-0000-000063290000}"/>
    <cellStyle name="Currency 19 2 6 2 2 2 2 2 2" xfId="11392" xr:uid="{00000000-0005-0000-0000-000064290000}"/>
    <cellStyle name="Currency 19 2 6 2 2 2 2 2 2 2" xfId="24182" xr:uid="{00000000-0005-0000-0000-000065290000}"/>
    <cellStyle name="Currency 19 2 6 2 2 2 2 2 2 3" xfId="43371" xr:uid="{00000000-0005-0000-0000-000066290000}"/>
    <cellStyle name="Currency 19 2 6 2 2 2 2 2 3" xfId="30581" xr:uid="{00000000-0005-0000-0000-000067290000}"/>
    <cellStyle name="Currency 19 2 6 2 2 2 2 2 3 2" xfId="49749" xr:uid="{00000000-0005-0000-0000-000068290000}"/>
    <cellStyle name="Currency 19 2 6 2 2 2 2 2 4" xfId="17218" xr:uid="{00000000-0005-0000-0000-000069290000}"/>
    <cellStyle name="Currency 19 2 6 2 2 2 2 2 5" xfId="36407" xr:uid="{00000000-0005-0000-0000-00006A290000}"/>
    <cellStyle name="Currency 19 2 6 2 2 2 2 3" xfId="4981" xr:uid="{00000000-0005-0000-0000-00006B290000}"/>
    <cellStyle name="Currency 19 2 6 2 2 2 2 3 2" xfId="13310" xr:uid="{00000000-0005-0000-0000-00006C290000}"/>
    <cellStyle name="Currency 19 2 6 2 2 2 2 3 2 2" xfId="26100" xr:uid="{00000000-0005-0000-0000-00006D290000}"/>
    <cellStyle name="Currency 19 2 6 2 2 2 2 3 2 3" xfId="45289" xr:uid="{00000000-0005-0000-0000-00006E290000}"/>
    <cellStyle name="Currency 19 2 6 2 2 2 2 3 3" xfId="32499" xr:uid="{00000000-0005-0000-0000-00006F290000}"/>
    <cellStyle name="Currency 19 2 6 2 2 2 2 3 3 2" xfId="51667" xr:uid="{00000000-0005-0000-0000-000070290000}"/>
    <cellStyle name="Currency 19 2 6 2 2 2 2 3 4" xfId="19722" xr:uid="{00000000-0005-0000-0000-000071290000}"/>
    <cellStyle name="Currency 19 2 6 2 2 2 2 3 5" xfId="38911" xr:uid="{00000000-0005-0000-0000-000072290000}"/>
    <cellStyle name="Currency 19 2 6 2 2 2 2 4" xfId="9439" xr:uid="{00000000-0005-0000-0000-000073290000}"/>
    <cellStyle name="Currency 19 2 6 2 2 2 2 4 2" xfId="22228" xr:uid="{00000000-0005-0000-0000-000074290000}"/>
    <cellStyle name="Currency 19 2 6 2 2 2 2 4 3" xfId="41417" xr:uid="{00000000-0005-0000-0000-000075290000}"/>
    <cellStyle name="Currency 19 2 6 2 2 2 2 5" xfId="28627" xr:uid="{00000000-0005-0000-0000-000076290000}"/>
    <cellStyle name="Currency 19 2 6 2 2 2 2 5 2" xfId="47795" xr:uid="{00000000-0005-0000-0000-000077290000}"/>
    <cellStyle name="Currency 19 2 6 2 2 2 2 6" xfId="15264" xr:uid="{00000000-0005-0000-0000-000078290000}"/>
    <cellStyle name="Currency 19 2 6 2 2 2 2 7" xfId="34453" xr:uid="{00000000-0005-0000-0000-000079290000}"/>
    <cellStyle name="Currency 19 2 6 2 2 2 3" xfId="5931" xr:uid="{00000000-0005-0000-0000-00007A290000}"/>
    <cellStyle name="Currency 19 2 6 2 2 2 3 2" xfId="10388" xr:uid="{00000000-0005-0000-0000-00007B290000}"/>
    <cellStyle name="Currency 19 2 6 2 2 2 3 2 2" xfId="23178" xr:uid="{00000000-0005-0000-0000-00007C290000}"/>
    <cellStyle name="Currency 19 2 6 2 2 2 3 2 3" xfId="42367" xr:uid="{00000000-0005-0000-0000-00007D290000}"/>
    <cellStyle name="Currency 19 2 6 2 2 2 3 3" xfId="29577" xr:uid="{00000000-0005-0000-0000-00007E290000}"/>
    <cellStyle name="Currency 19 2 6 2 2 2 3 3 2" xfId="48745" xr:uid="{00000000-0005-0000-0000-00007F290000}"/>
    <cellStyle name="Currency 19 2 6 2 2 2 3 4" xfId="16214" xr:uid="{00000000-0005-0000-0000-000080290000}"/>
    <cellStyle name="Currency 19 2 6 2 2 2 3 5" xfId="35403" xr:uid="{00000000-0005-0000-0000-000081290000}"/>
    <cellStyle name="Currency 19 2 6 2 2 2 4" xfId="4030" xr:uid="{00000000-0005-0000-0000-000082290000}"/>
    <cellStyle name="Currency 19 2 6 2 2 2 4 2" xfId="12373" xr:uid="{00000000-0005-0000-0000-000083290000}"/>
    <cellStyle name="Currency 19 2 6 2 2 2 4 2 2" xfId="25163" xr:uid="{00000000-0005-0000-0000-000084290000}"/>
    <cellStyle name="Currency 19 2 6 2 2 2 4 2 3" xfId="44352" xr:uid="{00000000-0005-0000-0000-000085290000}"/>
    <cellStyle name="Currency 19 2 6 2 2 2 4 3" xfId="31562" xr:uid="{00000000-0005-0000-0000-000086290000}"/>
    <cellStyle name="Currency 19 2 6 2 2 2 4 3 2" xfId="50730" xr:uid="{00000000-0005-0000-0000-000087290000}"/>
    <cellStyle name="Currency 19 2 6 2 2 2 4 4" xfId="18771" xr:uid="{00000000-0005-0000-0000-000088290000}"/>
    <cellStyle name="Currency 19 2 6 2 2 2 4 5" xfId="37960" xr:uid="{00000000-0005-0000-0000-000089290000}"/>
    <cellStyle name="Currency 19 2 6 2 2 2 5" xfId="8488" xr:uid="{00000000-0005-0000-0000-00008A290000}"/>
    <cellStyle name="Currency 19 2 6 2 2 2 5 2" xfId="21277" xr:uid="{00000000-0005-0000-0000-00008B290000}"/>
    <cellStyle name="Currency 19 2 6 2 2 2 5 3" xfId="40466" xr:uid="{00000000-0005-0000-0000-00008C290000}"/>
    <cellStyle name="Currency 19 2 6 2 2 2 6" xfId="27676" xr:uid="{00000000-0005-0000-0000-00008D290000}"/>
    <cellStyle name="Currency 19 2 6 2 2 2 6 2" xfId="46844" xr:uid="{00000000-0005-0000-0000-00008E290000}"/>
    <cellStyle name="Currency 19 2 6 2 2 2 7" xfId="14313" xr:uid="{00000000-0005-0000-0000-00008F290000}"/>
    <cellStyle name="Currency 19 2 6 2 2 2 8" xfId="33502" xr:uid="{00000000-0005-0000-0000-000090290000}"/>
    <cellStyle name="Currency 19 2 6 2 2 3" xfId="1923" xr:uid="{00000000-0005-0000-0000-000091290000}"/>
    <cellStyle name="Currency 19 2 6 2 2 3 2" xfId="6381" xr:uid="{00000000-0005-0000-0000-000092290000}"/>
    <cellStyle name="Currency 19 2 6 2 2 3 2 2" xfId="10838" xr:uid="{00000000-0005-0000-0000-000093290000}"/>
    <cellStyle name="Currency 19 2 6 2 2 3 2 2 2" xfId="23628" xr:uid="{00000000-0005-0000-0000-000094290000}"/>
    <cellStyle name="Currency 19 2 6 2 2 3 2 2 3" xfId="42817" xr:uid="{00000000-0005-0000-0000-000095290000}"/>
    <cellStyle name="Currency 19 2 6 2 2 3 2 3" xfId="30027" xr:uid="{00000000-0005-0000-0000-000096290000}"/>
    <cellStyle name="Currency 19 2 6 2 2 3 2 3 2" xfId="49195" xr:uid="{00000000-0005-0000-0000-000097290000}"/>
    <cellStyle name="Currency 19 2 6 2 2 3 2 4" xfId="16664" xr:uid="{00000000-0005-0000-0000-000098290000}"/>
    <cellStyle name="Currency 19 2 6 2 2 3 2 5" xfId="35853" xr:uid="{00000000-0005-0000-0000-000099290000}"/>
    <cellStyle name="Currency 19 2 6 2 2 3 3" xfId="4427" xr:uid="{00000000-0005-0000-0000-00009A290000}"/>
    <cellStyle name="Currency 19 2 6 2 2 3 3 2" xfId="12756" xr:uid="{00000000-0005-0000-0000-00009B290000}"/>
    <cellStyle name="Currency 19 2 6 2 2 3 3 2 2" xfId="25546" xr:uid="{00000000-0005-0000-0000-00009C290000}"/>
    <cellStyle name="Currency 19 2 6 2 2 3 3 2 3" xfId="44735" xr:uid="{00000000-0005-0000-0000-00009D290000}"/>
    <cellStyle name="Currency 19 2 6 2 2 3 3 3" xfId="31945" xr:uid="{00000000-0005-0000-0000-00009E290000}"/>
    <cellStyle name="Currency 19 2 6 2 2 3 3 3 2" xfId="51113" xr:uid="{00000000-0005-0000-0000-00009F290000}"/>
    <cellStyle name="Currency 19 2 6 2 2 3 3 4" xfId="19168" xr:uid="{00000000-0005-0000-0000-0000A0290000}"/>
    <cellStyle name="Currency 19 2 6 2 2 3 3 5" xfId="38357" xr:uid="{00000000-0005-0000-0000-0000A1290000}"/>
    <cellStyle name="Currency 19 2 6 2 2 3 4" xfId="8885" xr:uid="{00000000-0005-0000-0000-0000A2290000}"/>
    <cellStyle name="Currency 19 2 6 2 2 3 4 2" xfId="21674" xr:uid="{00000000-0005-0000-0000-0000A3290000}"/>
    <cellStyle name="Currency 19 2 6 2 2 3 4 3" xfId="40863" xr:uid="{00000000-0005-0000-0000-0000A4290000}"/>
    <cellStyle name="Currency 19 2 6 2 2 3 5" xfId="28073" xr:uid="{00000000-0005-0000-0000-0000A5290000}"/>
    <cellStyle name="Currency 19 2 6 2 2 3 5 2" xfId="47241" xr:uid="{00000000-0005-0000-0000-0000A6290000}"/>
    <cellStyle name="Currency 19 2 6 2 2 3 6" xfId="14710" xr:uid="{00000000-0005-0000-0000-0000A7290000}"/>
    <cellStyle name="Currency 19 2 6 2 2 3 7" xfId="33899" xr:uid="{00000000-0005-0000-0000-0000A8290000}"/>
    <cellStyle name="Currency 19 2 6 2 2 4" xfId="5377" xr:uid="{00000000-0005-0000-0000-0000A9290000}"/>
    <cellStyle name="Currency 19 2 6 2 2 4 2" xfId="9835" xr:uid="{00000000-0005-0000-0000-0000AA290000}"/>
    <cellStyle name="Currency 19 2 6 2 2 4 2 2" xfId="22624" xr:uid="{00000000-0005-0000-0000-0000AB290000}"/>
    <cellStyle name="Currency 19 2 6 2 2 4 2 3" xfId="41813" xr:uid="{00000000-0005-0000-0000-0000AC290000}"/>
    <cellStyle name="Currency 19 2 6 2 2 4 3" xfId="29023" xr:uid="{00000000-0005-0000-0000-0000AD290000}"/>
    <cellStyle name="Currency 19 2 6 2 2 4 3 2" xfId="48191" xr:uid="{00000000-0005-0000-0000-0000AE290000}"/>
    <cellStyle name="Currency 19 2 6 2 2 4 4" xfId="15660" xr:uid="{00000000-0005-0000-0000-0000AF290000}"/>
    <cellStyle name="Currency 19 2 6 2 2 4 5" xfId="34849" xr:uid="{00000000-0005-0000-0000-0000B0290000}"/>
    <cellStyle name="Currency 19 2 6 2 2 5" xfId="3477" xr:uid="{00000000-0005-0000-0000-0000B1290000}"/>
    <cellStyle name="Currency 19 2 6 2 2 5 2" xfId="7935" xr:uid="{00000000-0005-0000-0000-0000B2290000}"/>
    <cellStyle name="Currency 19 2 6 2 2 5 2 2" xfId="20724" xr:uid="{00000000-0005-0000-0000-0000B3290000}"/>
    <cellStyle name="Currency 19 2 6 2 2 5 2 3" xfId="39913" xr:uid="{00000000-0005-0000-0000-0000B4290000}"/>
    <cellStyle name="Currency 19 2 6 2 2 5 3" xfId="27123" xr:uid="{00000000-0005-0000-0000-0000B5290000}"/>
    <cellStyle name="Currency 19 2 6 2 2 5 3 2" xfId="46291" xr:uid="{00000000-0005-0000-0000-0000B6290000}"/>
    <cellStyle name="Currency 19 2 6 2 2 5 4" xfId="18218" xr:uid="{00000000-0005-0000-0000-0000B7290000}"/>
    <cellStyle name="Currency 19 2 6 2 2 5 5" xfId="37407" xr:uid="{00000000-0005-0000-0000-0000B8290000}"/>
    <cellStyle name="Currency 19 2 6 2 2 6" xfId="3029" xr:uid="{00000000-0005-0000-0000-0000B9290000}"/>
    <cellStyle name="Currency 19 2 6 2 2 6 2" xfId="11944" xr:uid="{00000000-0005-0000-0000-0000BA290000}"/>
    <cellStyle name="Currency 19 2 6 2 2 6 2 2" xfId="24734" xr:uid="{00000000-0005-0000-0000-0000BB290000}"/>
    <cellStyle name="Currency 19 2 6 2 2 6 2 3" xfId="43923" xr:uid="{00000000-0005-0000-0000-0000BC290000}"/>
    <cellStyle name="Currency 19 2 6 2 2 6 3" xfId="31133" xr:uid="{00000000-0005-0000-0000-0000BD290000}"/>
    <cellStyle name="Currency 19 2 6 2 2 6 3 2" xfId="50301" xr:uid="{00000000-0005-0000-0000-0000BE290000}"/>
    <cellStyle name="Currency 19 2 6 2 2 6 4" xfId="17770" xr:uid="{00000000-0005-0000-0000-0000BF290000}"/>
    <cellStyle name="Currency 19 2 6 2 2 6 5" xfId="36959" xr:uid="{00000000-0005-0000-0000-0000C0290000}"/>
    <cellStyle name="Currency 19 2 6 2 2 7" xfId="7487" xr:uid="{00000000-0005-0000-0000-0000C1290000}"/>
    <cellStyle name="Currency 19 2 6 2 2 7 2" xfId="20276" xr:uid="{00000000-0005-0000-0000-0000C2290000}"/>
    <cellStyle name="Currency 19 2 6 2 2 7 3" xfId="39465" xr:uid="{00000000-0005-0000-0000-0000C3290000}"/>
    <cellStyle name="Currency 19 2 6 2 2 8" xfId="26676" xr:uid="{00000000-0005-0000-0000-0000C4290000}"/>
    <cellStyle name="Currency 19 2 6 2 2 8 2" xfId="45844" xr:uid="{00000000-0005-0000-0000-0000C5290000}"/>
    <cellStyle name="Currency 19 2 6 2 2 9" xfId="13760" xr:uid="{00000000-0005-0000-0000-0000C6290000}"/>
    <cellStyle name="Currency 19 2 6 2 3" xfId="1251" xr:uid="{00000000-0005-0000-0000-0000C7290000}"/>
    <cellStyle name="Currency 19 2 6 2 3 2" xfId="2281" xr:uid="{00000000-0005-0000-0000-0000C8290000}"/>
    <cellStyle name="Currency 19 2 6 2 3 2 2" xfId="6739" xr:uid="{00000000-0005-0000-0000-0000C9290000}"/>
    <cellStyle name="Currency 19 2 6 2 3 2 2 2" xfId="11196" xr:uid="{00000000-0005-0000-0000-0000CA290000}"/>
    <cellStyle name="Currency 19 2 6 2 3 2 2 2 2" xfId="23986" xr:uid="{00000000-0005-0000-0000-0000CB290000}"/>
    <cellStyle name="Currency 19 2 6 2 3 2 2 2 3" xfId="43175" xr:uid="{00000000-0005-0000-0000-0000CC290000}"/>
    <cellStyle name="Currency 19 2 6 2 3 2 2 3" xfId="30385" xr:uid="{00000000-0005-0000-0000-0000CD290000}"/>
    <cellStyle name="Currency 19 2 6 2 3 2 2 3 2" xfId="49553" xr:uid="{00000000-0005-0000-0000-0000CE290000}"/>
    <cellStyle name="Currency 19 2 6 2 3 2 2 4" xfId="17022" xr:uid="{00000000-0005-0000-0000-0000CF290000}"/>
    <cellStyle name="Currency 19 2 6 2 3 2 2 5" xfId="36211" xr:uid="{00000000-0005-0000-0000-0000D0290000}"/>
    <cellStyle name="Currency 19 2 6 2 3 2 3" xfId="4785" xr:uid="{00000000-0005-0000-0000-0000D1290000}"/>
    <cellStyle name="Currency 19 2 6 2 3 2 3 2" xfId="13114" xr:uid="{00000000-0005-0000-0000-0000D2290000}"/>
    <cellStyle name="Currency 19 2 6 2 3 2 3 2 2" xfId="25904" xr:uid="{00000000-0005-0000-0000-0000D3290000}"/>
    <cellStyle name="Currency 19 2 6 2 3 2 3 2 3" xfId="45093" xr:uid="{00000000-0005-0000-0000-0000D4290000}"/>
    <cellStyle name="Currency 19 2 6 2 3 2 3 3" xfId="32303" xr:uid="{00000000-0005-0000-0000-0000D5290000}"/>
    <cellStyle name="Currency 19 2 6 2 3 2 3 3 2" xfId="51471" xr:uid="{00000000-0005-0000-0000-0000D6290000}"/>
    <cellStyle name="Currency 19 2 6 2 3 2 3 4" xfId="19526" xr:uid="{00000000-0005-0000-0000-0000D7290000}"/>
    <cellStyle name="Currency 19 2 6 2 3 2 3 5" xfId="38715" xr:uid="{00000000-0005-0000-0000-0000D8290000}"/>
    <cellStyle name="Currency 19 2 6 2 3 2 4" xfId="9243" xr:uid="{00000000-0005-0000-0000-0000D9290000}"/>
    <cellStyle name="Currency 19 2 6 2 3 2 4 2" xfId="22032" xr:uid="{00000000-0005-0000-0000-0000DA290000}"/>
    <cellStyle name="Currency 19 2 6 2 3 2 4 3" xfId="41221" xr:uid="{00000000-0005-0000-0000-0000DB290000}"/>
    <cellStyle name="Currency 19 2 6 2 3 2 5" xfId="28431" xr:uid="{00000000-0005-0000-0000-0000DC290000}"/>
    <cellStyle name="Currency 19 2 6 2 3 2 5 2" xfId="47599" xr:uid="{00000000-0005-0000-0000-0000DD290000}"/>
    <cellStyle name="Currency 19 2 6 2 3 2 6" xfId="15068" xr:uid="{00000000-0005-0000-0000-0000DE290000}"/>
    <cellStyle name="Currency 19 2 6 2 3 2 7" xfId="34257" xr:uid="{00000000-0005-0000-0000-0000DF290000}"/>
    <cellStyle name="Currency 19 2 6 2 3 3" xfId="5735" xr:uid="{00000000-0005-0000-0000-0000E0290000}"/>
    <cellStyle name="Currency 19 2 6 2 3 3 2" xfId="10192" xr:uid="{00000000-0005-0000-0000-0000E1290000}"/>
    <cellStyle name="Currency 19 2 6 2 3 3 2 2" xfId="22982" xr:uid="{00000000-0005-0000-0000-0000E2290000}"/>
    <cellStyle name="Currency 19 2 6 2 3 3 2 3" xfId="42171" xr:uid="{00000000-0005-0000-0000-0000E3290000}"/>
    <cellStyle name="Currency 19 2 6 2 3 3 3" xfId="29381" xr:uid="{00000000-0005-0000-0000-0000E4290000}"/>
    <cellStyle name="Currency 19 2 6 2 3 3 3 2" xfId="48549" xr:uid="{00000000-0005-0000-0000-0000E5290000}"/>
    <cellStyle name="Currency 19 2 6 2 3 3 4" xfId="16018" xr:uid="{00000000-0005-0000-0000-0000E6290000}"/>
    <cellStyle name="Currency 19 2 6 2 3 3 5" xfId="35207" xr:uid="{00000000-0005-0000-0000-0000E7290000}"/>
    <cellStyle name="Currency 19 2 6 2 3 4" xfId="3834" xr:uid="{00000000-0005-0000-0000-0000E8290000}"/>
    <cellStyle name="Currency 19 2 6 2 3 4 2" xfId="8292" xr:uid="{00000000-0005-0000-0000-0000E9290000}"/>
    <cellStyle name="Currency 19 2 6 2 3 4 2 2" xfId="21081" xr:uid="{00000000-0005-0000-0000-0000EA290000}"/>
    <cellStyle name="Currency 19 2 6 2 3 4 2 3" xfId="40270" xr:uid="{00000000-0005-0000-0000-0000EB290000}"/>
    <cellStyle name="Currency 19 2 6 2 3 4 3" xfId="27480" xr:uid="{00000000-0005-0000-0000-0000EC290000}"/>
    <cellStyle name="Currency 19 2 6 2 3 4 3 2" xfId="46648" xr:uid="{00000000-0005-0000-0000-0000ED290000}"/>
    <cellStyle name="Currency 19 2 6 2 3 4 4" xfId="18575" xr:uid="{00000000-0005-0000-0000-0000EE290000}"/>
    <cellStyle name="Currency 19 2 6 2 3 4 5" xfId="37764" xr:uid="{00000000-0005-0000-0000-0000EF290000}"/>
    <cellStyle name="Currency 19 2 6 2 3 5" xfId="2833" xr:uid="{00000000-0005-0000-0000-0000F0290000}"/>
    <cellStyle name="Currency 19 2 6 2 3 5 2" xfId="11748" xr:uid="{00000000-0005-0000-0000-0000F1290000}"/>
    <cellStyle name="Currency 19 2 6 2 3 5 2 2" xfId="24538" xr:uid="{00000000-0005-0000-0000-0000F2290000}"/>
    <cellStyle name="Currency 19 2 6 2 3 5 2 3" xfId="43727" xr:uid="{00000000-0005-0000-0000-0000F3290000}"/>
    <cellStyle name="Currency 19 2 6 2 3 5 3" xfId="30937" xr:uid="{00000000-0005-0000-0000-0000F4290000}"/>
    <cellStyle name="Currency 19 2 6 2 3 5 3 2" xfId="50105" xr:uid="{00000000-0005-0000-0000-0000F5290000}"/>
    <cellStyle name="Currency 19 2 6 2 3 5 4" xfId="17574" xr:uid="{00000000-0005-0000-0000-0000F6290000}"/>
    <cellStyle name="Currency 19 2 6 2 3 5 5" xfId="36763" xr:uid="{00000000-0005-0000-0000-0000F7290000}"/>
    <cellStyle name="Currency 19 2 6 2 3 6" xfId="7291" xr:uid="{00000000-0005-0000-0000-0000F8290000}"/>
    <cellStyle name="Currency 19 2 6 2 3 6 2" xfId="20080" xr:uid="{00000000-0005-0000-0000-0000F9290000}"/>
    <cellStyle name="Currency 19 2 6 2 3 6 3" xfId="39269" xr:uid="{00000000-0005-0000-0000-0000FA290000}"/>
    <cellStyle name="Currency 19 2 6 2 3 7" xfId="26480" xr:uid="{00000000-0005-0000-0000-0000FB290000}"/>
    <cellStyle name="Currency 19 2 6 2 3 7 2" xfId="45648" xr:uid="{00000000-0005-0000-0000-0000FC290000}"/>
    <cellStyle name="Currency 19 2 6 2 3 8" xfId="14117" xr:uid="{00000000-0005-0000-0000-0000FD290000}"/>
    <cellStyle name="Currency 19 2 6 2 3 9" xfId="33306" xr:uid="{00000000-0005-0000-0000-0000FE290000}"/>
    <cellStyle name="Currency 19 2 6 2 4" xfId="1043" xr:uid="{00000000-0005-0000-0000-0000FF290000}"/>
    <cellStyle name="Currency 19 2 6 2 4 2" xfId="2090" xr:uid="{00000000-0005-0000-0000-0000002A0000}"/>
    <cellStyle name="Currency 19 2 6 2 4 2 2" xfId="6548" xr:uid="{00000000-0005-0000-0000-0000012A0000}"/>
    <cellStyle name="Currency 19 2 6 2 4 2 2 2" xfId="11005" xr:uid="{00000000-0005-0000-0000-0000022A0000}"/>
    <cellStyle name="Currency 19 2 6 2 4 2 2 2 2" xfId="23795" xr:uid="{00000000-0005-0000-0000-0000032A0000}"/>
    <cellStyle name="Currency 19 2 6 2 4 2 2 2 3" xfId="42984" xr:uid="{00000000-0005-0000-0000-0000042A0000}"/>
    <cellStyle name="Currency 19 2 6 2 4 2 2 3" xfId="30194" xr:uid="{00000000-0005-0000-0000-0000052A0000}"/>
    <cellStyle name="Currency 19 2 6 2 4 2 2 3 2" xfId="49362" xr:uid="{00000000-0005-0000-0000-0000062A0000}"/>
    <cellStyle name="Currency 19 2 6 2 4 2 2 4" xfId="16831" xr:uid="{00000000-0005-0000-0000-0000072A0000}"/>
    <cellStyle name="Currency 19 2 6 2 4 2 2 5" xfId="36020" xr:uid="{00000000-0005-0000-0000-0000082A0000}"/>
    <cellStyle name="Currency 19 2 6 2 4 2 3" xfId="4594" xr:uid="{00000000-0005-0000-0000-0000092A0000}"/>
    <cellStyle name="Currency 19 2 6 2 4 2 3 2" xfId="12923" xr:uid="{00000000-0005-0000-0000-00000A2A0000}"/>
    <cellStyle name="Currency 19 2 6 2 4 2 3 2 2" xfId="25713" xr:uid="{00000000-0005-0000-0000-00000B2A0000}"/>
    <cellStyle name="Currency 19 2 6 2 4 2 3 2 3" xfId="44902" xr:uid="{00000000-0005-0000-0000-00000C2A0000}"/>
    <cellStyle name="Currency 19 2 6 2 4 2 3 3" xfId="32112" xr:uid="{00000000-0005-0000-0000-00000D2A0000}"/>
    <cellStyle name="Currency 19 2 6 2 4 2 3 3 2" xfId="51280" xr:uid="{00000000-0005-0000-0000-00000E2A0000}"/>
    <cellStyle name="Currency 19 2 6 2 4 2 3 4" xfId="19335" xr:uid="{00000000-0005-0000-0000-00000F2A0000}"/>
    <cellStyle name="Currency 19 2 6 2 4 2 3 5" xfId="38524" xr:uid="{00000000-0005-0000-0000-0000102A0000}"/>
    <cellStyle name="Currency 19 2 6 2 4 2 4" xfId="9052" xr:uid="{00000000-0005-0000-0000-0000112A0000}"/>
    <cellStyle name="Currency 19 2 6 2 4 2 4 2" xfId="21841" xr:uid="{00000000-0005-0000-0000-0000122A0000}"/>
    <cellStyle name="Currency 19 2 6 2 4 2 4 3" xfId="41030" xr:uid="{00000000-0005-0000-0000-0000132A0000}"/>
    <cellStyle name="Currency 19 2 6 2 4 2 5" xfId="28240" xr:uid="{00000000-0005-0000-0000-0000142A0000}"/>
    <cellStyle name="Currency 19 2 6 2 4 2 5 2" xfId="47408" xr:uid="{00000000-0005-0000-0000-0000152A0000}"/>
    <cellStyle name="Currency 19 2 6 2 4 2 6" xfId="14877" xr:uid="{00000000-0005-0000-0000-0000162A0000}"/>
    <cellStyle name="Currency 19 2 6 2 4 2 7" xfId="34066" xr:uid="{00000000-0005-0000-0000-0000172A0000}"/>
    <cellStyle name="Currency 19 2 6 2 4 3" xfId="5544" xr:uid="{00000000-0005-0000-0000-0000182A0000}"/>
    <cellStyle name="Currency 19 2 6 2 4 3 2" xfId="10001" xr:uid="{00000000-0005-0000-0000-0000192A0000}"/>
    <cellStyle name="Currency 19 2 6 2 4 3 2 2" xfId="22791" xr:uid="{00000000-0005-0000-0000-00001A2A0000}"/>
    <cellStyle name="Currency 19 2 6 2 4 3 2 3" xfId="41980" xr:uid="{00000000-0005-0000-0000-00001B2A0000}"/>
    <cellStyle name="Currency 19 2 6 2 4 3 3" xfId="29190" xr:uid="{00000000-0005-0000-0000-00001C2A0000}"/>
    <cellStyle name="Currency 19 2 6 2 4 3 3 2" xfId="48358" xr:uid="{00000000-0005-0000-0000-00001D2A0000}"/>
    <cellStyle name="Currency 19 2 6 2 4 3 4" xfId="15827" xr:uid="{00000000-0005-0000-0000-00001E2A0000}"/>
    <cellStyle name="Currency 19 2 6 2 4 3 5" xfId="35016" xr:uid="{00000000-0005-0000-0000-00001F2A0000}"/>
    <cellStyle name="Currency 19 2 6 2 4 4" xfId="3643" xr:uid="{00000000-0005-0000-0000-0000202A0000}"/>
    <cellStyle name="Currency 19 2 6 2 4 4 2" xfId="12110" xr:uid="{00000000-0005-0000-0000-0000212A0000}"/>
    <cellStyle name="Currency 19 2 6 2 4 4 2 2" xfId="24900" xr:uid="{00000000-0005-0000-0000-0000222A0000}"/>
    <cellStyle name="Currency 19 2 6 2 4 4 2 3" xfId="44089" xr:uid="{00000000-0005-0000-0000-0000232A0000}"/>
    <cellStyle name="Currency 19 2 6 2 4 4 3" xfId="31299" xr:uid="{00000000-0005-0000-0000-0000242A0000}"/>
    <cellStyle name="Currency 19 2 6 2 4 4 3 2" xfId="50467" xr:uid="{00000000-0005-0000-0000-0000252A0000}"/>
    <cellStyle name="Currency 19 2 6 2 4 4 4" xfId="18384" xr:uid="{00000000-0005-0000-0000-0000262A0000}"/>
    <cellStyle name="Currency 19 2 6 2 4 4 5" xfId="37573" xr:uid="{00000000-0005-0000-0000-0000272A0000}"/>
    <cellStyle name="Currency 19 2 6 2 4 5" xfId="8101" xr:uid="{00000000-0005-0000-0000-0000282A0000}"/>
    <cellStyle name="Currency 19 2 6 2 4 5 2" xfId="20890" xr:uid="{00000000-0005-0000-0000-0000292A0000}"/>
    <cellStyle name="Currency 19 2 6 2 4 5 3" xfId="40079" xr:uid="{00000000-0005-0000-0000-00002A2A0000}"/>
    <cellStyle name="Currency 19 2 6 2 4 6" xfId="27289" xr:uid="{00000000-0005-0000-0000-00002B2A0000}"/>
    <cellStyle name="Currency 19 2 6 2 4 6 2" xfId="46457" xr:uid="{00000000-0005-0000-0000-00002C2A0000}"/>
    <cellStyle name="Currency 19 2 6 2 4 7" xfId="13926" xr:uid="{00000000-0005-0000-0000-00002D2A0000}"/>
    <cellStyle name="Currency 19 2 6 2 4 8" xfId="33115" xr:uid="{00000000-0005-0000-0000-00002E2A0000}"/>
    <cellStyle name="Currency 19 2 6 2 5" xfId="1727" xr:uid="{00000000-0005-0000-0000-00002F2A0000}"/>
    <cellStyle name="Currency 19 2 6 2 5 2" xfId="6185" xr:uid="{00000000-0005-0000-0000-0000302A0000}"/>
    <cellStyle name="Currency 19 2 6 2 5 2 2" xfId="10642" xr:uid="{00000000-0005-0000-0000-0000312A0000}"/>
    <cellStyle name="Currency 19 2 6 2 5 2 2 2" xfId="23432" xr:uid="{00000000-0005-0000-0000-0000322A0000}"/>
    <cellStyle name="Currency 19 2 6 2 5 2 2 3" xfId="42621" xr:uid="{00000000-0005-0000-0000-0000332A0000}"/>
    <cellStyle name="Currency 19 2 6 2 5 2 3" xfId="29831" xr:uid="{00000000-0005-0000-0000-0000342A0000}"/>
    <cellStyle name="Currency 19 2 6 2 5 2 3 2" xfId="48999" xr:uid="{00000000-0005-0000-0000-0000352A0000}"/>
    <cellStyle name="Currency 19 2 6 2 5 2 4" xfId="16468" xr:uid="{00000000-0005-0000-0000-0000362A0000}"/>
    <cellStyle name="Currency 19 2 6 2 5 2 5" xfId="35657" xr:uid="{00000000-0005-0000-0000-0000372A0000}"/>
    <cellStyle name="Currency 19 2 6 2 5 3" xfId="4231" xr:uid="{00000000-0005-0000-0000-0000382A0000}"/>
    <cellStyle name="Currency 19 2 6 2 5 3 2" xfId="12560" xr:uid="{00000000-0005-0000-0000-0000392A0000}"/>
    <cellStyle name="Currency 19 2 6 2 5 3 2 2" xfId="25350" xr:uid="{00000000-0005-0000-0000-00003A2A0000}"/>
    <cellStyle name="Currency 19 2 6 2 5 3 2 3" xfId="44539" xr:uid="{00000000-0005-0000-0000-00003B2A0000}"/>
    <cellStyle name="Currency 19 2 6 2 5 3 3" xfId="31749" xr:uid="{00000000-0005-0000-0000-00003C2A0000}"/>
    <cellStyle name="Currency 19 2 6 2 5 3 3 2" xfId="50917" xr:uid="{00000000-0005-0000-0000-00003D2A0000}"/>
    <cellStyle name="Currency 19 2 6 2 5 3 4" xfId="18972" xr:uid="{00000000-0005-0000-0000-00003E2A0000}"/>
    <cellStyle name="Currency 19 2 6 2 5 3 5" xfId="38161" xr:uid="{00000000-0005-0000-0000-00003F2A0000}"/>
    <cellStyle name="Currency 19 2 6 2 5 4" xfId="8689" xr:uid="{00000000-0005-0000-0000-0000402A0000}"/>
    <cellStyle name="Currency 19 2 6 2 5 4 2" xfId="21478" xr:uid="{00000000-0005-0000-0000-0000412A0000}"/>
    <cellStyle name="Currency 19 2 6 2 5 4 3" xfId="40667" xr:uid="{00000000-0005-0000-0000-0000422A0000}"/>
    <cellStyle name="Currency 19 2 6 2 5 5" xfId="27877" xr:uid="{00000000-0005-0000-0000-0000432A0000}"/>
    <cellStyle name="Currency 19 2 6 2 5 5 2" xfId="47045" xr:uid="{00000000-0005-0000-0000-0000442A0000}"/>
    <cellStyle name="Currency 19 2 6 2 5 6" xfId="14514" xr:uid="{00000000-0005-0000-0000-0000452A0000}"/>
    <cellStyle name="Currency 19 2 6 2 5 7" xfId="33703" xr:uid="{00000000-0005-0000-0000-0000462A0000}"/>
    <cellStyle name="Currency 19 2 6 2 6" xfId="5181" xr:uid="{00000000-0005-0000-0000-0000472A0000}"/>
    <cellStyle name="Currency 19 2 6 2 6 2" xfId="9639" xr:uid="{00000000-0005-0000-0000-0000482A0000}"/>
    <cellStyle name="Currency 19 2 6 2 6 2 2" xfId="22428" xr:uid="{00000000-0005-0000-0000-0000492A0000}"/>
    <cellStyle name="Currency 19 2 6 2 6 2 3" xfId="41617" xr:uid="{00000000-0005-0000-0000-00004A2A0000}"/>
    <cellStyle name="Currency 19 2 6 2 6 3" xfId="28827" xr:uid="{00000000-0005-0000-0000-00004B2A0000}"/>
    <cellStyle name="Currency 19 2 6 2 6 3 2" xfId="47995" xr:uid="{00000000-0005-0000-0000-00004C2A0000}"/>
    <cellStyle name="Currency 19 2 6 2 6 4" xfId="15464" xr:uid="{00000000-0005-0000-0000-00004D2A0000}"/>
    <cellStyle name="Currency 19 2 6 2 6 5" xfId="34653" xr:uid="{00000000-0005-0000-0000-00004E2A0000}"/>
    <cellStyle name="Currency 19 2 6 2 7" xfId="3281" xr:uid="{00000000-0005-0000-0000-00004F2A0000}"/>
    <cellStyle name="Currency 19 2 6 2 7 2" xfId="7739" xr:uid="{00000000-0005-0000-0000-0000502A0000}"/>
    <cellStyle name="Currency 19 2 6 2 7 2 2" xfId="20528" xr:uid="{00000000-0005-0000-0000-0000512A0000}"/>
    <cellStyle name="Currency 19 2 6 2 7 2 3" xfId="39717" xr:uid="{00000000-0005-0000-0000-0000522A0000}"/>
    <cellStyle name="Currency 19 2 6 2 7 3" xfId="26927" xr:uid="{00000000-0005-0000-0000-0000532A0000}"/>
    <cellStyle name="Currency 19 2 6 2 7 3 2" xfId="46095" xr:uid="{00000000-0005-0000-0000-0000542A0000}"/>
    <cellStyle name="Currency 19 2 6 2 7 4" xfId="18022" xr:uid="{00000000-0005-0000-0000-0000552A0000}"/>
    <cellStyle name="Currency 19 2 6 2 7 5" xfId="37211" xr:uid="{00000000-0005-0000-0000-0000562A0000}"/>
    <cellStyle name="Currency 19 2 6 2 8" xfId="2642" xr:uid="{00000000-0005-0000-0000-0000572A0000}"/>
    <cellStyle name="Currency 19 2 6 2 8 2" xfId="11557" xr:uid="{00000000-0005-0000-0000-0000582A0000}"/>
    <cellStyle name="Currency 19 2 6 2 8 2 2" xfId="24347" xr:uid="{00000000-0005-0000-0000-0000592A0000}"/>
    <cellStyle name="Currency 19 2 6 2 8 2 3" xfId="43536" xr:uid="{00000000-0005-0000-0000-00005A2A0000}"/>
    <cellStyle name="Currency 19 2 6 2 8 3" xfId="30746" xr:uid="{00000000-0005-0000-0000-00005B2A0000}"/>
    <cellStyle name="Currency 19 2 6 2 8 3 2" xfId="49914" xr:uid="{00000000-0005-0000-0000-00005C2A0000}"/>
    <cellStyle name="Currency 19 2 6 2 8 4" xfId="17383" xr:uid="{00000000-0005-0000-0000-00005D2A0000}"/>
    <cellStyle name="Currency 19 2 6 2 8 5" xfId="36572" xr:uid="{00000000-0005-0000-0000-00005E2A0000}"/>
    <cellStyle name="Currency 19 2 6 2 9" xfId="7100" xr:uid="{00000000-0005-0000-0000-00005F2A0000}"/>
    <cellStyle name="Currency 19 2 6 2 9 2" xfId="19889" xr:uid="{00000000-0005-0000-0000-0000602A0000}"/>
    <cellStyle name="Currency 19 2 6 2 9 3" xfId="39078" xr:uid="{00000000-0005-0000-0000-0000612A0000}"/>
    <cellStyle name="Currency 19 2 6 3" xfId="656" xr:uid="{00000000-0005-0000-0000-0000622A0000}"/>
    <cellStyle name="Currency 19 2 6 3 10" xfId="26336" xr:uid="{00000000-0005-0000-0000-0000632A0000}"/>
    <cellStyle name="Currency 19 2 6 3 10 2" xfId="45504" xr:uid="{00000000-0005-0000-0000-0000642A0000}"/>
    <cellStyle name="Currency 19 2 6 3 11" xfId="13604" xr:uid="{00000000-0005-0000-0000-0000652A0000}"/>
    <cellStyle name="Currency 19 2 6 3 12" xfId="32793" xr:uid="{00000000-0005-0000-0000-0000662A0000}"/>
    <cellStyle name="Currency 19 2 6 3 2" xfId="764" xr:uid="{00000000-0005-0000-0000-0000672A0000}"/>
    <cellStyle name="Currency 19 2 6 3 2 10" xfId="32897" xr:uid="{00000000-0005-0000-0000-0000682A0000}"/>
    <cellStyle name="Currency 19 2 6 3 2 2" xfId="1395" xr:uid="{00000000-0005-0000-0000-0000692A0000}"/>
    <cellStyle name="Currency 19 2 6 3 2 2 2" xfId="2425" xr:uid="{00000000-0005-0000-0000-00006A2A0000}"/>
    <cellStyle name="Currency 19 2 6 3 2 2 2 2" xfId="6883" xr:uid="{00000000-0005-0000-0000-00006B2A0000}"/>
    <cellStyle name="Currency 19 2 6 3 2 2 2 2 2" xfId="11340" xr:uid="{00000000-0005-0000-0000-00006C2A0000}"/>
    <cellStyle name="Currency 19 2 6 3 2 2 2 2 2 2" xfId="24130" xr:uid="{00000000-0005-0000-0000-00006D2A0000}"/>
    <cellStyle name="Currency 19 2 6 3 2 2 2 2 2 3" xfId="43319" xr:uid="{00000000-0005-0000-0000-00006E2A0000}"/>
    <cellStyle name="Currency 19 2 6 3 2 2 2 2 3" xfId="30529" xr:uid="{00000000-0005-0000-0000-00006F2A0000}"/>
    <cellStyle name="Currency 19 2 6 3 2 2 2 2 3 2" xfId="49697" xr:uid="{00000000-0005-0000-0000-0000702A0000}"/>
    <cellStyle name="Currency 19 2 6 3 2 2 2 2 4" xfId="17166" xr:uid="{00000000-0005-0000-0000-0000712A0000}"/>
    <cellStyle name="Currency 19 2 6 3 2 2 2 2 5" xfId="36355" xr:uid="{00000000-0005-0000-0000-0000722A0000}"/>
    <cellStyle name="Currency 19 2 6 3 2 2 2 3" xfId="4929" xr:uid="{00000000-0005-0000-0000-0000732A0000}"/>
    <cellStyle name="Currency 19 2 6 3 2 2 2 3 2" xfId="13258" xr:uid="{00000000-0005-0000-0000-0000742A0000}"/>
    <cellStyle name="Currency 19 2 6 3 2 2 2 3 2 2" xfId="26048" xr:uid="{00000000-0005-0000-0000-0000752A0000}"/>
    <cellStyle name="Currency 19 2 6 3 2 2 2 3 2 3" xfId="45237" xr:uid="{00000000-0005-0000-0000-0000762A0000}"/>
    <cellStyle name="Currency 19 2 6 3 2 2 2 3 3" xfId="32447" xr:uid="{00000000-0005-0000-0000-0000772A0000}"/>
    <cellStyle name="Currency 19 2 6 3 2 2 2 3 3 2" xfId="51615" xr:uid="{00000000-0005-0000-0000-0000782A0000}"/>
    <cellStyle name="Currency 19 2 6 3 2 2 2 3 4" xfId="19670" xr:uid="{00000000-0005-0000-0000-0000792A0000}"/>
    <cellStyle name="Currency 19 2 6 3 2 2 2 3 5" xfId="38859" xr:uid="{00000000-0005-0000-0000-00007A2A0000}"/>
    <cellStyle name="Currency 19 2 6 3 2 2 2 4" xfId="9387" xr:uid="{00000000-0005-0000-0000-00007B2A0000}"/>
    <cellStyle name="Currency 19 2 6 3 2 2 2 4 2" xfId="22176" xr:uid="{00000000-0005-0000-0000-00007C2A0000}"/>
    <cellStyle name="Currency 19 2 6 3 2 2 2 4 3" xfId="41365" xr:uid="{00000000-0005-0000-0000-00007D2A0000}"/>
    <cellStyle name="Currency 19 2 6 3 2 2 2 5" xfId="28575" xr:uid="{00000000-0005-0000-0000-00007E2A0000}"/>
    <cellStyle name="Currency 19 2 6 3 2 2 2 5 2" xfId="47743" xr:uid="{00000000-0005-0000-0000-00007F2A0000}"/>
    <cellStyle name="Currency 19 2 6 3 2 2 2 6" xfId="15212" xr:uid="{00000000-0005-0000-0000-0000802A0000}"/>
    <cellStyle name="Currency 19 2 6 3 2 2 2 7" xfId="34401" xr:uid="{00000000-0005-0000-0000-0000812A0000}"/>
    <cellStyle name="Currency 19 2 6 3 2 2 3" xfId="5879" xr:uid="{00000000-0005-0000-0000-0000822A0000}"/>
    <cellStyle name="Currency 19 2 6 3 2 2 3 2" xfId="10336" xr:uid="{00000000-0005-0000-0000-0000832A0000}"/>
    <cellStyle name="Currency 19 2 6 3 2 2 3 2 2" xfId="23126" xr:uid="{00000000-0005-0000-0000-0000842A0000}"/>
    <cellStyle name="Currency 19 2 6 3 2 2 3 2 3" xfId="42315" xr:uid="{00000000-0005-0000-0000-0000852A0000}"/>
    <cellStyle name="Currency 19 2 6 3 2 2 3 3" xfId="29525" xr:uid="{00000000-0005-0000-0000-0000862A0000}"/>
    <cellStyle name="Currency 19 2 6 3 2 2 3 3 2" xfId="48693" xr:uid="{00000000-0005-0000-0000-0000872A0000}"/>
    <cellStyle name="Currency 19 2 6 3 2 2 3 4" xfId="16162" xr:uid="{00000000-0005-0000-0000-0000882A0000}"/>
    <cellStyle name="Currency 19 2 6 3 2 2 3 5" xfId="35351" xr:uid="{00000000-0005-0000-0000-0000892A0000}"/>
    <cellStyle name="Currency 19 2 6 3 2 2 4" xfId="3978" xr:uid="{00000000-0005-0000-0000-00008A2A0000}"/>
    <cellStyle name="Currency 19 2 6 3 2 2 4 2" xfId="12321" xr:uid="{00000000-0005-0000-0000-00008B2A0000}"/>
    <cellStyle name="Currency 19 2 6 3 2 2 4 2 2" xfId="25111" xr:uid="{00000000-0005-0000-0000-00008C2A0000}"/>
    <cellStyle name="Currency 19 2 6 3 2 2 4 2 3" xfId="44300" xr:uid="{00000000-0005-0000-0000-00008D2A0000}"/>
    <cellStyle name="Currency 19 2 6 3 2 2 4 3" xfId="31510" xr:uid="{00000000-0005-0000-0000-00008E2A0000}"/>
    <cellStyle name="Currency 19 2 6 3 2 2 4 3 2" xfId="50678" xr:uid="{00000000-0005-0000-0000-00008F2A0000}"/>
    <cellStyle name="Currency 19 2 6 3 2 2 4 4" xfId="18719" xr:uid="{00000000-0005-0000-0000-0000902A0000}"/>
    <cellStyle name="Currency 19 2 6 3 2 2 4 5" xfId="37908" xr:uid="{00000000-0005-0000-0000-0000912A0000}"/>
    <cellStyle name="Currency 19 2 6 3 2 2 5" xfId="8436" xr:uid="{00000000-0005-0000-0000-0000922A0000}"/>
    <cellStyle name="Currency 19 2 6 3 2 2 5 2" xfId="21225" xr:uid="{00000000-0005-0000-0000-0000932A0000}"/>
    <cellStyle name="Currency 19 2 6 3 2 2 5 3" xfId="40414" xr:uid="{00000000-0005-0000-0000-0000942A0000}"/>
    <cellStyle name="Currency 19 2 6 3 2 2 6" xfId="27624" xr:uid="{00000000-0005-0000-0000-0000952A0000}"/>
    <cellStyle name="Currency 19 2 6 3 2 2 6 2" xfId="46792" xr:uid="{00000000-0005-0000-0000-0000962A0000}"/>
    <cellStyle name="Currency 19 2 6 3 2 2 7" xfId="14261" xr:uid="{00000000-0005-0000-0000-0000972A0000}"/>
    <cellStyle name="Currency 19 2 6 3 2 2 8" xfId="33450" xr:uid="{00000000-0005-0000-0000-0000982A0000}"/>
    <cellStyle name="Currency 19 2 6 3 2 3" xfId="1871" xr:uid="{00000000-0005-0000-0000-0000992A0000}"/>
    <cellStyle name="Currency 19 2 6 3 2 3 2" xfId="6329" xr:uid="{00000000-0005-0000-0000-00009A2A0000}"/>
    <cellStyle name="Currency 19 2 6 3 2 3 2 2" xfId="10786" xr:uid="{00000000-0005-0000-0000-00009B2A0000}"/>
    <cellStyle name="Currency 19 2 6 3 2 3 2 2 2" xfId="23576" xr:uid="{00000000-0005-0000-0000-00009C2A0000}"/>
    <cellStyle name="Currency 19 2 6 3 2 3 2 2 3" xfId="42765" xr:uid="{00000000-0005-0000-0000-00009D2A0000}"/>
    <cellStyle name="Currency 19 2 6 3 2 3 2 3" xfId="29975" xr:uid="{00000000-0005-0000-0000-00009E2A0000}"/>
    <cellStyle name="Currency 19 2 6 3 2 3 2 3 2" xfId="49143" xr:uid="{00000000-0005-0000-0000-00009F2A0000}"/>
    <cellStyle name="Currency 19 2 6 3 2 3 2 4" xfId="16612" xr:uid="{00000000-0005-0000-0000-0000A02A0000}"/>
    <cellStyle name="Currency 19 2 6 3 2 3 2 5" xfId="35801" xr:uid="{00000000-0005-0000-0000-0000A12A0000}"/>
    <cellStyle name="Currency 19 2 6 3 2 3 3" xfId="4375" xr:uid="{00000000-0005-0000-0000-0000A22A0000}"/>
    <cellStyle name="Currency 19 2 6 3 2 3 3 2" xfId="12704" xr:uid="{00000000-0005-0000-0000-0000A32A0000}"/>
    <cellStyle name="Currency 19 2 6 3 2 3 3 2 2" xfId="25494" xr:uid="{00000000-0005-0000-0000-0000A42A0000}"/>
    <cellStyle name="Currency 19 2 6 3 2 3 3 2 3" xfId="44683" xr:uid="{00000000-0005-0000-0000-0000A52A0000}"/>
    <cellStyle name="Currency 19 2 6 3 2 3 3 3" xfId="31893" xr:uid="{00000000-0005-0000-0000-0000A62A0000}"/>
    <cellStyle name="Currency 19 2 6 3 2 3 3 3 2" xfId="51061" xr:uid="{00000000-0005-0000-0000-0000A72A0000}"/>
    <cellStyle name="Currency 19 2 6 3 2 3 3 4" xfId="19116" xr:uid="{00000000-0005-0000-0000-0000A82A0000}"/>
    <cellStyle name="Currency 19 2 6 3 2 3 3 5" xfId="38305" xr:uid="{00000000-0005-0000-0000-0000A92A0000}"/>
    <cellStyle name="Currency 19 2 6 3 2 3 4" xfId="8833" xr:uid="{00000000-0005-0000-0000-0000AA2A0000}"/>
    <cellStyle name="Currency 19 2 6 3 2 3 4 2" xfId="21622" xr:uid="{00000000-0005-0000-0000-0000AB2A0000}"/>
    <cellStyle name="Currency 19 2 6 3 2 3 4 3" xfId="40811" xr:uid="{00000000-0005-0000-0000-0000AC2A0000}"/>
    <cellStyle name="Currency 19 2 6 3 2 3 5" xfId="28021" xr:uid="{00000000-0005-0000-0000-0000AD2A0000}"/>
    <cellStyle name="Currency 19 2 6 3 2 3 5 2" xfId="47189" xr:uid="{00000000-0005-0000-0000-0000AE2A0000}"/>
    <cellStyle name="Currency 19 2 6 3 2 3 6" xfId="14658" xr:uid="{00000000-0005-0000-0000-0000AF2A0000}"/>
    <cellStyle name="Currency 19 2 6 3 2 3 7" xfId="33847" xr:uid="{00000000-0005-0000-0000-0000B02A0000}"/>
    <cellStyle name="Currency 19 2 6 3 2 4" xfId="5325" xr:uid="{00000000-0005-0000-0000-0000B12A0000}"/>
    <cellStyle name="Currency 19 2 6 3 2 4 2" xfId="9783" xr:uid="{00000000-0005-0000-0000-0000B22A0000}"/>
    <cellStyle name="Currency 19 2 6 3 2 4 2 2" xfId="22572" xr:uid="{00000000-0005-0000-0000-0000B32A0000}"/>
    <cellStyle name="Currency 19 2 6 3 2 4 2 3" xfId="41761" xr:uid="{00000000-0005-0000-0000-0000B42A0000}"/>
    <cellStyle name="Currency 19 2 6 3 2 4 3" xfId="28971" xr:uid="{00000000-0005-0000-0000-0000B52A0000}"/>
    <cellStyle name="Currency 19 2 6 3 2 4 3 2" xfId="48139" xr:uid="{00000000-0005-0000-0000-0000B62A0000}"/>
    <cellStyle name="Currency 19 2 6 3 2 4 4" xfId="15608" xr:uid="{00000000-0005-0000-0000-0000B72A0000}"/>
    <cellStyle name="Currency 19 2 6 3 2 4 5" xfId="34797" xr:uid="{00000000-0005-0000-0000-0000B82A0000}"/>
    <cellStyle name="Currency 19 2 6 3 2 5" xfId="3425" xr:uid="{00000000-0005-0000-0000-0000B92A0000}"/>
    <cellStyle name="Currency 19 2 6 3 2 5 2" xfId="7883" xr:uid="{00000000-0005-0000-0000-0000BA2A0000}"/>
    <cellStyle name="Currency 19 2 6 3 2 5 2 2" xfId="20672" xr:uid="{00000000-0005-0000-0000-0000BB2A0000}"/>
    <cellStyle name="Currency 19 2 6 3 2 5 2 3" xfId="39861" xr:uid="{00000000-0005-0000-0000-0000BC2A0000}"/>
    <cellStyle name="Currency 19 2 6 3 2 5 3" xfId="27071" xr:uid="{00000000-0005-0000-0000-0000BD2A0000}"/>
    <cellStyle name="Currency 19 2 6 3 2 5 3 2" xfId="46239" xr:uid="{00000000-0005-0000-0000-0000BE2A0000}"/>
    <cellStyle name="Currency 19 2 6 3 2 5 4" xfId="18166" xr:uid="{00000000-0005-0000-0000-0000BF2A0000}"/>
    <cellStyle name="Currency 19 2 6 3 2 5 5" xfId="37355" xr:uid="{00000000-0005-0000-0000-0000C02A0000}"/>
    <cellStyle name="Currency 19 2 6 3 2 6" xfId="2977" xr:uid="{00000000-0005-0000-0000-0000C12A0000}"/>
    <cellStyle name="Currency 19 2 6 3 2 6 2" xfId="11892" xr:uid="{00000000-0005-0000-0000-0000C22A0000}"/>
    <cellStyle name="Currency 19 2 6 3 2 6 2 2" xfId="24682" xr:uid="{00000000-0005-0000-0000-0000C32A0000}"/>
    <cellStyle name="Currency 19 2 6 3 2 6 2 3" xfId="43871" xr:uid="{00000000-0005-0000-0000-0000C42A0000}"/>
    <cellStyle name="Currency 19 2 6 3 2 6 3" xfId="31081" xr:uid="{00000000-0005-0000-0000-0000C52A0000}"/>
    <cellStyle name="Currency 19 2 6 3 2 6 3 2" xfId="50249" xr:uid="{00000000-0005-0000-0000-0000C62A0000}"/>
    <cellStyle name="Currency 19 2 6 3 2 6 4" xfId="17718" xr:uid="{00000000-0005-0000-0000-0000C72A0000}"/>
    <cellStyle name="Currency 19 2 6 3 2 6 5" xfId="36907" xr:uid="{00000000-0005-0000-0000-0000C82A0000}"/>
    <cellStyle name="Currency 19 2 6 3 2 7" xfId="7435" xr:uid="{00000000-0005-0000-0000-0000C92A0000}"/>
    <cellStyle name="Currency 19 2 6 3 2 7 2" xfId="20224" xr:uid="{00000000-0005-0000-0000-0000CA2A0000}"/>
    <cellStyle name="Currency 19 2 6 3 2 7 3" xfId="39413" xr:uid="{00000000-0005-0000-0000-0000CB2A0000}"/>
    <cellStyle name="Currency 19 2 6 3 2 8" xfId="26624" xr:uid="{00000000-0005-0000-0000-0000CC2A0000}"/>
    <cellStyle name="Currency 19 2 6 3 2 8 2" xfId="45792" xr:uid="{00000000-0005-0000-0000-0000CD2A0000}"/>
    <cellStyle name="Currency 19 2 6 3 2 9" xfId="13708" xr:uid="{00000000-0005-0000-0000-0000CE2A0000}"/>
    <cellStyle name="Currency 19 2 6 3 3" xfId="1291" xr:uid="{00000000-0005-0000-0000-0000CF2A0000}"/>
    <cellStyle name="Currency 19 2 6 3 3 2" xfId="2321" xr:uid="{00000000-0005-0000-0000-0000D02A0000}"/>
    <cellStyle name="Currency 19 2 6 3 3 2 2" xfId="6779" xr:uid="{00000000-0005-0000-0000-0000D12A0000}"/>
    <cellStyle name="Currency 19 2 6 3 3 2 2 2" xfId="11236" xr:uid="{00000000-0005-0000-0000-0000D22A0000}"/>
    <cellStyle name="Currency 19 2 6 3 3 2 2 2 2" xfId="24026" xr:uid="{00000000-0005-0000-0000-0000D32A0000}"/>
    <cellStyle name="Currency 19 2 6 3 3 2 2 2 3" xfId="43215" xr:uid="{00000000-0005-0000-0000-0000D42A0000}"/>
    <cellStyle name="Currency 19 2 6 3 3 2 2 3" xfId="30425" xr:uid="{00000000-0005-0000-0000-0000D52A0000}"/>
    <cellStyle name="Currency 19 2 6 3 3 2 2 3 2" xfId="49593" xr:uid="{00000000-0005-0000-0000-0000D62A0000}"/>
    <cellStyle name="Currency 19 2 6 3 3 2 2 4" xfId="17062" xr:uid="{00000000-0005-0000-0000-0000D72A0000}"/>
    <cellStyle name="Currency 19 2 6 3 3 2 2 5" xfId="36251" xr:uid="{00000000-0005-0000-0000-0000D82A0000}"/>
    <cellStyle name="Currency 19 2 6 3 3 2 3" xfId="4825" xr:uid="{00000000-0005-0000-0000-0000D92A0000}"/>
    <cellStyle name="Currency 19 2 6 3 3 2 3 2" xfId="13154" xr:uid="{00000000-0005-0000-0000-0000DA2A0000}"/>
    <cellStyle name="Currency 19 2 6 3 3 2 3 2 2" xfId="25944" xr:uid="{00000000-0005-0000-0000-0000DB2A0000}"/>
    <cellStyle name="Currency 19 2 6 3 3 2 3 2 3" xfId="45133" xr:uid="{00000000-0005-0000-0000-0000DC2A0000}"/>
    <cellStyle name="Currency 19 2 6 3 3 2 3 3" xfId="32343" xr:uid="{00000000-0005-0000-0000-0000DD2A0000}"/>
    <cellStyle name="Currency 19 2 6 3 3 2 3 3 2" xfId="51511" xr:uid="{00000000-0005-0000-0000-0000DE2A0000}"/>
    <cellStyle name="Currency 19 2 6 3 3 2 3 4" xfId="19566" xr:uid="{00000000-0005-0000-0000-0000DF2A0000}"/>
    <cellStyle name="Currency 19 2 6 3 3 2 3 5" xfId="38755" xr:uid="{00000000-0005-0000-0000-0000E02A0000}"/>
    <cellStyle name="Currency 19 2 6 3 3 2 4" xfId="9283" xr:uid="{00000000-0005-0000-0000-0000E12A0000}"/>
    <cellStyle name="Currency 19 2 6 3 3 2 4 2" xfId="22072" xr:uid="{00000000-0005-0000-0000-0000E22A0000}"/>
    <cellStyle name="Currency 19 2 6 3 3 2 4 3" xfId="41261" xr:uid="{00000000-0005-0000-0000-0000E32A0000}"/>
    <cellStyle name="Currency 19 2 6 3 3 2 5" xfId="28471" xr:uid="{00000000-0005-0000-0000-0000E42A0000}"/>
    <cellStyle name="Currency 19 2 6 3 3 2 5 2" xfId="47639" xr:uid="{00000000-0005-0000-0000-0000E52A0000}"/>
    <cellStyle name="Currency 19 2 6 3 3 2 6" xfId="15108" xr:uid="{00000000-0005-0000-0000-0000E62A0000}"/>
    <cellStyle name="Currency 19 2 6 3 3 2 7" xfId="34297" xr:uid="{00000000-0005-0000-0000-0000E72A0000}"/>
    <cellStyle name="Currency 19 2 6 3 3 3" xfId="5775" xr:uid="{00000000-0005-0000-0000-0000E82A0000}"/>
    <cellStyle name="Currency 19 2 6 3 3 3 2" xfId="10232" xr:uid="{00000000-0005-0000-0000-0000E92A0000}"/>
    <cellStyle name="Currency 19 2 6 3 3 3 2 2" xfId="23022" xr:uid="{00000000-0005-0000-0000-0000EA2A0000}"/>
    <cellStyle name="Currency 19 2 6 3 3 3 2 3" xfId="42211" xr:uid="{00000000-0005-0000-0000-0000EB2A0000}"/>
    <cellStyle name="Currency 19 2 6 3 3 3 3" xfId="29421" xr:uid="{00000000-0005-0000-0000-0000EC2A0000}"/>
    <cellStyle name="Currency 19 2 6 3 3 3 3 2" xfId="48589" xr:uid="{00000000-0005-0000-0000-0000ED2A0000}"/>
    <cellStyle name="Currency 19 2 6 3 3 3 4" xfId="16058" xr:uid="{00000000-0005-0000-0000-0000EE2A0000}"/>
    <cellStyle name="Currency 19 2 6 3 3 3 5" xfId="35247" xr:uid="{00000000-0005-0000-0000-0000EF2A0000}"/>
    <cellStyle name="Currency 19 2 6 3 3 4" xfId="3874" xr:uid="{00000000-0005-0000-0000-0000F02A0000}"/>
    <cellStyle name="Currency 19 2 6 3 3 4 2" xfId="8332" xr:uid="{00000000-0005-0000-0000-0000F12A0000}"/>
    <cellStyle name="Currency 19 2 6 3 3 4 2 2" xfId="21121" xr:uid="{00000000-0005-0000-0000-0000F22A0000}"/>
    <cellStyle name="Currency 19 2 6 3 3 4 2 3" xfId="40310" xr:uid="{00000000-0005-0000-0000-0000F32A0000}"/>
    <cellStyle name="Currency 19 2 6 3 3 4 3" xfId="27520" xr:uid="{00000000-0005-0000-0000-0000F42A0000}"/>
    <cellStyle name="Currency 19 2 6 3 3 4 3 2" xfId="46688" xr:uid="{00000000-0005-0000-0000-0000F52A0000}"/>
    <cellStyle name="Currency 19 2 6 3 3 4 4" xfId="18615" xr:uid="{00000000-0005-0000-0000-0000F62A0000}"/>
    <cellStyle name="Currency 19 2 6 3 3 4 5" xfId="37804" xr:uid="{00000000-0005-0000-0000-0000F72A0000}"/>
    <cellStyle name="Currency 19 2 6 3 3 5" xfId="2873" xr:uid="{00000000-0005-0000-0000-0000F82A0000}"/>
    <cellStyle name="Currency 19 2 6 3 3 5 2" xfId="11788" xr:uid="{00000000-0005-0000-0000-0000F92A0000}"/>
    <cellStyle name="Currency 19 2 6 3 3 5 2 2" xfId="24578" xr:uid="{00000000-0005-0000-0000-0000FA2A0000}"/>
    <cellStyle name="Currency 19 2 6 3 3 5 2 3" xfId="43767" xr:uid="{00000000-0005-0000-0000-0000FB2A0000}"/>
    <cellStyle name="Currency 19 2 6 3 3 5 3" xfId="30977" xr:uid="{00000000-0005-0000-0000-0000FC2A0000}"/>
    <cellStyle name="Currency 19 2 6 3 3 5 3 2" xfId="50145" xr:uid="{00000000-0005-0000-0000-0000FD2A0000}"/>
    <cellStyle name="Currency 19 2 6 3 3 5 4" xfId="17614" xr:uid="{00000000-0005-0000-0000-0000FE2A0000}"/>
    <cellStyle name="Currency 19 2 6 3 3 5 5" xfId="36803" xr:uid="{00000000-0005-0000-0000-0000FF2A0000}"/>
    <cellStyle name="Currency 19 2 6 3 3 6" xfId="7331" xr:uid="{00000000-0005-0000-0000-0000002B0000}"/>
    <cellStyle name="Currency 19 2 6 3 3 6 2" xfId="20120" xr:uid="{00000000-0005-0000-0000-0000012B0000}"/>
    <cellStyle name="Currency 19 2 6 3 3 6 3" xfId="39309" xr:uid="{00000000-0005-0000-0000-0000022B0000}"/>
    <cellStyle name="Currency 19 2 6 3 3 7" xfId="26520" xr:uid="{00000000-0005-0000-0000-0000032B0000}"/>
    <cellStyle name="Currency 19 2 6 3 3 7 2" xfId="45688" xr:uid="{00000000-0005-0000-0000-0000042B0000}"/>
    <cellStyle name="Currency 19 2 6 3 3 8" xfId="14157" xr:uid="{00000000-0005-0000-0000-0000052B0000}"/>
    <cellStyle name="Currency 19 2 6 3 3 9" xfId="33346" xr:uid="{00000000-0005-0000-0000-0000062B0000}"/>
    <cellStyle name="Currency 19 2 6 3 4" xfId="1090" xr:uid="{00000000-0005-0000-0000-0000072B0000}"/>
    <cellStyle name="Currency 19 2 6 3 4 2" xfId="2137" xr:uid="{00000000-0005-0000-0000-0000082B0000}"/>
    <cellStyle name="Currency 19 2 6 3 4 2 2" xfId="6595" xr:uid="{00000000-0005-0000-0000-0000092B0000}"/>
    <cellStyle name="Currency 19 2 6 3 4 2 2 2" xfId="11052" xr:uid="{00000000-0005-0000-0000-00000A2B0000}"/>
    <cellStyle name="Currency 19 2 6 3 4 2 2 2 2" xfId="23842" xr:uid="{00000000-0005-0000-0000-00000B2B0000}"/>
    <cellStyle name="Currency 19 2 6 3 4 2 2 2 3" xfId="43031" xr:uid="{00000000-0005-0000-0000-00000C2B0000}"/>
    <cellStyle name="Currency 19 2 6 3 4 2 2 3" xfId="30241" xr:uid="{00000000-0005-0000-0000-00000D2B0000}"/>
    <cellStyle name="Currency 19 2 6 3 4 2 2 3 2" xfId="49409" xr:uid="{00000000-0005-0000-0000-00000E2B0000}"/>
    <cellStyle name="Currency 19 2 6 3 4 2 2 4" xfId="16878" xr:uid="{00000000-0005-0000-0000-00000F2B0000}"/>
    <cellStyle name="Currency 19 2 6 3 4 2 2 5" xfId="36067" xr:uid="{00000000-0005-0000-0000-0000102B0000}"/>
    <cellStyle name="Currency 19 2 6 3 4 2 3" xfId="4641" xr:uid="{00000000-0005-0000-0000-0000112B0000}"/>
    <cellStyle name="Currency 19 2 6 3 4 2 3 2" xfId="12970" xr:uid="{00000000-0005-0000-0000-0000122B0000}"/>
    <cellStyle name="Currency 19 2 6 3 4 2 3 2 2" xfId="25760" xr:uid="{00000000-0005-0000-0000-0000132B0000}"/>
    <cellStyle name="Currency 19 2 6 3 4 2 3 2 3" xfId="44949" xr:uid="{00000000-0005-0000-0000-0000142B0000}"/>
    <cellStyle name="Currency 19 2 6 3 4 2 3 3" xfId="32159" xr:uid="{00000000-0005-0000-0000-0000152B0000}"/>
    <cellStyle name="Currency 19 2 6 3 4 2 3 3 2" xfId="51327" xr:uid="{00000000-0005-0000-0000-0000162B0000}"/>
    <cellStyle name="Currency 19 2 6 3 4 2 3 4" xfId="19382" xr:uid="{00000000-0005-0000-0000-0000172B0000}"/>
    <cellStyle name="Currency 19 2 6 3 4 2 3 5" xfId="38571" xr:uid="{00000000-0005-0000-0000-0000182B0000}"/>
    <cellStyle name="Currency 19 2 6 3 4 2 4" xfId="9099" xr:uid="{00000000-0005-0000-0000-0000192B0000}"/>
    <cellStyle name="Currency 19 2 6 3 4 2 4 2" xfId="21888" xr:uid="{00000000-0005-0000-0000-00001A2B0000}"/>
    <cellStyle name="Currency 19 2 6 3 4 2 4 3" xfId="41077" xr:uid="{00000000-0005-0000-0000-00001B2B0000}"/>
    <cellStyle name="Currency 19 2 6 3 4 2 5" xfId="28287" xr:uid="{00000000-0005-0000-0000-00001C2B0000}"/>
    <cellStyle name="Currency 19 2 6 3 4 2 5 2" xfId="47455" xr:uid="{00000000-0005-0000-0000-00001D2B0000}"/>
    <cellStyle name="Currency 19 2 6 3 4 2 6" xfId="14924" xr:uid="{00000000-0005-0000-0000-00001E2B0000}"/>
    <cellStyle name="Currency 19 2 6 3 4 2 7" xfId="34113" xr:uid="{00000000-0005-0000-0000-00001F2B0000}"/>
    <cellStyle name="Currency 19 2 6 3 4 3" xfId="5591" xr:uid="{00000000-0005-0000-0000-0000202B0000}"/>
    <cellStyle name="Currency 19 2 6 3 4 3 2" xfId="10048" xr:uid="{00000000-0005-0000-0000-0000212B0000}"/>
    <cellStyle name="Currency 19 2 6 3 4 3 2 2" xfId="22838" xr:uid="{00000000-0005-0000-0000-0000222B0000}"/>
    <cellStyle name="Currency 19 2 6 3 4 3 2 3" xfId="42027" xr:uid="{00000000-0005-0000-0000-0000232B0000}"/>
    <cellStyle name="Currency 19 2 6 3 4 3 3" xfId="29237" xr:uid="{00000000-0005-0000-0000-0000242B0000}"/>
    <cellStyle name="Currency 19 2 6 3 4 3 3 2" xfId="48405" xr:uid="{00000000-0005-0000-0000-0000252B0000}"/>
    <cellStyle name="Currency 19 2 6 3 4 3 4" xfId="15874" xr:uid="{00000000-0005-0000-0000-0000262B0000}"/>
    <cellStyle name="Currency 19 2 6 3 4 3 5" xfId="35063" xr:uid="{00000000-0005-0000-0000-0000272B0000}"/>
    <cellStyle name="Currency 19 2 6 3 4 4" xfId="3690" xr:uid="{00000000-0005-0000-0000-0000282B0000}"/>
    <cellStyle name="Currency 19 2 6 3 4 4 2" xfId="12157" xr:uid="{00000000-0005-0000-0000-0000292B0000}"/>
    <cellStyle name="Currency 19 2 6 3 4 4 2 2" xfId="24947" xr:uid="{00000000-0005-0000-0000-00002A2B0000}"/>
    <cellStyle name="Currency 19 2 6 3 4 4 2 3" xfId="44136" xr:uid="{00000000-0005-0000-0000-00002B2B0000}"/>
    <cellStyle name="Currency 19 2 6 3 4 4 3" xfId="31346" xr:uid="{00000000-0005-0000-0000-00002C2B0000}"/>
    <cellStyle name="Currency 19 2 6 3 4 4 3 2" xfId="50514" xr:uid="{00000000-0005-0000-0000-00002D2B0000}"/>
    <cellStyle name="Currency 19 2 6 3 4 4 4" xfId="18431" xr:uid="{00000000-0005-0000-0000-00002E2B0000}"/>
    <cellStyle name="Currency 19 2 6 3 4 4 5" xfId="37620" xr:uid="{00000000-0005-0000-0000-00002F2B0000}"/>
    <cellStyle name="Currency 19 2 6 3 4 5" xfId="8148" xr:uid="{00000000-0005-0000-0000-0000302B0000}"/>
    <cellStyle name="Currency 19 2 6 3 4 5 2" xfId="20937" xr:uid="{00000000-0005-0000-0000-0000312B0000}"/>
    <cellStyle name="Currency 19 2 6 3 4 5 3" xfId="40126" xr:uid="{00000000-0005-0000-0000-0000322B0000}"/>
    <cellStyle name="Currency 19 2 6 3 4 6" xfId="27336" xr:uid="{00000000-0005-0000-0000-0000332B0000}"/>
    <cellStyle name="Currency 19 2 6 3 4 6 2" xfId="46504" xr:uid="{00000000-0005-0000-0000-0000342B0000}"/>
    <cellStyle name="Currency 19 2 6 3 4 7" xfId="13973" xr:uid="{00000000-0005-0000-0000-0000352B0000}"/>
    <cellStyle name="Currency 19 2 6 3 4 8" xfId="33162" xr:uid="{00000000-0005-0000-0000-0000362B0000}"/>
    <cellStyle name="Currency 19 2 6 3 5" xfId="1767" xr:uid="{00000000-0005-0000-0000-0000372B0000}"/>
    <cellStyle name="Currency 19 2 6 3 5 2" xfId="6225" xr:uid="{00000000-0005-0000-0000-0000382B0000}"/>
    <cellStyle name="Currency 19 2 6 3 5 2 2" xfId="10682" xr:uid="{00000000-0005-0000-0000-0000392B0000}"/>
    <cellStyle name="Currency 19 2 6 3 5 2 2 2" xfId="23472" xr:uid="{00000000-0005-0000-0000-00003A2B0000}"/>
    <cellStyle name="Currency 19 2 6 3 5 2 2 3" xfId="42661" xr:uid="{00000000-0005-0000-0000-00003B2B0000}"/>
    <cellStyle name="Currency 19 2 6 3 5 2 3" xfId="29871" xr:uid="{00000000-0005-0000-0000-00003C2B0000}"/>
    <cellStyle name="Currency 19 2 6 3 5 2 3 2" xfId="49039" xr:uid="{00000000-0005-0000-0000-00003D2B0000}"/>
    <cellStyle name="Currency 19 2 6 3 5 2 4" xfId="16508" xr:uid="{00000000-0005-0000-0000-00003E2B0000}"/>
    <cellStyle name="Currency 19 2 6 3 5 2 5" xfId="35697" xr:uid="{00000000-0005-0000-0000-00003F2B0000}"/>
    <cellStyle name="Currency 19 2 6 3 5 3" xfId="4271" xr:uid="{00000000-0005-0000-0000-0000402B0000}"/>
    <cellStyle name="Currency 19 2 6 3 5 3 2" xfId="12600" xr:uid="{00000000-0005-0000-0000-0000412B0000}"/>
    <cellStyle name="Currency 19 2 6 3 5 3 2 2" xfId="25390" xr:uid="{00000000-0005-0000-0000-0000422B0000}"/>
    <cellStyle name="Currency 19 2 6 3 5 3 2 3" xfId="44579" xr:uid="{00000000-0005-0000-0000-0000432B0000}"/>
    <cellStyle name="Currency 19 2 6 3 5 3 3" xfId="31789" xr:uid="{00000000-0005-0000-0000-0000442B0000}"/>
    <cellStyle name="Currency 19 2 6 3 5 3 3 2" xfId="50957" xr:uid="{00000000-0005-0000-0000-0000452B0000}"/>
    <cellStyle name="Currency 19 2 6 3 5 3 4" xfId="19012" xr:uid="{00000000-0005-0000-0000-0000462B0000}"/>
    <cellStyle name="Currency 19 2 6 3 5 3 5" xfId="38201" xr:uid="{00000000-0005-0000-0000-0000472B0000}"/>
    <cellStyle name="Currency 19 2 6 3 5 4" xfId="8729" xr:uid="{00000000-0005-0000-0000-0000482B0000}"/>
    <cellStyle name="Currency 19 2 6 3 5 4 2" xfId="21518" xr:uid="{00000000-0005-0000-0000-0000492B0000}"/>
    <cellStyle name="Currency 19 2 6 3 5 4 3" xfId="40707" xr:uid="{00000000-0005-0000-0000-00004A2B0000}"/>
    <cellStyle name="Currency 19 2 6 3 5 5" xfId="27917" xr:uid="{00000000-0005-0000-0000-00004B2B0000}"/>
    <cellStyle name="Currency 19 2 6 3 5 5 2" xfId="47085" xr:uid="{00000000-0005-0000-0000-00004C2B0000}"/>
    <cellStyle name="Currency 19 2 6 3 5 6" xfId="14554" xr:uid="{00000000-0005-0000-0000-00004D2B0000}"/>
    <cellStyle name="Currency 19 2 6 3 5 7" xfId="33743" xr:uid="{00000000-0005-0000-0000-00004E2B0000}"/>
    <cellStyle name="Currency 19 2 6 3 6" xfId="5221" xr:uid="{00000000-0005-0000-0000-00004F2B0000}"/>
    <cellStyle name="Currency 19 2 6 3 6 2" xfId="9679" xr:uid="{00000000-0005-0000-0000-0000502B0000}"/>
    <cellStyle name="Currency 19 2 6 3 6 2 2" xfId="22468" xr:uid="{00000000-0005-0000-0000-0000512B0000}"/>
    <cellStyle name="Currency 19 2 6 3 6 2 3" xfId="41657" xr:uid="{00000000-0005-0000-0000-0000522B0000}"/>
    <cellStyle name="Currency 19 2 6 3 6 3" xfId="28867" xr:uid="{00000000-0005-0000-0000-0000532B0000}"/>
    <cellStyle name="Currency 19 2 6 3 6 3 2" xfId="48035" xr:uid="{00000000-0005-0000-0000-0000542B0000}"/>
    <cellStyle name="Currency 19 2 6 3 6 4" xfId="15504" xr:uid="{00000000-0005-0000-0000-0000552B0000}"/>
    <cellStyle name="Currency 19 2 6 3 6 5" xfId="34693" xr:uid="{00000000-0005-0000-0000-0000562B0000}"/>
    <cellStyle name="Currency 19 2 6 3 7" xfId="3321" xr:uid="{00000000-0005-0000-0000-0000572B0000}"/>
    <cellStyle name="Currency 19 2 6 3 7 2" xfId="7779" xr:uid="{00000000-0005-0000-0000-0000582B0000}"/>
    <cellStyle name="Currency 19 2 6 3 7 2 2" xfId="20568" xr:uid="{00000000-0005-0000-0000-0000592B0000}"/>
    <cellStyle name="Currency 19 2 6 3 7 2 3" xfId="39757" xr:uid="{00000000-0005-0000-0000-00005A2B0000}"/>
    <cellStyle name="Currency 19 2 6 3 7 3" xfId="26967" xr:uid="{00000000-0005-0000-0000-00005B2B0000}"/>
    <cellStyle name="Currency 19 2 6 3 7 3 2" xfId="46135" xr:uid="{00000000-0005-0000-0000-00005C2B0000}"/>
    <cellStyle name="Currency 19 2 6 3 7 4" xfId="18062" xr:uid="{00000000-0005-0000-0000-00005D2B0000}"/>
    <cellStyle name="Currency 19 2 6 3 7 5" xfId="37251" xr:uid="{00000000-0005-0000-0000-00005E2B0000}"/>
    <cellStyle name="Currency 19 2 6 3 8" xfId="2689" xr:uid="{00000000-0005-0000-0000-00005F2B0000}"/>
    <cellStyle name="Currency 19 2 6 3 8 2" xfId="11604" xr:uid="{00000000-0005-0000-0000-0000602B0000}"/>
    <cellStyle name="Currency 19 2 6 3 8 2 2" xfId="24394" xr:uid="{00000000-0005-0000-0000-0000612B0000}"/>
    <cellStyle name="Currency 19 2 6 3 8 2 3" xfId="43583" xr:uid="{00000000-0005-0000-0000-0000622B0000}"/>
    <cellStyle name="Currency 19 2 6 3 8 3" xfId="30793" xr:uid="{00000000-0005-0000-0000-0000632B0000}"/>
    <cellStyle name="Currency 19 2 6 3 8 3 2" xfId="49961" xr:uid="{00000000-0005-0000-0000-0000642B0000}"/>
    <cellStyle name="Currency 19 2 6 3 8 4" xfId="17430" xr:uid="{00000000-0005-0000-0000-0000652B0000}"/>
    <cellStyle name="Currency 19 2 6 3 8 5" xfId="36619" xr:uid="{00000000-0005-0000-0000-0000662B0000}"/>
    <cellStyle name="Currency 19 2 6 3 9" xfId="7147" xr:uid="{00000000-0005-0000-0000-0000672B0000}"/>
    <cellStyle name="Currency 19 2 6 3 9 2" xfId="19936" xr:uid="{00000000-0005-0000-0000-0000682B0000}"/>
    <cellStyle name="Currency 19 2 6 3 9 3" xfId="39125" xr:uid="{00000000-0005-0000-0000-0000692B0000}"/>
    <cellStyle name="Currency 19 2 6 4" xfId="724" xr:uid="{00000000-0005-0000-0000-00006A2B0000}"/>
    <cellStyle name="Currency 19 2 6 4 10" xfId="13668" xr:uid="{00000000-0005-0000-0000-00006B2B0000}"/>
    <cellStyle name="Currency 19 2 6 4 11" xfId="32857" xr:uid="{00000000-0005-0000-0000-00006C2B0000}"/>
    <cellStyle name="Currency 19 2 6 4 2" xfId="1355" xr:uid="{00000000-0005-0000-0000-00006D2B0000}"/>
    <cellStyle name="Currency 19 2 6 4 2 2" xfId="2385" xr:uid="{00000000-0005-0000-0000-00006E2B0000}"/>
    <cellStyle name="Currency 19 2 6 4 2 2 2" xfId="6843" xr:uid="{00000000-0005-0000-0000-00006F2B0000}"/>
    <cellStyle name="Currency 19 2 6 4 2 2 2 2" xfId="11300" xr:uid="{00000000-0005-0000-0000-0000702B0000}"/>
    <cellStyle name="Currency 19 2 6 4 2 2 2 2 2" xfId="24090" xr:uid="{00000000-0005-0000-0000-0000712B0000}"/>
    <cellStyle name="Currency 19 2 6 4 2 2 2 2 3" xfId="43279" xr:uid="{00000000-0005-0000-0000-0000722B0000}"/>
    <cellStyle name="Currency 19 2 6 4 2 2 2 3" xfId="30489" xr:uid="{00000000-0005-0000-0000-0000732B0000}"/>
    <cellStyle name="Currency 19 2 6 4 2 2 2 3 2" xfId="49657" xr:uid="{00000000-0005-0000-0000-0000742B0000}"/>
    <cellStyle name="Currency 19 2 6 4 2 2 2 4" xfId="17126" xr:uid="{00000000-0005-0000-0000-0000752B0000}"/>
    <cellStyle name="Currency 19 2 6 4 2 2 2 5" xfId="36315" xr:uid="{00000000-0005-0000-0000-0000762B0000}"/>
    <cellStyle name="Currency 19 2 6 4 2 2 3" xfId="4889" xr:uid="{00000000-0005-0000-0000-0000772B0000}"/>
    <cellStyle name="Currency 19 2 6 4 2 2 3 2" xfId="13218" xr:uid="{00000000-0005-0000-0000-0000782B0000}"/>
    <cellStyle name="Currency 19 2 6 4 2 2 3 2 2" xfId="26008" xr:uid="{00000000-0005-0000-0000-0000792B0000}"/>
    <cellStyle name="Currency 19 2 6 4 2 2 3 2 3" xfId="45197" xr:uid="{00000000-0005-0000-0000-00007A2B0000}"/>
    <cellStyle name="Currency 19 2 6 4 2 2 3 3" xfId="32407" xr:uid="{00000000-0005-0000-0000-00007B2B0000}"/>
    <cellStyle name="Currency 19 2 6 4 2 2 3 3 2" xfId="51575" xr:uid="{00000000-0005-0000-0000-00007C2B0000}"/>
    <cellStyle name="Currency 19 2 6 4 2 2 3 4" xfId="19630" xr:uid="{00000000-0005-0000-0000-00007D2B0000}"/>
    <cellStyle name="Currency 19 2 6 4 2 2 3 5" xfId="38819" xr:uid="{00000000-0005-0000-0000-00007E2B0000}"/>
    <cellStyle name="Currency 19 2 6 4 2 2 4" xfId="9347" xr:uid="{00000000-0005-0000-0000-00007F2B0000}"/>
    <cellStyle name="Currency 19 2 6 4 2 2 4 2" xfId="22136" xr:uid="{00000000-0005-0000-0000-0000802B0000}"/>
    <cellStyle name="Currency 19 2 6 4 2 2 4 3" xfId="41325" xr:uid="{00000000-0005-0000-0000-0000812B0000}"/>
    <cellStyle name="Currency 19 2 6 4 2 2 5" xfId="28535" xr:uid="{00000000-0005-0000-0000-0000822B0000}"/>
    <cellStyle name="Currency 19 2 6 4 2 2 5 2" xfId="47703" xr:uid="{00000000-0005-0000-0000-0000832B0000}"/>
    <cellStyle name="Currency 19 2 6 4 2 2 6" xfId="15172" xr:uid="{00000000-0005-0000-0000-0000842B0000}"/>
    <cellStyle name="Currency 19 2 6 4 2 2 7" xfId="34361" xr:uid="{00000000-0005-0000-0000-0000852B0000}"/>
    <cellStyle name="Currency 19 2 6 4 2 3" xfId="5839" xr:uid="{00000000-0005-0000-0000-0000862B0000}"/>
    <cellStyle name="Currency 19 2 6 4 2 3 2" xfId="10296" xr:uid="{00000000-0005-0000-0000-0000872B0000}"/>
    <cellStyle name="Currency 19 2 6 4 2 3 2 2" xfId="23086" xr:uid="{00000000-0005-0000-0000-0000882B0000}"/>
    <cellStyle name="Currency 19 2 6 4 2 3 2 3" xfId="42275" xr:uid="{00000000-0005-0000-0000-0000892B0000}"/>
    <cellStyle name="Currency 19 2 6 4 2 3 3" xfId="29485" xr:uid="{00000000-0005-0000-0000-00008A2B0000}"/>
    <cellStyle name="Currency 19 2 6 4 2 3 3 2" xfId="48653" xr:uid="{00000000-0005-0000-0000-00008B2B0000}"/>
    <cellStyle name="Currency 19 2 6 4 2 3 4" xfId="16122" xr:uid="{00000000-0005-0000-0000-00008C2B0000}"/>
    <cellStyle name="Currency 19 2 6 4 2 3 5" xfId="35311" xr:uid="{00000000-0005-0000-0000-00008D2B0000}"/>
    <cellStyle name="Currency 19 2 6 4 2 4" xfId="3938" xr:uid="{00000000-0005-0000-0000-00008E2B0000}"/>
    <cellStyle name="Currency 19 2 6 4 2 4 2" xfId="8396" xr:uid="{00000000-0005-0000-0000-00008F2B0000}"/>
    <cellStyle name="Currency 19 2 6 4 2 4 2 2" xfId="21185" xr:uid="{00000000-0005-0000-0000-0000902B0000}"/>
    <cellStyle name="Currency 19 2 6 4 2 4 2 3" xfId="40374" xr:uid="{00000000-0005-0000-0000-0000912B0000}"/>
    <cellStyle name="Currency 19 2 6 4 2 4 3" xfId="27584" xr:uid="{00000000-0005-0000-0000-0000922B0000}"/>
    <cellStyle name="Currency 19 2 6 4 2 4 3 2" xfId="46752" xr:uid="{00000000-0005-0000-0000-0000932B0000}"/>
    <cellStyle name="Currency 19 2 6 4 2 4 4" xfId="18679" xr:uid="{00000000-0005-0000-0000-0000942B0000}"/>
    <cellStyle name="Currency 19 2 6 4 2 4 5" xfId="37868" xr:uid="{00000000-0005-0000-0000-0000952B0000}"/>
    <cellStyle name="Currency 19 2 6 4 2 5" xfId="2937" xr:uid="{00000000-0005-0000-0000-0000962B0000}"/>
    <cellStyle name="Currency 19 2 6 4 2 5 2" xfId="11852" xr:uid="{00000000-0005-0000-0000-0000972B0000}"/>
    <cellStyle name="Currency 19 2 6 4 2 5 2 2" xfId="24642" xr:uid="{00000000-0005-0000-0000-0000982B0000}"/>
    <cellStyle name="Currency 19 2 6 4 2 5 2 3" xfId="43831" xr:uid="{00000000-0005-0000-0000-0000992B0000}"/>
    <cellStyle name="Currency 19 2 6 4 2 5 3" xfId="31041" xr:uid="{00000000-0005-0000-0000-00009A2B0000}"/>
    <cellStyle name="Currency 19 2 6 4 2 5 3 2" xfId="50209" xr:uid="{00000000-0005-0000-0000-00009B2B0000}"/>
    <cellStyle name="Currency 19 2 6 4 2 5 4" xfId="17678" xr:uid="{00000000-0005-0000-0000-00009C2B0000}"/>
    <cellStyle name="Currency 19 2 6 4 2 5 5" xfId="36867" xr:uid="{00000000-0005-0000-0000-00009D2B0000}"/>
    <cellStyle name="Currency 19 2 6 4 2 6" xfId="7395" xr:uid="{00000000-0005-0000-0000-00009E2B0000}"/>
    <cellStyle name="Currency 19 2 6 4 2 6 2" xfId="20184" xr:uid="{00000000-0005-0000-0000-00009F2B0000}"/>
    <cellStyle name="Currency 19 2 6 4 2 6 3" xfId="39373" xr:uid="{00000000-0005-0000-0000-0000A02B0000}"/>
    <cellStyle name="Currency 19 2 6 4 2 7" xfId="26584" xr:uid="{00000000-0005-0000-0000-0000A12B0000}"/>
    <cellStyle name="Currency 19 2 6 4 2 7 2" xfId="45752" xr:uid="{00000000-0005-0000-0000-0000A22B0000}"/>
    <cellStyle name="Currency 19 2 6 4 2 8" xfId="14221" xr:uid="{00000000-0005-0000-0000-0000A32B0000}"/>
    <cellStyle name="Currency 19 2 6 4 2 9" xfId="33410" xr:uid="{00000000-0005-0000-0000-0000A42B0000}"/>
    <cellStyle name="Currency 19 2 6 4 3" xfId="1142" xr:uid="{00000000-0005-0000-0000-0000A52B0000}"/>
    <cellStyle name="Currency 19 2 6 4 3 2" xfId="2189" xr:uid="{00000000-0005-0000-0000-0000A62B0000}"/>
    <cellStyle name="Currency 19 2 6 4 3 2 2" xfId="6647" xr:uid="{00000000-0005-0000-0000-0000A72B0000}"/>
    <cellStyle name="Currency 19 2 6 4 3 2 2 2" xfId="11104" xr:uid="{00000000-0005-0000-0000-0000A82B0000}"/>
    <cellStyle name="Currency 19 2 6 4 3 2 2 2 2" xfId="23894" xr:uid="{00000000-0005-0000-0000-0000A92B0000}"/>
    <cellStyle name="Currency 19 2 6 4 3 2 2 2 3" xfId="43083" xr:uid="{00000000-0005-0000-0000-0000AA2B0000}"/>
    <cellStyle name="Currency 19 2 6 4 3 2 2 3" xfId="30293" xr:uid="{00000000-0005-0000-0000-0000AB2B0000}"/>
    <cellStyle name="Currency 19 2 6 4 3 2 2 3 2" xfId="49461" xr:uid="{00000000-0005-0000-0000-0000AC2B0000}"/>
    <cellStyle name="Currency 19 2 6 4 3 2 2 4" xfId="16930" xr:uid="{00000000-0005-0000-0000-0000AD2B0000}"/>
    <cellStyle name="Currency 19 2 6 4 3 2 2 5" xfId="36119" xr:uid="{00000000-0005-0000-0000-0000AE2B0000}"/>
    <cellStyle name="Currency 19 2 6 4 3 2 3" xfId="4693" xr:uid="{00000000-0005-0000-0000-0000AF2B0000}"/>
    <cellStyle name="Currency 19 2 6 4 3 2 3 2" xfId="13022" xr:uid="{00000000-0005-0000-0000-0000B02B0000}"/>
    <cellStyle name="Currency 19 2 6 4 3 2 3 2 2" xfId="25812" xr:uid="{00000000-0005-0000-0000-0000B12B0000}"/>
    <cellStyle name="Currency 19 2 6 4 3 2 3 2 3" xfId="45001" xr:uid="{00000000-0005-0000-0000-0000B22B0000}"/>
    <cellStyle name="Currency 19 2 6 4 3 2 3 3" xfId="32211" xr:uid="{00000000-0005-0000-0000-0000B32B0000}"/>
    <cellStyle name="Currency 19 2 6 4 3 2 3 3 2" xfId="51379" xr:uid="{00000000-0005-0000-0000-0000B42B0000}"/>
    <cellStyle name="Currency 19 2 6 4 3 2 3 4" xfId="19434" xr:uid="{00000000-0005-0000-0000-0000B52B0000}"/>
    <cellStyle name="Currency 19 2 6 4 3 2 3 5" xfId="38623" xr:uid="{00000000-0005-0000-0000-0000B62B0000}"/>
    <cellStyle name="Currency 19 2 6 4 3 2 4" xfId="9151" xr:uid="{00000000-0005-0000-0000-0000B72B0000}"/>
    <cellStyle name="Currency 19 2 6 4 3 2 4 2" xfId="21940" xr:uid="{00000000-0005-0000-0000-0000B82B0000}"/>
    <cellStyle name="Currency 19 2 6 4 3 2 4 3" xfId="41129" xr:uid="{00000000-0005-0000-0000-0000B92B0000}"/>
    <cellStyle name="Currency 19 2 6 4 3 2 5" xfId="28339" xr:uid="{00000000-0005-0000-0000-0000BA2B0000}"/>
    <cellStyle name="Currency 19 2 6 4 3 2 5 2" xfId="47507" xr:uid="{00000000-0005-0000-0000-0000BB2B0000}"/>
    <cellStyle name="Currency 19 2 6 4 3 2 6" xfId="14976" xr:uid="{00000000-0005-0000-0000-0000BC2B0000}"/>
    <cellStyle name="Currency 19 2 6 4 3 2 7" xfId="34165" xr:uid="{00000000-0005-0000-0000-0000BD2B0000}"/>
    <cellStyle name="Currency 19 2 6 4 3 3" xfId="5643" xr:uid="{00000000-0005-0000-0000-0000BE2B0000}"/>
    <cellStyle name="Currency 19 2 6 4 3 3 2" xfId="10100" xr:uid="{00000000-0005-0000-0000-0000BF2B0000}"/>
    <cellStyle name="Currency 19 2 6 4 3 3 2 2" xfId="22890" xr:uid="{00000000-0005-0000-0000-0000C02B0000}"/>
    <cellStyle name="Currency 19 2 6 4 3 3 2 3" xfId="42079" xr:uid="{00000000-0005-0000-0000-0000C12B0000}"/>
    <cellStyle name="Currency 19 2 6 4 3 3 3" xfId="29289" xr:uid="{00000000-0005-0000-0000-0000C22B0000}"/>
    <cellStyle name="Currency 19 2 6 4 3 3 3 2" xfId="48457" xr:uid="{00000000-0005-0000-0000-0000C32B0000}"/>
    <cellStyle name="Currency 19 2 6 4 3 3 4" xfId="15926" xr:uid="{00000000-0005-0000-0000-0000C42B0000}"/>
    <cellStyle name="Currency 19 2 6 4 3 3 5" xfId="35115" xr:uid="{00000000-0005-0000-0000-0000C52B0000}"/>
    <cellStyle name="Currency 19 2 6 4 3 4" xfId="3742" xr:uid="{00000000-0005-0000-0000-0000C62B0000}"/>
    <cellStyle name="Currency 19 2 6 4 3 4 2" xfId="12209" xr:uid="{00000000-0005-0000-0000-0000C72B0000}"/>
    <cellStyle name="Currency 19 2 6 4 3 4 2 2" xfId="24999" xr:uid="{00000000-0005-0000-0000-0000C82B0000}"/>
    <cellStyle name="Currency 19 2 6 4 3 4 2 3" xfId="44188" xr:uid="{00000000-0005-0000-0000-0000C92B0000}"/>
    <cellStyle name="Currency 19 2 6 4 3 4 3" xfId="31398" xr:uid="{00000000-0005-0000-0000-0000CA2B0000}"/>
    <cellStyle name="Currency 19 2 6 4 3 4 3 2" xfId="50566" xr:uid="{00000000-0005-0000-0000-0000CB2B0000}"/>
    <cellStyle name="Currency 19 2 6 4 3 4 4" xfId="18483" xr:uid="{00000000-0005-0000-0000-0000CC2B0000}"/>
    <cellStyle name="Currency 19 2 6 4 3 4 5" xfId="37672" xr:uid="{00000000-0005-0000-0000-0000CD2B0000}"/>
    <cellStyle name="Currency 19 2 6 4 3 5" xfId="8200" xr:uid="{00000000-0005-0000-0000-0000CE2B0000}"/>
    <cellStyle name="Currency 19 2 6 4 3 5 2" xfId="20989" xr:uid="{00000000-0005-0000-0000-0000CF2B0000}"/>
    <cellStyle name="Currency 19 2 6 4 3 5 3" xfId="40178" xr:uid="{00000000-0005-0000-0000-0000D02B0000}"/>
    <cellStyle name="Currency 19 2 6 4 3 6" xfId="27388" xr:uid="{00000000-0005-0000-0000-0000D12B0000}"/>
    <cellStyle name="Currency 19 2 6 4 3 6 2" xfId="46556" xr:uid="{00000000-0005-0000-0000-0000D22B0000}"/>
    <cellStyle name="Currency 19 2 6 4 3 7" xfId="14025" xr:uid="{00000000-0005-0000-0000-0000D32B0000}"/>
    <cellStyle name="Currency 19 2 6 4 3 8" xfId="33214" xr:uid="{00000000-0005-0000-0000-0000D42B0000}"/>
    <cellStyle name="Currency 19 2 6 4 4" xfId="1831" xr:uid="{00000000-0005-0000-0000-0000D52B0000}"/>
    <cellStyle name="Currency 19 2 6 4 4 2" xfId="6289" xr:uid="{00000000-0005-0000-0000-0000D62B0000}"/>
    <cellStyle name="Currency 19 2 6 4 4 2 2" xfId="10746" xr:uid="{00000000-0005-0000-0000-0000D72B0000}"/>
    <cellStyle name="Currency 19 2 6 4 4 2 2 2" xfId="23536" xr:uid="{00000000-0005-0000-0000-0000D82B0000}"/>
    <cellStyle name="Currency 19 2 6 4 4 2 2 3" xfId="42725" xr:uid="{00000000-0005-0000-0000-0000D92B0000}"/>
    <cellStyle name="Currency 19 2 6 4 4 2 3" xfId="29935" xr:uid="{00000000-0005-0000-0000-0000DA2B0000}"/>
    <cellStyle name="Currency 19 2 6 4 4 2 3 2" xfId="49103" xr:uid="{00000000-0005-0000-0000-0000DB2B0000}"/>
    <cellStyle name="Currency 19 2 6 4 4 2 4" xfId="16572" xr:uid="{00000000-0005-0000-0000-0000DC2B0000}"/>
    <cellStyle name="Currency 19 2 6 4 4 2 5" xfId="35761" xr:uid="{00000000-0005-0000-0000-0000DD2B0000}"/>
    <cellStyle name="Currency 19 2 6 4 4 3" xfId="4335" xr:uid="{00000000-0005-0000-0000-0000DE2B0000}"/>
    <cellStyle name="Currency 19 2 6 4 4 3 2" xfId="12664" xr:uid="{00000000-0005-0000-0000-0000DF2B0000}"/>
    <cellStyle name="Currency 19 2 6 4 4 3 2 2" xfId="25454" xr:uid="{00000000-0005-0000-0000-0000E02B0000}"/>
    <cellStyle name="Currency 19 2 6 4 4 3 2 3" xfId="44643" xr:uid="{00000000-0005-0000-0000-0000E12B0000}"/>
    <cellStyle name="Currency 19 2 6 4 4 3 3" xfId="31853" xr:uid="{00000000-0005-0000-0000-0000E22B0000}"/>
    <cellStyle name="Currency 19 2 6 4 4 3 3 2" xfId="51021" xr:uid="{00000000-0005-0000-0000-0000E32B0000}"/>
    <cellStyle name="Currency 19 2 6 4 4 3 4" xfId="19076" xr:uid="{00000000-0005-0000-0000-0000E42B0000}"/>
    <cellStyle name="Currency 19 2 6 4 4 3 5" xfId="38265" xr:uid="{00000000-0005-0000-0000-0000E52B0000}"/>
    <cellStyle name="Currency 19 2 6 4 4 4" xfId="8793" xr:uid="{00000000-0005-0000-0000-0000E62B0000}"/>
    <cellStyle name="Currency 19 2 6 4 4 4 2" xfId="21582" xr:uid="{00000000-0005-0000-0000-0000E72B0000}"/>
    <cellStyle name="Currency 19 2 6 4 4 4 3" xfId="40771" xr:uid="{00000000-0005-0000-0000-0000E82B0000}"/>
    <cellStyle name="Currency 19 2 6 4 4 5" xfId="27981" xr:uid="{00000000-0005-0000-0000-0000E92B0000}"/>
    <cellStyle name="Currency 19 2 6 4 4 5 2" xfId="47149" xr:uid="{00000000-0005-0000-0000-0000EA2B0000}"/>
    <cellStyle name="Currency 19 2 6 4 4 6" xfId="14618" xr:uid="{00000000-0005-0000-0000-0000EB2B0000}"/>
    <cellStyle name="Currency 19 2 6 4 4 7" xfId="33807" xr:uid="{00000000-0005-0000-0000-0000EC2B0000}"/>
    <cellStyle name="Currency 19 2 6 4 5" xfId="5285" xr:uid="{00000000-0005-0000-0000-0000ED2B0000}"/>
    <cellStyle name="Currency 19 2 6 4 5 2" xfId="9743" xr:uid="{00000000-0005-0000-0000-0000EE2B0000}"/>
    <cellStyle name="Currency 19 2 6 4 5 2 2" xfId="22532" xr:uid="{00000000-0005-0000-0000-0000EF2B0000}"/>
    <cellStyle name="Currency 19 2 6 4 5 2 3" xfId="41721" xr:uid="{00000000-0005-0000-0000-0000F02B0000}"/>
    <cellStyle name="Currency 19 2 6 4 5 3" xfId="28931" xr:uid="{00000000-0005-0000-0000-0000F12B0000}"/>
    <cellStyle name="Currency 19 2 6 4 5 3 2" xfId="48099" xr:uid="{00000000-0005-0000-0000-0000F22B0000}"/>
    <cellStyle name="Currency 19 2 6 4 5 4" xfId="15568" xr:uid="{00000000-0005-0000-0000-0000F32B0000}"/>
    <cellStyle name="Currency 19 2 6 4 5 5" xfId="34757" xr:uid="{00000000-0005-0000-0000-0000F42B0000}"/>
    <cellStyle name="Currency 19 2 6 4 6" xfId="3385" xr:uid="{00000000-0005-0000-0000-0000F52B0000}"/>
    <cellStyle name="Currency 19 2 6 4 6 2" xfId="7843" xr:uid="{00000000-0005-0000-0000-0000F62B0000}"/>
    <cellStyle name="Currency 19 2 6 4 6 2 2" xfId="20632" xr:uid="{00000000-0005-0000-0000-0000F72B0000}"/>
    <cellStyle name="Currency 19 2 6 4 6 2 3" xfId="39821" xr:uid="{00000000-0005-0000-0000-0000F82B0000}"/>
    <cellStyle name="Currency 19 2 6 4 6 3" xfId="27031" xr:uid="{00000000-0005-0000-0000-0000F92B0000}"/>
    <cellStyle name="Currency 19 2 6 4 6 3 2" xfId="46199" xr:uid="{00000000-0005-0000-0000-0000FA2B0000}"/>
    <cellStyle name="Currency 19 2 6 4 6 4" xfId="18126" xr:uid="{00000000-0005-0000-0000-0000FB2B0000}"/>
    <cellStyle name="Currency 19 2 6 4 6 5" xfId="37315" xr:uid="{00000000-0005-0000-0000-0000FC2B0000}"/>
    <cellStyle name="Currency 19 2 6 4 7" xfId="2741" xr:uid="{00000000-0005-0000-0000-0000FD2B0000}"/>
    <cellStyle name="Currency 19 2 6 4 7 2" xfId="11656" xr:uid="{00000000-0005-0000-0000-0000FE2B0000}"/>
    <cellStyle name="Currency 19 2 6 4 7 2 2" xfId="24446" xr:uid="{00000000-0005-0000-0000-0000FF2B0000}"/>
    <cellStyle name="Currency 19 2 6 4 7 2 3" xfId="43635" xr:uid="{00000000-0005-0000-0000-0000002C0000}"/>
    <cellStyle name="Currency 19 2 6 4 7 3" xfId="30845" xr:uid="{00000000-0005-0000-0000-0000012C0000}"/>
    <cellStyle name="Currency 19 2 6 4 7 3 2" xfId="50013" xr:uid="{00000000-0005-0000-0000-0000022C0000}"/>
    <cellStyle name="Currency 19 2 6 4 7 4" xfId="17482" xr:uid="{00000000-0005-0000-0000-0000032C0000}"/>
    <cellStyle name="Currency 19 2 6 4 7 5" xfId="36671" xr:uid="{00000000-0005-0000-0000-0000042C0000}"/>
    <cellStyle name="Currency 19 2 6 4 8" xfId="7199" xr:uid="{00000000-0005-0000-0000-0000052C0000}"/>
    <cellStyle name="Currency 19 2 6 4 8 2" xfId="19988" xr:uid="{00000000-0005-0000-0000-0000062C0000}"/>
    <cellStyle name="Currency 19 2 6 4 8 3" xfId="39177" xr:uid="{00000000-0005-0000-0000-0000072C0000}"/>
    <cellStyle name="Currency 19 2 6 4 9" xfId="26388" xr:uid="{00000000-0005-0000-0000-0000082C0000}"/>
    <cellStyle name="Currency 19 2 6 4 9 2" xfId="45556" xr:uid="{00000000-0005-0000-0000-0000092C0000}"/>
    <cellStyle name="Currency 19 2 6 5" xfId="868" xr:uid="{00000000-0005-0000-0000-00000A2C0000}"/>
    <cellStyle name="Currency 19 2 6 5 10" xfId="33001" xr:uid="{00000000-0005-0000-0000-00000B2C0000}"/>
    <cellStyle name="Currency 19 2 6 5 2" xfId="1499" xr:uid="{00000000-0005-0000-0000-00000C2C0000}"/>
    <cellStyle name="Currency 19 2 6 5 2 2" xfId="2529" xr:uid="{00000000-0005-0000-0000-00000D2C0000}"/>
    <cellStyle name="Currency 19 2 6 5 2 2 2" xfId="6987" xr:uid="{00000000-0005-0000-0000-00000E2C0000}"/>
    <cellStyle name="Currency 19 2 6 5 2 2 2 2" xfId="11444" xr:uid="{00000000-0005-0000-0000-00000F2C0000}"/>
    <cellStyle name="Currency 19 2 6 5 2 2 2 2 2" xfId="24234" xr:uid="{00000000-0005-0000-0000-0000102C0000}"/>
    <cellStyle name="Currency 19 2 6 5 2 2 2 2 3" xfId="43423" xr:uid="{00000000-0005-0000-0000-0000112C0000}"/>
    <cellStyle name="Currency 19 2 6 5 2 2 2 3" xfId="30633" xr:uid="{00000000-0005-0000-0000-0000122C0000}"/>
    <cellStyle name="Currency 19 2 6 5 2 2 2 3 2" xfId="49801" xr:uid="{00000000-0005-0000-0000-0000132C0000}"/>
    <cellStyle name="Currency 19 2 6 5 2 2 2 4" xfId="17270" xr:uid="{00000000-0005-0000-0000-0000142C0000}"/>
    <cellStyle name="Currency 19 2 6 5 2 2 2 5" xfId="36459" xr:uid="{00000000-0005-0000-0000-0000152C0000}"/>
    <cellStyle name="Currency 19 2 6 5 2 2 3" xfId="5033" xr:uid="{00000000-0005-0000-0000-0000162C0000}"/>
    <cellStyle name="Currency 19 2 6 5 2 2 3 2" xfId="13362" xr:uid="{00000000-0005-0000-0000-0000172C0000}"/>
    <cellStyle name="Currency 19 2 6 5 2 2 3 2 2" xfId="26152" xr:uid="{00000000-0005-0000-0000-0000182C0000}"/>
    <cellStyle name="Currency 19 2 6 5 2 2 3 2 3" xfId="45341" xr:uid="{00000000-0005-0000-0000-0000192C0000}"/>
    <cellStyle name="Currency 19 2 6 5 2 2 3 3" xfId="32551" xr:uid="{00000000-0005-0000-0000-00001A2C0000}"/>
    <cellStyle name="Currency 19 2 6 5 2 2 3 3 2" xfId="51719" xr:uid="{00000000-0005-0000-0000-00001B2C0000}"/>
    <cellStyle name="Currency 19 2 6 5 2 2 3 4" xfId="19774" xr:uid="{00000000-0005-0000-0000-00001C2C0000}"/>
    <cellStyle name="Currency 19 2 6 5 2 2 3 5" xfId="38963" xr:uid="{00000000-0005-0000-0000-00001D2C0000}"/>
    <cellStyle name="Currency 19 2 6 5 2 2 4" xfId="9491" xr:uid="{00000000-0005-0000-0000-00001E2C0000}"/>
    <cellStyle name="Currency 19 2 6 5 2 2 4 2" xfId="22280" xr:uid="{00000000-0005-0000-0000-00001F2C0000}"/>
    <cellStyle name="Currency 19 2 6 5 2 2 4 3" xfId="41469" xr:uid="{00000000-0005-0000-0000-0000202C0000}"/>
    <cellStyle name="Currency 19 2 6 5 2 2 5" xfId="28679" xr:uid="{00000000-0005-0000-0000-0000212C0000}"/>
    <cellStyle name="Currency 19 2 6 5 2 2 5 2" xfId="47847" xr:uid="{00000000-0005-0000-0000-0000222C0000}"/>
    <cellStyle name="Currency 19 2 6 5 2 2 6" xfId="15316" xr:uid="{00000000-0005-0000-0000-0000232C0000}"/>
    <cellStyle name="Currency 19 2 6 5 2 2 7" xfId="34505" xr:uid="{00000000-0005-0000-0000-0000242C0000}"/>
    <cellStyle name="Currency 19 2 6 5 2 3" xfId="5983" xr:uid="{00000000-0005-0000-0000-0000252C0000}"/>
    <cellStyle name="Currency 19 2 6 5 2 3 2" xfId="10440" xr:uid="{00000000-0005-0000-0000-0000262C0000}"/>
    <cellStyle name="Currency 19 2 6 5 2 3 2 2" xfId="23230" xr:uid="{00000000-0005-0000-0000-0000272C0000}"/>
    <cellStyle name="Currency 19 2 6 5 2 3 2 3" xfId="42419" xr:uid="{00000000-0005-0000-0000-0000282C0000}"/>
    <cellStyle name="Currency 19 2 6 5 2 3 3" xfId="29629" xr:uid="{00000000-0005-0000-0000-0000292C0000}"/>
    <cellStyle name="Currency 19 2 6 5 2 3 3 2" xfId="48797" xr:uid="{00000000-0005-0000-0000-00002A2C0000}"/>
    <cellStyle name="Currency 19 2 6 5 2 3 4" xfId="16266" xr:uid="{00000000-0005-0000-0000-00002B2C0000}"/>
    <cellStyle name="Currency 19 2 6 5 2 3 5" xfId="35455" xr:uid="{00000000-0005-0000-0000-00002C2C0000}"/>
    <cellStyle name="Currency 19 2 6 5 2 4" xfId="4082" xr:uid="{00000000-0005-0000-0000-00002D2C0000}"/>
    <cellStyle name="Currency 19 2 6 5 2 4 2" xfId="12411" xr:uid="{00000000-0005-0000-0000-00002E2C0000}"/>
    <cellStyle name="Currency 19 2 6 5 2 4 2 2" xfId="25201" xr:uid="{00000000-0005-0000-0000-00002F2C0000}"/>
    <cellStyle name="Currency 19 2 6 5 2 4 2 3" xfId="44390" xr:uid="{00000000-0005-0000-0000-0000302C0000}"/>
    <cellStyle name="Currency 19 2 6 5 2 4 3" xfId="31600" xr:uid="{00000000-0005-0000-0000-0000312C0000}"/>
    <cellStyle name="Currency 19 2 6 5 2 4 3 2" xfId="50768" xr:uid="{00000000-0005-0000-0000-0000322C0000}"/>
    <cellStyle name="Currency 19 2 6 5 2 4 4" xfId="18823" xr:uid="{00000000-0005-0000-0000-0000332C0000}"/>
    <cellStyle name="Currency 19 2 6 5 2 4 5" xfId="38012" xr:uid="{00000000-0005-0000-0000-0000342C0000}"/>
    <cellStyle name="Currency 19 2 6 5 2 5" xfId="8540" xr:uid="{00000000-0005-0000-0000-0000352C0000}"/>
    <cellStyle name="Currency 19 2 6 5 2 5 2" xfId="21329" xr:uid="{00000000-0005-0000-0000-0000362C0000}"/>
    <cellStyle name="Currency 19 2 6 5 2 5 3" xfId="40518" xr:uid="{00000000-0005-0000-0000-0000372C0000}"/>
    <cellStyle name="Currency 19 2 6 5 2 6" xfId="27728" xr:uid="{00000000-0005-0000-0000-0000382C0000}"/>
    <cellStyle name="Currency 19 2 6 5 2 6 2" xfId="46896" xr:uid="{00000000-0005-0000-0000-0000392C0000}"/>
    <cellStyle name="Currency 19 2 6 5 2 7" xfId="14365" xr:uid="{00000000-0005-0000-0000-00003A2C0000}"/>
    <cellStyle name="Currency 19 2 6 5 2 8" xfId="33554" xr:uid="{00000000-0005-0000-0000-00003B2C0000}"/>
    <cellStyle name="Currency 19 2 6 5 3" xfId="1975" xr:uid="{00000000-0005-0000-0000-00003C2C0000}"/>
    <cellStyle name="Currency 19 2 6 5 3 2" xfId="6433" xr:uid="{00000000-0005-0000-0000-00003D2C0000}"/>
    <cellStyle name="Currency 19 2 6 5 3 2 2" xfId="10890" xr:uid="{00000000-0005-0000-0000-00003E2C0000}"/>
    <cellStyle name="Currency 19 2 6 5 3 2 2 2" xfId="23680" xr:uid="{00000000-0005-0000-0000-00003F2C0000}"/>
    <cellStyle name="Currency 19 2 6 5 3 2 2 3" xfId="42869" xr:uid="{00000000-0005-0000-0000-0000402C0000}"/>
    <cellStyle name="Currency 19 2 6 5 3 2 3" xfId="30079" xr:uid="{00000000-0005-0000-0000-0000412C0000}"/>
    <cellStyle name="Currency 19 2 6 5 3 2 3 2" xfId="49247" xr:uid="{00000000-0005-0000-0000-0000422C0000}"/>
    <cellStyle name="Currency 19 2 6 5 3 2 4" xfId="16716" xr:uid="{00000000-0005-0000-0000-0000432C0000}"/>
    <cellStyle name="Currency 19 2 6 5 3 2 5" xfId="35905" xr:uid="{00000000-0005-0000-0000-0000442C0000}"/>
    <cellStyle name="Currency 19 2 6 5 3 3" xfId="4479" xr:uid="{00000000-0005-0000-0000-0000452C0000}"/>
    <cellStyle name="Currency 19 2 6 5 3 3 2" xfId="12808" xr:uid="{00000000-0005-0000-0000-0000462C0000}"/>
    <cellStyle name="Currency 19 2 6 5 3 3 2 2" xfId="25598" xr:uid="{00000000-0005-0000-0000-0000472C0000}"/>
    <cellStyle name="Currency 19 2 6 5 3 3 2 3" xfId="44787" xr:uid="{00000000-0005-0000-0000-0000482C0000}"/>
    <cellStyle name="Currency 19 2 6 5 3 3 3" xfId="31997" xr:uid="{00000000-0005-0000-0000-0000492C0000}"/>
    <cellStyle name="Currency 19 2 6 5 3 3 3 2" xfId="51165" xr:uid="{00000000-0005-0000-0000-00004A2C0000}"/>
    <cellStyle name="Currency 19 2 6 5 3 3 4" xfId="19220" xr:uid="{00000000-0005-0000-0000-00004B2C0000}"/>
    <cellStyle name="Currency 19 2 6 5 3 3 5" xfId="38409" xr:uid="{00000000-0005-0000-0000-00004C2C0000}"/>
    <cellStyle name="Currency 19 2 6 5 3 4" xfId="8937" xr:uid="{00000000-0005-0000-0000-00004D2C0000}"/>
    <cellStyle name="Currency 19 2 6 5 3 4 2" xfId="21726" xr:uid="{00000000-0005-0000-0000-00004E2C0000}"/>
    <cellStyle name="Currency 19 2 6 5 3 4 3" xfId="40915" xr:uid="{00000000-0005-0000-0000-00004F2C0000}"/>
    <cellStyle name="Currency 19 2 6 5 3 5" xfId="28125" xr:uid="{00000000-0005-0000-0000-0000502C0000}"/>
    <cellStyle name="Currency 19 2 6 5 3 5 2" xfId="47293" xr:uid="{00000000-0005-0000-0000-0000512C0000}"/>
    <cellStyle name="Currency 19 2 6 5 3 6" xfId="14762" xr:uid="{00000000-0005-0000-0000-0000522C0000}"/>
    <cellStyle name="Currency 19 2 6 5 3 7" xfId="33951" xr:uid="{00000000-0005-0000-0000-0000532C0000}"/>
    <cellStyle name="Currency 19 2 6 5 4" xfId="5429" xr:uid="{00000000-0005-0000-0000-0000542C0000}"/>
    <cellStyle name="Currency 19 2 6 5 4 2" xfId="9887" xr:uid="{00000000-0005-0000-0000-0000552C0000}"/>
    <cellStyle name="Currency 19 2 6 5 4 2 2" xfId="22676" xr:uid="{00000000-0005-0000-0000-0000562C0000}"/>
    <cellStyle name="Currency 19 2 6 5 4 2 3" xfId="41865" xr:uid="{00000000-0005-0000-0000-0000572C0000}"/>
    <cellStyle name="Currency 19 2 6 5 4 3" xfId="29075" xr:uid="{00000000-0005-0000-0000-0000582C0000}"/>
    <cellStyle name="Currency 19 2 6 5 4 3 2" xfId="48243" xr:uid="{00000000-0005-0000-0000-0000592C0000}"/>
    <cellStyle name="Currency 19 2 6 5 4 4" xfId="15712" xr:uid="{00000000-0005-0000-0000-00005A2C0000}"/>
    <cellStyle name="Currency 19 2 6 5 4 5" xfId="34901" xr:uid="{00000000-0005-0000-0000-00005B2C0000}"/>
    <cellStyle name="Currency 19 2 6 5 5" xfId="3529" xr:uid="{00000000-0005-0000-0000-00005C2C0000}"/>
    <cellStyle name="Currency 19 2 6 5 5 2" xfId="7987" xr:uid="{00000000-0005-0000-0000-00005D2C0000}"/>
    <cellStyle name="Currency 19 2 6 5 5 2 2" xfId="20776" xr:uid="{00000000-0005-0000-0000-00005E2C0000}"/>
    <cellStyle name="Currency 19 2 6 5 5 2 3" xfId="39965" xr:uid="{00000000-0005-0000-0000-00005F2C0000}"/>
    <cellStyle name="Currency 19 2 6 5 5 3" xfId="27175" xr:uid="{00000000-0005-0000-0000-0000602C0000}"/>
    <cellStyle name="Currency 19 2 6 5 5 3 2" xfId="46343" xr:uid="{00000000-0005-0000-0000-0000612C0000}"/>
    <cellStyle name="Currency 19 2 6 5 5 4" xfId="18270" xr:uid="{00000000-0005-0000-0000-0000622C0000}"/>
    <cellStyle name="Currency 19 2 6 5 5 5" xfId="37459" xr:uid="{00000000-0005-0000-0000-0000632C0000}"/>
    <cellStyle name="Currency 19 2 6 5 6" xfId="3081" xr:uid="{00000000-0005-0000-0000-0000642C0000}"/>
    <cellStyle name="Currency 19 2 6 5 6 2" xfId="11996" xr:uid="{00000000-0005-0000-0000-0000652C0000}"/>
    <cellStyle name="Currency 19 2 6 5 6 2 2" xfId="24786" xr:uid="{00000000-0005-0000-0000-0000662C0000}"/>
    <cellStyle name="Currency 19 2 6 5 6 2 3" xfId="43975" xr:uid="{00000000-0005-0000-0000-0000672C0000}"/>
    <cellStyle name="Currency 19 2 6 5 6 3" xfId="31185" xr:uid="{00000000-0005-0000-0000-0000682C0000}"/>
    <cellStyle name="Currency 19 2 6 5 6 3 2" xfId="50353" xr:uid="{00000000-0005-0000-0000-0000692C0000}"/>
    <cellStyle name="Currency 19 2 6 5 6 4" xfId="17822" xr:uid="{00000000-0005-0000-0000-00006A2C0000}"/>
    <cellStyle name="Currency 19 2 6 5 6 5" xfId="37011" xr:uid="{00000000-0005-0000-0000-00006B2C0000}"/>
    <cellStyle name="Currency 19 2 6 5 7" xfId="7539" xr:uid="{00000000-0005-0000-0000-00006C2C0000}"/>
    <cellStyle name="Currency 19 2 6 5 7 2" xfId="20328" xr:uid="{00000000-0005-0000-0000-00006D2C0000}"/>
    <cellStyle name="Currency 19 2 6 5 7 3" xfId="39517" xr:uid="{00000000-0005-0000-0000-00006E2C0000}"/>
    <cellStyle name="Currency 19 2 6 5 8" xfId="26728" xr:uid="{00000000-0005-0000-0000-00006F2C0000}"/>
    <cellStyle name="Currency 19 2 6 5 8 2" xfId="45896" xr:uid="{00000000-0005-0000-0000-0000702C0000}"/>
    <cellStyle name="Currency 19 2 6 5 9" xfId="13812" xr:uid="{00000000-0005-0000-0000-0000712C0000}"/>
    <cellStyle name="Currency 19 2 6 6" xfId="920" xr:uid="{00000000-0005-0000-0000-0000722C0000}"/>
    <cellStyle name="Currency 19 2 6 6 10" xfId="33053" xr:uid="{00000000-0005-0000-0000-0000732C0000}"/>
    <cellStyle name="Currency 19 2 6 6 2" xfId="1551" xr:uid="{00000000-0005-0000-0000-0000742C0000}"/>
    <cellStyle name="Currency 19 2 6 6 2 2" xfId="2581" xr:uid="{00000000-0005-0000-0000-0000752C0000}"/>
    <cellStyle name="Currency 19 2 6 6 2 2 2" xfId="7039" xr:uid="{00000000-0005-0000-0000-0000762C0000}"/>
    <cellStyle name="Currency 19 2 6 6 2 2 2 2" xfId="11496" xr:uid="{00000000-0005-0000-0000-0000772C0000}"/>
    <cellStyle name="Currency 19 2 6 6 2 2 2 2 2" xfId="24286" xr:uid="{00000000-0005-0000-0000-0000782C0000}"/>
    <cellStyle name="Currency 19 2 6 6 2 2 2 2 3" xfId="43475" xr:uid="{00000000-0005-0000-0000-0000792C0000}"/>
    <cellStyle name="Currency 19 2 6 6 2 2 2 3" xfId="30685" xr:uid="{00000000-0005-0000-0000-00007A2C0000}"/>
    <cellStyle name="Currency 19 2 6 6 2 2 2 3 2" xfId="49853" xr:uid="{00000000-0005-0000-0000-00007B2C0000}"/>
    <cellStyle name="Currency 19 2 6 6 2 2 2 4" xfId="17322" xr:uid="{00000000-0005-0000-0000-00007C2C0000}"/>
    <cellStyle name="Currency 19 2 6 6 2 2 2 5" xfId="36511" xr:uid="{00000000-0005-0000-0000-00007D2C0000}"/>
    <cellStyle name="Currency 19 2 6 6 2 2 3" xfId="5085" xr:uid="{00000000-0005-0000-0000-00007E2C0000}"/>
    <cellStyle name="Currency 19 2 6 6 2 2 3 2" xfId="13414" xr:uid="{00000000-0005-0000-0000-00007F2C0000}"/>
    <cellStyle name="Currency 19 2 6 6 2 2 3 2 2" xfId="26204" xr:uid="{00000000-0005-0000-0000-0000802C0000}"/>
    <cellStyle name="Currency 19 2 6 6 2 2 3 2 3" xfId="45393" xr:uid="{00000000-0005-0000-0000-0000812C0000}"/>
    <cellStyle name="Currency 19 2 6 6 2 2 3 3" xfId="32603" xr:uid="{00000000-0005-0000-0000-0000822C0000}"/>
    <cellStyle name="Currency 19 2 6 6 2 2 3 3 2" xfId="51771" xr:uid="{00000000-0005-0000-0000-0000832C0000}"/>
    <cellStyle name="Currency 19 2 6 6 2 2 3 4" xfId="19826" xr:uid="{00000000-0005-0000-0000-0000842C0000}"/>
    <cellStyle name="Currency 19 2 6 6 2 2 3 5" xfId="39015" xr:uid="{00000000-0005-0000-0000-0000852C0000}"/>
    <cellStyle name="Currency 19 2 6 6 2 2 4" xfId="9543" xr:uid="{00000000-0005-0000-0000-0000862C0000}"/>
    <cellStyle name="Currency 19 2 6 6 2 2 4 2" xfId="22332" xr:uid="{00000000-0005-0000-0000-0000872C0000}"/>
    <cellStyle name="Currency 19 2 6 6 2 2 4 3" xfId="41521" xr:uid="{00000000-0005-0000-0000-0000882C0000}"/>
    <cellStyle name="Currency 19 2 6 6 2 2 5" xfId="28731" xr:uid="{00000000-0005-0000-0000-0000892C0000}"/>
    <cellStyle name="Currency 19 2 6 6 2 2 5 2" xfId="47899" xr:uid="{00000000-0005-0000-0000-00008A2C0000}"/>
    <cellStyle name="Currency 19 2 6 6 2 2 6" xfId="15368" xr:uid="{00000000-0005-0000-0000-00008B2C0000}"/>
    <cellStyle name="Currency 19 2 6 6 2 2 7" xfId="34557" xr:uid="{00000000-0005-0000-0000-00008C2C0000}"/>
    <cellStyle name="Currency 19 2 6 6 2 3" xfId="6035" xr:uid="{00000000-0005-0000-0000-00008D2C0000}"/>
    <cellStyle name="Currency 19 2 6 6 2 3 2" xfId="10492" xr:uid="{00000000-0005-0000-0000-00008E2C0000}"/>
    <cellStyle name="Currency 19 2 6 6 2 3 2 2" xfId="23282" xr:uid="{00000000-0005-0000-0000-00008F2C0000}"/>
    <cellStyle name="Currency 19 2 6 6 2 3 2 3" xfId="42471" xr:uid="{00000000-0005-0000-0000-0000902C0000}"/>
    <cellStyle name="Currency 19 2 6 6 2 3 3" xfId="29681" xr:uid="{00000000-0005-0000-0000-0000912C0000}"/>
    <cellStyle name="Currency 19 2 6 6 2 3 3 2" xfId="48849" xr:uid="{00000000-0005-0000-0000-0000922C0000}"/>
    <cellStyle name="Currency 19 2 6 6 2 3 4" xfId="16318" xr:uid="{00000000-0005-0000-0000-0000932C0000}"/>
    <cellStyle name="Currency 19 2 6 6 2 3 5" xfId="35507" xr:uid="{00000000-0005-0000-0000-0000942C0000}"/>
    <cellStyle name="Currency 19 2 6 6 2 4" xfId="4134" xr:uid="{00000000-0005-0000-0000-0000952C0000}"/>
    <cellStyle name="Currency 19 2 6 6 2 4 2" xfId="12463" xr:uid="{00000000-0005-0000-0000-0000962C0000}"/>
    <cellStyle name="Currency 19 2 6 6 2 4 2 2" xfId="25253" xr:uid="{00000000-0005-0000-0000-0000972C0000}"/>
    <cellStyle name="Currency 19 2 6 6 2 4 2 3" xfId="44442" xr:uid="{00000000-0005-0000-0000-0000982C0000}"/>
    <cellStyle name="Currency 19 2 6 6 2 4 3" xfId="31652" xr:uid="{00000000-0005-0000-0000-0000992C0000}"/>
    <cellStyle name="Currency 19 2 6 6 2 4 3 2" xfId="50820" xr:uid="{00000000-0005-0000-0000-00009A2C0000}"/>
    <cellStyle name="Currency 19 2 6 6 2 4 4" xfId="18875" xr:uid="{00000000-0005-0000-0000-00009B2C0000}"/>
    <cellStyle name="Currency 19 2 6 6 2 4 5" xfId="38064" xr:uid="{00000000-0005-0000-0000-00009C2C0000}"/>
    <cellStyle name="Currency 19 2 6 6 2 5" xfId="8592" xr:uid="{00000000-0005-0000-0000-00009D2C0000}"/>
    <cellStyle name="Currency 19 2 6 6 2 5 2" xfId="21381" xr:uid="{00000000-0005-0000-0000-00009E2C0000}"/>
    <cellStyle name="Currency 19 2 6 6 2 5 3" xfId="40570" xr:uid="{00000000-0005-0000-0000-00009F2C0000}"/>
    <cellStyle name="Currency 19 2 6 6 2 6" xfId="27780" xr:uid="{00000000-0005-0000-0000-0000A02C0000}"/>
    <cellStyle name="Currency 19 2 6 6 2 6 2" xfId="46948" xr:uid="{00000000-0005-0000-0000-0000A12C0000}"/>
    <cellStyle name="Currency 19 2 6 6 2 7" xfId="14417" xr:uid="{00000000-0005-0000-0000-0000A22C0000}"/>
    <cellStyle name="Currency 19 2 6 6 2 8" xfId="33606" xr:uid="{00000000-0005-0000-0000-0000A32C0000}"/>
    <cellStyle name="Currency 19 2 6 6 3" xfId="2027" xr:uid="{00000000-0005-0000-0000-0000A42C0000}"/>
    <cellStyle name="Currency 19 2 6 6 3 2" xfId="6485" xr:uid="{00000000-0005-0000-0000-0000A52C0000}"/>
    <cellStyle name="Currency 19 2 6 6 3 2 2" xfId="10942" xr:uid="{00000000-0005-0000-0000-0000A62C0000}"/>
    <cellStyle name="Currency 19 2 6 6 3 2 2 2" xfId="23732" xr:uid="{00000000-0005-0000-0000-0000A72C0000}"/>
    <cellStyle name="Currency 19 2 6 6 3 2 2 3" xfId="42921" xr:uid="{00000000-0005-0000-0000-0000A82C0000}"/>
    <cellStyle name="Currency 19 2 6 6 3 2 3" xfId="30131" xr:uid="{00000000-0005-0000-0000-0000A92C0000}"/>
    <cellStyle name="Currency 19 2 6 6 3 2 3 2" xfId="49299" xr:uid="{00000000-0005-0000-0000-0000AA2C0000}"/>
    <cellStyle name="Currency 19 2 6 6 3 2 4" xfId="16768" xr:uid="{00000000-0005-0000-0000-0000AB2C0000}"/>
    <cellStyle name="Currency 19 2 6 6 3 2 5" xfId="35957" xr:uid="{00000000-0005-0000-0000-0000AC2C0000}"/>
    <cellStyle name="Currency 19 2 6 6 3 3" xfId="4531" xr:uid="{00000000-0005-0000-0000-0000AD2C0000}"/>
    <cellStyle name="Currency 19 2 6 6 3 3 2" xfId="12860" xr:uid="{00000000-0005-0000-0000-0000AE2C0000}"/>
    <cellStyle name="Currency 19 2 6 6 3 3 2 2" xfId="25650" xr:uid="{00000000-0005-0000-0000-0000AF2C0000}"/>
    <cellStyle name="Currency 19 2 6 6 3 3 2 3" xfId="44839" xr:uid="{00000000-0005-0000-0000-0000B02C0000}"/>
    <cellStyle name="Currency 19 2 6 6 3 3 3" xfId="32049" xr:uid="{00000000-0005-0000-0000-0000B12C0000}"/>
    <cellStyle name="Currency 19 2 6 6 3 3 3 2" xfId="51217" xr:uid="{00000000-0005-0000-0000-0000B22C0000}"/>
    <cellStyle name="Currency 19 2 6 6 3 3 4" xfId="19272" xr:uid="{00000000-0005-0000-0000-0000B32C0000}"/>
    <cellStyle name="Currency 19 2 6 6 3 3 5" xfId="38461" xr:uid="{00000000-0005-0000-0000-0000B42C0000}"/>
    <cellStyle name="Currency 19 2 6 6 3 4" xfId="8989" xr:uid="{00000000-0005-0000-0000-0000B52C0000}"/>
    <cellStyle name="Currency 19 2 6 6 3 4 2" xfId="21778" xr:uid="{00000000-0005-0000-0000-0000B62C0000}"/>
    <cellStyle name="Currency 19 2 6 6 3 4 3" xfId="40967" xr:uid="{00000000-0005-0000-0000-0000B72C0000}"/>
    <cellStyle name="Currency 19 2 6 6 3 5" xfId="28177" xr:uid="{00000000-0005-0000-0000-0000B82C0000}"/>
    <cellStyle name="Currency 19 2 6 6 3 5 2" xfId="47345" xr:uid="{00000000-0005-0000-0000-0000B92C0000}"/>
    <cellStyle name="Currency 19 2 6 6 3 6" xfId="14814" xr:uid="{00000000-0005-0000-0000-0000BA2C0000}"/>
    <cellStyle name="Currency 19 2 6 6 3 7" xfId="34003" xr:uid="{00000000-0005-0000-0000-0000BB2C0000}"/>
    <cellStyle name="Currency 19 2 6 6 4" xfId="5481" xr:uid="{00000000-0005-0000-0000-0000BC2C0000}"/>
    <cellStyle name="Currency 19 2 6 6 4 2" xfId="9939" xr:uid="{00000000-0005-0000-0000-0000BD2C0000}"/>
    <cellStyle name="Currency 19 2 6 6 4 2 2" xfId="22728" xr:uid="{00000000-0005-0000-0000-0000BE2C0000}"/>
    <cellStyle name="Currency 19 2 6 6 4 2 3" xfId="41917" xr:uid="{00000000-0005-0000-0000-0000BF2C0000}"/>
    <cellStyle name="Currency 19 2 6 6 4 3" xfId="29127" xr:uid="{00000000-0005-0000-0000-0000C02C0000}"/>
    <cellStyle name="Currency 19 2 6 6 4 3 2" xfId="48295" xr:uid="{00000000-0005-0000-0000-0000C12C0000}"/>
    <cellStyle name="Currency 19 2 6 6 4 4" xfId="15764" xr:uid="{00000000-0005-0000-0000-0000C22C0000}"/>
    <cellStyle name="Currency 19 2 6 6 4 5" xfId="34953" xr:uid="{00000000-0005-0000-0000-0000C32C0000}"/>
    <cellStyle name="Currency 19 2 6 6 5" xfId="3581" xr:uid="{00000000-0005-0000-0000-0000C42C0000}"/>
    <cellStyle name="Currency 19 2 6 6 5 2" xfId="8039" xr:uid="{00000000-0005-0000-0000-0000C52C0000}"/>
    <cellStyle name="Currency 19 2 6 6 5 2 2" xfId="20828" xr:uid="{00000000-0005-0000-0000-0000C62C0000}"/>
    <cellStyle name="Currency 19 2 6 6 5 2 3" xfId="40017" xr:uid="{00000000-0005-0000-0000-0000C72C0000}"/>
    <cellStyle name="Currency 19 2 6 6 5 3" xfId="27227" xr:uid="{00000000-0005-0000-0000-0000C82C0000}"/>
    <cellStyle name="Currency 19 2 6 6 5 3 2" xfId="46395" xr:uid="{00000000-0005-0000-0000-0000C92C0000}"/>
    <cellStyle name="Currency 19 2 6 6 5 4" xfId="18322" xr:uid="{00000000-0005-0000-0000-0000CA2C0000}"/>
    <cellStyle name="Currency 19 2 6 6 5 5" xfId="37511" xr:uid="{00000000-0005-0000-0000-0000CB2C0000}"/>
    <cellStyle name="Currency 19 2 6 6 6" xfId="3133" xr:uid="{00000000-0005-0000-0000-0000CC2C0000}"/>
    <cellStyle name="Currency 19 2 6 6 6 2" xfId="12048" xr:uid="{00000000-0005-0000-0000-0000CD2C0000}"/>
    <cellStyle name="Currency 19 2 6 6 6 2 2" xfId="24838" xr:uid="{00000000-0005-0000-0000-0000CE2C0000}"/>
    <cellStyle name="Currency 19 2 6 6 6 2 3" xfId="44027" xr:uid="{00000000-0005-0000-0000-0000CF2C0000}"/>
    <cellStyle name="Currency 19 2 6 6 6 3" xfId="31237" xr:uid="{00000000-0005-0000-0000-0000D02C0000}"/>
    <cellStyle name="Currency 19 2 6 6 6 3 2" xfId="50405" xr:uid="{00000000-0005-0000-0000-0000D12C0000}"/>
    <cellStyle name="Currency 19 2 6 6 6 4" xfId="17874" xr:uid="{00000000-0005-0000-0000-0000D22C0000}"/>
    <cellStyle name="Currency 19 2 6 6 6 5" xfId="37063" xr:uid="{00000000-0005-0000-0000-0000D32C0000}"/>
    <cellStyle name="Currency 19 2 6 6 7" xfId="7591" xr:uid="{00000000-0005-0000-0000-0000D42C0000}"/>
    <cellStyle name="Currency 19 2 6 6 7 2" xfId="20380" xr:uid="{00000000-0005-0000-0000-0000D52C0000}"/>
    <cellStyle name="Currency 19 2 6 6 7 3" xfId="39569" xr:uid="{00000000-0005-0000-0000-0000D62C0000}"/>
    <cellStyle name="Currency 19 2 6 6 8" xfId="26780" xr:uid="{00000000-0005-0000-0000-0000D72C0000}"/>
    <cellStyle name="Currency 19 2 6 6 8 2" xfId="45948" xr:uid="{00000000-0005-0000-0000-0000D82C0000}"/>
    <cellStyle name="Currency 19 2 6 6 9" xfId="13864" xr:uid="{00000000-0005-0000-0000-0000D92C0000}"/>
    <cellStyle name="Currency 19 2 6 7" xfId="1199" xr:uid="{00000000-0005-0000-0000-0000DA2C0000}"/>
    <cellStyle name="Currency 19 2 6 7 10" xfId="32701" xr:uid="{00000000-0005-0000-0000-0000DB2C0000}"/>
    <cellStyle name="Currency 19 2 6 7 2" xfId="1620" xr:uid="{00000000-0005-0000-0000-0000DC2C0000}"/>
    <cellStyle name="Currency 19 2 6 7 2 2" xfId="6080" xr:uid="{00000000-0005-0000-0000-0000DD2C0000}"/>
    <cellStyle name="Currency 19 2 6 7 2 2 2" xfId="10537" xr:uid="{00000000-0005-0000-0000-0000DE2C0000}"/>
    <cellStyle name="Currency 19 2 6 7 2 2 2 2" xfId="23327" xr:uid="{00000000-0005-0000-0000-0000DF2C0000}"/>
    <cellStyle name="Currency 19 2 6 7 2 2 2 3" xfId="42516" xr:uid="{00000000-0005-0000-0000-0000E02C0000}"/>
    <cellStyle name="Currency 19 2 6 7 2 2 3" xfId="29726" xr:uid="{00000000-0005-0000-0000-0000E12C0000}"/>
    <cellStyle name="Currency 19 2 6 7 2 2 3 2" xfId="48894" xr:uid="{00000000-0005-0000-0000-0000E22C0000}"/>
    <cellStyle name="Currency 19 2 6 7 2 2 4" xfId="16363" xr:uid="{00000000-0005-0000-0000-0000E32C0000}"/>
    <cellStyle name="Currency 19 2 6 7 2 2 5" xfId="35552" xr:uid="{00000000-0005-0000-0000-0000E42C0000}"/>
    <cellStyle name="Currency 19 2 6 7 2 3" xfId="3782" xr:uid="{00000000-0005-0000-0000-0000E52C0000}"/>
    <cellStyle name="Currency 19 2 6 7 2 3 2" xfId="12249" xr:uid="{00000000-0005-0000-0000-0000E62C0000}"/>
    <cellStyle name="Currency 19 2 6 7 2 3 2 2" xfId="25039" xr:uid="{00000000-0005-0000-0000-0000E72C0000}"/>
    <cellStyle name="Currency 19 2 6 7 2 3 2 3" xfId="44228" xr:uid="{00000000-0005-0000-0000-0000E82C0000}"/>
    <cellStyle name="Currency 19 2 6 7 2 3 3" xfId="31438" xr:uid="{00000000-0005-0000-0000-0000E92C0000}"/>
    <cellStyle name="Currency 19 2 6 7 2 3 3 2" xfId="50606" xr:uid="{00000000-0005-0000-0000-0000EA2C0000}"/>
    <cellStyle name="Currency 19 2 6 7 2 3 4" xfId="18523" xr:uid="{00000000-0005-0000-0000-0000EB2C0000}"/>
    <cellStyle name="Currency 19 2 6 7 2 3 5" xfId="37712" xr:uid="{00000000-0005-0000-0000-0000EC2C0000}"/>
    <cellStyle name="Currency 19 2 6 7 2 4" xfId="8240" xr:uid="{00000000-0005-0000-0000-0000ED2C0000}"/>
    <cellStyle name="Currency 19 2 6 7 2 4 2" xfId="21029" xr:uid="{00000000-0005-0000-0000-0000EE2C0000}"/>
    <cellStyle name="Currency 19 2 6 7 2 4 3" xfId="40218" xr:uid="{00000000-0005-0000-0000-0000EF2C0000}"/>
    <cellStyle name="Currency 19 2 6 7 2 5" xfId="27428" xr:uid="{00000000-0005-0000-0000-0000F02C0000}"/>
    <cellStyle name="Currency 19 2 6 7 2 5 2" xfId="46596" xr:uid="{00000000-0005-0000-0000-0000F12C0000}"/>
    <cellStyle name="Currency 19 2 6 7 2 6" xfId="14065" xr:uid="{00000000-0005-0000-0000-0000F22C0000}"/>
    <cellStyle name="Currency 19 2 6 7 2 7" xfId="33254" xr:uid="{00000000-0005-0000-0000-0000F32C0000}"/>
    <cellStyle name="Currency 19 2 6 7 3" xfId="2229" xr:uid="{00000000-0005-0000-0000-0000F42C0000}"/>
    <cellStyle name="Currency 19 2 6 7 3 2" xfId="6687" xr:uid="{00000000-0005-0000-0000-0000F52C0000}"/>
    <cellStyle name="Currency 19 2 6 7 3 2 2" xfId="11144" xr:uid="{00000000-0005-0000-0000-0000F62C0000}"/>
    <cellStyle name="Currency 19 2 6 7 3 2 2 2" xfId="23934" xr:uid="{00000000-0005-0000-0000-0000F72C0000}"/>
    <cellStyle name="Currency 19 2 6 7 3 2 2 3" xfId="43123" xr:uid="{00000000-0005-0000-0000-0000F82C0000}"/>
    <cellStyle name="Currency 19 2 6 7 3 2 3" xfId="30333" xr:uid="{00000000-0005-0000-0000-0000F92C0000}"/>
    <cellStyle name="Currency 19 2 6 7 3 2 3 2" xfId="49501" xr:uid="{00000000-0005-0000-0000-0000FA2C0000}"/>
    <cellStyle name="Currency 19 2 6 7 3 2 4" xfId="16970" xr:uid="{00000000-0005-0000-0000-0000FB2C0000}"/>
    <cellStyle name="Currency 19 2 6 7 3 2 5" xfId="36159" xr:uid="{00000000-0005-0000-0000-0000FC2C0000}"/>
    <cellStyle name="Currency 19 2 6 7 3 3" xfId="4733" xr:uid="{00000000-0005-0000-0000-0000FD2C0000}"/>
    <cellStyle name="Currency 19 2 6 7 3 3 2" xfId="13062" xr:uid="{00000000-0005-0000-0000-0000FE2C0000}"/>
    <cellStyle name="Currency 19 2 6 7 3 3 2 2" xfId="25852" xr:uid="{00000000-0005-0000-0000-0000FF2C0000}"/>
    <cellStyle name="Currency 19 2 6 7 3 3 2 3" xfId="45041" xr:uid="{00000000-0005-0000-0000-0000002D0000}"/>
    <cellStyle name="Currency 19 2 6 7 3 3 3" xfId="32251" xr:uid="{00000000-0005-0000-0000-0000012D0000}"/>
    <cellStyle name="Currency 19 2 6 7 3 3 3 2" xfId="51419" xr:uid="{00000000-0005-0000-0000-0000022D0000}"/>
    <cellStyle name="Currency 19 2 6 7 3 3 4" xfId="19474" xr:uid="{00000000-0005-0000-0000-0000032D0000}"/>
    <cellStyle name="Currency 19 2 6 7 3 3 5" xfId="38663" xr:uid="{00000000-0005-0000-0000-0000042D0000}"/>
    <cellStyle name="Currency 19 2 6 7 3 4" xfId="9191" xr:uid="{00000000-0005-0000-0000-0000052D0000}"/>
    <cellStyle name="Currency 19 2 6 7 3 4 2" xfId="21980" xr:uid="{00000000-0005-0000-0000-0000062D0000}"/>
    <cellStyle name="Currency 19 2 6 7 3 4 3" xfId="41169" xr:uid="{00000000-0005-0000-0000-0000072D0000}"/>
    <cellStyle name="Currency 19 2 6 7 3 5" xfId="28379" xr:uid="{00000000-0005-0000-0000-0000082D0000}"/>
    <cellStyle name="Currency 19 2 6 7 3 5 2" xfId="47547" xr:uid="{00000000-0005-0000-0000-0000092D0000}"/>
    <cellStyle name="Currency 19 2 6 7 3 6" xfId="15016" xr:uid="{00000000-0005-0000-0000-00000A2D0000}"/>
    <cellStyle name="Currency 19 2 6 7 3 7" xfId="34205" xr:uid="{00000000-0005-0000-0000-00000B2D0000}"/>
    <cellStyle name="Currency 19 2 6 7 4" xfId="5683" xr:uid="{00000000-0005-0000-0000-00000C2D0000}"/>
    <cellStyle name="Currency 19 2 6 7 4 2" xfId="10140" xr:uid="{00000000-0005-0000-0000-00000D2D0000}"/>
    <cellStyle name="Currency 19 2 6 7 4 2 2" xfId="22930" xr:uid="{00000000-0005-0000-0000-00000E2D0000}"/>
    <cellStyle name="Currency 19 2 6 7 4 2 3" xfId="42119" xr:uid="{00000000-0005-0000-0000-00000F2D0000}"/>
    <cellStyle name="Currency 19 2 6 7 4 3" xfId="29329" xr:uid="{00000000-0005-0000-0000-0000102D0000}"/>
    <cellStyle name="Currency 19 2 6 7 4 3 2" xfId="48497" xr:uid="{00000000-0005-0000-0000-0000112D0000}"/>
    <cellStyle name="Currency 19 2 6 7 4 4" xfId="15966" xr:uid="{00000000-0005-0000-0000-0000122D0000}"/>
    <cellStyle name="Currency 19 2 6 7 4 5" xfId="35155" xr:uid="{00000000-0005-0000-0000-0000132D0000}"/>
    <cellStyle name="Currency 19 2 6 7 5" xfId="3229" xr:uid="{00000000-0005-0000-0000-0000142D0000}"/>
    <cellStyle name="Currency 19 2 6 7 5 2" xfId="7687" xr:uid="{00000000-0005-0000-0000-0000152D0000}"/>
    <cellStyle name="Currency 19 2 6 7 5 2 2" xfId="20476" xr:uid="{00000000-0005-0000-0000-0000162D0000}"/>
    <cellStyle name="Currency 19 2 6 7 5 2 3" xfId="39665" xr:uid="{00000000-0005-0000-0000-0000172D0000}"/>
    <cellStyle name="Currency 19 2 6 7 5 3" xfId="26875" xr:uid="{00000000-0005-0000-0000-0000182D0000}"/>
    <cellStyle name="Currency 19 2 6 7 5 3 2" xfId="46043" xr:uid="{00000000-0005-0000-0000-0000192D0000}"/>
    <cellStyle name="Currency 19 2 6 7 5 4" xfId="17970" xr:uid="{00000000-0005-0000-0000-00001A2D0000}"/>
    <cellStyle name="Currency 19 2 6 7 5 5" xfId="37159" xr:uid="{00000000-0005-0000-0000-00001B2D0000}"/>
    <cellStyle name="Currency 19 2 6 7 6" xfId="2781" xr:uid="{00000000-0005-0000-0000-00001C2D0000}"/>
    <cellStyle name="Currency 19 2 6 7 6 2" xfId="11696" xr:uid="{00000000-0005-0000-0000-00001D2D0000}"/>
    <cellStyle name="Currency 19 2 6 7 6 2 2" xfId="24486" xr:uid="{00000000-0005-0000-0000-00001E2D0000}"/>
    <cellStyle name="Currency 19 2 6 7 6 2 3" xfId="43675" xr:uid="{00000000-0005-0000-0000-00001F2D0000}"/>
    <cellStyle name="Currency 19 2 6 7 6 3" xfId="30885" xr:uid="{00000000-0005-0000-0000-0000202D0000}"/>
    <cellStyle name="Currency 19 2 6 7 6 3 2" xfId="50053" xr:uid="{00000000-0005-0000-0000-0000212D0000}"/>
    <cellStyle name="Currency 19 2 6 7 6 4" xfId="17522" xr:uid="{00000000-0005-0000-0000-0000222D0000}"/>
    <cellStyle name="Currency 19 2 6 7 6 5" xfId="36711" xr:uid="{00000000-0005-0000-0000-0000232D0000}"/>
    <cellStyle name="Currency 19 2 6 7 7" xfId="7239" xr:uid="{00000000-0005-0000-0000-0000242D0000}"/>
    <cellStyle name="Currency 19 2 6 7 7 2" xfId="20028" xr:uid="{00000000-0005-0000-0000-0000252D0000}"/>
    <cellStyle name="Currency 19 2 6 7 7 3" xfId="39217" xr:uid="{00000000-0005-0000-0000-0000262D0000}"/>
    <cellStyle name="Currency 19 2 6 7 8" xfId="26428" xr:uid="{00000000-0005-0000-0000-0000272D0000}"/>
    <cellStyle name="Currency 19 2 6 7 8 2" xfId="45596" xr:uid="{00000000-0005-0000-0000-0000282D0000}"/>
    <cellStyle name="Currency 19 2 6 7 9" xfId="13512" xr:uid="{00000000-0005-0000-0000-0000292D0000}"/>
    <cellStyle name="Currency 19 2 6 8" xfId="962" xr:uid="{00000000-0005-0000-0000-00002A2D0000}"/>
    <cellStyle name="Currency 19 2 6 9" xfId="1675" xr:uid="{00000000-0005-0000-0000-00002B2D0000}"/>
    <cellStyle name="Currency 19 2 6 9 2" xfId="6133" xr:uid="{00000000-0005-0000-0000-00002C2D0000}"/>
    <cellStyle name="Currency 19 2 6 9 2 2" xfId="10590" xr:uid="{00000000-0005-0000-0000-00002D2D0000}"/>
    <cellStyle name="Currency 19 2 6 9 2 2 2" xfId="23380" xr:uid="{00000000-0005-0000-0000-00002E2D0000}"/>
    <cellStyle name="Currency 19 2 6 9 2 2 3" xfId="42569" xr:uid="{00000000-0005-0000-0000-00002F2D0000}"/>
    <cellStyle name="Currency 19 2 6 9 2 3" xfId="29779" xr:uid="{00000000-0005-0000-0000-0000302D0000}"/>
    <cellStyle name="Currency 19 2 6 9 2 3 2" xfId="48947" xr:uid="{00000000-0005-0000-0000-0000312D0000}"/>
    <cellStyle name="Currency 19 2 6 9 2 4" xfId="16416" xr:uid="{00000000-0005-0000-0000-0000322D0000}"/>
    <cellStyle name="Currency 19 2 6 9 2 5" xfId="35605" xr:uid="{00000000-0005-0000-0000-0000332D0000}"/>
    <cellStyle name="Currency 19 2 6 9 3" xfId="4179" xr:uid="{00000000-0005-0000-0000-0000342D0000}"/>
    <cellStyle name="Currency 19 2 6 9 3 2" xfId="12508" xr:uid="{00000000-0005-0000-0000-0000352D0000}"/>
    <cellStyle name="Currency 19 2 6 9 3 2 2" xfId="25298" xr:uid="{00000000-0005-0000-0000-0000362D0000}"/>
    <cellStyle name="Currency 19 2 6 9 3 2 3" xfId="44487" xr:uid="{00000000-0005-0000-0000-0000372D0000}"/>
    <cellStyle name="Currency 19 2 6 9 3 3" xfId="31697" xr:uid="{00000000-0005-0000-0000-0000382D0000}"/>
    <cellStyle name="Currency 19 2 6 9 3 3 2" xfId="50865" xr:uid="{00000000-0005-0000-0000-0000392D0000}"/>
    <cellStyle name="Currency 19 2 6 9 3 4" xfId="18920" xr:uid="{00000000-0005-0000-0000-00003A2D0000}"/>
    <cellStyle name="Currency 19 2 6 9 3 5" xfId="38109" xr:uid="{00000000-0005-0000-0000-00003B2D0000}"/>
    <cellStyle name="Currency 19 2 6 9 4" xfId="8637" xr:uid="{00000000-0005-0000-0000-00003C2D0000}"/>
    <cellStyle name="Currency 19 2 6 9 4 2" xfId="21426" xr:uid="{00000000-0005-0000-0000-00003D2D0000}"/>
    <cellStyle name="Currency 19 2 6 9 4 3" xfId="40615" xr:uid="{00000000-0005-0000-0000-00003E2D0000}"/>
    <cellStyle name="Currency 19 2 6 9 5" xfId="27825" xr:uid="{00000000-0005-0000-0000-00003F2D0000}"/>
    <cellStyle name="Currency 19 2 6 9 5 2" xfId="46993" xr:uid="{00000000-0005-0000-0000-0000402D0000}"/>
    <cellStyle name="Currency 19 2 6 9 6" xfId="14462" xr:uid="{00000000-0005-0000-0000-0000412D0000}"/>
    <cellStyle name="Currency 19 2 6 9 7" xfId="33651" xr:uid="{00000000-0005-0000-0000-0000422D0000}"/>
    <cellStyle name="Currency 19 2 7" xfId="562" xr:uid="{00000000-0005-0000-0000-0000432D0000}"/>
    <cellStyle name="Currency 19 2 7 10" xfId="3161" xr:uid="{00000000-0005-0000-0000-0000442D0000}"/>
    <cellStyle name="Currency 19 2 7 10 2" xfId="7619" xr:uid="{00000000-0005-0000-0000-0000452D0000}"/>
    <cellStyle name="Currency 19 2 7 10 2 2" xfId="20408" xr:uid="{00000000-0005-0000-0000-0000462D0000}"/>
    <cellStyle name="Currency 19 2 7 10 2 3" xfId="39597" xr:uid="{00000000-0005-0000-0000-0000472D0000}"/>
    <cellStyle name="Currency 19 2 7 10 3" xfId="26807" xr:uid="{00000000-0005-0000-0000-0000482D0000}"/>
    <cellStyle name="Currency 19 2 7 10 3 2" xfId="45975" xr:uid="{00000000-0005-0000-0000-0000492D0000}"/>
    <cellStyle name="Currency 19 2 7 10 4" xfId="17902" xr:uid="{00000000-0005-0000-0000-00004A2D0000}"/>
    <cellStyle name="Currency 19 2 7 10 5" xfId="37091" xr:uid="{00000000-0005-0000-0000-00004B2D0000}"/>
    <cellStyle name="Currency 19 2 7 11" xfId="13444" xr:uid="{00000000-0005-0000-0000-00004C2D0000}"/>
    <cellStyle name="Currency 19 2 7 12" xfId="32633" xr:uid="{00000000-0005-0000-0000-00004D2D0000}"/>
    <cellStyle name="Currency 19 2 7 2" xfId="668" xr:uid="{00000000-0005-0000-0000-00004E2D0000}"/>
    <cellStyle name="Currency 19 2 7 2 10" xfId="26275" xr:uid="{00000000-0005-0000-0000-00004F2D0000}"/>
    <cellStyle name="Currency 19 2 7 2 10 2" xfId="45443" xr:uid="{00000000-0005-0000-0000-0000502D0000}"/>
    <cellStyle name="Currency 19 2 7 2 11" xfId="13616" xr:uid="{00000000-0005-0000-0000-0000512D0000}"/>
    <cellStyle name="Currency 19 2 7 2 12" xfId="32805" xr:uid="{00000000-0005-0000-0000-0000522D0000}"/>
    <cellStyle name="Currency 19 2 7 2 2" xfId="788" xr:uid="{00000000-0005-0000-0000-0000532D0000}"/>
    <cellStyle name="Currency 19 2 7 2 2 10" xfId="32921" xr:uid="{00000000-0005-0000-0000-0000542D0000}"/>
    <cellStyle name="Currency 19 2 7 2 2 2" xfId="1419" xr:uid="{00000000-0005-0000-0000-0000552D0000}"/>
    <cellStyle name="Currency 19 2 7 2 2 2 2" xfId="2449" xr:uid="{00000000-0005-0000-0000-0000562D0000}"/>
    <cellStyle name="Currency 19 2 7 2 2 2 2 2" xfId="6907" xr:uid="{00000000-0005-0000-0000-0000572D0000}"/>
    <cellStyle name="Currency 19 2 7 2 2 2 2 2 2" xfId="11364" xr:uid="{00000000-0005-0000-0000-0000582D0000}"/>
    <cellStyle name="Currency 19 2 7 2 2 2 2 2 2 2" xfId="24154" xr:uid="{00000000-0005-0000-0000-0000592D0000}"/>
    <cellStyle name="Currency 19 2 7 2 2 2 2 2 2 3" xfId="43343" xr:uid="{00000000-0005-0000-0000-00005A2D0000}"/>
    <cellStyle name="Currency 19 2 7 2 2 2 2 2 3" xfId="30553" xr:uid="{00000000-0005-0000-0000-00005B2D0000}"/>
    <cellStyle name="Currency 19 2 7 2 2 2 2 2 3 2" xfId="49721" xr:uid="{00000000-0005-0000-0000-00005C2D0000}"/>
    <cellStyle name="Currency 19 2 7 2 2 2 2 2 4" xfId="17190" xr:uid="{00000000-0005-0000-0000-00005D2D0000}"/>
    <cellStyle name="Currency 19 2 7 2 2 2 2 2 5" xfId="36379" xr:uid="{00000000-0005-0000-0000-00005E2D0000}"/>
    <cellStyle name="Currency 19 2 7 2 2 2 2 3" xfId="4953" xr:uid="{00000000-0005-0000-0000-00005F2D0000}"/>
    <cellStyle name="Currency 19 2 7 2 2 2 2 3 2" xfId="13282" xr:uid="{00000000-0005-0000-0000-0000602D0000}"/>
    <cellStyle name="Currency 19 2 7 2 2 2 2 3 2 2" xfId="26072" xr:uid="{00000000-0005-0000-0000-0000612D0000}"/>
    <cellStyle name="Currency 19 2 7 2 2 2 2 3 2 3" xfId="45261" xr:uid="{00000000-0005-0000-0000-0000622D0000}"/>
    <cellStyle name="Currency 19 2 7 2 2 2 2 3 3" xfId="32471" xr:uid="{00000000-0005-0000-0000-0000632D0000}"/>
    <cellStyle name="Currency 19 2 7 2 2 2 2 3 3 2" xfId="51639" xr:uid="{00000000-0005-0000-0000-0000642D0000}"/>
    <cellStyle name="Currency 19 2 7 2 2 2 2 3 4" xfId="19694" xr:uid="{00000000-0005-0000-0000-0000652D0000}"/>
    <cellStyle name="Currency 19 2 7 2 2 2 2 3 5" xfId="38883" xr:uid="{00000000-0005-0000-0000-0000662D0000}"/>
    <cellStyle name="Currency 19 2 7 2 2 2 2 4" xfId="9411" xr:uid="{00000000-0005-0000-0000-0000672D0000}"/>
    <cellStyle name="Currency 19 2 7 2 2 2 2 4 2" xfId="22200" xr:uid="{00000000-0005-0000-0000-0000682D0000}"/>
    <cellStyle name="Currency 19 2 7 2 2 2 2 4 3" xfId="41389" xr:uid="{00000000-0005-0000-0000-0000692D0000}"/>
    <cellStyle name="Currency 19 2 7 2 2 2 2 5" xfId="28599" xr:uid="{00000000-0005-0000-0000-00006A2D0000}"/>
    <cellStyle name="Currency 19 2 7 2 2 2 2 5 2" xfId="47767" xr:uid="{00000000-0005-0000-0000-00006B2D0000}"/>
    <cellStyle name="Currency 19 2 7 2 2 2 2 6" xfId="15236" xr:uid="{00000000-0005-0000-0000-00006C2D0000}"/>
    <cellStyle name="Currency 19 2 7 2 2 2 2 7" xfId="34425" xr:uid="{00000000-0005-0000-0000-00006D2D0000}"/>
    <cellStyle name="Currency 19 2 7 2 2 2 3" xfId="5903" xr:uid="{00000000-0005-0000-0000-00006E2D0000}"/>
    <cellStyle name="Currency 19 2 7 2 2 2 3 2" xfId="10360" xr:uid="{00000000-0005-0000-0000-00006F2D0000}"/>
    <cellStyle name="Currency 19 2 7 2 2 2 3 2 2" xfId="23150" xr:uid="{00000000-0005-0000-0000-0000702D0000}"/>
    <cellStyle name="Currency 19 2 7 2 2 2 3 2 3" xfId="42339" xr:uid="{00000000-0005-0000-0000-0000712D0000}"/>
    <cellStyle name="Currency 19 2 7 2 2 2 3 3" xfId="29549" xr:uid="{00000000-0005-0000-0000-0000722D0000}"/>
    <cellStyle name="Currency 19 2 7 2 2 2 3 3 2" xfId="48717" xr:uid="{00000000-0005-0000-0000-0000732D0000}"/>
    <cellStyle name="Currency 19 2 7 2 2 2 3 4" xfId="16186" xr:uid="{00000000-0005-0000-0000-0000742D0000}"/>
    <cellStyle name="Currency 19 2 7 2 2 2 3 5" xfId="35375" xr:uid="{00000000-0005-0000-0000-0000752D0000}"/>
    <cellStyle name="Currency 19 2 7 2 2 2 4" xfId="4002" xr:uid="{00000000-0005-0000-0000-0000762D0000}"/>
    <cellStyle name="Currency 19 2 7 2 2 2 4 2" xfId="12345" xr:uid="{00000000-0005-0000-0000-0000772D0000}"/>
    <cellStyle name="Currency 19 2 7 2 2 2 4 2 2" xfId="25135" xr:uid="{00000000-0005-0000-0000-0000782D0000}"/>
    <cellStyle name="Currency 19 2 7 2 2 2 4 2 3" xfId="44324" xr:uid="{00000000-0005-0000-0000-0000792D0000}"/>
    <cellStyle name="Currency 19 2 7 2 2 2 4 3" xfId="31534" xr:uid="{00000000-0005-0000-0000-00007A2D0000}"/>
    <cellStyle name="Currency 19 2 7 2 2 2 4 3 2" xfId="50702" xr:uid="{00000000-0005-0000-0000-00007B2D0000}"/>
    <cellStyle name="Currency 19 2 7 2 2 2 4 4" xfId="18743" xr:uid="{00000000-0005-0000-0000-00007C2D0000}"/>
    <cellStyle name="Currency 19 2 7 2 2 2 4 5" xfId="37932" xr:uid="{00000000-0005-0000-0000-00007D2D0000}"/>
    <cellStyle name="Currency 19 2 7 2 2 2 5" xfId="8460" xr:uid="{00000000-0005-0000-0000-00007E2D0000}"/>
    <cellStyle name="Currency 19 2 7 2 2 2 5 2" xfId="21249" xr:uid="{00000000-0005-0000-0000-00007F2D0000}"/>
    <cellStyle name="Currency 19 2 7 2 2 2 5 3" xfId="40438" xr:uid="{00000000-0005-0000-0000-0000802D0000}"/>
    <cellStyle name="Currency 19 2 7 2 2 2 6" xfId="27648" xr:uid="{00000000-0005-0000-0000-0000812D0000}"/>
    <cellStyle name="Currency 19 2 7 2 2 2 6 2" xfId="46816" xr:uid="{00000000-0005-0000-0000-0000822D0000}"/>
    <cellStyle name="Currency 19 2 7 2 2 2 7" xfId="14285" xr:uid="{00000000-0005-0000-0000-0000832D0000}"/>
    <cellStyle name="Currency 19 2 7 2 2 2 8" xfId="33474" xr:uid="{00000000-0005-0000-0000-0000842D0000}"/>
    <cellStyle name="Currency 19 2 7 2 2 3" xfId="1895" xr:uid="{00000000-0005-0000-0000-0000852D0000}"/>
    <cellStyle name="Currency 19 2 7 2 2 3 2" xfId="6353" xr:uid="{00000000-0005-0000-0000-0000862D0000}"/>
    <cellStyle name="Currency 19 2 7 2 2 3 2 2" xfId="10810" xr:uid="{00000000-0005-0000-0000-0000872D0000}"/>
    <cellStyle name="Currency 19 2 7 2 2 3 2 2 2" xfId="23600" xr:uid="{00000000-0005-0000-0000-0000882D0000}"/>
    <cellStyle name="Currency 19 2 7 2 2 3 2 2 3" xfId="42789" xr:uid="{00000000-0005-0000-0000-0000892D0000}"/>
    <cellStyle name="Currency 19 2 7 2 2 3 2 3" xfId="29999" xr:uid="{00000000-0005-0000-0000-00008A2D0000}"/>
    <cellStyle name="Currency 19 2 7 2 2 3 2 3 2" xfId="49167" xr:uid="{00000000-0005-0000-0000-00008B2D0000}"/>
    <cellStyle name="Currency 19 2 7 2 2 3 2 4" xfId="16636" xr:uid="{00000000-0005-0000-0000-00008C2D0000}"/>
    <cellStyle name="Currency 19 2 7 2 2 3 2 5" xfId="35825" xr:uid="{00000000-0005-0000-0000-00008D2D0000}"/>
    <cellStyle name="Currency 19 2 7 2 2 3 3" xfId="4399" xr:uid="{00000000-0005-0000-0000-00008E2D0000}"/>
    <cellStyle name="Currency 19 2 7 2 2 3 3 2" xfId="12728" xr:uid="{00000000-0005-0000-0000-00008F2D0000}"/>
    <cellStyle name="Currency 19 2 7 2 2 3 3 2 2" xfId="25518" xr:uid="{00000000-0005-0000-0000-0000902D0000}"/>
    <cellStyle name="Currency 19 2 7 2 2 3 3 2 3" xfId="44707" xr:uid="{00000000-0005-0000-0000-0000912D0000}"/>
    <cellStyle name="Currency 19 2 7 2 2 3 3 3" xfId="31917" xr:uid="{00000000-0005-0000-0000-0000922D0000}"/>
    <cellStyle name="Currency 19 2 7 2 2 3 3 3 2" xfId="51085" xr:uid="{00000000-0005-0000-0000-0000932D0000}"/>
    <cellStyle name="Currency 19 2 7 2 2 3 3 4" xfId="19140" xr:uid="{00000000-0005-0000-0000-0000942D0000}"/>
    <cellStyle name="Currency 19 2 7 2 2 3 3 5" xfId="38329" xr:uid="{00000000-0005-0000-0000-0000952D0000}"/>
    <cellStyle name="Currency 19 2 7 2 2 3 4" xfId="8857" xr:uid="{00000000-0005-0000-0000-0000962D0000}"/>
    <cellStyle name="Currency 19 2 7 2 2 3 4 2" xfId="21646" xr:uid="{00000000-0005-0000-0000-0000972D0000}"/>
    <cellStyle name="Currency 19 2 7 2 2 3 4 3" xfId="40835" xr:uid="{00000000-0005-0000-0000-0000982D0000}"/>
    <cellStyle name="Currency 19 2 7 2 2 3 5" xfId="28045" xr:uid="{00000000-0005-0000-0000-0000992D0000}"/>
    <cellStyle name="Currency 19 2 7 2 2 3 5 2" xfId="47213" xr:uid="{00000000-0005-0000-0000-00009A2D0000}"/>
    <cellStyle name="Currency 19 2 7 2 2 3 6" xfId="14682" xr:uid="{00000000-0005-0000-0000-00009B2D0000}"/>
    <cellStyle name="Currency 19 2 7 2 2 3 7" xfId="33871" xr:uid="{00000000-0005-0000-0000-00009C2D0000}"/>
    <cellStyle name="Currency 19 2 7 2 2 4" xfId="5349" xr:uid="{00000000-0005-0000-0000-00009D2D0000}"/>
    <cellStyle name="Currency 19 2 7 2 2 4 2" xfId="9807" xr:uid="{00000000-0005-0000-0000-00009E2D0000}"/>
    <cellStyle name="Currency 19 2 7 2 2 4 2 2" xfId="22596" xr:uid="{00000000-0005-0000-0000-00009F2D0000}"/>
    <cellStyle name="Currency 19 2 7 2 2 4 2 3" xfId="41785" xr:uid="{00000000-0005-0000-0000-0000A02D0000}"/>
    <cellStyle name="Currency 19 2 7 2 2 4 3" xfId="28995" xr:uid="{00000000-0005-0000-0000-0000A12D0000}"/>
    <cellStyle name="Currency 19 2 7 2 2 4 3 2" xfId="48163" xr:uid="{00000000-0005-0000-0000-0000A22D0000}"/>
    <cellStyle name="Currency 19 2 7 2 2 4 4" xfId="15632" xr:uid="{00000000-0005-0000-0000-0000A32D0000}"/>
    <cellStyle name="Currency 19 2 7 2 2 4 5" xfId="34821" xr:uid="{00000000-0005-0000-0000-0000A42D0000}"/>
    <cellStyle name="Currency 19 2 7 2 2 5" xfId="3449" xr:uid="{00000000-0005-0000-0000-0000A52D0000}"/>
    <cellStyle name="Currency 19 2 7 2 2 5 2" xfId="7907" xr:uid="{00000000-0005-0000-0000-0000A62D0000}"/>
    <cellStyle name="Currency 19 2 7 2 2 5 2 2" xfId="20696" xr:uid="{00000000-0005-0000-0000-0000A72D0000}"/>
    <cellStyle name="Currency 19 2 7 2 2 5 2 3" xfId="39885" xr:uid="{00000000-0005-0000-0000-0000A82D0000}"/>
    <cellStyle name="Currency 19 2 7 2 2 5 3" xfId="27095" xr:uid="{00000000-0005-0000-0000-0000A92D0000}"/>
    <cellStyle name="Currency 19 2 7 2 2 5 3 2" xfId="46263" xr:uid="{00000000-0005-0000-0000-0000AA2D0000}"/>
    <cellStyle name="Currency 19 2 7 2 2 5 4" xfId="18190" xr:uid="{00000000-0005-0000-0000-0000AB2D0000}"/>
    <cellStyle name="Currency 19 2 7 2 2 5 5" xfId="37379" xr:uid="{00000000-0005-0000-0000-0000AC2D0000}"/>
    <cellStyle name="Currency 19 2 7 2 2 6" xfId="3001" xr:uid="{00000000-0005-0000-0000-0000AD2D0000}"/>
    <cellStyle name="Currency 19 2 7 2 2 6 2" xfId="11916" xr:uid="{00000000-0005-0000-0000-0000AE2D0000}"/>
    <cellStyle name="Currency 19 2 7 2 2 6 2 2" xfId="24706" xr:uid="{00000000-0005-0000-0000-0000AF2D0000}"/>
    <cellStyle name="Currency 19 2 7 2 2 6 2 3" xfId="43895" xr:uid="{00000000-0005-0000-0000-0000B02D0000}"/>
    <cellStyle name="Currency 19 2 7 2 2 6 3" xfId="31105" xr:uid="{00000000-0005-0000-0000-0000B12D0000}"/>
    <cellStyle name="Currency 19 2 7 2 2 6 3 2" xfId="50273" xr:uid="{00000000-0005-0000-0000-0000B22D0000}"/>
    <cellStyle name="Currency 19 2 7 2 2 6 4" xfId="17742" xr:uid="{00000000-0005-0000-0000-0000B32D0000}"/>
    <cellStyle name="Currency 19 2 7 2 2 6 5" xfId="36931" xr:uid="{00000000-0005-0000-0000-0000B42D0000}"/>
    <cellStyle name="Currency 19 2 7 2 2 7" xfId="7459" xr:uid="{00000000-0005-0000-0000-0000B52D0000}"/>
    <cellStyle name="Currency 19 2 7 2 2 7 2" xfId="20248" xr:uid="{00000000-0005-0000-0000-0000B62D0000}"/>
    <cellStyle name="Currency 19 2 7 2 2 7 3" xfId="39437" xr:uid="{00000000-0005-0000-0000-0000B72D0000}"/>
    <cellStyle name="Currency 19 2 7 2 2 8" xfId="26648" xr:uid="{00000000-0005-0000-0000-0000B82D0000}"/>
    <cellStyle name="Currency 19 2 7 2 2 8 2" xfId="45816" xr:uid="{00000000-0005-0000-0000-0000B92D0000}"/>
    <cellStyle name="Currency 19 2 7 2 2 9" xfId="13732" xr:uid="{00000000-0005-0000-0000-0000BA2D0000}"/>
    <cellStyle name="Currency 19 2 7 2 3" xfId="1303" xr:uid="{00000000-0005-0000-0000-0000BB2D0000}"/>
    <cellStyle name="Currency 19 2 7 2 3 2" xfId="2333" xr:uid="{00000000-0005-0000-0000-0000BC2D0000}"/>
    <cellStyle name="Currency 19 2 7 2 3 2 2" xfId="6791" xr:uid="{00000000-0005-0000-0000-0000BD2D0000}"/>
    <cellStyle name="Currency 19 2 7 2 3 2 2 2" xfId="11248" xr:uid="{00000000-0005-0000-0000-0000BE2D0000}"/>
    <cellStyle name="Currency 19 2 7 2 3 2 2 2 2" xfId="24038" xr:uid="{00000000-0005-0000-0000-0000BF2D0000}"/>
    <cellStyle name="Currency 19 2 7 2 3 2 2 2 3" xfId="43227" xr:uid="{00000000-0005-0000-0000-0000C02D0000}"/>
    <cellStyle name="Currency 19 2 7 2 3 2 2 3" xfId="30437" xr:uid="{00000000-0005-0000-0000-0000C12D0000}"/>
    <cellStyle name="Currency 19 2 7 2 3 2 2 3 2" xfId="49605" xr:uid="{00000000-0005-0000-0000-0000C22D0000}"/>
    <cellStyle name="Currency 19 2 7 2 3 2 2 4" xfId="17074" xr:uid="{00000000-0005-0000-0000-0000C32D0000}"/>
    <cellStyle name="Currency 19 2 7 2 3 2 2 5" xfId="36263" xr:uid="{00000000-0005-0000-0000-0000C42D0000}"/>
    <cellStyle name="Currency 19 2 7 2 3 2 3" xfId="4837" xr:uid="{00000000-0005-0000-0000-0000C52D0000}"/>
    <cellStyle name="Currency 19 2 7 2 3 2 3 2" xfId="13166" xr:uid="{00000000-0005-0000-0000-0000C62D0000}"/>
    <cellStyle name="Currency 19 2 7 2 3 2 3 2 2" xfId="25956" xr:uid="{00000000-0005-0000-0000-0000C72D0000}"/>
    <cellStyle name="Currency 19 2 7 2 3 2 3 2 3" xfId="45145" xr:uid="{00000000-0005-0000-0000-0000C82D0000}"/>
    <cellStyle name="Currency 19 2 7 2 3 2 3 3" xfId="32355" xr:uid="{00000000-0005-0000-0000-0000C92D0000}"/>
    <cellStyle name="Currency 19 2 7 2 3 2 3 3 2" xfId="51523" xr:uid="{00000000-0005-0000-0000-0000CA2D0000}"/>
    <cellStyle name="Currency 19 2 7 2 3 2 3 4" xfId="19578" xr:uid="{00000000-0005-0000-0000-0000CB2D0000}"/>
    <cellStyle name="Currency 19 2 7 2 3 2 3 5" xfId="38767" xr:uid="{00000000-0005-0000-0000-0000CC2D0000}"/>
    <cellStyle name="Currency 19 2 7 2 3 2 4" xfId="9295" xr:uid="{00000000-0005-0000-0000-0000CD2D0000}"/>
    <cellStyle name="Currency 19 2 7 2 3 2 4 2" xfId="22084" xr:uid="{00000000-0005-0000-0000-0000CE2D0000}"/>
    <cellStyle name="Currency 19 2 7 2 3 2 4 3" xfId="41273" xr:uid="{00000000-0005-0000-0000-0000CF2D0000}"/>
    <cellStyle name="Currency 19 2 7 2 3 2 5" xfId="28483" xr:uid="{00000000-0005-0000-0000-0000D02D0000}"/>
    <cellStyle name="Currency 19 2 7 2 3 2 5 2" xfId="47651" xr:uid="{00000000-0005-0000-0000-0000D12D0000}"/>
    <cellStyle name="Currency 19 2 7 2 3 2 6" xfId="15120" xr:uid="{00000000-0005-0000-0000-0000D22D0000}"/>
    <cellStyle name="Currency 19 2 7 2 3 2 7" xfId="34309" xr:uid="{00000000-0005-0000-0000-0000D32D0000}"/>
    <cellStyle name="Currency 19 2 7 2 3 3" xfId="5787" xr:uid="{00000000-0005-0000-0000-0000D42D0000}"/>
    <cellStyle name="Currency 19 2 7 2 3 3 2" xfId="10244" xr:uid="{00000000-0005-0000-0000-0000D52D0000}"/>
    <cellStyle name="Currency 19 2 7 2 3 3 2 2" xfId="23034" xr:uid="{00000000-0005-0000-0000-0000D62D0000}"/>
    <cellStyle name="Currency 19 2 7 2 3 3 2 3" xfId="42223" xr:uid="{00000000-0005-0000-0000-0000D72D0000}"/>
    <cellStyle name="Currency 19 2 7 2 3 3 3" xfId="29433" xr:uid="{00000000-0005-0000-0000-0000D82D0000}"/>
    <cellStyle name="Currency 19 2 7 2 3 3 3 2" xfId="48601" xr:uid="{00000000-0005-0000-0000-0000D92D0000}"/>
    <cellStyle name="Currency 19 2 7 2 3 3 4" xfId="16070" xr:uid="{00000000-0005-0000-0000-0000DA2D0000}"/>
    <cellStyle name="Currency 19 2 7 2 3 3 5" xfId="35259" xr:uid="{00000000-0005-0000-0000-0000DB2D0000}"/>
    <cellStyle name="Currency 19 2 7 2 3 4" xfId="3886" xr:uid="{00000000-0005-0000-0000-0000DC2D0000}"/>
    <cellStyle name="Currency 19 2 7 2 3 4 2" xfId="8344" xr:uid="{00000000-0005-0000-0000-0000DD2D0000}"/>
    <cellStyle name="Currency 19 2 7 2 3 4 2 2" xfId="21133" xr:uid="{00000000-0005-0000-0000-0000DE2D0000}"/>
    <cellStyle name="Currency 19 2 7 2 3 4 2 3" xfId="40322" xr:uid="{00000000-0005-0000-0000-0000DF2D0000}"/>
    <cellStyle name="Currency 19 2 7 2 3 4 3" xfId="27532" xr:uid="{00000000-0005-0000-0000-0000E02D0000}"/>
    <cellStyle name="Currency 19 2 7 2 3 4 3 2" xfId="46700" xr:uid="{00000000-0005-0000-0000-0000E12D0000}"/>
    <cellStyle name="Currency 19 2 7 2 3 4 4" xfId="18627" xr:uid="{00000000-0005-0000-0000-0000E22D0000}"/>
    <cellStyle name="Currency 19 2 7 2 3 4 5" xfId="37816" xr:uid="{00000000-0005-0000-0000-0000E32D0000}"/>
    <cellStyle name="Currency 19 2 7 2 3 5" xfId="2885" xr:uid="{00000000-0005-0000-0000-0000E42D0000}"/>
    <cellStyle name="Currency 19 2 7 2 3 5 2" xfId="11800" xr:uid="{00000000-0005-0000-0000-0000E52D0000}"/>
    <cellStyle name="Currency 19 2 7 2 3 5 2 2" xfId="24590" xr:uid="{00000000-0005-0000-0000-0000E62D0000}"/>
    <cellStyle name="Currency 19 2 7 2 3 5 2 3" xfId="43779" xr:uid="{00000000-0005-0000-0000-0000E72D0000}"/>
    <cellStyle name="Currency 19 2 7 2 3 5 3" xfId="30989" xr:uid="{00000000-0005-0000-0000-0000E82D0000}"/>
    <cellStyle name="Currency 19 2 7 2 3 5 3 2" xfId="50157" xr:uid="{00000000-0005-0000-0000-0000E92D0000}"/>
    <cellStyle name="Currency 19 2 7 2 3 5 4" xfId="17626" xr:uid="{00000000-0005-0000-0000-0000EA2D0000}"/>
    <cellStyle name="Currency 19 2 7 2 3 5 5" xfId="36815" xr:uid="{00000000-0005-0000-0000-0000EB2D0000}"/>
    <cellStyle name="Currency 19 2 7 2 3 6" xfId="7343" xr:uid="{00000000-0005-0000-0000-0000EC2D0000}"/>
    <cellStyle name="Currency 19 2 7 2 3 6 2" xfId="20132" xr:uid="{00000000-0005-0000-0000-0000ED2D0000}"/>
    <cellStyle name="Currency 19 2 7 2 3 6 3" xfId="39321" xr:uid="{00000000-0005-0000-0000-0000EE2D0000}"/>
    <cellStyle name="Currency 19 2 7 2 3 7" xfId="26532" xr:uid="{00000000-0005-0000-0000-0000EF2D0000}"/>
    <cellStyle name="Currency 19 2 7 2 3 7 2" xfId="45700" xr:uid="{00000000-0005-0000-0000-0000F02D0000}"/>
    <cellStyle name="Currency 19 2 7 2 3 8" xfId="14169" xr:uid="{00000000-0005-0000-0000-0000F12D0000}"/>
    <cellStyle name="Currency 19 2 7 2 3 9" xfId="33358" xr:uid="{00000000-0005-0000-0000-0000F22D0000}"/>
    <cellStyle name="Currency 19 2 7 2 4" xfId="1029" xr:uid="{00000000-0005-0000-0000-0000F32D0000}"/>
    <cellStyle name="Currency 19 2 7 2 4 2" xfId="2076" xr:uid="{00000000-0005-0000-0000-0000F42D0000}"/>
    <cellStyle name="Currency 19 2 7 2 4 2 2" xfId="6534" xr:uid="{00000000-0005-0000-0000-0000F52D0000}"/>
    <cellStyle name="Currency 19 2 7 2 4 2 2 2" xfId="10991" xr:uid="{00000000-0005-0000-0000-0000F62D0000}"/>
    <cellStyle name="Currency 19 2 7 2 4 2 2 2 2" xfId="23781" xr:uid="{00000000-0005-0000-0000-0000F72D0000}"/>
    <cellStyle name="Currency 19 2 7 2 4 2 2 2 3" xfId="42970" xr:uid="{00000000-0005-0000-0000-0000F82D0000}"/>
    <cellStyle name="Currency 19 2 7 2 4 2 2 3" xfId="30180" xr:uid="{00000000-0005-0000-0000-0000F92D0000}"/>
    <cellStyle name="Currency 19 2 7 2 4 2 2 3 2" xfId="49348" xr:uid="{00000000-0005-0000-0000-0000FA2D0000}"/>
    <cellStyle name="Currency 19 2 7 2 4 2 2 4" xfId="16817" xr:uid="{00000000-0005-0000-0000-0000FB2D0000}"/>
    <cellStyle name="Currency 19 2 7 2 4 2 2 5" xfId="36006" xr:uid="{00000000-0005-0000-0000-0000FC2D0000}"/>
    <cellStyle name="Currency 19 2 7 2 4 2 3" xfId="4580" xr:uid="{00000000-0005-0000-0000-0000FD2D0000}"/>
    <cellStyle name="Currency 19 2 7 2 4 2 3 2" xfId="12909" xr:uid="{00000000-0005-0000-0000-0000FE2D0000}"/>
    <cellStyle name="Currency 19 2 7 2 4 2 3 2 2" xfId="25699" xr:uid="{00000000-0005-0000-0000-0000FF2D0000}"/>
    <cellStyle name="Currency 19 2 7 2 4 2 3 2 3" xfId="44888" xr:uid="{00000000-0005-0000-0000-0000002E0000}"/>
    <cellStyle name="Currency 19 2 7 2 4 2 3 3" xfId="32098" xr:uid="{00000000-0005-0000-0000-0000012E0000}"/>
    <cellStyle name="Currency 19 2 7 2 4 2 3 3 2" xfId="51266" xr:uid="{00000000-0005-0000-0000-0000022E0000}"/>
    <cellStyle name="Currency 19 2 7 2 4 2 3 4" xfId="19321" xr:uid="{00000000-0005-0000-0000-0000032E0000}"/>
    <cellStyle name="Currency 19 2 7 2 4 2 3 5" xfId="38510" xr:uid="{00000000-0005-0000-0000-0000042E0000}"/>
    <cellStyle name="Currency 19 2 7 2 4 2 4" xfId="9038" xr:uid="{00000000-0005-0000-0000-0000052E0000}"/>
    <cellStyle name="Currency 19 2 7 2 4 2 4 2" xfId="21827" xr:uid="{00000000-0005-0000-0000-0000062E0000}"/>
    <cellStyle name="Currency 19 2 7 2 4 2 4 3" xfId="41016" xr:uid="{00000000-0005-0000-0000-0000072E0000}"/>
    <cellStyle name="Currency 19 2 7 2 4 2 5" xfId="28226" xr:uid="{00000000-0005-0000-0000-0000082E0000}"/>
    <cellStyle name="Currency 19 2 7 2 4 2 5 2" xfId="47394" xr:uid="{00000000-0005-0000-0000-0000092E0000}"/>
    <cellStyle name="Currency 19 2 7 2 4 2 6" xfId="14863" xr:uid="{00000000-0005-0000-0000-00000A2E0000}"/>
    <cellStyle name="Currency 19 2 7 2 4 2 7" xfId="34052" xr:uid="{00000000-0005-0000-0000-00000B2E0000}"/>
    <cellStyle name="Currency 19 2 7 2 4 3" xfId="5530" xr:uid="{00000000-0005-0000-0000-00000C2E0000}"/>
    <cellStyle name="Currency 19 2 7 2 4 3 2" xfId="9987" xr:uid="{00000000-0005-0000-0000-00000D2E0000}"/>
    <cellStyle name="Currency 19 2 7 2 4 3 2 2" xfId="22777" xr:uid="{00000000-0005-0000-0000-00000E2E0000}"/>
    <cellStyle name="Currency 19 2 7 2 4 3 2 3" xfId="41966" xr:uid="{00000000-0005-0000-0000-00000F2E0000}"/>
    <cellStyle name="Currency 19 2 7 2 4 3 3" xfId="29176" xr:uid="{00000000-0005-0000-0000-0000102E0000}"/>
    <cellStyle name="Currency 19 2 7 2 4 3 3 2" xfId="48344" xr:uid="{00000000-0005-0000-0000-0000112E0000}"/>
    <cellStyle name="Currency 19 2 7 2 4 3 4" xfId="15813" xr:uid="{00000000-0005-0000-0000-0000122E0000}"/>
    <cellStyle name="Currency 19 2 7 2 4 3 5" xfId="35002" xr:uid="{00000000-0005-0000-0000-0000132E0000}"/>
    <cellStyle name="Currency 19 2 7 2 4 4" xfId="3629" xr:uid="{00000000-0005-0000-0000-0000142E0000}"/>
    <cellStyle name="Currency 19 2 7 2 4 4 2" xfId="12096" xr:uid="{00000000-0005-0000-0000-0000152E0000}"/>
    <cellStyle name="Currency 19 2 7 2 4 4 2 2" xfId="24886" xr:uid="{00000000-0005-0000-0000-0000162E0000}"/>
    <cellStyle name="Currency 19 2 7 2 4 4 2 3" xfId="44075" xr:uid="{00000000-0005-0000-0000-0000172E0000}"/>
    <cellStyle name="Currency 19 2 7 2 4 4 3" xfId="31285" xr:uid="{00000000-0005-0000-0000-0000182E0000}"/>
    <cellStyle name="Currency 19 2 7 2 4 4 3 2" xfId="50453" xr:uid="{00000000-0005-0000-0000-0000192E0000}"/>
    <cellStyle name="Currency 19 2 7 2 4 4 4" xfId="18370" xr:uid="{00000000-0005-0000-0000-00001A2E0000}"/>
    <cellStyle name="Currency 19 2 7 2 4 4 5" xfId="37559" xr:uid="{00000000-0005-0000-0000-00001B2E0000}"/>
    <cellStyle name="Currency 19 2 7 2 4 5" xfId="8087" xr:uid="{00000000-0005-0000-0000-00001C2E0000}"/>
    <cellStyle name="Currency 19 2 7 2 4 5 2" xfId="20876" xr:uid="{00000000-0005-0000-0000-00001D2E0000}"/>
    <cellStyle name="Currency 19 2 7 2 4 5 3" xfId="40065" xr:uid="{00000000-0005-0000-0000-00001E2E0000}"/>
    <cellStyle name="Currency 19 2 7 2 4 6" xfId="27275" xr:uid="{00000000-0005-0000-0000-00001F2E0000}"/>
    <cellStyle name="Currency 19 2 7 2 4 6 2" xfId="46443" xr:uid="{00000000-0005-0000-0000-0000202E0000}"/>
    <cellStyle name="Currency 19 2 7 2 4 7" xfId="13912" xr:uid="{00000000-0005-0000-0000-0000212E0000}"/>
    <cellStyle name="Currency 19 2 7 2 4 8" xfId="33101" xr:uid="{00000000-0005-0000-0000-0000222E0000}"/>
    <cellStyle name="Currency 19 2 7 2 5" xfId="1779" xr:uid="{00000000-0005-0000-0000-0000232E0000}"/>
    <cellStyle name="Currency 19 2 7 2 5 2" xfId="6237" xr:uid="{00000000-0005-0000-0000-0000242E0000}"/>
    <cellStyle name="Currency 19 2 7 2 5 2 2" xfId="10694" xr:uid="{00000000-0005-0000-0000-0000252E0000}"/>
    <cellStyle name="Currency 19 2 7 2 5 2 2 2" xfId="23484" xr:uid="{00000000-0005-0000-0000-0000262E0000}"/>
    <cellStyle name="Currency 19 2 7 2 5 2 2 3" xfId="42673" xr:uid="{00000000-0005-0000-0000-0000272E0000}"/>
    <cellStyle name="Currency 19 2 7 2 5 2 3" xfId="29883" xr:uid="{00000000-0005-0000-0000-0000282E0000}"/>
    <cellStyle name="Currency 19 2 7 2 5 2 3 2" xfId="49051" xr:uid="{00000000-0005-0000-0000-0000292E0000}"/>
    <cellStyle name="Currency 19 2 7 2 5 2 4" xfId="16520" xr:uid="{00000000-0005-0000-0000-00002A2E0000}"/>
    <cellStyle name="Currency 19 2 7 2 5 2 5" xfId="35709" xr:uid="{00000000-0005-0000-0000-00002B2E0000}"/>
    <cellStyle name="Currency 19 2 7 2 5 3" xfId="4283" xr:uid="{00000000-0005-0000-0000-00002C2E0000}"/>
    <cellStyle name="Currency 19 2 7 2 5 3 2" xfId="12612" xr:uid="{00000000-0005-0000-0000-00002D2E0000}"/>
    <cellStyle name="Currency 19 2 7 2 5 3 2 2" xfId="25402" xr:uid="{00000000-0005-0000-0000-00002E2E0000}"/>
    <cellStyle name="Currency 19 2 7 2 5 3 2 3" xfId="44591" xr:uid="{00000000-0005-0000-0000-00002F2E0000}"/>
    <cellStyle name="Currency 19 2 7 2 5 3 3" xfId="31801" xr:uid="{00000000-0005-0000-0000-0000302E0000}"/>
    <cellStyle name="Currency 19 2 7 2 5 3 3 2" xfId="50969" xr:uid="{00000000-0005-0000-0000-0000312E0000}"/>
    <cellStyle name="Currency 19 2 7 2 5 3 4" xfId="19024" xr:uid="{00000000-0005-0000-0000-0000322E0000}"/>
    <cellStyle name="Currency 19 2 7 2 5 3 5" xfId="38213" xr:uid="{00000000-0005-0000-0000-0000332E0000}"/>
    <cellStyle name="Currency 19 2 7 2 5 4" xfId="8741" xr:uid="{00000000-0005-0000-0000-0000342E0000}"/>
    <cellStyle name="Currency 19 2 7 2 5 4 2" xfId="21530" xr:uid="{00000000-0005-0000-0000-0000352E0000}"/>
    <cellStyle name="Currency 19 2 7 2 5 4 3" xfId="40719" xr:uid="{00000000-0005-0000-0000-0000362E0000}"/>
    <cellStyle name="Currency 19 2 7 2 5 5" xfId="27929" xr:uid="{00000000-0005-0000-0000-0000372E0000}"/>
    <cellStyle name="Currency 19 2 7 2 5 5 2" xfId="47097" xr:uid="{00000000-0005-0000-0000-0000382E0000}"/>
    <cellStyle name="Currency 19 2 7 2 5 6" xfId="14566" xr:uid="{00000000-0005-0000-0000-0000392E0000}"/>
    <cellStyle name="Currency 19 2 7 2 5 7" xfId="33755" xr:uid="{00000000-0005-0000-0000-00003A2E0000}"/>
    <cellStyle name="Currency 19 2 7 2 6" xfId="5233" xr:uid="{00000000-0005-0000-0000-00003B2E0000}"/>
    <cellStyle name="Currency 19 2 7 2 6 2" xfId="9691" xr:uid="{00000000-0005-0000-0000-00003C2E0000}"/>
    <cellStyle name="Currency 19 2 7 2 6 2 2" xfId="22480" xr:uid="{00000000-0005-0000-0000-00003D2E0000}"/>
    <cellStyle name="Currency 19 2 7 2 6 2 3" xfId="41669" xr:uid="{00000000-0005-0000-0000-00003E2E0000}"/>
    <cellStyle name="Currency 19 2 7 2 6 3" xfId="28879" xr:uid="{00000000-0005-0000-0000-00003F2E0000}"/>
    <cellStyle name="Currency 19 2 7 2 6 3 2" xfId="48047" xr:uid="{00000000-0005-0000-0000-0000402E0000}"/>
    <cellStyle name="Currency 19 2 7 2 6 4" xfId="15516" xr:uid="{00000000-0005-0000-0000-0000412E0000}"/>
    <cellStyle name="Currency 19 2 7 2 6 5" xfId="34705" xr:uid="{00000000-0005-0000-0000-0000422E0000}"/>
    <cellStyle name="Currency 19 2 7 2 7" xfId="3333" xr:uid="{00000000-0005-0000-0000-0000432E0000}"/>
    <cellStyle name="Currency 19 2 7 2 7 2" xfId="7791" xr:uid="{00000000-0005-0000-0000-0000442E0000}"/>
    <cellStyle name="Currency 19 2 7 2 7 2 2" xfId="20580" xr:uid="{00000000-0005-0000-0000-0000452E0000}"/>
    <cellStyle name="Currency 19 2 7 2 7 2 3" xfId="39769" xr:uid="{00000000-0005-0000-0000-0000462E0000}"/>
    <cellStyle name="Currency 19 2 7 2 7 3" xfId="26979" xr:uid="{00000000-0005-0000-0000-0000472E0000}"/>
    <cellStyle name="Currency 19 2 7 2 7 3 2" xfId="46147" xr:uid="{00000000-0005-0000-0000-0000482E0000}"/>
    <cellStyle name="Currency 19 2 7 2 7 4" xfId="18074" xr:uid="{00000000-0005-0000-0000-0000492E0000}"/>
    <cellStyle name="Currency 19 2 7 2 7 5" xfId="37263" xr:uid="{00000000-0005-0000-0000-00004A2E0000}"/>
    <cellStyle name="Currency 19 2 7 2 8" xfId="2628" xr:uid="{00000000-0005-0000-0000-00004B2E0000}"/>
    <cellStyle name="Currency 19 2 7 2 8 2" xfId="11543" xr:uid="{00000000-0005-0000-0000-00004C2E0000}"/>
    <cellStyle name="Currency 19 2 7 2 8 2 2" xfId="24333" xr:uid="{00000000-0005-0000-0000-00004D2E0000}"/>
    <cellStyle name="Currency 19 2 7 2 8 2 3" xfId="43522" xr:uid="{00000000-0005-0000-0000-00004E2E0000}"/>
    <cellStyle name="Currency 19 2 7 2 8 3" xfId="30732" xr:uid="{00000000-0005-0000-0000-00004F2E0000}"/>
    <cellStyle name="Currency 19 2 7 2 8 3 2" xfId="49900" xr:uid="{00000000-0005-0000-0000-0000502E0000}"/>
    <cellStyle name="Currency 19 2 7 2 8 4" xfId="17369" xr:uid="{00000000-0005-0000-0000-0000512E0000}"/>
    <cellStyle name="Currency 19 2 7 2 8 5" xfId="36558" xr:uid="{00000000-0005-0000-0000-0000522E0000}"/>
    <cellStyle name="Currency 19 2 7 2 9" xfId="7086" xr:uid="{00000000-0005-0000-0000-0000532E0000}"/>
    <cellStyle name="Currency 19 2 7 2 9 2" xfId="19875" xr:uid="{00000000-0005-0000-0000-0000542E0000}"/>
    <cellStyle name="Currency 19 2 7 2 9 3" xfId="39064" xr:uid="{00000000-0005-0000-0000-0000552E0000}"/>
    <cellStyle name="Currency 19 2 7 3" xfId="694" xr:uid="{00000000-0005-0000-0000-0000562E0000}"/>
    <cellStyle name="Currency 19 2 7 3 10" xfId="13640" xr:uid="{00000000-0005-0000-0000-0000572E0000}"/>
    <cellStyle name="Currency 19 2 7 3 11" xfId="32829" xr:uid="{00000000-0005-0000-0000-0000582E0000}"/>
    <cellStyle name="Currency 19 2 7 3 2" xfId="1327" xr:uid="{00000000-0005-0000-0000-0000592E0000}"/>
    <cellStyle name="Currency 19 2 7 3 2 2" xfId="2357" xr:uid="{00000000-0005-0000-0000-00005A2E0000}"/>
    <cellStyle name="Currency 19 2 7 3 2 2 2" xfId="6815" xr:uid="{00000000-0005-0000-0000-00005B2E0000}"/>
    <cellStyle name="Currency 19 2 7 3 2 2 2 2" xfId="11272" xr:uid="{00000000-0005-0000-0000-00005C2E0000}"/>
    <cellStyle name="Currency 19 2 7 3 2 2 2 2 2" xfId="24062" xr:uid="{00000000-0005-0000-0000-00005D2E0000}"/>
    <cellStyle name="Currency 19 2 7 3 2 2 2 2 3" xfId="43251" xr:uid="{00000000-0005-0000-0000-00005E2E0000}"/>
    <cellStyle name="Currency 19 2 7 3 2 2 2 3" xfId="30461" xr:uid="{00000000-0005-0000-0000-00005F2E0000}"/>
    <cellStyle name="Currency 19 2 7 3 2 2 2 3 2" xfId="49629" xr:uid="{00000000-0005-0000-0000-0000602E0000}"/>
    <cellStyle name="Currency 19 2 7 3 2 2 2 4" xfId="17098" xr:uid="{00000000-0005-0000-0000-0000612E0000}"/>
    <cellStyle name="Currency 19 2 7 3 2 2 2 5" xfId="36287" xr:uid="{00000000-0005-0000-0000-0000622E0000}"/>
    <cellStyle name="Currency 19 2 7 3 2 2 3" xfId="4861" xr:uid="{00000000-0005-0000-0000-0000632E0000}"/>
    <cellStyle name="Currency 19 2 7 3 2 2 3 2" xfId="13190" xr:uid="{00000000-0005-0000-0000-0000642E0000}"/>
    <cellStyle name="Currency 19 2 7 3 2 2 3 2 2" xfId="25980" xr:uid="{00000000-0005-0000-0000-0000652E0000}"/>
    <cellStyle name="Currency 19 2 7 3 2 2 3 2 3" xfId="45169" xr:uid="{00000000-0005-0000-0000-0000662E0000}"/>
    <cellStyle name="Currency 19 2 7 3 2 2 3 3" xfId="32379" xr:uid="{00000000-0005-0000-0000-0000672E0000}"/>
    <cellStyle name="Currency 19 2 7 3 2 2 3 3 2" xfId="51547" xr:uid="{00000000-0005-0000-0000-0000682E0000}"/>
    <cellStyle name="Currency 19 2 7 3 2 2 3 4" xfId="19602" xr:uid="{00000000-0005-0000-0000-0000692E0000}"/>
    <cellStyle name="Currency 19 2 7 3 2 2 3 5" xfId="38791" xr:uid="{00000000-0005-0000-0000-00006A2E0000}"/>
    <cellStyle name="Currency 19 2 7 3 2 2 4" xfId="9319" xr:uid="{00000000-0005-0000-0000-00006B2E0000}"/>
    <cellStyle name="Currency 19 2 7 3 2 2 4 2" xfId="22108" xr:uid="{00000000-0005-0000-0000-00006C2E0000}"/>
    <cellStyle name="Currency 19 2 7 3 2 2 4 3" xfId="41297" xr:uid="{00000000-0005-0000-0000-00006D2E0000}"/>
    <cellStyle name="Currency 19 2 7 3 2 2 5" xfId="28507" xr:uid="{00000000-0005-0000-0000-00006E2E0000}"/>
    <cellStyle name="Currency 19 2 7 3 2 2 5 2" xfId="47675" xr:uid="{00000000-0005-0000-0000-00006F2E0000}"/>
    <cellStyle name="Currency 19 2 7 3 2 2 6" xfId="15144" xr:uid="{00000000-0005-0000-0000-0000702E0000}"/>
    <cellStyle name="Currency 19 2 7 3 2 2 7" xfId="34333" xr:uid="{00000000-0005-0000-0000-0000712E0000}"/>
    <cellStyle name="Currency 19 2 7 3 2 3" xfId="5811" xr:uid="{00000000-0005-0000-0000-0000722E0000}"/>
    <cellStyle name="Currency 19 2 7 3 2 3 2" xfId="10268" xr:uid="{00000000-0005-0000-0000-0000732E0000}"/>
    <cellStyle name="Currency 19 2 7 3 2 3 2 2" xfId="23058" xr:uid="{00000000-0005-0000-0000-0000742E0000}"/>
    <cellStyle name="Currency 19 2 7 3 2 3 2 3" xfId="42247" xr:uid="{00000000-0005-0000-0000-0000752E0000}"/>
    <cellStyle name="Currency 19 2 7 3 2 3 3" xfId="29457" xr:uid="{00000000-0005-0000-0000-0000762E0000}"/>
    <cellStyle name="Currency 19 2 7 3 2 3 3 2" xfId="48625" xr:uid="{00000000-0005-0000-0000-0000772E0000}"/>
    <cellStyle name="Currency 19 2 7 3 2 3 4" xfId="16094" xr:uid="{00000000-0005-0000-0000-0000782E0000}"/>
    <cellStyle name="Currency 19 2 7 3 2 3 5" xfId="35283" xr:uid="{00000000-0005-0000-0000-0000792E0000}"/>
    <cellStyle name="Currency 19 2 7 3 2 4" xfId="3910" xr:uid="{00000000-0005-0000-0000-00007A2E0000}"/>
    <cellStyle name="Currency 19 2 7 3 2 4 2" xfId="8368" xr:uid="{00000000-0005-0000-0000-00007B2E0000}"/>
    <cellStyle name="Currency 19 2 7 3 2 4 2 2" xfId="21157" xr:uid="{00000000-0005-0000-0000-00007C2E0000}"/>
    <cellStyle name="Currency 19 2 7 3 2 4 2 3" xfId="40346" xr:uid="{00000000-0005-0000-0000-00007D2E0000}"/>
    <cellStyle name="Currency 19 2 7 3 2 4 3" xfId="27556" xr:uid="{00000000-0005-0000-0000-00007E2E0000}"/>
    <cellStyle name="Currency 19 2 7 3 2 4 3 2" xfId="46724" xr:uid="{00000000-0005-0000-0000-00007F2E0000}"/>
    <cellStyle name="Currency 19 2 7 3 2 4 4" xfId="18651" xr:uid="{00000000-0005-0000-0000-0000802E0000}"/>
    <cellStyle name="Currency 19 2 7 3 2 4 5" xfId="37840" xr:uid="{00000000-0005-0000-0000-0000812E0000}"/>
    <cellStyle name="Currency 19 2 7 3 2 5" xfId="2909" xr:uid="{00000000-0005-0000-0000-0000822E0000}"/>
    <cellStyle name="Currency 19 2 7 3 2 5 2" xfId="11824" xr:uid="{00000000-0005-0000-0000-0000832E0000}"/>
    <cellStyle name="Currency 19 2 7 3 2 5 2 2" xfId="24614" xr:uid="{00000000-0005-0000-0000-0000842E0000}"/>
    <cellStyle name="Currency 19 2 7 3 2 5 2 3" xfId="43803" xr:uid="{00000000-0005-0000-0000-0000852E0000}"/>
    <cellStyle name="Currency 19 2 7 3 2 5 3" xfId="31013" xr:uid="{00000000-0005-0000-0000-0000862E0000}"/>
    <cellStyle name="Currency 19 2 7 3 2 5 3 2" xfId="50181" xr:uid="{00000000-0005-0000-0000-0000872E0000}"/>
    <cellStyle name="Currency 19 2 7 3 2 5 4" xfId="17650" xr:uid="{00000000-0005-0000-0000-0000882E0000}"/>
    <cellStyle name="Currency 19 2 7 3 2 5 5" xfId="36839" xr:uid="{00000000-0005-0000-0000-0000892E0000}"/>
    <cellStyle name="Currency 19 2 7 3 2 6" xfId="7367" xr:uid="{00000000-0005-0000-0000-00008A2E0000}"/>
    <cellStyle name="Currency 19 2 7 3 2 6 2" xfId="20156" xr:uid="{00000000-0005-0000-0000-00008B2E0000}"/>
    <cellStyle name="Currency 19 2 7 3 2 6 3" xfId="39345" xr:uid="{00000000-0005-0000-0000-00008C2E0000}"/>
    <cellStyle name="Currency 19 2 7 3 2 7" xfId="26556" xr:uid="{00000000-0005-0000-0000-00008D2E0000}"/>
    <cellStyle name="Currency 19 2 7 3 2 7 2" xfId="45724" xr:uid="{00000000-0005-0000-0000-00008E2E0000}"/>
    <cellStyle name="Currency 19 2 7 3 2 8" xfId="14193" xr:uid="{00000000-0005-0000-0000-00008F2E0000}"/>
    <cellStyle name="Currency 19 2 7 3 2 9" xfId="33382" xr:uid="{00000000-0005-0000-0000-0000902E0000}"/>
    <cellStyle name="Currency 19 2 7 3 3" xfId="1062" xr:uid="{00000000-0005-0000-0000-0000912E0000}"/>
    <cellStyle name="Currency 19 2 7 3 3 2" xfId="2109" xr:uid="{00000000-0005-0000-0000-0000922E0000}"/>
    <cellStyle name="Currency 19 2 7 3 3 2 2" xfId="6567" xr:uid="{00000000-0005-0000-0000-0000932E0000}"/>
    <cellStyle name="Currency 19 2 7 3 3 2 2 2" xfId="11024" xr:uid="{00000000-0005-0000-0000-0000942E0000}"/>
    <cellStyle name="Currency 19 2 7 3 3 2 2 2 2" xfId="23814" xr:uid="{00000000-0005-0000-0000-0000952E0000}"/>
    <cellStyle name="Currency 19 2 7 3 3 2 2 2 3" xfId="43003" xr:uid="{00000000-0005-0000-0000-0000962E0000}"/>
    <cellStyle name="Currency 19 2 7 3 3 2 2 3" xfId="30213" xr:uid="{00000000-0005-0000-0000-0000972E0000}"/>
    <cellStyle name="Currency 19 2 7 3 3 2 2 3 2" xfId="49381" xr:uid="{00000000-0005-0000-0000-0000982E0000}"/>
    <cellStyle name="Currency 19 2 7 3 3 2 2 4" xfId="16850" xr:uid="{00000000-0005-0000-0000-0000992E0000}"/>
    <cellStyle name="Currency 19 2 7 3 3 2 2 5" xfId="36039" xr:uid="{00000000-0005-0000-0000-00009A2E0000}"/>
    <cellStyle name="Currency 19 2 7 3 3 2 3" xfId="4613" xr:uid="{00000000-0005-0000-0000-00009B2E0000}"/>
    <cellStyle name="Currency 19 2 7 3 3 2 3 2" xfId="12942" xr:uid="{00000000-0005-0000-0000-00009C2E0000}"/>
    <cellStyle name="Currency 19 2 7 3 3 2 3 2 2" xfId="25732" xr:uid="{00000000-0005-0000-0000-00009D2E0000}"/>
    <cellStyle name="Currency 19 2 7 3 3 2 3 2 3" xfId="44921" xr:uid="{00000000-0005-0000-0000-00009E2E0000}"/>
    <cellStyle name="Currency 19 2 7 3 3 2 3 3" xfId="32131" xr:uid="{00000000-0005-0000-0000-00009F2E0000}"/>
    <cellStyle name="Currency 19 2 7 3 3 2 3 3 2" xfId="51299" xr:uid="{00000000-0005-0000-0000-0000A02E0000}"/>
    <cellStyle name="Currency 19 2 7 3 3 2 3 4" xfId="19354" xr:uid="{00000000-0005-0000-0000-0000A12E0000}"/>
    <cellStyle name="Currency 19 2 7 3 3 2 3 5" xfId="38543" xr:uid="{00000000-0005-0000-0000-0000A22E0000}"/>
    <cellStyle name="Currency 19 2 7 3 3 2 4" xfId="9071" xr:uid="{00000000-0005-0000-0000-0000A32E0000}"/>
    <cellStyle name="Currency 19 2 7 3 3 2 4 2" xfId="21860" xr:uid="{00000000-0005-0000-0000-0000A42E0000}"/>
    <cellStyle name="Currency 19 2 7 3 3 2 4 3" xfId="41049" xr:uid="{00000000-0005-0000-0000-0000A52E0000}"/>
    <cellStyle name="Currency 19 2 7 3 3 2 5" xfId="28259" xr:uid="{00000000-0005-0000-0000-0000A62E0000}"/>
    <cellStyle name="Currency 19 2 7 3 3 2 5 2" xfId="47427" xr:uid="{00000000-0005-0000-0000-0000A72E0000}"/>
    <cellStyle name="Currency 19 2 7 3 3 2 6" xfId="14896" xr:uid="{00000000-0005-0000-0000-0000A82E0000}"/>
    <cellStyle name="Currency 19 2 7 3 3 2 7" xfId="34085" xr:uid="{00000000-0005-0000-0000-0000A92E0000}"/>
    <cellStyle name="Currency 19 2 7 3 3 3" xfId="5563" xr:uid="{00000000-0005-0000-0000-0000AA2E0000}"/>
    <cellStyle name="Currency 19 2 7 3 3 3 2" xfId="10020" xr:uid="{00000000-0005-0000-0000-0000AB2E0000}"/>
    <cellStyle name="Currency 19 2 7 3 3 3 2 2" xfId="22810" xr:uid="{00000000-0005-0000-0000-0000AC2E0000}"/>
    <cellStyle name="Currency 19 2 7 3 3 3 2 3" xfId="41999" xr:uid="{00000000-0005-0000-0000-0000AD2E0000}"/>
    <cellStyle name="Currency 19 2 7 3 3 3 3" xfId="29209" xr:uid="{00000000-0005-0000-0000-0000AE2E0000}"/>
    <cellStyle name="Currency 19 2 7 3 3 3 3 2" xfId="48377" xr:uid="{00000000-0005-0000-0000-0000AF2E0000}"/>
    <cellStyle name="Currency 19 2 7 3 3 3 4" xfId="15846" xr:uid="{00000000-0005-0000-0000-0000B02E0000}"/>
    <cellStyle name="Currency 19 2 7 3 3 3 5" xfId="35035" xr:uid="{00000000-0005-0000-0000-0000B12E0000}"/>
    <cellStyle name="Currency 19 2 7 3 3 4" xfId="3662" xr:uid="{00000000-0005-0000-0000-0000B22E0000}"/>
    <cellStyle name="Currency 19 2 7 3 3 4 2" xfId="12129" xr:uid="{00000000-0005-0000-0000-0000B32E0000}"/>
    <cellStyle name="Currency 19 2 7 3 3 4 2 2" xfId="24919" xr:uid="{00000000-0005-0000-0000-0000B42E0000}"/>
    <cellStyle name="Currency 19 2 7 3 3 4 2 3" xfId="44108" xr:uid="{00000000-0005-0000-0000-0000B52E0000}"/>
    <cellStyle name="Currency 19 2 7 3 3 4 3" xfId="31318" xr:uid="{00000000-0005-0000-0000-0000B62E0000}"/>
    <cellStyle name="Currency 19 2 7 3 3 4 3 2" xfId="50486" xr:uid="{00000000-0005-0000-0000-0000B72E0000}"/>
    <cellStyle name="Currency 19 2 7 3 3 4 4" xfId="18403" xr:uid="{00000000-0005-0000-0000-0000B82E0000}"/>
    <cellStyle name="Currency 19 2 7 3 3 4 5" xfId="37592" xr:uid="{00000000-0005-0000-0000-0000B92E0000}"/>
    <cellStyle name="Currency 19 2 7 3 3 5" xfId="8120" xr:uid="{00000000-0005-0000-0000-0000BA2E0000}"/>
    <cellStyle name="Currency 19 2 7 3 3 5 2" xfId="20909" xr:uid="{00000000-0005-0000-0000-0000BB2E0000}"/>
    <cellStyle name="Currency 19 2 7 3 3 5 3" xfId="40098" xr:uid="{00000000-0005-0000-0000-0000BC2E0000}"/>
    <cellStyle name="Currency 19 2 7 3 3 6" xfId="27308" xr:uid="{00000000-0005-0000-0000-0000BD2E0000}"/>
    <cellStyle name="Currency 19 2 7 3 3 6 2" xfId="46476" xr:uid="{00000000-0005-0000-0000-0000BE2E0000}"/>
    <cellStyle name="Currency 19 2 7 3 3 7" xfId="13945" xr:uid="{00000000-0005-0000-0000-0000BF2E0000}"/>
    <cellStyle name="Currency 19 2 7 3 3 8" xfId="33134" xr:uid="{00000000-0005-0000-0000-0000C02E0000}"/>
    <cellStyle name="Currency 19 2 7 3 4" xfId="1803" xr:uid="{00000000-0005-0000-0000-0000C12E0000}"/>
    <cellStyle name="Currency 19 2 7 3 4 2" xfId="6261" xr:uid="{00000000-0005-0000-0000-0000C22E0000}"/>
    <cellStyle name="Currency 19 2 7 3 4 2 2" xfId="10718" xr:uid="{00000000-0005-0000-0000-0000C32E0000}"/>
    <cellStyle name="Currency 19 2 7 3 4 2 2 2" xfId="23508" xr:uid="{00000000-0005-0000-0000-0000C42E0000}"/>
    <cellStyle name="Currency 19 2 7 3 4 2 2 3" xfId="42697" xr:uid="{00000000-0005-0000-0000-0000C52E0000}"/>
    <cellStyle name="Currency 19 2 7 3 4 2 3" xfId="29907" xr:uid="{00000000-0005-0000-0000-0000C62E0000}"/>
    <cellStyle name="Currency 19 2 7 3 4 2 3 2" xfId="49075" xr:uid="{00000000-0005-0000-0000-0000C72E0000}"/>
    <cellStyle name="Currency 19 2 7 3 4 2 4" xfId="16544" xr:uid="{00000000-0005-0000-0000-0000C82E0000}"/>
    <cellStyle name="Currency 19 2 7 3 4 2 5" xfId="35733" xr:uid="{00000000-0005-0000-0000-0000C92E0000}"/>
    <cellStyle name="Currency 19 2 7 3 4 3" xfId="4307" xr:uid="{00000000-0005-0000-0000-0000CA2E0000}"/>
    <cellStyle name="Currency 19 2 7 3 4 3 2" xfId="12636" xr:uid="{00000000-0005-0000-0000-0000CB2E0000}"/>
    <cellStyle name="Currency 19 2 7 3 4 3 2 2" xfId="25426" xr:uid="{00000000-0005-0000-0000-0000CC2E0000}"/>
    <cellStyle name="Currency 19 2 7 3 4 3 2 3" xfId="44615" xr:uid="{00000000-0005-0000-0000-0000CD2E0000}"/>
    <cellStyle name="Currency 19 2 7 3 4 3 3" xfId="31825" xr:uid="{00000000-0005-0000-0000-0000CE2E0000}"/>
    <cellStyle name="Currency 19 2 7 3 4 3 3 2" xfId="50993" xr:uid="{00000000-0005-0000-0000-0000CF2E0000}"/>
    <cellStyle name="Currency 19 2 7 3 4 3 4" xfId="19048" xr:uid="{00000000-0005-0000-0000-0000D02E0000}"/>
    <cellStyle name="Currency 19 2 7 3 4 3 5" xfId="38237" xr:uid="{00000000-0005-0000-0000-0000D12E0000}"/>
    <cellStyle name="Currency 19 2 7 3 4 4" xfId="8765" xr:uid="{00000000-0005-0000-0000-0000D22E0000}"/>
    <cellStyle name="Currency 19 2 7 3 4 4 2" xfId="21554" xr:uid="{00000000-0005-0000-0000-0000D32E0000}"/>
    <cellStyle name="Currency 19 2 7 3 4 4 3" xfId="40743" xr:uid="{00000000-0005-0000-0000-0000D42E0000}"/>
    <cellStyle name="Currency 19 2 7 3 4 5" xfId="27953" xr:uid="{00000000-0005-0000-0000-0000D52E0000}"/>
    <cellStyle name="Currency 19 2 7 3 4 5 2" xfId="47121" xr:uid="{00000000-0005-0000-0000-0000D62E0000}"/>
    <cellStyle name="Currency 19 2 7 3 4 6" xfId="14590" xr:uid="{00000000-0005-0000-0000-0000D72E0000}"/>
    <cellStyle name="Currency 19 2 7 3 4 7" xfId="33779" xr:uid="{00000000-0005-0000-0000-0000D82E0000}"/>
    <cellStyle name="Currency 19 2 7 3 5" xfId="5257" xr:uid="{00000000-0005-0000-0000-0000D92E0000}"/>
    <cellStyle name="Currency 19 2 7 3 5 2" xfId="9715" xr:uid="{00000000-0005-0000-0000-0000DA2E0000}"/>
    <cellStyle name="Currency 19 2 7 3 5 2 2" xfId="22504" xr:uid="{00000000-0005-0000-0000-0000DB2E0000}"/>
    <cellStyle name="Currency 19 2 7 3 5 2 3" xfId="41693" xr:uid="{00000000-0005-0000-0000-0000DC2E0000}"/>
    <cellStyle name="Currency 19 2 7 3 5 3" xfId="28903" xr:uid="{00000000-0005-0000-0000-0000DD2E0000}"/>
    <cellStyle name="Currency 19 2 7 3 5 3 2" xfId="48071" xr:uid="{00000000-0005-0000-0000-0000DE2E0000}"/>
    <cellStyle name="Currency 19 2 7 3 5 4" xfId="15540" xr:uid="{00000000-0005-0000-0000-0000DF2E0000}"/>
    <cellStyle name="Currency 19 2 7 3 5 5" xfId="34729" xr:uid="{00000000-0005-0000-0000-0000E02E0000}"/>
    <cellStyle name="Currency 19 2 7 3 6" xfId="3357" xr:uid="{00000000-0005-0000-0000-0000E12E0000}"/>
    <cellStyle name="Currency 19 2 7 3 6 2" xfId="7815" xr:uid="{00000000-0005-0000-0000-0000E22E0000}"/>
    <cellStyle name="Currency 19 2 7 3 6 2 2" xfId="20604" xr:uid="{00000000-0005-0000-0000-0000E32E0000}"/>
    <cellStyle name="Currency 19 2 7 3 6 2 3" xfId="39793" xr:uid="{00000000-0005-0000-0000-0000E42E0000}"/>
    <cellStyle name="Currency 19 2 7 3 6 3" xfId="27003" xr:uid="{00000000-0005-0000-0000-0000E52E0000}"/>
    <cellStyle name="Currency 19 2 7 3 6 3 2" xfId="46171" xr:uid="{00000000-0005-0000-0000-0000E62E0000}"/>
    <cellStyle name="Currency 19 2 7 3 6 4" xfId="18098" xr:uid="{00000000-0005-0000-0000-0000E72E0000}"/>
    <cellStyle name="Currency 19 2 7 3 6 5" xfId="37287" xr:uid="{00000000-0005-0000-0000-0000E82E0000}"/>
    <cellStyle name="Currency 19 2 7 3 7" xfId="2661" xr:uid="{00000000-0005-0000-0000-0000E92E0000}"/>
    <cellStyle name="Currency 19 2 7 3 7 2" xfId="11576" xr:uid="{00000000-0005-0000-0000-0000EA2E0000}"/>
    <cellStyle name="Currency 19 2 7 3 7 2 2" xfId="24366" xr:uid="{00000000-0005-0000-0000-0000EB2E0000}"/>
    <cellStyle name="Currency 19 2 7 3 7 2 3" xfId="43555" xr:uid="{00000000-0005-0000-0000-0000EC2E0000}"/>
    <cellStyle name="Currency 19 2 7 3 7 3" xfId="30765" xr:uid="{00000000-0005-0000-0000-0000ED2E0000}"/>
    <cellStyle name="Currency 19 2 7 3 7 3 2" xfId="49933" xr:uid="{00000000-0005-0000-0000-0000EE2E0000}"/>
    <cellStyle name="Currency 19 2 7 3 7 4" xfId="17402" xr:uid="{00000000-0005-0000-0000-0000EF2E0000}"/>
    <cellStyle name="Currency 19 2 7 3 7 5" xfId="36591" xr:uid="{00000000-0005-0000-0000-0000F02E0000}"/>
    <cellStyle name="Currency 19 2 7 3 8" xfId="7119" xr:uid="{00000000-0005-0000-0000-0000F12E0000}"/>
    <cellStyle name="Currency 19 2 7 3 8 2" xfId="19908" xr:uid="{00000000-0005-0000-0000-0000F22E0000}"/>
    <cellStyle name="Currency 19 2 7 3 8 3" xfId="39097" xr:uid="{00000000-0005-0000-0000-0000F32E0000}"/>
    <cellStyle name="Currency 19 2 7 3 9" xfId="26308" xr:uid="{00000000-0005-0000-0000-0000F42E0000}"/>
    <cellStyle name="Currency 19 2 7 3 9 2" xfId="45476" xr:uid="{00000000-0005-0000-0000-0000F52E0000}"/>
    <cellStyle name="Currency 19 2 7 4" xfId="840" xr:uid="{00000000-0005-0000-0000-0000F62E0000}"/>
    <cellStyle name="Currency 19 2 7 4 10" xfId="13784" xr:uid="{00000000-0005-0000-0000-0000F72E0000}"/>
    <cellStyle name="Currency 19 2 7 4 11" xfId="32973" xr:uid="{00000000-0005-0000-0000-0000F82E0000}"/>
    <cellStyle name="Currency 19 2 7 4 2" xfId="1471" xr:uid="{00000000-0005-0000-0000-0000F92E0000}"/>
    <cellStyle name="Currency 19 2 7 4 2 2" xfId="2501" xr:uid="{00000000-0005-0000-0000-0000FA2E0000}"/>
    <cellStyle name="Currency 19 2 7 4 2 2 2" xfId="6959" xr:uid="{00000000-0005-0000-0000-0000FB2E0000}"/>
    <cellStyle name="Currency 19 2 7 4 2 2 2 2" xfId="11416" xr:uid="{00000000-0005-0000-0000-0000FC2E0000}"/>
    <cellStyle name="Currency 19 2 7 4 2 2 2 2 2" xfId="24206" xr:uid="{00000000-0005-0000-0000-0000FD2E0000}"/>
    <cellStyle name="Currency 19 2 7 4 2 2 2 2 3" xfId="43395" xr:uid="{00000000-0005-0000-0000-0000FE2E0000}"/>
    <cellStyle name="Currency 19 2 7 4 2 2 2 3" xfId="30605" xr:uid="{00000000-0005-0000-0000-0000FF2E0000}"/>
    <cellStyle name="Currency 19 2 7 4 2 2 2 3 2" xfId="49773" xr:uid="{00000000-0005-0000-0000-0000002F0000}"/>
    <cellStyle name="Currency 19 2 7 4 2 2 2 4" xfId="17242" xr:uid="{00000000-0005-0000-0000-0000012F0000}"/>
    <cellStyle name="Currency 19 2 7 4 2 2 2 5" xfId="36431" xr:uid="{00000000-0005-0000-0000-0000022F0000}"/>
    <cellStyle name="Currency 19 2 7 4 2 2 3" xfId="5005" xr:uid="{00000000-0005-0000-0000-0000032F0000}"/>
    <cellStyle name="Currency 19 2 7 4 2 2 3 2" xfId="13334" xr:uid="{00000000-0005-0000-0000-0000042F0000}"/>
    <cellStyle name="Currency 19 2 7 4 2 2 3 2 2" xfId="26124" xr:uid="{00000000-0005-0000-0000-0000052F0000}"/>
    <cellStyle name="Currency 19 2 7 4 2 2 3 2 3" xfId="45313" xr:uid="{00000000-0005-0000-0000-0000062F0000}"/>
    <cellStyle name="Currency 19 2 7 4 2 2 3 3" xfId="32523" xr:uid="{00000000-0005-0000-0000-0000072F0000}"/>
    <cellStyle name="Currency 19 2 7 4 2 2 3 3 2" xfId="51691" xr:uid="{00000000-0005-0000-0000-0000082F0000}"/>
    <cellStyle name="Currency 19 2 7 4 2 2 3 4" xfId="19746" xr:uid="{00000000-0005-0000-0000-0000092F0000}"/>
    <cellStyle name="Currency 19 2 7 4 2 2 3 5" xfId="38935" xr:uid="{00000000-0005-0000-0000-00000A2F0000}"/>
    <cellStyle name="Currency 19 2 7 4 2 2 4" xfId="9463" xr:uid="{00000000-0005-0000-0000-00000B2F0000}"/>
    <cellStyle name="Currency 19 2 7 4 2 2 4 2" xfId="22252" xr:uid="{00000000-0005-0000-0000-00000C2F0000}"/>
    <cellStyle name="Currency 19 2 7 4 2 2 4 3" xfId="41441" xr:uid="{00000000-0005-0000-0000-00000D2F0000}"/>
    <cellStyle name="Currency 19 2 7 4 2 2 5" xfId="28651" xr:uid="{00000000-0005-0000-0000-00000E2F0000}"/>
    <cellStyle name="Currency 19 2 7 4 2 2 5 2" xfId="47819" xr:uid="{00000000-0005-0000-0000-00000F2F0000}"/>
    <cellStyle name="Currency 19 2 7 4 2 2 6" xfId="15288" xr:uid="{00000000-0005-0000-0000-0000102F0000}"/>
    <cellStyle name="Currency 19 2 7 4 2 2 7" xfId="34477" xr:uid="{00000000-0005-0000-0000-0000112F0000}"/>
    <cellStyle name="Currency 19 2 7 4 2 3" xfId="5955" xr:uid="{00000000-0005-0000-0000-0000122F0000}"/>
    <cellStyle name="Currency 19 2 7 4 2 3 2" xfId="10412" xr:uid="{00000000-0005-0000-0000-0000132F0000}"/>
    <cellStyle name="Currency 19 2 7 4 2 3 2 2" xfId="23202" xr:uid="{00000000-0005-0000-0000-0000142F0000}"/>
    <cellStyle name="Currency 19 2 7 4 2 3 2 3" xfId="42391" xr:uid="{00000000-0005-0000-0000-0000152F0000}"/>
    <cellStyle name="Currency 19 2 7 4 2 3 3" xfId="29601" xr:uid="{00000000-0005-0000-0000-0000162F0000}"/>
    <cellStyle name="Currency 19 2 7 4 2 3 3 2" xfId="48769" xr:uid="{00000000-0005-0000-0000-0000172F0000}"/>
    <cellStyle name="Currency 19 2 7 4 2 3 4" xfId="16238" xr:uid="{00000000-0005-0000-0000-0000182F0000}"/>
    <cellStyle name="Currency 19 2 7 4 2 3 5" xfId="35427" xr:uid="{00000000-0005-0000-0000-0000192F0000}"/>
    <cellStyle name="Currency 19 2 7 4 2 4" xfId="4054" xr:uid="{00000000-0005-0000-0000-00001A2F0000}"/>
    <cellStyle name="Currency 19 2 7 4 2 4 2" xfId="8512" xr:uid="{00000000-0005-0000-0000-00001B2F0000}"/>
    <cellStyle name="Currency 19 2 7 4 2 4 2 2" xfId="21301" xr:uid="{00000000-0005-0000-0000-00001C2F0000}"/>
    <cellStyle name="Currency 19 2 7 4 2 4 2 3" xfId="40490" xr:uid="{00000000-0005-0000-0000-00001D2F0000}"/>
    <cellStyle name="Currency 19 2 7 4 2 4 3" xfId="27700" xr:uid="{00000000-0005-0000-0000-00001E2F0000}"/>
    <cellStyle name="Currency 19 2 7 4 2 4 3 2" xfId="46868" xr:uid="{00000000-0005-0000-0000-00001F2F0000}"/>
    <cellStyle name="Currency 19 2 7 4 2 4 4" xfId="18795" xr:uid="{00000000-0005-0000-0000-0000202F0000}"/>
    <cellStyle name="Currency 19 2 7 4 2 4 5" xfId="37984" xr:uid="{00000000-0005-0000-0000-0000212F0000}"/>
    <cellStyle name="Currency 19 2 7 4 2 5" xfId="3053" xr:uid="{00000000-0005-0000-0000-0000222F0000}"/>
    <cellStyle name="Currency 19 2 7 4 2 5 2" xfId="11968" xr:uid="{00000000-0005-0000-0000-0000232F0000}"/>
    <cellStyle name="Currency 19 2 7 4 2 5 2 2" xfId="24758" xr:uid="{00000000-0005-0000-0000-0000242F0000}"/>
    <cellStyle name="Currency 19 2 7 4 2 5 2 3" xfId="43947" xr:uid="{00000000-0005-0000-0000-0000252F0000}"/>
    <cellStyle name="Currency 19 2 7 4 2 5 3" xfId="31157" xr:uid="{00000000-0005-0000-0000-0000262F0000}"/>
    <cellStyle name="Currency 19 2 7 4 2 5 3 2" xfId="50325" xr:uid="{00000000-0005-0000-0000-0000272F0000}"/>
    <cellStyle name="Currency 19 2 7 4 2 5 4" xfId="17794" xr:uid="{00000000-0005-0000-0000-0000282F0000}"/>
    <cellStyle name="Currency 19 2 7 4 2 5 5" xfId="36983" xr:uid="{00000000-0005-0000-0000-0000292F0000}"/>
    <cellStyle name="Currency 19 2 7 4 2 6" xfId="7511" xr:uid="{00000000-0005-0000-0000-00002A2F0000}"/>
    <cellStyle name="Currency 19 2 7 4 2 6 2" xfId="20300" xr:uid="{00000000-0005-0000-0000-00002B2F0000}"/>
    <cellStyle name="Currency 19 2 7 4 2 6 3" xfId="39489" xr:uid="{00000000-0005-0000-0000-00002C2F0000}"/>
    <cellStyle name="Currency 19 2 7 4 2 7" xfId="26700" xr:uid="{00000000-0005-0000-0000-00002D2F0000}"/>
    <cellStyle name="Currency 19 2 7 4 2 7 2" xfId="45868" xr:uid="{00000000-0005-0000-0000-00002E2F0000}"/>
    <cellStyle name="Currency 19 2 7 4 2 8" xfId="14337" xr:uid="{00000000-0005-0000-0000-00002F2F0000}"/>
    <cellStyle name="Currency 19 2 7 4 2 9" xfId="33526" xr:uid="{00000000-0005-0000-0000-0000302F0000}"/>
    <cellStyle name="Currency 19 2 7 4 3" xfId="1114" xr:uid="{00000000-0005-0000-0000-0000312F0000}"/>
    <cellStyle name="Currency 19 2 7 4 3 2" xfId="2161" xr:uid="{00000000-0005-0000-0000-0000322F0000}"/>
    <cellStyle name="Currency 19 2 7 4 3 2 2" xfId="6619" xr:uid="{00000000-0005-0000-0000-0000332F0000}"/>
    <cellStyle name="Currency 19 2 7 4 3 2 2 2" xfId="11076" xr:uid="{00000000-0005-0000-0000-0000342F0000}"/>
    <cellStyle name="Currency 19 2 7 4 3 2 2 2 2" xfId="23866" xr:uid="{00000000-0005-0000-0000-0000352F0000}"/>
    <cellStyle name="Currency 19 2 7 4 3 2 2 2 3" xfId="43055" xr:uid="{00000000-0005-0000-0000-0000362F0000}"/>
    <cellStyle name="Currency 19 2 7 4 3 2 2 3" xfId="30265" xr:uid="{00000000-0005-0000-0000-0000372F0000}"/>
    <cellStyle name="Currency 19 2 7 4 3 2 2 3 2" xfId="49433" xr:uid="{00000000-0005-0000-0000-0000382F0000}"/>
    <cellStyle name="Currency 19 2 7 4 3 2 2 4" xfId="16902" xr:uid="{00000000-0005-0000-0000-0000392F0000}"/>
    <cellStyle name="Currency 19 2 7 4 3 2 2 5" xfId="36091" xr:uid="{00000000-0005-0000-0000-00003A2F0000}"/>
    <cellStyle name="Currency 19 2 7 4 3 2 3" xfId="4665" xr:uid="{00000000-0005-0000-0000-00003B2F0000}"/>
    <cellStyle name="Currency 19 2 7 4 3 2 3 2" xfId="12994" xr:uid="{00000000-0005-0000-0000-00003C2F0000}"/>
    <cellStyle name="Currency 19 2 7 4 3 2 3 2 2" xfId="25784" xr:uid="{00000000-0005-0000-0000-00003D2F0000}"/>
    <cellStyle name="Currency 19 2 7 4 3 2 3 2 3" xfId="44973" xr:uid="{00000000-0005-0000-0000-00003E2F0000}"/>
    <cellStyle name="Currency 19 2 7 4 3 2 3 3" xfId="32183" xr:uid="{00000000-0005-0000-0000-00003F2F0000}"/>
    <cellStyle name="Currency 19 2 7 4 3 2 3 3 2" xfId="51351" xr:uid="{00000000-0005-0000-0000-0000402F0000}"/>
    <cellStyle name="Currency 19 2 7 4 3 2 3 4" xfId="19406" xr:uid="{00000000-0005-0000-0000-0000412F0000}"/>
    <cellStyle name="Currency 19 2 7 4 3 2 3 5" xfId="38595" xr:uid="{00000000-0005-0000-0000-0000422F0000}"/>
    <cellStyle name="Currency 19 2 7 4 3 2 4" xfId="9123" xr:uid="{00000000-0005-0000-0000-0000432F0000}"/>
    <cellStyle name="Currency 19 2 7 4 3 2 4 2" xfId="21912" xr:uid="{00000000-0005-0000-0000-0000442F0000}"/>
    <cellStyle name="Currency 19 2 7 4 3 2 4 3" xfId="41101" xr:uid="{00000000-0005-0000-0000-0000452F0000}"/>
    <cellStyle name="Currency 19 2 7 4 3 2 5" xfId="28311" xr:uid="{00000000-0005-0000-0000-0000462F0000}"/>
    <cellStyle name="Currency 19 2 7 4 3 2 5 2" xfId="47479" xr:uid="{00000000-0005-0000-0000-0000472F0000}"/>
    <cellStyle name="Currency 19 2 7 4 3 2 6" xfId="14948" xr:uid="{00000000-0005-0000-0000-0000482F0000}"/>
    <cellStyle name="Currency 19 2 7 4 3 2 7" xfId="34137" xr:uid="{00000000-0005-0000-0000-0000492F0000}"/>
    <cellStyle name="Currency 19 2 7 4 3 3" xfId="5615" xr:uid="{00000000-0005-0000-0000-00004A2F0000}"/>
    <cellStyle name="Currency 19 2 7 4 3 3 2" xfId="10072" xr:uid="{00000000-0005-0000-0000-00004B2F0000}"/>
    <cellStyle name="Currency 19 2 7 4 3 3 2 2" xfId="22862" xr:uid="{00000000-0005-0000-0000-00004C2F0000}"/>
    <cellStyle name="Currency 19 2 7 4 3 3 2 3" xfId="42051" xr:uid="{00000000-0005-0000-0000-00004D2F0000}"/>
    <cellStyle name="Currency 19 2 7 4 3 3 3" xfId="29261" xr:uid="{00000000-0005-0000-0000-00004E2F0000}"/>
    <cellStyle name="Currency 19 2 7 4 3 3 3 2" xfId="48429" xr:uid="{00000000-0005-0000-0000-00004F2F0000}"/>
    <cellStyle name="Currency 19 2 7 4 3 3 4" xfId="15898" xr:uid="{00000000-0005-0000-0000-0000502F0000}"/>
    <cellStyle name="Currency 19 2 7 4 3 3 5" xfId="35087" xr:uid="{00000000-0005-0000-0000-0000512F0000}"/>
    <cellStyle name="Currency 19 2 7 4 3 4" xfId="3714" xr:uid="{00000000-0005-0000-0000-0000522F0000}"/>
    <cellStyle name="Currency 19 2 7 4 3 4 2" xfId="12181" xr:uid="{00000000-0005-0000-0000-0000532F0000}"/>
    <cellStyle name="Currency 19 2 7 4 3 4 2 2" xfId="24971" xr:uid="{00000000-0005-0000-0000-0000542F0000}"/>
    <cellStyle name="Currency 19 2 7 4 3 4 2 3" xfId="44160" xr:uid="{00000000-0005-0000-0000-0000552F0000}"/>
    <cellStyle name="Currency 19 2 7 4 3 4 3" xfId="31370" xr:uid="{00000000-0005-0000-0000-0000562F0000}"/>
    <cellStyle name="Currency 19 2 7 4 3 4 3 2" xfId="50538" xr:uid="{00000000-0005-0000-0000-0000572F0000}"/>
    <cellStyle name="Currency 19 2 7 4 3 4 4" xfId="18455" xr:uid="{00000000-0005-0000-0000-0000582F0000}"/>
    <cellStyle name="Currency 19 2 7 4 3 4 5" xfId="37644" xr:uid="{00000000-0005-0000-0000-0000592F0000}"/>
    <cellStyle name="Currency 19 2 7 4 3 5" xfId="8172" xr:uid="{00000000-0005-0000-0000-00005A2F0000}"/>
    <cellStyle name="Currency 19 2 7 4 3 5 2" xfId="20961" xr:uid="{00000000-0005-0000-0000-00005B2F0000}"/>
    <cellStyle name="Currency 19 2 7 4 3 5 3" xfId="40150" xr:uid="{00000000-0005-0000-0000-00005C2F0000}"/>
    <cellStyle name="Currency 19 2 7 4 3 6" xfId="27360" xr:uid="{00000000-0005-0000-0000-00005D2F0000}"/>
    <cellStyle name="Currency 19 2 7 4 3 6 2" xfId="46528" xr:uid="{00000000-0005-0000-0000-00005E2F0000}"/>
    <cellStyle name="Currency 19 2 7 4 3 7" xfId="13997" xr:uid="{00000000-0005-0000-0000-00005F2F0000}"/>
    <cellStyle name="Currency 19 2 7 4 3 8" xfId="33186" xr:uid="{00000000-0005-0000-0000-0000602F0000}"/>
    <cellStyle name="Currency 19 2 7 4 4" xfId="1947" xr:uid="{00000000-0005-0000-0000-0000612F0000}"/>
    <cellStyle name="Currency 19 2 7 4 4 2" xfId="6405" xr:uid="{00000000-0005-0000-0000-0000622F0000}"/>
    <cellStyle name="Currency 19 2 7 4 4 2 2" xfId="10862" xr:uid="{00000000-0005-0000-0000-0000632F0000}"/>
    <cellStyle name="Currency 19 2 7 4 4 2 2 2" xfId="23652" xr:uid="{00000000-0005-0000-0000-0000642F0000}"/>
    <cellStyle name="Currency 19 2 7 4 4 2 2 3" xfId="42841" xr:uid="{00000000-0005-0000-0000-0000652F0000}"/>
    <cellStyle name="Currency 19 2 7 4 4 2 3" xfId="30051" xr:uid="{00000000-0005-0000-0000-0000662F0000}"/>
    <cellStyle name="Currency 19 2 7 4 4 2 3 2" xfId="49219" xr:uid="{00000000-0005-0000-0000-0000672F0000}"/>
    <cellStyle name="Currency 19 2 7 4 4 2 4" xfId="16688" xr:uid="{00000000-0005-0000-0000-0000682F0000}"/>
    <cellStyle name="Currency 19 2 7 4 4 2 5" xfId="35877" xr:uid="{00000000-0005-0000-0000-0000692F0000}"/>
    <cellStyle name="Currency 19 2 7 4 4 3" xfId="4451" xr:uid="{00000000-0005-0000-0000-00006A2F0000}"/>
    <cellStyle name="Currency 19 2 7 4 4 3 2" xfId="12780" xr:uid="{00000000-0005-0000-0000-00006B2F0000}"/>
    <cellStyle name="Currency 19 2 7 4 4 3 2 2" xfId="25570" xr:uid="{00000000-0005-0000-0000-00006C2F0000}"/>
    <cellStyle name="Currency 19 2 7 4 4 3 2 3" xfId="44759" xr:uid="{00000000-0005-0000-0000-00006D2F0000}"/>
    <cellStyle name="Currency 19 2 7 4 4 3 3" xfId="31969" xr:uid="{00000000-0005-0000-0000-00006E2F0000}"/>
    <cellStyle name="Currency 19 2 7 4 4 3 3 2" xfId="51137" xr:uid="{00000000-0005-0000-0000-00006F2F0000}"/>
    <cellStyle name="Currency 19 2 7 4 4 3 4" xfId="19192" xr:uid="{00000000-0005-0000-0000-0000702F0000}"/>
    <cellStyle name="Currency 19 2 7 4 4 3 5" xfId="38381" xr:uid="{00000000-0005-0000-0000-0000712F0000}"/>
    <cellStyle name="Currency 19 2 7 4 4 4" xfId="8909" xr:uid="{00000000-0005-0000-0000-0000722F0000}"/>
    <cellStyle name="Currency 19 2 7 4 4 4 2" xfId="21698" xr:uid="{00000000-0005-0000-0000-0000732F0000}"/>
    <cellStyle name="Currency 19 2 7 4 4 4 3" xfId="40887" xr:uid="{00000000-0005-0000-0000-0000742F0000}"/>
    <cellStyle name="Currency 19 2 7 4 4 5" xfId="28097" xr:uid="{00000000-0005-0000-0000-0000752F0000}"/>
    <cellStyle name="Currency 19 2 7 4 4 5 2" xfId="47265" xr:uid="{00000000-0005-0000-0000-0000762F0000}"/>
    <cellStyle name="Currency 19 2 7 4 4 6" xfId="14734" xr:uid="{00000000-0005-0000-0000-0000772F0000}"/>
    <cellStyle name="Currency 19 2 7 4 4 7" xfId="33923" xr:uid="{00000000-0005-0000-0000-0000782F0000}"/>
    <cellStyle name="Currency 19 2 7 4 5" xfId="5401" xr:uid="{00000000-0005-0000-0000-0000792F0000}"/>
    <cellStyle name="Currency 19 2 7 4 5 2" xfId="9859" xr:uid="{00000000-0005-0000-0000-00007A2F0000}"/>
    <cellStyle name="Currency 19 2 7 4 5 2 2" xfId="22648" xr:uid="{00000000-0005-0000-0000-00007B2F0000}"/>
    <cellStyle name="Currency 19 2 7 4 5 2 3" xfId="41837" xr:uid="{00000000-0005-0000-0000-00007C2F0000}"/>
    <cellStyle name="Currency 19 2 7 4 5 3" xfId="29047" xr:uid="{00000000-0005-0000-0000-00007D2F0000}"/>
    <cellStyle name="Currency 19 2 7 4 5 3 2" xfId="48215" xr:uid="{00000000-0005-0000-0000-00007E2F0000}"/>
    <cellStyle name="Currency 19 2 7 4 5 4" xfId="15684" xr:uid="{00000000-0005-0000-0000-00007F2F0000}"/>
    <cellStyle name="Currency 19 2 7 4 5 5" xfId="34873" xr:uid="{00000000-0005-0000-0000-0000802F0000}"/>
    <cellStyle name="Currency 19 2 7 4 6" xfId="3501" xr:uid="{00000000-0005-0000-0000-0000812F0000}"/>
    <cellStyle name="Currency 19 2 7 4 6 2" xfId="7959" xr:uid="{00000000-0005-0000-0000-0000822F0000}"/>
    <cellStyle name="Currency 19 2 7 4 6 2 2" xfId="20748" xr:uid="{00000000-0005-0000-0000-0000832F0000}"/>
    <cellStyle name="Currency 19 2 7 4 6 2 3" xfId="39937" xr:uid="{00000000-0005-0000-0000-0000842F0000}"/>
    <cellStyle name="Currency 19 2 7 4 6 3" xfId="27147" xr:uid="{00000000-0005-0000-0000-0000852F0000}"/>
    <cellStyle name="Currency 19 2 7 4 6 3 2" xfId="46315" xr:uid="{00000000-0005-0000-0000-0000862F0000}"/>
    <cellStyle name="Currency 19 2 7 4 6 4" xfId="18242" xr:uid="{00000000-0005-0000-0000-0000872F0000}"/>
    <cellStyle name="Currency 19 2 7 4 6 5" xfId="37431" xr:uid="{00000000-0005-0000-0000-0000882F0000}"/>
    <cellStyle name="Currency 19 2 7 4 7" xfId="2713" xr:uid="{00000000-0005-0000-0000-0000892F0000}"/>
    <cellStyle name="Currency 19 2 7 4 7 2" xfId="11628" xr:uid="{00000000-0005-0000-0000-00008A2F0000}"/>
    <cellStyle name="Currency 19 2 7 4 7 2 2" xfId="24418" xr:uid="{00000000-0005-0000-0000-00008B2F0000}"/>
    <cellStyle name="Currency 19 2 7 4 7 2 3" xfId="43607" xr:uid="{00000000-0005-0000-0000-00008C2F0000}"/>
    <cellStyle name="Currency 19 2 7 4 7 3" xfId="30817" xr:uid="{00000000-0005-0000-0000-00008D2F0000}"/>
    <cellStyle name="Currency 19 2 7 4 7 3 2" xfId="49985" xr:uid="{00000000-0005-0000-0000-00008E2F0000}"/>
    <cellStyle name="Currency 19 2 7 4 7 4" xfId="17454" xr:uid="{00000000-0005-0000-0000-00008F2F0000}"/>
    <cellStyle name="Currency 19 2 7 4 7 5" xfId="36643" xr:uid="{00000000-0005-0000-0000-0000902F0000}"/>
    <cellStyle name="Currency 19 2 7 4 8" xfId="7171" xr:uid="{00000000-0005-0000-0000-0000912F0000}"/>
    <cellStyle name="Currency 19 2 7 4 8 2" xfId="19960" xr:uid="{00000000-0005-0000-0000-0000922F0000}"/>
    <cellStyle name="Currency 19 2 7 4 8 3" xfId="39149" xr:uid="{00000000-0005-0000-0000-0000932F0000}"/>
    <cellStyle name="Currency 19 2 7 4 9" xfId="26360" xr:uid="{00000000-0005-0000-0000-0000942F0000}"/>
    <cellStyle name="Currency 19 2 7 4 9 2" xfId="45528" xr:uid="{00000000-0005-0000-0000-0000952F0000}"/>
    <cellStyle name="Currency 19 2 7 5" xfId="892" xr:uid="{00000000-0005-0000-0000-0000962F0000}"/>
    <cellStyle name="Currency 19 2 7 5 10" xfId="33025" xr:uid="{00000000-0005-0000-0000-0000972F0000}"/>
    <cellStyle name="Currency 19 2 7 5 2" xfId="1523" xr:uid="{00000000-0005-0000-0000-0000982F0000}"/>
    <cellStyle name="Currency 19 2 7 5 2 2" xfId="2553" xr:uid="{00000000-0005-0000-0000-0000992F0000}"/>
    <cellStyle name="Currency 19 2 7 5 2 2 2" xfId="7011" xr:uid="{00000000-0005-0000-0000-00009A2F0000}"/>
    <cellStyle name="Currency 19 2 7 5 2 2 2 2" xfId="11468" xr:uid="{00000000-0005-0000-0000-00009B2F0000}"/>
    <cellStyle name="Currency 19 2 7 5 2 2 2 2 2" xfId="24258" xr:uid="{00000000-0005-0000-0000-00009C2F0000}"/>
    <cellStyle name="Currency 19 2 7 5 2 2 2 2 3" xfId="43447" xr:uid="{00000000-0005-0000-0000-00009D2F0000}"/>
    <cellStyle name="Currency 19 2 7 5 2 2 2 3" xfId="30657" xr:uid="{00000000-0005-0000-0000-00009E2F0000}"/>
    <cellStyle name="Currency 19 2 7 5 2 2 2 3 2" xfId="49825" xr:uid="{00000000-0005-0000-0000-00009F2F0000}"/>
    <cellStyle name="Currency 19 2 7 5 2 2 2 4" xfId="17294" xr:uid="{00000000-0005-0000-0000-0000A02F0000}"/>
    <cellStyle name="Currency 19 2 7 5 2 2 2 5" xfId="36483" xr:uid="{00000000-0005-0000-0000-0000A12F0000}"/>
    <cellStyle name="Currency 19 2 7 5 2 2 3" xfId="5057" xr:uid="{00000000-0005-0000-0000-0000A22F0000}"/>
    <cellStyle name="Currency 19 2 7 5 2 2 3 2" xfId="13386" xr:uid="{00000000-0005-0000-0000-0000A32F0000}"/>
    <cellStyle name="Currency 19 2 7 5 2 2 3 2 2" xfId="26176" xr:uid="{00000000-0005-0000-0000-0000A42F0000}"/>
    <cellStyle name="Currency 19 2 7 5 2 2 3 2 3" xfId="45365" xr:uid="{00000000-0005-0000-0000-0000A52F0000}"/>
    <cellStyle name="Currency 19 2 7 5 2 2 3 3" xfId="32575" xr:uid="{00000000-0005-0000-0000-0000A62F0000}"/>
    <cellStyle name="Currency 19 2 7 5 2 2 3 3 2" xfId="51743" xr:uid="{00000000-0005-0000-0000-0000A72F0000}"/>
    <cellStyle name="Currency 19 2 7 5 2 2 3 4" xfId="19798" xr:uid="{00000000-0005-0000-0000-0000A82F0000}"/>
    <cellStyle name="Currency 19 2 7 5 2 2 3 5" xfId="38987" xr:uid="{00000000-0005-0000-0000-0000A92F0000}"/>
    <cellStyle name="Currency 19 2 7 5 2 2 4" xfId="9515" xr:uid="{00000000-0005-0000-0000-0000AA2F0000}"/>
    <cellStyle name="Currency 19 2 7 5 2 2 4 2" xfId="22304" xr:uid="{00000000-0005-0000-0000-0000AB2F0000}"/>
    <cellStyle name="Currency 19 2 7 5 2 2 4 3" xfId="41493" xr:uid="{00000000-0005-0000-0000-0000AC2F0000}"/>
    <cellStyle name="Currency 19 2 7 5 2 2 5" xfId="28703" xr:uid="{00000000-0005-0000-0000-0000AD2F0000}"/>
    <cellStyle name="Currency 19 2 7 5 2 2 5 2" xfId="47871" xr:uid="{00000000-0005-0000-0000-0000AE2F0000}"/>
    <cellStyle name="Currency 19 2 7 5 2 2 6" xfId="15340" xr:uid="{00000000-0005-0000-0000-0000AF2F0000}"/>
    <cellStyle name="Currency 19 2 7 5 2 2 7" xfId="34529" xr:uid="{00000000-0005-0000-0000-0000B02F0000}"/>
    <cellStyle name="Currency 19 2 7 5 2 3" xfId="6007" xr:uid="{00000000-0005-0000-0000-0000B12F0000}"/>
    <cellStyle name="Currency 19 2 7 5 2 3 2" xfId="10464" xr:uid="{00000000-0005-0000-0000-0000B22F0000}"/>
    <cellStyle name="Currency 19 2 7 5 2 3 2 2" xfId="23254" xr:uid="{00000000-0005-0000-0000-0000B32F0000}"/>
    <cellStyle name="Currency 19 2 7 5 2 3 2 3" xfId="42443" xr:uid="{00000000-0005-0000-0000-0000B42F0000}"/>
    <cellStyle name="Currency 19 2 7 5 2 3 3" xfId="29653" xr:uid="{00000000-0005-0000-0000-0000B52F0000}"/>
    <cellStyle name="Currency 19 2 7 5 2 3 3 2" xfId="48821" xr:uid="{00000000-0005-0000-0000-0000B62F0000}"/>
    <cellStyle name="Currency 19 2 7 5 2 3 4" xfId="16290" xr:uid="{00000000-0005-0000-0000-0000B72F0000}"/>
    <cellStyle name="Currency 19 2 7 5 2 3 5" xfId="35479" xr:uid="{00000000-0005-0000-0000-0000B82F0000}"/>
    <cellStyle name="Currency 19 2 7 5 2 4" xfId="4106" xr:uid="{00000000-0005-0000-0000-0000B92F0000}"/>
    <cellStyle name="Currency 19 2 7 5 2 4 2" xfId="12435" xr:uid="{00000000-0005-0000-0000-0000BA2F0000}"/>
    <cellStyle name="Currency 19 2 7 5 2 4 2 2" xfId="25225" xr:uid="{00000000-0005-0000-0000-0000BB2F0000}"/>
    <cellStyle name="Currency 19 2 7 5 2 4 2 3" xfId="44414" xr:uid="{00000000-0005-0000-0000-0000BC2F0000}"/>
    <cellStyle name="Currency 19 2 7 5 2 4 3" xfId="31624" xr:uid="{00000000-0005-0000-0000-0000BD2F0000}"/>
    <cellStyle name="Currency 19 2 7 5 2 4 3 2" xfId="50792" xr:uid="{00000000-0005-0000-0000-0000BE2F0000}"/>
    <cellStyle name="Currency 19 2 7 5 2 4 4" xfId="18847" xr:uid="{00000000-0005-0000-0000-0000BF2F0000}"/>
    <cellStyle name="Currency 19 2 7 5 2 4 5" xfId="38036" xr:uid="{00000000-0005-0000-0000-0000C02F0000}"/>
    <cellStyle name="Currency 19 2 7 5 2 5" xfId="8564" xr:uid="{00000000-0005-0000-0000-0000C12F0000}"/>
    <cellStyle name="Currency 19 2 7 5 2 5 2" xfId="21353" xr:uid="{00000000-0005-0000-0000-0000C22F0000}"/>
    <cellStyle name="Currency 19 2 7 5 2 5 3" xfId="40542" xr:uid="{00000000-0005-0000-0000-0000C32F0000}"/>
    <cellStyle name="Currency 19 2 7 5 2 6" xfId="27752" xr:uid="{00000000-0005-0000-0000-0000C42F0000}"/>
    <cellStyle name="Currency 19 2 7 5 2 6 2" xfId="46920" xr:uid="{00000000-0005-0000-0000-0000C52F0000}"/>
    <cellStyle name="Currency 19 2 7 5 2 7" xfId="14389" xr:uid="{00000000-0005-0000-0000-0000C62F0000}"/>
    <cellStyle name="Currency 19 2 7 5 2 8" xfId="33578" xr:uid="{00000000-0005-0000-0000-0000C72F0000}"/>
    <cellStyle name="Currency 19 2 7 5 3" xfId="1999" xr:uid="{00000000-0005-0000-0000-0000C82F0000}"/>
    <cellStyle name="Currency 19 2 7 5 3 2" xfId="6457" xr:uid="{00000000-0005-0000-0000-0000C92F0000}"/>
    <cellStyle name="Currency 19 2 7 5 3 2 2" xfId="10914" xr:uid="{00000000-0005-0000-0000-0000CA2F0000}"/>
    <cellStyle name="Currency 19 2 7 5 3 2 2 2" xfId="23704" xr:uid="{00000000-0005-0000-0000-0000CB2F0000}"/>
    <cellStyle name="Currency 19 2 7 5 3 2 2 3" xfId="42893" xr:uid="{00000000-0005-0000-0000-0000CC2F0000}"/>
    <cellStyle name="Currency 19 2 7 5 3 2 3" xfId="30103" xr:uid="{00000000-0005-0000-0000-0000CD2F0000}"/>
    <cellStyle name="Currency 19 2 7 5 3 2 3 2" xfId="49271" xr:uid="{00000000-0005-0000-0000-0000CE2F0000}"/>
    <cellStyle name="Currency 19 2 7 5 3 2 4" xfId="16740" xr:uid="{00000000-0005-0000-0000-0000CF2F0000}"/>
    <cellStyle name="Currency 19 2 7 5 3 2 5" xfId="35929" xr:uid="{00000000-0005-0000-0000-0000D02F0000}"/>
    <cellStyle name="Currency 19 2 7 5 3 3" xfId="4503" xr:uid="{00000000-0005-0000-0000-0000D12F0000}"/>
    <cellStyle name="Currency 19 2 7 5 3 3 2" xfId="12832" xr:uid="{00000000-0005-0000-0000-0000D22F0000}"/>
    <cellStyle name="Currency 19 2 7 5 3 3 2 2" xfId="25622" xr:uid="{00000000-0005-0000-0000-0000D32F0000}"/>
    <cellStyle name="Currency 19 2 7 5 3 3 2 3" xfId="44811" xr:uid="{00000000-0005-0000-0000-0000D42F0000}"/>
    <cellStyle name="Currency 19 2 7 5 3 3 3" xfId="32021" xr:uid="{00000000-0005-0000-0000-0000D52F0000}"/>
    <cellStyle name="Currency 19 2 7 5 3 3 3 2" xfId="51189" xr:uid="{00000000-0005-0000-0000-0000D62F0000}"/>
    <cellStyle name="Currency 19 2 7 5 3 3 4" xfId="19244" xr:uid="{00000000-0005-0000-0000-0000D72F0000}"/>
    <cellStyle name="Currency 19 2 7 5 3 3 5" xfId="38433" xr:uid="{00000000-0005-0000-0000-0000D82F0000}"/>
    <cellStyle name="Currency 19 2 7 5 3 4" xfId="8961" xr:uid="{00000000-0005-0000-0000-0000D92F0000}"/>
    <cellStyle name="Currency 19 2 7 5 3 4 2" xfId="21750" xr:uid="{00000000-0005-0000-0000-0000DA2F0000}"/>
    <cellStyle name="Currency 19 2 7 5 3 4 3" xfId="40939" xr:uid="{00000000-0005-0000-0000-0000DB2F0000}"/>
    <cellStyle name="Currency 19 2 7 5 3 5" xfId="28149" xr:uid="{00000000-0005-0000-0000-0000DC2F0000}"/>
    <cellStyle name="Currency 19 2 7 5 3 5 2" xfId="47317" xr:uid="{00000000-0005-0000-0000-0000DD2F0000}"/>
    <cellStyle name="Currency 19 2 7 5 3 6" xfId="14786" xr:uid="{00000000-0005-0000-0000-0000DE2F0000}"/>
    <cellStyle name="Currency 19 2 7 5 3 7" xfId="33975" xr:uid="{00000000-0005-0000-0000-0000DF2F0000}"/>
    <cellStyle name="Currency 19 2 7 5 4" xfId="5453" xr:uid="{00000000-0005-0000-0000-0000E02F0000}"/>
    <cellStyle name="Currency 19 2 7 5 4 2" xfId="9911" xr:uid="{00000000-0005-0000-0000-0000E12F0000}"/>
    <cellStyle name="Currency 19 2 7 5 4 2 2" xfId="22700" xr:uid="{00000000-0005-0000-0000-0000E22F0000}"/>
    <cellStyle name="Currency 19 2 7 5 4 2 3" xfId="41889" xr:uid="{00000000-0005-0000-0000-0000E32F0000}"/>
    <cellStyle name="Currency 19 2 7 5 4 3" xfId="29099" xr:uid="{00000000-0005-0000-0000-0000E42F0000}"/>
    <cellStyle name="Currency 19 2 7 5 4 3 2" xfId="48267" xr:uid="{00000000-0005-0000-0000-0000E52F0000}"/>
    <cellStyle name="Currency 19 2 7 5 4 4" xfId="15736" xr:uid="{00000000-0005-0000-0000-0000E62F0000}"/>
    <cellStyle name="Currency 19 2 7 5 4 5" xfId="34925" xr:uid="{00000000-0005-0000-0000-0000E72F0000}"/>
    <cellStyle name="Currency 19 2 7 5 5" xfId="3553" xr:uid="{00000000-0005-0000-0000-0000E82F0000}"/>
    <cellStyle name="Currency 19 2 7 5 5 2" xfId="8011" xr:uid="{00000000-0005-0000-0000-0000E92F0000}"/>
    <cellStyle name="Currency 19 2 7 5 5 2 2" xfId="20800" xr:uid="{00000000-0005-0000-0000-0000EA2F0000}"/>
    <cellStyle name="Currency 19 2 7 5 5 2 3" xfId="39989" xr:uid="{00000000-0005-0000-0000-0000EB2F0000}"/>
    <cellStyle name="Currency 19 2 7 5 5 3" xfId="27199" xr:uid="{00000000-0005-0000-0000-0000EC2F0000}"/>
    <cellStyle name="Currency 19 2 7 5 5 3 2" xfId="46367" xr:uid="{00000000-0005-0000-0000-0000ED2F0000}"/>
    <cellStyle name="Currency 19 2 7 5 5 4" xfId="18294" xr:uid="{00000000-0005-0000-0000-0000EE2F0000}"/>
    <cellStyle name="Currency 19 2 7 5 5 5" xfId="37483" xr:uid="{00000000-0005-0000-0000-0000EF2F0000}"/>
    <cellStyle name="Currency 19 2 7 5 6" xfId="3105" xr:uid="{00000000-0005-0000-0000-0000F02F0000}"/>
    <cellStyle name="Currency 19 2 7 5 6 2" xfId="12020" xr:uid="{00000000-0005-0000-0000-0000F12F0000}"/>
    <cellStyle name="Currency 19 2 7 5 6 2 2" xfId="24810" xr:uid="{00000000-0005-0000-0000-0000F22F0000}"/>
    <cellStyle name="Currency 19 2 7 5 6 2 3" xfId="43999" xr:uid="{00000000-0005-0000-0000-0000F32F0000}"/>
    <cellStyle name="Currency 19 2 7 5 6 3" xfId="31209" xr:uid="{00000000-0005-0000-0000-0000F42F0000}"/>
    <cellStyle name="Currency 19 2 7 5 6 3 2" xfId="50377" xr:uid="{00000000-0005-0000-0000-0000F52F0000}"/>
    <cellStyle name="Currency 19 2 7 5 6 4" xfId="17846" xr:uid="{00000000-0005-0000-0000-0000F62F0000}"/>
    <cellStyle name="Currency 19 2 7 5 6 5" xfId="37035" xr:uid="{00000000-0005-0000-0000-0000F72F0000}"/>
    <cellStyle name="Currency 19 2 7 5 7" xfId="7563" xr:uid="{00000000-0005-0000-0000-0000F82F0000}"/>
    <cellStyle name="Currency 19 2 7 5 7 2" xfId="20352" xr:uid="{00000000-0005-0000-0000-0000F92F0000}"/>
    <cellStyle name="Currency 19 2 7 5 7 3" xfId="39541" xr:uid="{00000000-0005-0000-0000-0000FA2F0000}"/>
    <cellStyle name="Currency 19 2 7 5 8" xfId="26752" xr:uid="{00000000-0005-0000-0000-0000FB2F0000}"/>
    <cellStyle name="Currency 19 2 7 5 8 2" xfId="45920" xr:uid="{00000000-0005-0000-0000-0000FC2F0000}"/>
    <cellStyle name="Currency 19 2 7 5 9" xfId="13836" xr:uid="{00000000-0005-0000-0000-0000FD2F0000}"/>
    <cellStyle name="Currency 19 2 7 6" xfId="1223" xr:uid="{00000000-0005-0000-0000-0000FE2F0000}"/>
    <cellStyle name="Currency 19 2 7 6 10" xfId="32725" xr:uid="{00000000-0005-0000-0000-0000FF2F0000}"/>
    <cellStyle name="Currency 19 2 7 6 2" xfId="1632" xr:uid="{00000000-0005-0000-0000-000000300000}"/>
    <cellStyle name="Currency 19 2 7 6 2 2" xfId="6092" xr:uid="{00000000-0005-0000-0000-000001300000}"/>
    <cellStyle name="Currency 19 2 7 6 2 2 2" xfId="10549" xr:uid="{00000000-0005-0000-0000-000002300000}"/>
    <cellStyle name="Currency 19 2 7 6 2 2 2 2" xfId="23339" xr:uid="{00000000-0005-0000-0000-000003300000}"/>
    <cellStyle name="Currency 19 2 7 6 2 2 2 3" xfId="42528" xr:uid="{00000000-0005-0000-0000-000004300000}"/>
    <cellStyle name="Currency 19 2 7 6 2 2 3" xfId="29738" xr:uid="{00000000-0005-0000-0000-000005300000}"/>
    <cellStyle name="Currency 19 2 7 6 2 2 3 2" xfId="48906" xr:uid="{00000000-0005-0000-0000-000006300000}"/>
    <cellStyle name="Currency 19 2 7 6 2 2 4" xfId="16375" xr:uid="{00000000-0005-0000-0000-000007300000}"/>
    <cellStyle name="Currency 19 2 7 6 2 2 5" xfId="35564" xr:uid="{00000000-0005-0000-0000-000008300000}"/>
    <cellStyle name="Currency 19 2 7 6 2 3" xfId="3806" xr:uid="{00000000-0005-0000-0000-000009300000}"/>
    <cellStyle name="Currency 19 2 7 6 2 3 2" xfId="12261" xr:uid="{00000000-0005-0000-0000-00000A300000}"/>
    <cellStyle name="Currency 19 2 7 6 2 3 2 2" xfId="25051" xr:uid="{00000000-0005-0000-0000-00000B300000}"/>
    <cellStyle name="Currency 19 2 7 6 2 3 2 3" xfId="44240" xr:uid="{00000000-0005-0000-0000-00000C300000}"/>
    <cellStyle name="Currency 19 2 7 6 2 3 3" xfId="31450" xr:uid="{00000000-0005-0000-0000-00000D300000}"/>
    <cellStyle name="Currency 19 2 7 6 2 3 3 2" xfId="50618" xr:uid="{00000000-0005-0000-0000-00000E300000}"/>
    <cellStyle name="Currency 19 2 7 6 2 3 4" xfId="18547" xr:uid="{00000000-0005-0000-0000-00000F300000}"/>
    <cellStyle name="Currency 19 2 7 6 2 3 5" xfId="37736" xr:uid="{00000000-0005-0000-0000-000010300000}"/>
    <cellStyle name="Currency 19 2 7 6 2 4" xfId="8264" xr:uid="{00000000-0005-0000-0000-000011300000}"/>
    <cellStyle name="Currency 19 2 7 6 2 4 2" xfId="21053" xr:uid="{00000000-0005-0000-0000-000012300000}"/>
    <cellStyle name="Currency 19 2 7 6 2 4 3" xfId="40242" xr:uid="{00000000-0005-0000-0000-000013300000}"/>
    <cellStyle name="Currency 19 2 7 6 2 5" xfId="27452" xr:uid="{00000000-0005-0000-0000-000014300000}"/>
    <cellStyle name="Currency 19 2 7 6 2 5 2" xfId="46620" xr:uid="{00000000-0005-0000-0000-000015300000}"/>
    <cellStyle name="Currency 19 2 7 6 2 6" xfId="14089" xr:uid="{00000000-0005-0000-0000-000016300000}"/>
    <cellStyle name="Currency 19 2 7 6 2 7" xfId="33278" xr:uid="{00000000-0005-0000-0000-000017300000}"/>
    <cellStyle name="Currency 19 2 7 6 3" xfId="2253" xr:uid="{00000000-0005-0000-0000-000018300000}"/>
    <cellStyle name="Currency 19 2 7 6 3 2" xfId="6711" xr:uid="{00000000-0005-0000-0000-000019300000}"/>
    <cellStyle name="Currency 19 2 7 6 3 2 2" xfId="11168" xr:uid="{00000000-0005-0000-0000-00001A300000}"/>
    <cellStyle name="Currency 19 2 7 6 3 2 2 2" xfId="23958" xr:uid="{00000000-0005-0000-0000-00001B300000}"/>
    <cellStyle name="Currency 19 2 7 6 3 2 2 3" xfId="43147" xr:uid="{00000000-0005-0000-0000-00001C300000}"/>
    <cellStyle name="Currency 19 2 7 6 3 2 3" xfId="30357" xr:uid="{00000000-0005-0000-0000-00001D300000}"/>
    <cellStyle name="Currency 19 2 7 6 3 2 3 2" xfId="49525" xr:uid="{00000000-0005-0000-0000-00001E300000}"/>
    <cellStyle name="Currency 19 2 7 6 3 2 4" xfId="16994" xr:uid="{00000000-0005-0000-0000-00001F300000}"/>
    <cellStyle name="Currency 19 2 7 6 3 2 5" xfId="36183" xr:uid="{00000000-0005-0000-0000-000020300000}"/>
    <cellStyle name="Currency 19 2 7 6 3 3" xfId="4757" xr:uid="{00000000-0005-0000-0000-000021300000}"/>
    <cellStyle name="Currency 19 2 7 6 3 3 2" xfId="13086" xr:uid="{00000000-0005-0000-0000-000022300000}"/>
    <cellStyle name="Currency 19 2 7 6 3 3 2 2" xfId="25876" xr:uid="{00000000-0005-0000-0000-000023300000}"/>
    <cellStyle name="Currency 19 2 7 6 3 3 2 3" xfId="45065" xr:uid="{00000000-0005-0000-0000-000024300000}"/>
    <cellStyle name="Currency 19 2 7 6 3 3 3" xfId="32275" xr:uid="{00000000-0005-0000-0000-000025300000}"/>
    <cellStyle name="Currency 19 2 7 6 3 3 3 2" xfId="51443" xr:uid="{00000000-0005-0000-0000-000026300000}"/>
    <cellStyle name="Currency 19 2 7 6 3 3 4" xfId="19498" xr:uid="{00000000-0005-0000-0000-000027300000}"/>
    <cellStyle name="Currency 19 2 7 6 3 3 5" xfId="38687" xr:uid="{00000000-0005-0000-0000-000028300000}"/>
    <cellStyle name="Currency 19 2 7 6 3 4" xfId="9215" xr:uid="{00000000-0005-0000-0000-000029300000}"/>
    <cellStyle name="Currency 19 2 7 6 3 4 2" xfId="22004" xr:uid="{00000000-0005-0000-0000-00002A300000}"/>
    <cellStyle name="Currency 19 2 7 6 3 4 3" xfId="41193" xr:uid="{00000000-0005-0000-0000-00002B300000}"/>
    <cellStyle name="Currency 19 2 7 6 3 5" xfId="28403" xr:uid="{00000000-0005-0000-0000-00002C300000}"/>
    <cellStyle name="Currency 19 2 7 6 3 5 2" xfId="47571" xr:uid="{00000000-0005-0000-0000-00002D300000}"/>
    <cellStyle name="Currency 19 2 7 6 3 6" xfId="15040" xr:uid="{00000000-0005-0000-0000-00002E300000}"/>
    <cellStyle name="Currency 19 2 7 6 3 7" xfId="34229" xr:uid="{00000000-0005-0000-0000-00002F300000}"/>
    <cellStyle name="Currency 19 2 7 6 4" xfId="5707" xr:uid="{00000000-0005-0000-0000-000030300000}"/>
    <cellStyle name="Currency 19 2 7 6 4 2" xfId="10164" xr:uid="{00000000-0005-0000-0000-000031300000}"/>
    <cellStyle name="Currency 19 2 7 6 4 2 2" xfId="22954" xr:uid="{00000000-0005-0000-0000-000032300000}"/>
    <cellStyle name="Currency 19 2 7 6 4 2 3" xfId="42143" xr:uid="{00000000-0005-0000-0000-000033300000}"/>
    <cellStyle name="Currency 19 2 7 6 4 3" xfId="29353" xr:uid="{00000000-0005-0000-0000-000034300000}"/>
    <cellStyle name="Currency 19 2 7 6 4 3 2" xfId="48521" xr:uid="{00000000-0005-0000-0000-000035300000}"/>
    <cellStyle name="Currency 19 2 7 6 4 4" xfId="15990" xr:uid="{00000000-0005-0000-0000-000036300000}"/>
    <cellStyle name="Currency 19 2 7 6 4 5" xfId="35179" xr:uid="{00000000-0005-0000-0000-000037300000}"/>
    <cellStyle name="Currency 19 2 7 6 5" xfId="3253" xr:uid="{00000000-0005-0000-0000-000038300000}"/>
    <cellStyle name="Currency 19 2 7 6 5 2" xfId="7711" xr:uid="{00000000-0005-0000-0000-000039300000}"/>
    <cellStyle name="Currency 19 2 7 6 5 2 2" xfId="20500" xr:uid="{00000000-0005-0000-0000-00003A300000}"/>
    <cellStyle name="Currency 19 2 7 6 5 2 3" xfId="39689" xr:uid="{00000000-0005-0000-0000-00003B300000}"/>
    <cellStyle name="Currency 19 2 7 6 5 3" xfId="26899" xr:uid="{00000000-0005-0000-0000-00003C300000}"/>
    <cellStyle name="Currency 19 2 7 6 5 3 2" xfId="46067" xr:uid="{00000000-0005-0000-0000-00003D300000}"/>
    <cellStyle name="Currency 19 2 7 6 5 4" xfId="17994" xr:uid="{00000000-0005-0000-0000-00003E300000}"/>
    <cellStyle name="Currency 19 2 7 6 5 5" xfId="37183" xr:uid="{00000000-0005-0000-0000-00003F300000}"/>
    <cellStyle name="Currency 19 2 7 6 6" xfId="2805" xr:uid="{00000000-0005-0000-0000-000040300000}"/>
    <cellStyle name="Currency 19 2 7 6 6 2" xfId="11720" xr:uid="{00000000-0005-0000-0000-000041300000}"/>
    <cellStyle name="Currency 19 2 7 6 6 2 2" xfId="24510" xr:uid="{00000000-0005-0000-0000-000042300000}"/>
    <cellStyle name="Currency 19 2 7 6 6 2 3" xfId="43699" xr:uid="{00000000-0005-0000-0000-000043300000}"/>
    <cellStyle name="Currency 19 2 7 6 6 3" xfId="30909" xr:uid="{00000000-0005-0000-0000-000044300000}"/>
    <cellStyle name="Currency 19 2 7 6 6 3 2" xfId="50077" xr:uid="{00000000-0005-0000-0000-000045300000}"/>
    <cellStyle name="Currency 19 2 7 6 6 4" xfId="17546" xr:uid="{00000000-0005-0000-0000-000046300000}"/>
    <cellStyle name="Currency 19 2 7 6 6 5" xfId="36735" xr:uid="{00000000-0005-0000-0000-000047300000}"/>
    <cellStyle name="Currency 19 2 7 6 7" xfId="7263" xr:uid="{00000000-0005-0000-0000-000048300000}"/>
    <cellStyle name="Currency 19 2 7 6 7 2" xfId="20052" xr:uid="{00000000-0005-0000-0000-000049300000}"/>
    <cellStyle name="Currency 19 2 7 6 7 3" xfId="39241" xr:uid="{00000000-0005-0000-0000-00004A300000}"/>
    <cellStyle name="Currency 19 2 7 6 8" xfId="26452" xr:uid="{00000000-0005-0000-0000-00004B300000}"/>
    <cellStyle name="Currency 19 2 7 6 8 2" xfId="45620" xr:uid="{00000000-0005-0000-0000-00004C300000}"/>
    <cellStyle name="Currency 19 2 7 6 9" xfId="13536" xr:uid="{00000000-0005-0000-0000-00004D300000}"/>
    <cellStyle name="Currency 19 2 7 7" xfId="963" xr:uid="{00000000-0005-0000-0000-00004E300000}"/>
    <cellStyle name="Currency 19 2 7 8" xfId="1699" xr:uid="{00000000-0005-0000-0000-00004F300000}"/>
    <cellStyle name="Currency 19 2 7 8 2" xfId="6157" xr:uid="{00000000-0005-0000-0000-000050300000}"/>
    <cellStyle name="Currency 19 2 7 8 2 2" xfId="10614" xr:uid="{00000000-0005-0000-0000-000051300000}"/>
    <cellStyle name="Currency 19 2 7 8 2 2 2" xfId="23404" xr:uid="{00000000-0005-0000-0000-000052300000}"/>
    <cellStyle name="Currency 19 2 7 8 2 2 3" xfId="42593" xr:uid="{00000000-0005-0000-0000-000053300000}"/>
    <cellStyle name="Currency 19 2 7 8 2 3" xfId="29803" xr:uid="{00000000-0005-0000-0000-000054300000}"/>
    <cellStyle name="Currency 19 2 7 8 2 3 2" xfId="48971" xr:uid="{00000000-0005-0000-0000-000055300000}"/>
    <cellStyle name="Currency 19 2 7 8 2 4" xfId="16440" xr:uid="{00000000-0005-0000-0000-000056300000}"/>
    <cellStyle name="Currency 19 2 7 8 2 5" xfId="35629" xr:uid="{00000000-0005-0000-0000-000057300000}"/>
    <cellStyle name="Currency 19 2 7 8 3" xfId="4203" xr:uid="{00000000-0005-0000-0000-000058300000}"/>
    <cellStyle name="Currency 19 2 7 8 3 2" xfId="12532" xr:uid="{00000000-0005-0000-0000-000059300000}"/>
    <cellStyle name="Currency 19 2 7 8 3 2 2" xfId="25322" xr:uid="{00000000-0005-0000-0000-00005A300000}"/>
    <cellStyle name="Currency 19 2 7 8 3 2 3" xfId="44511" xr:uid="{00000000-0005-0000-0000-00005B300000}"/>
    <cellStyle name="Currency 19 2 7 8 3 3" xfId="31721" xr:uid="{00000000-0005-0000-0000-00005C300000}"/>
    <cellStyle name="Currency 19 2 7 8 3 3 2" xfId="50889" xr:uid="{00000000-0005-0000-0000-00005D300000}"/>
    <cellStyle name="Currency 19 2 7 8 3 4" xfId="18944" xr:uid="{00000000-0005-0000-0000-00005E300000}"/>
    <cellStyle name="Currency 19 2 7 8 3 5" xfId="38133" xr:uid="{00000000-0005-0000-0000-00005F300000}"/>
    <cellStyle name="Currency 19 2 7 8 4" xfId="8661" xr:uid="{00000000-0005-0000-0000-000060300000}"/>
    <cellStyle name="Currency 19 2 7 8 4 2" xfId="21450" xr:uid="{00000000-0005-0000-0000-000061300000}"/>
    <cellStyle name="Currency 19 2 7 8 4 3" xfId="40639" xr:uid="{00000000-0005-0000-0000-000062300000}"/>
    <cellStyle name="Currency 19 2 7 8 5" xfId="27849" xr:uid="{00000000-0005-0000-0000-000063300000}"/>
    <cellStyle name="Currency 19 2 7 8 5 2" xfId="47017" xr:uid="{00000000-0005-0000-0000-000064300000}"/>
    <cellStyle name="Currency 19 2 7 8 6" xfId="14486" xr:uid="{00000000-0005-0000-0000-000065300000}"/>
    <cellStyle name="Currency 19 2 7 8 7" xfId="33675" xr:uid="{00000000-0005-0000-0000-000066300000}"/>
    <cellStyle name="Currency 19 2 7 9" xfId="5153" xr:uid="{00000000-0005-0000-0000-000067300000}"/>
    <cellStyle name="Currency 19 2 7 9 2" xfId="9611" xr:uid="{00000000-0005-0000-0000-000068300000}"/>
    <cellStyle name="Currency 19 2 7 9 2 2" xfId="22400" xr:uid="{00000000-0005-0000-0000-000069300000}"/>
    <cellStyle name="Currency 19 2 7 9 2 3" xfId="41589" xr:uid="{00000000-0005-0000-0000-00006A300000}"/>
    <cellStyle name="Currency 19 2 7 9 3" xfId="28799" xr:uid="{00000000-0005-0000-0000-00006B300000}"/>
    <cellStyle name="Currency 19 2 7 9 3 2" xfId="47967" xr:uid="{00000000-0005-0000-0000-00006C300000}"/>
    <cellStyle name="Currency 19 2 7 9 4" xfId="15436" xr:uid="{00000000-0005-0000-0000-00006D300000}"/>
    <cellStyle name="Currency 19 2 7 9 5" xfId="34625" xr:uid="{00000000-0005-0000-0000-00006E300000}"/>
    <cellStyle name="Currency 19 2 8" xfId="542" xr:uid="{00000000-0005-0000-0000-00006F300000}"/>
    <cellStyle name="Currency 19 2 8 2" xfId="776" xr:uid="{00000000-0005-0000-0000-000070300000}"/>
    <cellStyle name="Currency 19 2 8 2 10" xfId="32909" xr:uid="{00000000-0005-0000-0000-000071300000}"/>
    <cellStyle name="Currency 19 2 8 2 2" xfId="1407" xr:uid="{00000000-0005-0000-0000-000072300000}"/>
    <cellStyle name="Currency 19 2 8 2 2 2" xfId="2437" xr:uid="{00000000-0005-0000-0000-000073300000}"/>
    <cellStyle name="Currency 19 2 8 2 2 2 2" xfId="6895" xr:uid="{00000000-0005-0000-0000-000074300000}"/>
    <cellStyle name="Currency 19 2 8 2 2 2 2 2" xfId="11352" xr:uid="{00000000-0005-0000-0000-000075300000}"/>
    <cellStyle name="Currency 19 2 8 2 2 2 2 2 2" xfId="24142" xr:uid="{00000000-0005-0000-0000-000076300000}"/>
    <cellStyle name="Currency 19 2 8 2 2 2 2 2 3" xfId="43331" xr:uid="{00000000-0005-0000-0000-000077300000}"/>
    <cellStyle name="Currency 19 2 8 2 2 2 2 3" xfId="30541" xr:uid="{00000000-0005-0000-0000-000078300000}"/>
    <cellStyle name="Currency 19 2 8 2 2 2 2 3 2" xfId="49709" xr:uid="{00000000-0005-0000-0000-000079300000}"/>
    <cellStyle name="Currency 19 2 8 2 2 2 2 4" xfId="17178" xr:uid="{00000000-0005-0000-0000-00007A300000}"/>
    <cellStyle name="Currency 19 2 8 2 2 2 2 5" xfId="36367" xr:uid="{00000000-0005-0000-0000-00007B300000}"/>
    <cellStyle name="Currency 19 2 8 2 2 2 3" xfId="4941" xr:uid="{00000000-0005-0000-0000-00007C300000}"/>
    <cellStyle name="Currency 19 2 8 2 2 2 3 2" xfId="13270" xr:uid="{00000000-0005-0000-0000-00007D300000}"/>
    <cellStyle name="Currency 19 2 8 2 2 2 3 2 2" xfId="26060" xr:uid="{00000000-0005-0000-0000-00007E300000}"/>
    <cellStyle name="Currency 19 2 8 2 2 2 3 2 3" xfId="45249" xr:uid="{00000000-0005-0000-0000-00007F300000}"/>
    <cellStyle name="Currency 19 2 8 2 2 2 3 3" xfId="32459" xr:uid="{00000000-0005-0000-0000-000080300000}"/>
    <cellStyle name="Currency 19 2 8 2 2 2 3 3 2" xfId="51627" xr:uid="{00000000-0005-0000-0000-000081300000}"/>
    <cellStyle name="Currency 19 2 8 2 2 2 3 4" xfId="19682" xr:uid="{00000000-0005-0000-0000-000082300000}"/>
    <cellStyle name="Currency 19 2 8 2 2 2 3 5" xfId="38871" xr:uid="{00000000-0005-0000-0000-000083300000}"/>
    <cellStyle name="Currency 19 2 8 2 2 2 4" xfId="9399" xr:uid="{00000000-0005-0000-0000-000084300000}"/>
    <cellStyle name="Currency 19 2 8 2 2 2 4 2" xfId="22188" xr:uid="{00000000-0005-0000-0000-000085300000}"/>
    <cellStyle name="Currency 19 2 8 2 2 2 4 3" xfId="41377" xr:uid="{00000000-0005-0000-0000-000086300000}"/>
    <cellStyle name="Currency 19 2 8 2 2 2 5" xfId="28587" xr:uid="{00000000-0005-0000-0000-000087300000}"/>
    <cellStyle name="Currency 19 2 8 2 2 2 5 2" xfId="47755" xr:uid="{00000000-0005-0000-0000-000088300000}"/>
    <cellStyle name="Currency 19 2 8 2 2 2 6" xfId="15224" xr:uid="{00000000-0005-0000-0000-000089300000}"/>
    <cellStyle name="Currency 19 2 8 2 2 2 7" xfId="34413" xr:uid="{00000000-0005-0000-0000-00008A300000}"/>
    <cellStyle name="Currency 19 2 8 2 2 3" xfId="5891" xr:uid="{00000000-0005-0000-0000-00008B300000}"/>
    <cellStyle name="Currency 19 2 8 2 2 3 2" xfId="10348" xr:uid="{00000000-0005-0000-0000-00008C300000}"/>
    <cellStyle name="Currency 19 2 8 2 2 3 2 2" xfId="23138" xr:uid="{00000000-0005-0000-0000-00008D300000}"/>
    <cellStyle name="Currency 19 2 8 2 2 3 2 3" xfId="42327" xr:uid="{00000000-0005-0000-0000-00008E300000}"/>
    <cellStyle name="Currency 19 2 8 2 2 3 3" xfId="29537" xr:uid="{00000000-0005-0000-0000-00008F300000}"/>
    <cellStyle name="Currency 19 2 8 2 2 3 3 2" xfId="48705" xr:uid="{00000000-0005-0000-0000-000090300000}"/>
    <cellStyle name="Currency 19 2 8 2 2 3 4" xfId="16174" xr:uid="{00000000-0005-0000-0000-000091300000}"/>
    <cellStyle name="Currency 19 2 8 2 2 3 5" xfId="35363" xr:uid="{00000000-0005-0000-0000-000092300000}"/>
    <cellStyle name="Currency 19 2 8 2 2 4" xfId="3990" xr:uid="{00000000-0005-0000-0000-000093300000}"/>
    <cellStyle name="Currency 19 2 8 2 2 4 2" xfId="12333" xr:uid="{00000000-0005-0000-0000-000094300000}"/>
    <cellStyle name="Currency 19 2 8 2 2 4 2 2" xfId="25123" xr:uid="{00000000-0005-0000-0000-000095300000}"/>
    <cellStyle name="Currency 19 2 8 2 2 4 2 3" xfId="44312" xr:uid="{00000000-0005-0000-0000-000096300000}"/>
    <cellStyle name="Currency 19 2 8 2 2 4 3" xfId="31522" xr:uid="{00000000-0005-0000-0000-000097300000}"/>
    <cellStyle name="Currency 19 2 8 2 2 4 3 2" xfId="50690" xr:uid="{00000000-0005-0000-0000-000098300000}"/>
    <cellStyle name="Currency 19 2 8 2 2 4 4" xfId="18731" xr:uid="{00000000-0005-0000-0000-000099300000}"/>
    <cellStyle name="Currency 19 2 8 2 2 4 5" xfId="37920" xr:uid="{00000000-0005-0000-0000-00009A300000}"/>
    <cellStyle name="Currency 19 2 8 2 2 5" xfId="8448" xr:uid="{00000000-0005-0000-0000-00009B300000}"/>
    <cellStyle name="Currency 19 2 8 2 2 5 2" xfId="21237" xr:uid="{00000000-0005-0000-0000-00009C300000}"/>
    <cellStyle name="Currency 19 2 8 2 2 5 3" xfId="40426" xr:uid="{00000000-0005-0000-0000-00009D300000}"/>
    <cellStyle name="Currency 19 2 8 2 2 6" xfId="27636" xr:uid="{00000000-0005-0000-0000-00009E300000}"/>
    <cellStyle name="Currency 19 2 8 2 2 6 2" xfId="46804" xr:uid="{00000000-0005-0000-0000-00009F300000}"/>
    <cellStyle name="Currency 19 2 8 2 2 7" xfId="14273" xr:uid="{00000000-0005-0000-0000-0000A0300000}"/>
    <cellStyle name="Currency 19 2 8 2 2 8" xfId="33462" xr:uid="{00000000-0005-0000-0000-0000A1300000}"/>
    <cellStyle name="Currency 19 2 8 2 3" xfId="1883" xr:uid="{00000000-0005-0000-0000-0000A2300000}"/>
    <cellStyle name="Currency 19 2 8 2 3 2" xfId="6341" xr:uid="{00000000-0005-0000-0000-0000A3300000}"/>
    <cellStyle name="Currency 19 2 8 2 3 2 2" xfId="10798" xr:uid="{00000000-0005-0000-0000-0000A4300000}"/>
    <cellStyle name="Currency 19 2 8 2 3 2 2 2" xfId="23588" xr:uid="{00000000-0005-0000-0000-0000A5300000}"/>
    <cellStyle name="Currency 19 2 8 2 3 2 2 3" xfId="42777" xr:uid="{00000000-0005-0000-0000-0000A6300000}"/>
    <cellStyle name="Currency 19 2 8 2 3 2 3" xfId="29987" xr:uid="{00000000-0005-0000-0000-0000A7300000}"/>
    <cellStyle name="Currency 19 2 8 2 3 2 3 2" xfId="49155" xr:uid="{00000000-0005-0000-0000-0000A8300000}"/>
    <cellStyle name="Currency 19 2 8 2 3 2 4" xfId="16624" xr:uid="{00000000-0005-0000-0000-0000A9300000}"/>
    <cellStyle name="Currency 19 2 8 2 3 2 5" xfId="35813" xr:uid="{00000000-0005-0000-0000-0000AA300000}"/>
    <cellStyle name="Currency 19 2 8 2 3 3" xfId="4387" xr:uid="{00000000-0005-0000-0000-0000AB300000}"/>
    <cellStyle name="Currency 19 2 8 2 3 3 2" xfId="12716" xr:uid="{00000000-0005-0000-0000-0000AC300000}"/>
    <cellStyle name="Currency 19 2 8 2 3 3 2 2" xfId="25506" xr:uid="{00000000-0005-0000-0000-0000AD300000}"/>
    <cellStyle name="Currency 19 2 8 2 3 3 2 3" xfId="44695" xr:uid="{00000000-0005-0000-0000-0000AE300000}"/>
    <cellStyle name="Currency 19 2 8 2 3 3 3" xfId="31905" xr:uid="{00000000-0005-0000-0000-0000AF300000}"/>
    <cellStyle name="Currency 19 2 8 2 3 3 3 2" xfId="51073" xr:uid="{00000000-0005-0000-0000-0000B0300000}"/>
    <cellStyle name="Currency 19 2 8 2 3 3 4" xfId="19128" xr:uid="{00000000-0005-0000-0000-0000B1300000}"/>
    <cellStyle name="Currency 19 2 8 2 3 3 5" xfId="38317" xr:uid="{00000000-0005-0000-0000-0000B2300000}"/>
    <cellStyle name="Currency 19 2 8 2 3 4" xfId="8845" xr:uid="{00000000-0005-0000-0000-0000B3300000}"/>
    <cellStyle name="Currency 19 2 8 2 3 4 2" xfId="21634" xr:uid="{00000000-0005-0000-0000-0000B4300000}"/>
    <cellStyle name="Currency 19 2 8 2 3 4 3" xfId="40823" xr:uid="{00000000-0005-0000-0000-0000B5300000}"/>
    <cellStyle name="Currency 19 2 8 2 3 5" xfId="28033" xr:uid="{00000000-0005-0000-0000-0000B6300000}"/>
    <cellStyle name="Currency 19 2 8 2 3 5 2" xfId="47201" xr:uid="{00000000-0005-0000-0000-0000B7300000}"/>
    <cellStyle name="Currency 19 2 8 2 3 6" xfId="14670" xr:uid="{00000000-0005-0000-0000-0000B8300000}"/>
    <cellStyle name="Currency 19 2 8 2 3 7" xfId="33859" xr:uid="{00000000-0005-0000-0000-0000B9300000}"/>
    <cellStyle name="Currency 19 2 8 2 4" xfId="5337" xr:uid="{00000000-0005-0000-0000-0000BA300000}"/>
    <cellStyle name="Currency 19 2 8 2 4 2" xfId="9795" xr:uid="{00000000-0005-0000-0000-0000BB300000}"/>
    <cellStyle name="Currency 19 2 8 2 4 2 2" xfId="22584" xr:uid="{00000000-0005-0000-0000-0000BC300000}"/>
    <cellStyle name="Currency 19 2 8 2 4 2 3" xfId="41773" xr:uid="{00000000-0005-0000-0000-0000BD300000}"/>
    <cellStyle name="Currency 19 2 8 2 4 3" xfId="28983" xr:uid="{00000000-0005-0000-0000-0000BE300000}"/>
    <cellStyle name="Currency 19 2 8 2 4 3 2" xfId="48151" xr:uid="{00000000-0005-0000-0000-0000BF300000}"/>
    <cellStyle name="Currency 19 2 8 2 4 4" xfId="15620" xr:uid="{00000000-0005-0000-0000-0000C0300000}"/>
    <cellStyle name="Currency 19 2 8 2 4 5" xfId="34809" xr:uid="{00000000-0005-0000-0000-0000C1300000}"/>
    <cellStyle name="Currency 19 2 8 2 5" xfId="3437" xr:uid="{00000000-0005-0000-0000-0000C2300000}"/>
    <cellStyle name="Currency 19 2 8 2 5 2" xfId="7895" xr:uid="{00000000-0005-0000-0000-0000C3300000}"/>
    <cellStyle name="Currency 19 2 8 2 5 2 2" xfId="20684" xr:uid="{00000000-0005-0000-0000-0000C4300000}"/>
    <cellStyle name="Currency 19 2 8 2 5 2 3" xfId="39873" xr:uid="{00000000-0005-0000-0000-0000C5300000}"/>
    <cellStyle name="Currency 19 2 8 2 5 3" xfId="27083" xr:uid="{00000000-0005-0000-0000-0000C6300000}"/>
    <cellStyle name="Currency 19 2 8 2 5 3 2" xfId="46251" xr:uid="{00000000-0005-0000-0000-0000C7300000}"/>
    <cellStyle name="Currency 19 2 8 2 5 4" xfId="18178" xr:uid="{00000000-0005-0000-0000-0000C8300000}"/>
    <cellStyle name="Currency 19 2 8 2 5 5" xfId="37367" xr:uid="{00000000-0005-0000-0000-0000C9300000}"/>
    <cellStyle name="Currency 19 2 8 2 6" xfId="2989" xr:uid="{00000000-0005-0000-0000-0000CA300000}"/>
    <cellStyle name="Currency 19 2 8 2 6 2" xfId="11904" xr:uid="{00000000-0005-0000-0000-0000CB300000}"/>
    <cellStyle name="Currency 19 2 8 2 6 2 2" xfId="24694" xr:uid="{00000000-0005-0000-0000-0000CC300000}"/>
    <cellStyle name="Currency 19 2 8 2 6 2 3" xfId="43883" xr:uid="{00000000-0005-0000-0000-0000CD300000}"/>
    <cellStyle name="Currency 19 2 8 2 6 3" xfId="31093" xr:uid="{00000000-0005-0000-0000-0000CE300000}"/>
    <cellStyle name="Currency 19 2 8 2 6 3 2" xfId="50261" xr:uid="{00000000-0005-0000-0000-0000CF300000}"/>
    <cellStyle name="Currency 19 2 8 2 6 4" xfId="17730" xr:uid="{00000000-0005-0000-0000-0000D0300000}"/>
    <cellStyle name="Currency 19 2 8 2 6 5" xfId="36919" xr:uid="{00000000-0005-0000-0000-0000D1300000}"/>
    <cellStyle name="Currency 19 2 8 2 7" xfId="7447" xr:uid="{00000000-0005-0000-0000-0000D2300000}"/>
    <cellStyle name="Currency 19 2 8 2 7 2" xfId="20236" xr:uid="{00000000-0005-0000-0000-0000D3300000}"/>
    <cellStyle name="Currency 19 2 8 2 7 3" xfId="39425" xr:uid="{00000000-0005-0000-0000-0000D4300000}"/>
    <cellStyle name="Currency 19 2 8 2 8" xfId="26636" xr:uid="{00000000-0005-0000-0000-0000D5300000}"/>
    <cellStyle name="Currency 19 2 8 2 8 2" xfId="45804" xr:uid="{00000000-0005-0000-0000-0000D6300000}"/>
    <cellStyle name="Currency 19 2 8 2 9" xfId="13720" xr:uid="{00000000-0005-0000-0000-0000D7300000}"/>
    <cellStyle name="Currency 19 2 8 3" xfId="1211" xr:uid="{00000000-0005-0000-0000-0000D8300000}"/>
    <cellStyle name="Currency 19 2 8 3 2" xfId="2241" xr:uid="{00000000-0005-0000-0000-0000D9300000}"/>
    <cellStyle name="Currency 19 2 8 3 2 2" xfId="6699" xr:uid="{00000000-0005-0000-0000-0000DA300000}"/>
    <cellStyle name="Currency 19 2 8 3 2 2 2" xfId="11156" xr:uid="{00000000-0005-0000-0000-0000DB300000}"/>
    <cellStyle name="Currency 19 2 8 3 2 2 2 2" xfId="23946" xr:uid="{00000000-0005-0000-0000-0000DC300000}"/>
    <cellStyle name="Currency 19 2 8 3 2 2 2 3" xfId="43135" xr:uid="{00000000-0005-0000-0000-0000DD300000}"/>
    <cellStyle name="Currency 19 2 8 3 2 2 3" xfId="30345" xr:uid="{00000000-0005-0000-0000-0000DE300000}"/>
    <cellStyle name="Currency 19 2 8 3 2 2 3 2" xfId="49513" xr:uid="{00000000-0005-0000-0000-0000DF300000}"/>
    <cellStyle name="Currency 19 2 8 3 2 2 4" xfId="16982" xr:uid="{00000000-0005-0000-0000-0000E0300000}"/>
    <cellStyle name="Currency 19 2 8 3 2 2 5" xfId="36171" xr:uid="{00000000-0005-0000-0000-0000E1300000}"/>
    <cellStyle name="Currency 19 2 8 3 2 3" xfId="4745" xr:uid="{00000000-0005-0000-0000-0000E2300000}"/>
    <cellStyle name="Currency 19 2 8 3 2 3 2" xfId="13074" xr:uid="{00000000-0005-0000-0000-0000E3300000}"/>
    <cellStyle name="Currency 19 2 8 3 2 3 2 2" xfId="25864" xr:uid="{00000000-0005-0000-0000-0000E4300000}"/>
    <cellStyle name="Currency 19 2 8 3 2 3 2 3" xfId="45053" xr:uid="{00000000-0005-0000-0000-0000E5300000}"/>
    <cellStyle name="Currency 19 2 8 3 2 3 3" xfId="32263" xr:uid="{00000000-0005-0000-0000-0000E6300000}"/>
    <cellStyle name="Currency 19 2 8 3 2 3 3 2" xfId="51431" xr:uid="{00000000-0005-0000-0000-0000E7300000}"/>
    <cellStyle name="Currency 19 2 8 3 2 3 4" xfId="19486" xr:uid="{00000000-0005-0000-0000-0000E8300000}"/>
    <cellStyle name="Currency 19 2 8 3 2 3 5" xfId="38675" xr:uid="{00000000-0005-0000-0000-0000E9300000}"/>
    <cellStyle name="Currency 19 2 8 3 2 4" xfId="9203" xr:uid="{00000000-0005-0000-0000-0000EA300000}"/>
    <cellStyle name="Currency 19 2 8 3 2 4 2" xfId="21992" xr:uid="{00000000-0005-0000-0000-0000EB300000}"/>
    <cellStyle name="Currency 19 2 8 3 2 4 3" xfId="41181" xr:uid="{00000000-0005-0000-0000-0000EC300000}"/>
    <cellStyle name="Currency 19 2 8 3 2 5" xfId="28391" xr:uid="{00000000-0005-0000-0000-0000ED300000}"/>
    <cellStyle name="Currency 19 2 8 3 2 5 2" xfId="47559" xr:uid="{00000000-0005-0000-0000-0000EE300000}"/>
    <cellStyle name="Currency 19 2 8 3 2 6" xfId="15028" xr:uid="{00000000-0005-0000-0000-0000EF300000}"/>
    <cellStyle name="Currency 19 2 8 3 2 7" xfId="34217" xr:uid="{00000000-0005-0000-0000-0000F0300000}"/>
    <cellStyle name="Currency 19 2 8 3 3" xfId="5695" xr:uid="{00000000-0005-0000-0000-0000F1300000}"/>
    <cellStyle name="Currency 19 2 8 3 3 2" xfId="10152" xr:uid="{00000000-0005-0000-0000-0000F2300000}"/>
    <cellStyle name="Currency 19 2 8 3 3 2 2" xfId="22942" xr:uid="{00000000-0005-0000-0000-0000F3300000}"/>
    <cellStyle name="Currency 19 2 8 3 3 2 3" xfId="42131" xr:uid="{00000000-0005-0000-0000-0000F4300000}"/>
    <cellStyle name="Currency 19 2 8 3 3 3" xfId="29341" xr:uid="{00000000-0005-0000-0000-0000F5300000}"/>
    <cellStyle name="Currency 19 2 8 3 3 3 2" xfId="48509" xr:uid="{00000000-0005-0000-0000-0000F6300000}"/>
    <cellStyle name="Currency 19 2 8 3 3 4" xfId="15978" xr:uid="{00000000-0005-0000-0000-0000F7300000}"/>
    <cellStyle name="Currency 19 2 8 3 3 5" xfId="35167" xr:uid="{00000000-0005-0000-0000-0000F8300000}"/>
    <cellStyle name="Currency 19 2 8 3 4" xfId="3794" xr:uid="{00000000-0005-0000-0000-0000F9300000}"/>
    <cellStyle name="Currency 19 2 8 3 4 2" xfId="8252" xr:uid="{00000000-0005-0000-0000-0000FA300000}"/>
    <cellStyle name="Currency 19 2 8 3 4 2 2" xfId="21041" xr:uid="{00000000-0005-0000-0000-0000FB300000}"/>
    <cellStyle name="Currency 19 2 8 3 4 2 3" xfId="40230" xr:uid="{00000000-0005-0000-0000-0000FC300000}"/>
    <cellStyle name="Currency 19 2 8 3 4 3" xfId="27440" xr:uid="{00000000-0005-0000-0000-0000FD300000}"/>
    <cellStyle name="Currency 19 2 8 3 4 3 2" xfId="46608" xr:uid="{00000000-0005-0000-0000-0000FE300000}"/>
    <cellStyle name="Currency 19 2 8 3 4 4" xfId="18535" xr:uid="{00000000-0005-0000-0000-0000FF300000}"/>
    <cellStyle name="Currency 19 2 8 3 4 5" xfId="37724" xr:uid="{00000000-0005-0000-0000-000000310000}"/>
    <cellStyle name="Currency 19 2 8 3 5" xfId="2793" xr:uid="{00000000-0005-0000-0000-000001310000}"/>
    <cellStyle name="Currency 19 2 8 3 5 2" xfId="11708" xr:uid="{00000000-0005-0000-0000-000002310000}"/>
    <cellStyle name="Currency 19 2 8 3 5 2 2" xfId="24498" xr:uid="{00000000-0005-0000-0000-000003310000}"/>
    <cellStyle name="Currency 19 2 8 3 5 2 3" xfId="43687" xr:uid="{00000000-0005-0000-0000-000004310000}"/>
    <cellStyle name="Currency 19 2 8 3 5 3" xfId="30897" xr:uid="{00000000-0005-0000-0000-000005310000}"/>
    <cellStyle name="Currency 19 2 8 3 5 3 2" xfId="50065" xr:uid="{00000000-0005-0000-0000-000006310000}"/>
    <cellStyle name="Currency 19 2 8 3 5 4" xfId="17534" xr:uid="{00000000-0005-0000-0000-000007310000}"/>
    <cellStyle name="Currency 19 2 8 3 5 5" xfId="36723" xr:uid="{00000000-0005-0000-0000-000008310000}"/>
    <cellStyle name="Currency 19 2 8 3 6" xfId="7251" xr:uid="{00000000-0005-0000-0000-000009310000}"/>
    <cellStyle name="Currency 19 2 8 3 6 2" xfId="20040" xr:uid="{00000000-0005-0000-0000-00000A310000}"/>
    <cellStyle name="Currency 19 2 8 3 6 3" xfId="39229" xr:uid="{00000000-0005-0000-0000-00000B310000}"/>
    <cellStyle name="Currency 19 2 8 3 7" xfId="26440" xr:uid="{00000000-0005-0000-0000-00000C310000}"/>
    <cellStyle name="Currency 19 2 8 3 7 2" xfId="45608" xr:uid="{00000000-0005-0000-0000-00000D310000}"/>
    <cellStyle name="Currency 19 2 8 3 8" xfId="14077" xr:uid="{00000000-0005-0000-0000-00000E310000}"/>
    <cellStyle name="Currency 19 2 8 3 9" xfId="33266" xr:uid="{00000000-0005-0000-0000-00000F310000}"/>
    <cellStyle name="Currency 19 2 8 4" xfId="964" xr:uid="{00000000-0005-0000-0000-000010310000}"/>
    <cellStyle name="Currency 19 2 8 5" xfId="1687" xr:uid="{00000000-0005-0000-0000-000011310000}"/>
    <cellStyle name="Currency 19 2 8 5 2" xfId="6145" xr:uid="{00000000-0005-0000-0000-000012310000}"/>
    <cellStyle name="Currency 19 2 8 5 2 2" xfId="10602" xr:uid="{00000000-0005-0000-0000-000013310000}"/>
    <cellStyle name="Currency 19 2 8 5 2 2 2" xfId="23392" xr:uid="{00000000-0005-0000-0000-000014310000}"/>
    <cellStyle name="Currency 19 2 8 5 2 2 3" xfId="42581" xr:uid="{00000000-0005-0000-0000-000015310000}"/>
    <cellStyle name="Currency 19 2 8 5 2 3" xfId="29791" xr:uid="{00000000-0005-0000-0000-000016310000}"/>
    <cellStyle name="Currency 19 2 8 5 2 3 2" xfId="48959" xr:uid="{00000000-0005-0000-0000-000017310000}"/>
    <cellStyle name="Currency 19 2 8 5 2 4" xfId="16428" xr:uid="{00000000-0005-0000-0000-000018310000}"/>
    <cellStyle name="Currency 19 2 8 5 2 5" xfId="35617" xr:uid="{00000000-0005-0000-0000-000019310000}"/>
    <cellStyle name="Currency 19 2 8 5 3" xfId="4191" xr:uid="{00000000-0005-0000-0000-00001A310000}"/>
    <cellStyle name="Currency 19 2 8 5 3 2" xfId="12520" xr:uid="{00000000-0005-0000-0000-00001B310000}"/>
    <cellStyle name="Currency 19 2 8 5 3 2 2" xfId="25310" xr:uid="{00000000-0005-0000-0000-00001C310000}"/>
    <cellStyle name="Currency 19 2 8 5 3 2 3" xfId="44499" xr:uid="{00000000-0005-0000-0000-00001D310000}"/>
    <cellStyle name="Currency 19 2 8 5 3 3" xfId="31709" xr:uid="{00000000-0005-0000-0000-00001E310000}"/>
    <cellStyle name="Currency 19 2 8 5 3 3 2" xfId="50877" xr:uid="{00000000-0005-0000-0000-00001F310000}"/>
    <cellStyle name="Currency 19 2 8 5 3 4" xfId="18932" xr:uid="{00000000-0005-0000-0000-000020310000}"/>
    <cellStyle name="Currency 19 2 8 5 3 5" xfId="38121" xr:uid="{00000000-0005-0000-0000-000021310000}"/>
    <cellStyle name="Currency 19 2 8 5 4" xfId="8649" xr:uid="{00000000-0005-0000-0000-000022310000}"/>
    <cellStyle name="Currency 19 2 8 5 4 2" xfId="21438" xr:uid="{00000000-0005-0000-0000-000023310000}"/>
    <cellStyle name="Currency 19 2 8 5 4 3" xfId="40627" xr:uid="{00000000-0005-0000-0000-000024310000}"/>
    <cellStyle name="Currency 19 2 8 5 5" xfId="27837" xr:uid="{00000000-0005-0000-0000-000025310000}"/>
    <cellStyle name="Currency 19 2 8 5 5 2" xfId="47005" xr:uid="{00000000-0005-0000-0000-000026310000}"/>
    <cellStyle name="Currency 19 2 8 5 6" xfId="14474" xr:uid="{00000000-0005-0000-0000-000027310000}"/>
    <cellStyle name="Currency 19 2 8 5 7" xfId="33663" xr:uid="{00000000-0005-0000-0000-000028310000}"/>
    <cellStyle name="Currency 19 2 8 6" xfId="5141" xr:uid="{00000000-0005-0000-0000-000029310000}"/>
    <cellStyle name="Currency 19 2 8 6 2" xfId="9599" xr:uid="{00000000-0005-0000-0000-00002A310000}"/>
    <cellStyle name="Currency 19 2 8 6 2 2" xfId="22388" xr:uid="{00000000-0005-0000-0000-00002B310000}"/>
    <cellStyle name="Currency 19 2 8 6 2 3" xfId="41577" xr:uid="{00000000-0005-0000-0000-00002C310000}"/>
    <cellStyle name="Currency 19 2 8 6 3" xfId="28787" xr:uid="{00000000-0005-0000-0000-00002D310000}"/>
    <cellStyle name="Currency 19 2 8 6 3 2" xfId="47955" xr:uid="{00000000-0005-0000-0000-00002E310000}"/>
    <cellStyle name="Currency 19 2 8 6 4" xfId="15424" xr:uid="{00000000-0005-0000-0000-00002F310000}"/>
    <cellStyle name="Currency 19 2 8 6 5" xfId="34613" xr:uid="{00000000-0005-0000-0000-000030310000}"/>
    <cellStyle name="Currency 19 2 8 7" xfId="3241" xr:uid="{00000000-0005-0000-0000-000031310000}"/>
    <cellStyle name="Currency 19 2 8 7 2" xfId="7699" xr:uid="{00000000-0005-0000-0000-000032310000}"/>
    <cellStyle name="Currency 19 2 8 7 2 2" xfId="20488" xr:uid="{00000000-0005-0000-0000-000033310000}"/>
    <cellStyle name="Currency 19 2 8 7 2 3" xfId="39677" xr:uid="{00000000-0005-0000-0000-000034310000}"/>
    <cellStyle name="Currency 19 2 8 7 3" xfId="26887" xr:uid="{00000000-0005-0000-0000-000035310000}"/>
    <cellStyle name="Currency 19 2 8 7 3 2" xfId="46055" xr:uid="{00000000-0005-0000-0000-000036310000}"/>
    <cellStyle name="Currency 19 2 8 7 4" xfId="17982" xr:uid="{00000000-0005-0000-0000-000037310000}"/>
    <cellStyle name="Currency 19 2 8 7 5" xfId="37171" xr:uid="{00000000-0005-0000-0000-000038310000}"/>
    <cellStyle name="Currency 19 2 8 8" xfId="13524" xr:uid="{00000000-0005-0000-0000-000039310000}"/>
    <cellStyle name="Currency 19 2 8 9" xfId="32713" xr:uid="{00000000-0005-0000-0000-00003A310000}"/>
    <cellStyle name="Currency 19 2 9" xfId="628" xr:uid="{00000000-0005-0000-0000-00003B310000}"/>
    <cellStyle name="Currency 19 2 9 10" xfId="26269" xr:uid="{00000000-0005-0000-0000-00003C310000}"/>
    <cellStyle name="Currency 19 2 9 10 2" xfId="45437" xr:uid="{00000000-0005-0000-0000-00003D310000}"/>
    <cellStyle name="Currency 19 2 9 11" xfId="13576" xr:uid="{00000000-0005-0000-0000-00003E310000}"/>
    <cellStyle name="Currency 19 2 9 12" xfId="32765" xr:uid="{00000000-0005-0000-0000-00003F310000}"/>
    <cellStyle name="Currency 19 2 9 2" xfId="736" xr:uid="{00000000-0005-0000-0000-000040310000}"/>
    <cellStyle name="Currency 19 2 9 2 10" xfId="32869" xr:uid="{00000000-0005-0000-0000-000041310000}"/>
    <cellStyle name="Currency 19 2 9 2 2" xfId="1367" xr:uid="{00000000-0005-0000-0000-000042310000}"/>
    <cellStyle name="Currency 19 2 9 2 2 2" xfId="2397" xr:uid="{00000000-0005-0000-0000-000043310000}"/>
    <cellStyle name="Currency 19 2 9 2 2 2 2" xfId="6855" xr:uid="{00000000-0005-0000-0000-000044310000}"/>
    <cellStyle name="Currency 19 2 9 2 2 2 2 2" xfId="11312" xr:uid="{00000000-0005-0000-0000-000045310000}"/>
    <cellStyle name="Currency 19 2 9 2 2 2 2 2 2" xfId="24102" xr:uid="{00000000-0005-0000-0000-000046310000}"/>
    <cellStyle name="Currency 19 2 9 2 2 2 2 2 3" xfId="43291" xr:uid="{00000000-0005-0000-0000-000047310000}"/>
    <cellStyle name="Currency 19 2 9 2 2 2 2 3" xfId="30501" xr:uid="{00000000-0005-0000-0000-000048310000}"/>
    <cellStyle name="Currency 19 2 9 2 2 2 2 3 2" xfId="49669" xr:uid="{00000000-0005-0000-0000-000049310000}"/>
    <cellStyle name="Currency 19 2 9 2 2 2 2 4" xfId="17138" xr:uid="{00000000-0005-0000-0000-00004A310000}"/>
    <cellStyle name="Currency 19 2 9 2 2 2 2 5" xfId="36327" xr:uid="{00000000-0005-0000-0000-00004B310000}"/>
    <cellStyle name="Currency 19 2 9 2 2 2 3" xfId="4901" xr:uid="{00000000-0005-0000-0000-00004C310000}"/>
    <cellStyle name="Currency 19 2 9 2 2 2 3 2" xfId="13230" xr:uid="{00000000-0005-0000-0000-00004D310000}"/>
    <cellStyle name="Currency 19 2 9 2 2 2 3 2 2" xfId="26020" xr:uid="{00000000-0005-0000-0000-00004E310000}"/>
    <cellStyle name="Currency 19 2 9 2 2 2 3 2 3" xfId="45209" xr:uid="{00000000-0005-0000-0000-00004F310000}"/>
    <cellStyle name="Currency 19 2 9 2 2 2 3 3" xfId="32419" xr:uid="{00000000-0005-0000-0000-000050310000}"/>
    <cellStyle name="Currency 19 2 9 2 2 2 3 3 2" xfId="51587" xr:uid="{00000000-0005-0000-0000-000051310000}"/>
    <cellStyle name="Currency 19 2 9 2 2 2 3 4" xfId="19642" xr:uid="{00000000-0005-0000-0000-000052310000}"/>
    <cellStyle name="Currency 19 2 9 2 2 2 3 5" xfId="38831" xr:uid="{00000000-0005-0000-0000-000053310000}"/>
    <cellStyle name="Currency 19 2 9 2 2 2 4" xfId="9359" xr:uid="{00000000-0005-0000-0000-000054310000}"/>
    <cellStyle name="Currency 19 2 9 2 2 2 4 2" xfId="22148" xr:uid="{00000000-0005-0000-0000-000055310000}"/>
    <cellStyle name="Currency 19 2 9 2 2 2 4 3" xfId="41337" xr:uid="{00000000-0005-0000-0000-000056310000}"/>
    <cellStyle name="Currency 19 2 9 2 2 2 5" xfId="28547" xr:uid="{00000000-0005-0000-0000-000057310000}"/>
    <cellStyle name="Currency 19 2 9 2 2 2 5 2" xfId="47715" xr:uid="{00000000-0005-0000-0000-000058310000}"/>
    <cellStyle name="Currency 19 2 9 2 2 2 6" xfId="15184" xr:uid="{00000000-0005-0000-0000-000059310000}"/>
    <cellStyle name="Currency 19 2 9 2 2 2 7" xfId="34373" xr:uid="{00000000-0005-0000-0000-00005A310000}"/>
    <cellStyle name="Currency 19 2 9 2 2 3" xfId="5851" xr:uid="{00000000-0005-0000-0000-00005B310000}"/>
    <cellStyle name="Currency 19 2 9 2 2 3 2" xfId="10308" xr:uid="{00000000-0005-0000-0000-00005C310000}"/>
    <cellStyle name="Currency 19 2 9 2 2 3 2 2" xfId="23098" xr:uid="{00000000-0005-0000-0000-00005D310000}"/>
    <cellStyle name="Currency 19 2 9 2 2 3 2 3" xfId="42287" xr:uid="{00000000-0005-0000-0000-00005E310000}"/>
    <cellStyle name="Currency 19 2 9 2 2 3 3" xfId="29497" xr:uid="{00000000-0005-0000-0000-00005F310000}"/>
    <cellStyle name="Currency 19 2 9 2 2 3 3 2" xfId="48665" xr:uid="{00000000-0005-0000-0000-000060310000}"/>
    <cellStyle name="Currency 19 2 9 2 2 3 4" xfId="16134" xr:uid="{00000000-0005-0000-0000-000061310000}"/>
    <cellStyle name="Currency 19 2 9 2 2 3 5" xfId="35323" xr:uid="{00000000-0005-0000-0000-000062310000}"/>
    <cellStyle name="Currency 19 2 9 2 2 4" xfId="3950" xr:uid="{00000000-0005-0000-0000-000063310000}"/>
    <cellStyle name="Currency 19 2 9 2 2 4 2" xfId="12293" xr:uid="{00000000-0005-0000-0000-000064310000}"/>
    <cellStyle name="Currency 19 2 9 2 2 4 2 2" xfId="25083" xr:uid="{00000000-0005-0000-0000-000065310000}"/>
    <cellStyle name="Currency 19 2 9 2 2 4 2 3" xfId="44272" xr:uid="{00000000-0005-0000-0000-000066310000}"/>
    <cellStyle name="Currency 19 2 9 2 2 4 3" xfId="31482" xr:uid="{00000000-0005-0000-0000-000067310000}"/>
    <cellStyle name="Currency 19 2 9 2 2 4 3 2" xfId="50650" xr:uid="{00000000-0005-0000-0000-000068310000}"/>
    <cellStyle name="Currency 19 2 9 2 2 4 4" xfId="18691" xr:uid="{00000000-0005-0000-0000-000069310000}"/>
    <cellStyle name="Currency 19 2 9 2 2 4 5" xfId="37880" xr:uid="{00000000-0005-0000-0000-00006A310000}"/>
    <cellStyle name="Currency 19 2 9 2 2 5" xfId="8408" xr:uid="{00000000-0005-0000-0000-00006B310000}"/>
    <cellStyle name="Currency 19 2 9 2 2 5 2" xfId="21197" xr:uid="{00000000-0005-0000-0000-00006C310000}"/>
    <cellStyle name="Currency 19 2 9 2 2 5 3" xfId="40386" xr:uid="{00000000-0005-0000-0000-00006D310000}"/>
    <cellStyle name="Currency 19 2 9 2 2 6" xfId="27596" xr:uid="{00000000-0005-0000-0000-00006E310000}"/>
    <cellStyle name="Currency 19 2 9 2 2 6 2" xfId="46764" xr:uid="{00000000-0005-0000-0000-00006F310000}"/>
    <cellStyle name="Currency 19 2 9 2 2 7" xfId="14233" xr:uid="{00000000-0005-0000-0000-000070310000}"/>
    <cellStyle name="Currency 19 2 9 2 2 8" xfId="33422" xr:uid="{00000000-0005-0000-0000-000071310000}"/>
    <cellStyle name="Currency 19 2 9 2 3" xfId="1843" xr:uid="{00000000-0005-0000-0000-000072310000}"/>
    <cellStyle name="Currency 19 2 9 2 3 2" xfId="6301" xr:uid="{00000000-0005-0000-0000-000073310000}"/>
    <cellStyle name="Currency 19 2 9 2 3 2 2" xfId="10758" xr:uid="{00000000-0005-0000-0000-000074310000}"/>
    <cellStyle name="Currency 19 2 9 2 3 2 2 2" xfId="23548" xr:uid="{00000000-0005-0000-0000-000075310000}"/>
    <cellStyle name="Currency 19 2 9 2 3 2 2 3" xfId="42737" xr:uid="{00000000-0005-0000-0000-000076310000}"/>
    <cellStyle name="Currency 19 2 9 2 3 2 3" xfId="29947" xr:uid="{00000000-0005-0000-0000-000077310000}"/>
    <cellStyle name="Currency 19 2 9 2 3 2 3 2" xfId="49115" xr:uid="{00000000-0005-0000-0000-000078310000}"/>
    <cellStyle name="Currency 19 2 9 2 3 2 4" xfId="16584" xr:uid="{00000000-0005-0000-0000-000079310000}"/>
    <cellStyle name="Currency 19 2 9 2 3 2 5" xfId="35773" xr:uid="{00000000-0005-0000-0000-00007A310000}"/>
    <cellStyle name="Currency 19 2 9 2 3 3" xfId="4347" xr:uid="{00000000-0005-0000-0000-00007B310000}"/>
    <cellStyle name="Currency 19 2 9 2 3 3 2" xfId="12676" xr:uid="{00000000-0005-0000-0000-00007C310000}"/>
    <cellStyle name="Currency 19 2 9 2 3 3 2 2" xfId="25466" xr:uid="{00000000-0005-0000-0000-00007D310000}"/>
    <cellStyle name="Currency 19 2 9 2 3 3 2 3" xfId="44655" xr:uid="{00000000-0005-0000-0000-00007E310000}"/>
    <cellStyle name="Currency 19 2 9 2 3 3 3" xfId="31865" xr:uid="{00000000-0005-0000-0000-00007F310000}"/>
    <cellStyle name="Currency 19 2 9 2 3 3 3 2" xfId="51033" xr:uid="{00000000-0005-0000-0000-000080310000}"/>
    <cellStyle name="Currency 19 2 9 2 3 3 4" xfId="19088" xr:uid="{00000000-0005-0000-0000-000081310000}"/>
    <cellStyle name="Currency 19 2 9 2 3 3 5" xfId="38277" xr:uid="{00000000-0005-0000-0000-000082310000}"/>
    <cellStyle name="Currency 19 2 9 2 3 4" xfId="8805" xr:uid="{00000000-0005-0000-0000-000083310000}"/>
    <cellStyle name="Currency 19 2 9 2 3 4 2" xfId="21594" xr:uid="{00000000-0005-0000-0000-000084310000}"/>
    <cellStyle name="Currency 19 2 9 2 3 4 3" xfId="40783" xr:uid="{00000000-0005-0000-0000-000085310000}"/>
    <cellStyle name="Currency 19 2 9 2 3 5" xfId="27993" xr:uid="{00000000-0005-0000-0000-000086310000}"/>
    <cellStyle name="Currency 19 2 9 2 3 5 2" xfId="47161" xr:uid="{00000000-0005-0000-0000-000087310000}"/>
    <cellStyle name="Currency 19 2 9 2 3 6" xfId="14630" xr:uid="{00000000-0005-0000-0000-000088310000}"/>
    <cellStyle name="Currency 19 2 9 2 3 7" xfId="33819" xr:uid="{00000000-0005-0000-0000-000089310000}"/>
    <cellStyle name="Currency 19 2 9 2 4" xfId="5297" xr:uid="{00000000-0005-0000-0000-00008A310000}"/>
    <cellStyle name="Currency 19 2 9 2 4 2" xfId="9755" xr:uid="{00000000-0005-0000-0000-00008B310000}"/>
    <cellStyle name="Currency 19 2 9 2 4 2 2" xfId="22544" xr:uid="{00000000-0005-0000-0000-00008C310000}"/>
    <cellStyle name="Currency 19 2 9 2 4 2 3" xfId="41733" xr:uid="{00000000-0005-0000-0000-00008D310000}"/>
    <cellStyle name="Currency 19 2 9 2 4 3" xfId="28943" xr:uid="{00000000-0005-0000-0000-00008E310000}"/>
    <cellStyle name="Currency 19 2 9 2 4 3 2" xfId="48111" xr:uid="{00000000-0005-0000-0000-00008F310000}"/>
    <cellStyle name="Currency 19 2 9 2 4 4" xfId="15580" xr:uid="{00000000-0005-0000-0000-000090310000}"/>
    <cellStyle name="Currency 19 2 9 2 4 5" xfId="34769" xr:uid="{00000000-0005-0000-0000-000091310000}"/>
    <cellStyle name="Currency 19 2 9 2 5" xfId="3397" xr:uid="{00000000-0005-0000-0000-000092310000}"/>
    <cellStyle name="Currency 19 2 9 2 5 2" xfId="7855" xr:uid="{00000000-0005-0000-0000-000093310000}"/>
    <cellStyle name="Currency 19 2 9 2 5 2 2" xfId="20644" xr:uid="{00000000-0005-0000-0000-000094310000}"/>
    <cellStyle name="Currency 19 2 9 2 5 2 3" xfId="39833" xr:uid="{00000000-0005-0000-0000-000095310000}"/>
    <cellStyle name="Currency 19 2 9 2 5 3" xfId="27043" xr:uid="{00000000-0005-0000-0000-000096310000}"/>
    <cellStyle name="Currency 19 2 9 2 5 3 2" xfId="46211" xr:uid="{00000000-0005-0000-0000-000097310000}"/>
    <cellStyle name="Currency 19 2 9 2 5 4" xfId="18138" xr:uid="{00000000-0005-0000-0000-000098310000}"/>
    <cellStyle name="Currency 19 2 9 2 5 5" xfId="37327" xr:uid="{00000000-0005-0000-0000-000099310000}"/>
    <cellStyle name="Currency 19 2 9 2 6" xfId="2949" xr:uid="{00000000-0005-0000-0000-00009A310000}"/>
    <cellStyle name="Currency 19 2 9 2 6 2" xfId="11864" xr:uid="{00000000-0005-0000-0000-00009B310000}"/>
    <cellStyle name="Currency 19 2 9 2 6 2 2" xfId="24654" xr:uid="{00000000-0005-0000-0000-00009C310000}"/>
    <cellStyle name="Currency 19 2 9 2 6 2 3" xfId="43843" xr:uid="{00000000-0005-0000-0000-00009D310000}"/>
    <cellStyle name="Currency 19 2 9 2 6 3" xfId="31053" xr:uid="{00000000-0005-0000-0000-00009E310000}"/>
    <cellStyle name="Currency 19 2 9 2 6 3 2" xfId="50221" xr:uid="{00000000-0005-0000-0000-00009F310000}"/>
    <cellStyle name="Currency 19 2 9 2 6 4" xfId="17690" xr:uid="{00000000-0005-0000-0000-0000A0310000}"/>
    <cellStyle name="Currency 19 2 9 2 6 5" xfId="36879" xr:uid="{00000000-0005-0000-0000-0000A1310000}"/>
    <cellStyle name="Currency 19 2 9 2 7" xfId="7407" xr:uid="{00000000-0005-0000-0000-0000A2310000}"/>
    <cellStyle name="Currency 19 2 9 2 7 2" xfId="20196" xr:uid="{00000000-0005-0000-0000-0000A3310000}"/>
    <cellStyle name="Currency 19 2 9 2 7 3" xfId="39385" xr:uid="{00000000-0005-0000-0000-0000A4310000}"/>
    <cellStyle name="Currency 19 2 9 2 8" xfId="26596" xr:uid="{00000000-0005-0000-0000-0000A5310000}"/>
    <cellStyle name="Currency 19 2 9 2 8 2" xfId="45764" xr:uid="{00000000-0005-0000-0000-0000A6310000}"/>
    <cellStyle name="Currency 19 2 9 2 9" xfId="13680" xr:uid="{00000000-0005-0000-0000-0000A7310000}"/>
    <cellStyle name="Currency 19 2 9 3" xfId="1263" xr:uid="{00000000-0005-0000-0000-0000A8310000}"/>
    <cellStyle name="Currency 19 2 9 3 2" xfId="2293" xr:uid="{00000000-0005-0000-0000-0000A9310000}"/>
    <cellStyle name="Currency 19 2 9 3 2 2" xfId="6751" xr:uid="{00000000-0005-0000-0000-0000AA310000}"/>
    <cellStyle name="Currency 19 2 9 3 2 2 2" xfId="11208" xr:uid="{00000000-0005-0000-0000-0000AB310000}"/>
    <cellStyle name="Currency 19 2 9 3 2 2 2 2" xfId="23998" xr:uid="{00000000-0005-0000-0000-0000AC310000}"/>
    <cellStyle name="Currency 19 2 9 3 2 2 2 3" xfId="43187" xr:uid="{00000000-0005-0000-0000-0000AD310000}"/>
    <cellStyle name="Currency 19 2 9 3 2 2 3" xfId="30397" xr:uid="{00000000-0005-0000-0000-0000AE310000}"/>
    <cellStyle name="Currency 19 2 9 3 2 2 3 2" xfId="49565" xr:uid="{00000000-0005-0000-0000-0000AF310000}"/>
    <cellStyle name="Currency 19 2 9 3 2 2 4" xfId="17034" xr:uid="{00000000-0005-0000-0000-0000B0310000}"/>
    <cellStyle name="Currency 19 2 9 3 2 2 5" xfId="36223" xr:uid="{00000000-0005-0000-0000-0000B1310000}"/>
    <cellStyle name="Currency 19 2 9 3 2 3" xfId="4797" xr:uid="{00000000-0005-0000-0000-0000B2310000}"/>
    <cellStyle name="Currency 19 2 9 3 2 3 2" xfId="13126" xr:uid="{00000000-0005-0000-0000-0000B3310000}"/>
    <cellStyle name="Currency 19 2 9 3 2 3 2 2" xfId="25916" xr:uid="{00000000-0005-0000-0000-0000B4310000}"/>
    <cellStyle name="Currency 19 2 9 3 2 3 2 3" xfId="45105" xr:uid="{00000000-0005-0000-0000-0000B5310000}"/>
    <cellStyle name="Currency 19 2 9 3 2 3 3" xfId="32315" xr:uid="{00000000-0005-0000-0000-0000B6310000}"/>
    <cellStyle name="Currency 19 2 9 3 2 3 3 2" xfId="51483" xr:uid="{00000000-0005-0000-0000-0000B7310000}"/>
    <cellStyle name="Currency 19 2 9 3 2 3 4" xfId="19538" xr:uid="{00000000-0005-0000-0000-0000B8310000}"/>
    <cellStyle name="Currency 19 2 9 3 2 3 5" xfId="38727" xr:uid="{00000000-0005-0000-0000-0000B9310000}"/>
    <cellStyle name="Currency 19 2 9 3 2 4" xfId="9255" xr:uid="{00000000-0005-0000-0000-0000BA310000}"/>
    <cellStyle name="Currency 19 2 9 3 2 4 2" xfId="22044" xr:uid="{00000000-0005-0000-0000-0000BB310000}"/>
    <cellStyle name="Currency 19 2 9 3 2 4 3" xfId="41233" xr:uid="{00000000-0005-0000-0000-0000BC310000}"/>
    <cellStyle name="Currency 19 2 9 3 2 5" xfId="28443" xr:uid="{00000000-0005-0000-0000-0000BD310000}"/>
    <cellStyle name="Currency 19 2 9 3 2 5 2" xfId="47611" xr:uid="{00000000-0005-0000-0000-0000BE310000}"/>
    <cellStyle name="Currency 19 2 9 3 2 6" xfId="15080" xr:uid="{00000000-0005-0000-0000-0000BF310000}"/>
    <cellStyle name="Currency 19 2 9 3 2 7" xfId="34269" xr:uid="{00000000-0005-0000-0000-0000C0310000}"/>
    <cellStyle name="Currency 19 2 9 3 3" xfId="5747" xr:uid="{00000000-0005-0000-0000-0000C1310000}"/>
    <cellStyle name="Currency 19 2 9 3 3 2" xfId="10204" xr:uid="{00000000-0005-0000-0000-0000C2310000}"/>
    <cellStyle name="Currency 19 2 9 3 3 2 2" xfId="22994" xr:uid="{00000000-0005-0000-0000-0000C3310000}"/>
    <cellStyle name="Currency 19 2 9 3 3 2 3" xfId="42183" xr:uid="{00000000-0005-0000-0000-0000C4310000}"/>
    <cellStyle name="Currency 19 2 9 3 3 3" xfId="29393" xr:uid="{00000000-0005-0000-0000-0000C5310000}"/>
    <cellStyle name="Currency 19 2 9 3 3 3 2" xfId="48561" xr:uid="{00000000-0005-0000-0000-0000C6310000}"/>
    <cellStyle name="Currency 19 2 9 3 3 4" xfId="16030" xr:uid="{00000000-0005-0000-0000-0000C7310000}"/>
    <cellStyle name="Currency 19 2 9 3 3 5" xfId="35219" xr:uid="{00000000-0005-0000-0000-0000C8310000}"/>
    <cellStyle name="Currency 19 2 9 3 4" xfId="3846" xr:uid="{00000000-0005-0000-0000-0000C9310000}"/>
    <cellStyle name="Currency 19 2 9 3 4 2" xfId="8304" xr:uid="{00000000-0005-0000-0000-0000CA310000}"/>
    <cellStyle name="Currency 19 2 9 3 4 2 2" xfId="21093" xr:uid="{00000000-0005-0000-0000-0000CB310000}"/>
    <cellStyle name="Currency 19 2 9 3 4 2 3" xfId="40282" xr:uid="{00000000-0005-0000-0000-0000CC310000}"/>
    <cellStyle name="Currency 19 2 9 3 4 3" xfId="27492" xr:uid="{00000000-0005-0000-0000-0000CD310000}"/>
    <cellStyle name="Currency 19 2 9 3 4 3 2" xfId="46660" xr:uid="{00000000-0005-0000-0000-0000CE310000}"/>
    <cellStyle name="Currency 19 2 9 3 4 4" xfId="18587" xr:uid="{00000000-0005-0000-0000-0000CF310000}"/>
    <cellStyle name="Currency 19 2 9 3 4 5" xfId="37776" xr:uid="{00000000-0005-0000-0000-0000D0310000}"/>
    <cellStyle name="Currency 19 2 9 3 5" xfId="2845" xr:uid="{00000000-0005-0000-0000-0000D1310000}"/>
    <cellStyle name="Currency 19 2 9 3 5 2" xfId="11760" xr:uid="{00000000-0005-0000-0000-0000D2310000}"/>
    <cellStyle name="Currency 19 2 9 3 5 2 2" xfId="24550" xr:uid="{00000000-0005-0000-0000-0000D3310000}"/>
    <cellStyle name="Currency 19 2 9 3 5 2 3" xfId="43739" xr:uid="{00000000-0005-0000-0000-0000D4310000}"/>
    <cellStyle name="Currency 19 2 9 3 5 3" xfId="30949" xr:uid="{00000000-0005-0000-0000-0000D5310000}"/>
    <cellStyle name="Currency 19 2 9 3 5 3 2" xfId="50117" xr:uid="{00000000-0005-0000-0000-0000D6310000}"/>
    <cellStyle name="Currency 19 2 9 3 5 4" xfId="17586" xr:uid="{00000000-0005-0000-0000-0000D7310000}"/>
    <cellStyle name="Currency 19 2 9 3 5 5" xfId="36775" xr:uid="{00000000-0005-0000-0000-0000D8310000}"/>
    <cellStyle name="Currency 19 2 9 3 6" xfId="7303" xr:uid="{00000000-0005-0000-0000-0000D9310000}"/>
    <cellStyle name="Currency 19 2 9 3 6 2" xfId="20092" xr:uid="{00000000-0005-0000-0000-0000DA310000}"/>
    <cellStyle name="Currency 19 2 9 3 6 3" xfId="39281" xr:uid="{00000000-0005-0000-0000-0000DB310000}"/>
    <cellStyle name="Currency 19 2 9 3 7" xfId="26492" xr:uid="{00000000-0005-0000-0000-0000DC310000}"/>
    <cellStyle name="Currency 19 2 9 3 7 2" xfId="45660" xr:uid="{00000000-0005-0000-0000-0000DD310000}"/>
    <cellStyle name="Currency 19 2 9 3 8" xfId="14129" xr:uid="{00000000-0005-0000-0000-0000DE310000}"/>
    <cellStyle name="Currency 19 2 9 3 9" xfId="33318" xr:uid="{00000000-0005-0000-0000-0000DF310000}"/>
    <cellStyle name="Currency 19 2 9 4" xfId="1023" xr:uid="{00000000-0005-0000-0000-0000E0310000}"/>
    <cellStyle name="Currency 19 2 9 4 2" xfId="2070" xr:uid="{00000000-0005-0000-0000-0000E1310000}"/>
    <cellStyle name="Currency 19 2 9 4 2 2" xfId="6528" xr:uid="{00000000-0005-0000-0000-0000E2310000}"/>
    <cellStyle name="Currency 19 2 9 4 2 2 2" xfId="10985" xr:uid="{00000000-0005-0000-0000-0000E3310000}"/>
    <cellStyle name="Currency 19 2 9 4 2 2 2 2" xfId="23775" xr:uid="{00000000-0005-0000-0000-0000E4310000}"/>
    <cellStyle name="Currency 19 2 9 4 2 2 2 3" xfId="42964" xr:uid="{00000000-0005-0000-0000-0000E5310000}"/>
    <cellStyle name="Currency 19 2 9 4 2 2 3" xfId="30174" xr:uid="{00000000-0005-0000-0000-0000E6310000}"/>
    <cellStyle name="Currency 19 2 9 4 2 2 3 2" xfId="49342" xr:uid="{00000000-0005-0000-0000-0000E7310000}"/>
    <cellStyle name="Currency 19 2 9 4 2 2 4" xfId="16811" xr:uid="{00000000-0005-0000-0000-0000E8310000}"/>
    <cellStyle name="Currency 19 2 9 4 2 2 5" xfId="36000" xr:uid="{00000000-0005-0000-0000-0000E9310000}"/>
    <cellStyle name="Currency 19 2 9 4 2 3" xfId="4574" xr:uid="{00000000-0005-0000-0000-0000EA310000}"/>
    <cellStyle name="Currency 19 2 9 4 2 3 2" xfId="12903" xr:uid="{00000000-0005-0000-0000-0000EB310000}"/>
    <cellStyle name="Currency 19 2 9 4 2 3 2 2" xfId="25693" xr:uid="{00000000-0005-0000-0000-0000EC310000}"/>
    <cellStyle name="Currency 19 2 9 4 2 3 2 3" xfId="44882" xr:uid="{00000000-0005-0000-0000-0000ED310000}"/>
    <cellStyle name="Currency 19 2 9 4 2 3 3" xfId="32092" xr:uid="{00000000-0005-0000-0000-0000EE310000}"/>
    <cellStyle name="Currency 19 2 9 4 2 3 3 2" xfId="51260" xr:uid="{00000000-0005-0000-0000-0000EF310000}"/>
    <cellStyle name="Currency 19 2 9 4 2 3 4" xfId="19315" xr:uid="{00000000-0005-0000-0000-0000F0310000}"/>
    <cellStyle name="Currency 19 2 9 4 2 3 5" xfId="38504" xr:uid="{00000000-0005-0000-0000-0000F1310000}"/>
    <cellStyle name="Currency 19 2 9 4 2 4" xfId="9032" xr:uid="{00000000-0005-0000-0000-0000F2310000}"/>
    <cellStyle name="Currency 19 2 9 4 2 4 2" xfId="21821" xr:uid="{00000000-0005-0000-0000-0000F3310000}"/>
    <cellStyle name="Currency 19 2 9 4 2 4 3" xfId="41010" xr:uid="{00000000-0005-0000-0000-0000F4310000}"/>
    <cellStyle name="Currency 19 2 9 4 2 5" xfId="28220" xr:uid="{00000000-0005-0000-0000-0000F5310000}"/>
    <cellStyle name="Currency 19 2 9 4 2 5 2" xfId="47388" xr:uid="{00000000-0005-0000-0000-0000F6310000}"/>
    <cellStyle name="Currency 19 2 9 4 2 6" xfId="14857" xr:uid="{00000000-0005-0000-0000-0000F7310000}"/>
    <cellStyle name="Currency 19 2 9 4 2 7" xfId="34046" xr:uid="{00000000-0005-0000-0000-0000F8310000}"/>
    <cellStyle name="Currency 19 2 9 4 3" xfId="5524" xr:uid="{00000000-0005-0000-0000-0000F9310000}"/>
    <cellStyle name="Currency 19 2 9 4 3 2" xfId="9981" xr:uid="{00000000-0005-0000-0000-0000FA310000}"/>
    <cellStyle name="Currency 19 2 9 4 3 2 2" xfId="22771" xr:uid="{00000000-0005-0000-0000-0000FB310000}"/>
    <cellStyle name="Currency 19 2 9 4 3 2 3" xfId="41960" xr:uid="{00000000-0005-0000-0000-0000FC310000}"/>
    <cellStyle name="Currency 19 2 9 4 3 3" xfId="29170" xr:uid="{00000000-0005-0000-0000-0000FD310000}"/>
    <cellStyle name="Currency 19 2 9 4 3 3 2" xfId="48338" xr:uid="{00000000-0005-0000-0000-0000FE310000}"/>
    <cellStyle name="Currency 19 2 9 4 3 4" xfId="15807" xr:uid="{00000000-0005-0000-0000-0000FF310000}"/>
    <cellStyle name="Currency 19 2 9 4 3 5" xfId="34996" xr:uid="{00000000-0005-0000-0000-000000320000}"/>
    <cellStyle name="Currency 19 2 9 4 4" xfId="3623" xr:uid="{00000000-0005-0000-0000-000001320000}"/>
    <cellStyle name="Currency 19 2 9 4 4 2" xfId="12090" xr:uid="{00000000-0005-0000-0000-000002320000}"/>
    <cellStyle name="Currency 19 2 9 4 4 2 2" xfId="24880" xr:uid="{00000000-0005-0000-0000-000003320000}"/>
    <cellStyle name="Currency 19 2 9 4 4 2 3" xfId="44069" xr:uid="{00000000-0005-0000-0000-000004320000}"/>
    <cellStyle name="Currency 19 2 9 4 4 3" xfId="31279" xr:uid="{00000000-0005-0000-0000-000005320000}"/>
    <cellStyle name="Currency 19 2 9 4 4 3 2" xfId="50447" xr:uid="{00000000-0005-0000-0000-000006320000}"/>
    <cellStyle name="Currency 19 2 9 4 4 4" xfId="18364" xr:uid="{00000000-0005-0000-0000-000007320000}"/>
    <cellStyle name="Currency 19 2 9 4 4 5" xfId="37553" xr:uid="{00000000-0005-0000-0000-000008320000}"/>
    <cellStyle name="Currency 19 2 9 4 5" xfId="8081" xr:uid="{00000000-0005-0000-0000-000009320000}"/>
    <cellStyle name="Currency 19 2 9 4 5 2" xfId="20870" xr:uid="{00000000-0005-0000-0000-00000A320000}"/>
    <cellStyle name="Currency 19 2 9 4 5 3" xfId="40059" xr:uid="{00000000-0005-0000-0000-00000B320000}"/>
    <cellStyle name="Currency 19 2 9 4 6" xfId="27269" xr:uid="{00000000-0005-0000-0000-00000C320000}"/>
    <cellStyle name="Currency 19 2 9 4 6 2" xfId="46437" xr:uid="{00000000-0005-0000-0000-00000D320000}"/>
    <cellStyle name="Currency 19 2 9 4 7" xfId="13906" xr:uid="{00000000-0005-0000-0000-00000E320000}"/>
    <cellStyle name="Currency 19 2 9 4 8" xfId="33095" xr:uid="{00000000-0005-0000-0000-00000F320000}"/>
    <cellStyle name="Currency 19 2 9 5" xfId="1739" xr:uid="{00000000-0005-0000-0000-000010320000}"/>
    <cellStyle name="Currency 19 2 9 5 2" xfId="6197" xr:uid="{00000000-0005-0000-0000-000011320000}"/>
    <cellStyle name="Currency 19 2 9 5 2 2" xfId="10654" xr:uid="{00000000-0005-0000-0000-000012320000}"/>
    <cellStyle name="Currency 19 2 9 5 2 2 2" xfId="23444" xr:uid="{00000000-0005-0000-0000-000013320000}"/>
    <cellStyle name="Currency 19 2 9 5 2 2 3" xfId="42633" xr:uid="{00000000-0005-0000-0000-000014320000}"/>
    <cellStyle name="Currency 19 2 9 5 2 3" xfId="29843" xr:uid="{00000000-0005-0000-0000-000015320000}"/>
    <cellStyle name="Currency 19 2 9 5 2 3 2" xfId="49011" xr:uid="{00000000-0005-0000-0000-000016320000}"/>
    <cellStyle name="Currency 19 2 9 5 2 4" xfId="16480" xr:uid="{00000000-0005-0000-0000-000017320000}"/>
    <cellStyle name="Currency 19 2 9 5 2 5" xfId="35669" xr:uid="{00000000-0005-0000-0000-000018320000}"/>
    <cellStyle name="Currency 19 2 9 5 3" xfId="4243" xr:uid="{00000000-0005-0000-0000-000019320000}"/>
    <cellStyle name="Currency 19 2 9 5 3 2" xfId="12572" xr:uid="{00000000-0005-0000-0000-00001A320000}"/>
    <cellStyle name="Currency 19 2 9 5 3 2 2" xfId="25362" xr:uid="{00000000-0005-0000-0000-00001B320000}"/>
    <cellStyle name="Currency 19 2 9 5 3 2 3" xfId="44551" xr:uid="{00000000-0005-0000-0000-00001C320000}"/>
    <cellStyle name="Currency 19 2 9 5 3 3" xfId="31761" xr:uid="{00000000-0005-0000-0000-00001D320000}"/>
    <cellStyle name="Currency 19 2 9 5 3 3 2" xfId="50929" xr:uid="{00000000-0005-0000-0000-00001E320000}"/>
    <cellStyle name="Currency 19 2 9 5 3 4" xfId="18984" xr:uid="{00000000-0005-0000-0000-00001F320000}"/>
    <cellStyle name="Currency 19 2 9 5 3 5" xfId="38173" xr:uid="{00000000-0005-0000-0000-000020320000}"/>
    <cellStyle name="Currency 19 2 9 5 4" xfId="8701" xr:uid="{00000000-0005-0000-0000-000021320000}"/>
    <cellStyle name="Currency 19 2 9 5 4 2" xfId="21490" xr:uid="{00000000-0005-0000-0000-000022320000}"/>
    <cellStyle name="Currency 19 2 9 5 4 3" xfId="40679" xr:uid="{00000000-0005-0000-0000-000023320000}"/>
    <cellStyle name="Currency 19 2 9 5 5" xfId="27889" xr:uid="{00000000-0005-0000-0000-000024320000}"/>
    <cellStyle name="Currency 19 2 9 5 5 2" xfId="47057" xr:uid="{00000000-0005-0000-0000-000025320000}"/>
    <cellStyle name="Currency 19 2 9 5 6" xfId="14526" xr:uid="{00000000-0005-0000-0000-000026320000}"/>
    <cellStyle name="Currency 19 2 9 5 7" xfId="33715" xr:uid="{00000000-0005-0000-0000-000027320000}"/>
    <cellStyle name="Currency 19 2 9 6" xfId="5193" xr:uid="{00000000-0005-0000-0000-000028320000}"/>
    <cellStyle name="Currency 19 2 9 6 2" xfId="9651" xr:uid="{00000000-0005-0000-0000-000029320000}"/>
    <cellStyle name="Currency 19 2 9 6 2 2" xfId="22440" xr:uid="{00000000-0005-0000-0000-00002A320000}"/>
    <cellStyle name="Currency 19 2 9 6 2 3" xfId="41629" xr:uid="{00000000-0005-0000-0000-00002B320000}"/>
    <cellStyle name="Currency 19 2 9 6 3" xfId="28839" xr:uid="{00000000-0005-0000-0000-00002C320000}"/>
    <cellStyle name="Currency 19 2 9 6 3 2" xfId="48007" xr:uid="{00000000-0005-0000-0000-00002D320000}"/>
    <cellStyle name="Currency 19 2 9 6 4" xfId="15476" xr:uid="{00000000-0005-0000-0000-00002E320000}"/>
    <cellStyle name="Currency 19 2 9 6 5" xfId="34665" xr:uid="{00000000-0005-0000-0000-00002F320000}"/>
    <cellStyle name="Currency 19 2 9 7" xfId="3293" xr:uid="{00000000-0005-0000-0000-000030320000}"/>
    <cellStyle name="Currency 19 2 9 7 2" xfId="7751" xr:uid="{00000000-0005-0000-0000-000031320000}"/>
    <cellStyle name="Currency 19 2 9 7 2 2" xfId="20540" xr:uid="{00000000-0005-0000-0000-000032320000}"/>
    <cellStyle name="Currency 19 2 9 7 2 3" xfId="39729" xr:uid="{00000000-0005-0000-0000-000033320000}"/>
    <cellStyle name="Currency 19 2 9 7 3" xfId="26939" xr:uid="{00000000-0005-0000-0000-000034320000}"/>
    <cellStyle name="Currency 19 2 9 7 3 2" xfId="46107" xr:uid="{00000000-0005-0000-0000-000035320000}"/>
    <cellStyle name="Currency 19 2 9 7 4" xfId="18034" xr:uid="{00000000-0005-0000-0000-000036320000}"/>
    <cellStyle name="Currency 19 2 9 7 5" xfId="37223" xr:uid="{00000000-0005-0000-0000-000037320000}"/>
    <cellStyle name="Currency 19 2 9 8" xfId="2622" xr:uid="{00000000-0005-0000-0000-000038320000}"/>
    <cellStyle name="Currency 19 2 9 8 2" xfId="11537" xr:uid="{00000000-0005-0000-0000-000039320000}"/>
    <cellStyle name="Currency 19 2 9 8 2 2" xfId="24327" xr:uid="{00000000-0005-0000-0000-00003A320000}"/>
    <cellStyle name="Currency 19 2 9 8 2 3" xfId="43516" xr:uid="{00000000-0005-0000-0000-00003B320000}"/>
    <cellStyle name="Currency 19 2 9 8 3" xfId="30726" xr:uid="{00000000-0005-0000-0000-00003C320000}"/>
    <cellStyle name="Currency 19 2 9 8 3 2" xfId="49894" xr:uid="{00000000-0005-0000-0000-00003D320000}"/>
    <cellStyle name="Currency 19 2 9 8 4" xfId="17363" xr:uid="{00000000-0005-0000-0000-00003E320000}"/>
    <cellStyle name="Currency 19 2 9 8 5" xfId="36552" xr:uid="{00000000-0005-0000-0000-00003F320000}"/>
    <cellStyle name="Currency 19 2 9 9" xfId="7080" xr:uid="{00000000-0005-0000-0000-000040320000}"/>
    <cellStyle name="Currency 19 2 9 9 2" xfId="19869" xr:uid="{00000000-0005-0000-0000-000041320000}"/>
    <cellStyle name="Currency 19 2 9 9 3" xfId="39058" xr:uid="{00000000-0005-0000-0000-000042320000}"/>
    <cellStyle name="Currency 19 3" xfId="439" xr:uid="{00000000-0005-0000-0000-000043320000}"/>
    <cellStyle name="Currency 19 3 10" xfId="684" xr:uid="{00000000-0005-0000-0000-000044320000}"/>
    <cellStyle name="Currency 19 3 10 10" xfId="13630" xr:uid="{00000000-0005-0000-0000-000045320000}"/>
    <cellStyle name="Currency 19 3 10 11" xfId="32819" xr:uid="{00000000-0005-0000-0000-000046320000}"/>
    <cellStyle name="Currency 19 3 10 2" xfId="1317" xr:uid="{00000000-0005-0000-0000-000047320000}"/>
    <cellStyle name="Currency 19 3 10 2 2" xfId="2347" xr:uid="{00000000-0005-0000-0000-000048320000}"/>
    <cellStyle name="Currency 19 3 10 2 2 2" xfId="6805" xr:uid="{00000000-0005-0000-0000-000049320000}"/>
    <cellStyle name="Currency 19 3 10 2 2 2 2" xfId="11262" xr:uid="{00000000-0005-0000-0000-00004A320000}"/>
    <cellStyle name="Currency 19 3 10 2 2 2 2 2" xfId="24052" xr:uid="{00000000-0005-0000-0000-00004B320000}"/>
    <cellStyle name="Currency 19 3 10 2 2 2 2 3" xfId="43241" xr:uid="{00000000-0005-0000-0000-00004C320000}"/>
    <cellStyle name="Currency 19 3 10 2 2 2 3" xfId="30451" xr:uid="{00000000-0005-0000-0000-00004D320000}"/>
    <cellStyle name="Currency 19 3 10 2 2 2 3 2" xfId="49619" xr:uid="{00000000-0005-0000-0000-00004E320000}"/>
    <cellStyle name="Currency 19 3 10 2 2 2 4" xfId="17088" xr:uid="{00000000-0005-0000-0000-00004F320000}"/>
    <cellStyle name="Currency 19 3 10 2 2 2 5" xfId="36277" xr:uid="{00000000-0005-0000-0000-000050320000}"/>
    <cellStyle name="Currency 19 3 10 2 2 3" xfId="4851" xr:uid="{00000000-0005-0000-0000-000051320000}"/>
    <cellStyle name="Currency 19 3 10 2 2 3 2" xfId="13180" xr:uid="{00000000-0005-0000-0000-000052320000}"/>
    <cellStyle name="Currency 19 3 10 2 2 3 2 2" xfId="25970" xr:uid="{00000000-0005-0000-0000-000053320000}"/>
    <cellStyle name="Currency 19 3 10 2 2 3 2 3" xfId="45159" xr:uid="{00000000-0005-0000-0000-000054320000}"/>
    <cellStyle name="Currency 19 3 10 2 2 3 3" xfId="32369" xr:uid="{00000000-0005-0000-0000-000055320000}"/>
    <cellStyle name="Currency 19 3 10 2 2 3 3 2" xfId="51537" xr:uid="{00000000-0005-0000-0000-000056320000}"/>
    <cellStyle name="Currency 19 3 10 2 2 3 4" xfId="19592" xr:uid="{00000000-0005-0000-0000-000057320000}"/>
    <cellStyle name="Currency 19 3 10 2 2 3 5" xfId="38781" xr:uid="{00000000-0005-0000-0000-000058320000}"/>
    <cellStyle name="Currency 19 3 10 2 2 4" xfId="9309" xr:uid="{00000000-0005-0000-0000-000059320000}"/>
    <cellStyle name="Currency 19 3 10 2 2 4 2" xfId="22098" xr:uid="{00000000-0005-0000-0000-00005A320000}"/>
    <cellStyle name="Currency 19 3 10 2 2 4 3" xfId="41287" xr:uid="{00000000-0005-0000-0000-00005B320000}"/>
    <cellStyle name="Currency 19 3 10 2 2 5" xfId="28497" xr:uid="{00000000-0005-0000-0000-00005C320000}"/>
    <cellStyle name="Currency 19 3 10 2 2 5 2" xfId="47665" xr:uid="{00000000-0005-0000-0000-00005D320000}"/>
    <cellStyle name="Currency 19 3 10 2 2 6" xfId="15134" xr:uid="{00000000-0005-0000-0000-00005E320000}"/>
    <cellStyle name="Currency 19 3 10 2 2 7" xfId="34323" xr:uid="{00000000-0005-0000-0000-00005F320000}"/>
    <cellStyle name="Currency 19 3 10 2 3" xfId="5801" xr:uid="{00000000-0005-0000-0000-000060320000}"/>
    <cellStyle name="Currency 19 3 10 2 3 2" xfId="10258" xr:uid="{00000000-0005-0000-0000-000061320000}"/>
    <cellStyle name="Currency 19 3 10 2 3 2 2" xfId="23048" xr:uid="{00000000-0005-0000-0000-000062320000}"/>
    <cellStyle name="Currency 19 3 10 2 3 2 3" xfId="42237" xr:uid="{00000000-0005-0000-0000-000063320000}"/>
    <cellStyle name="Currency 19 3 10 2 3 3" xfId="29447" xr:uid="{00000000-0005-0000-0000-000064320000}"/>
    <cellStyle name="Currency 19 3 10 2 3 3 2" xfId="48615" xr:uid="{00000000-0005-0000-0000-000065320000}"/>
    <cellStyle name="Currency 19 3 10 2 3 4" xfId="16084" xr:uid="{00000000-0005-0000-0000-000066320000}"/>
    <cellStyle name="Currency 19 3 10 2 3 5" xfId="35273" xr:uid="{00000000-0005-0000-0000-000067320000}"/>
    <cellStyle name="Currency 19 3 10 2 4" xfId="3900" xr:uid="{00000000-0005-0000-0000-000068320000}"/>
    <cellStyle name="Currency 19 3 10 2 4 2" xfId="8358" xr:uid="{00000000-0005-0000-0000-000069320000}"/>
    <cellStyle name="Currency 19 3 10 2 4 2 2" xfId="21147" xr:uid="{00000000-0005-0000-0000-00006A320000}"/>
    <cellStyle name="Currency 19 3 10 2 4 2 3" xfId="40336" xr:uid="{00000000-0005-0000-0000-00006B320000}"/>
    <cellStyle name="Currency 19 3 10 2 4 3" xfId="27546" xr:uid="{00000000-0005-0000-0000-00006C320000}"/>
    <cellStyle name="Currency 19 3 10 2 4 3 2" xfId="46714" xr:uid="{00000000-0005-0000-0000-00006D320000}"/>
    <cellStyle name="Currency 19 3 10 2 4 4" xfId="18641" xr:uid="{00000000-0005-0000-0000-00006E320000}"/>
    <cellStyle name="Currency 19 3 10 2 4 5" xfId="37830" xr:uid="{00000000-0005-0000-0000-00006F320000}"/>
    <cellStyle name="Currency 19 3 10 2 5" xfId="2899" xr:uid="{00000000-0005-0000-0000-000070320000}"/>
    <cellStyle name="Currency 19 3 10 2 5 2" xfId="11814" xr:uid="{00000000-0005-0000-0000-000071320000}"/>
    <cellStyle name="Currency 19 3 10 2 5 2 2" xfId="24604" xr:uid="{00000000-0005-0000-0000-000072320000}"/>
    <cellStyle name="Currency 19 3 10 2 5 2 3" xfId="43793" xr:uid="{00000000-0005-0000-0000-000073320000}"/>
    <cellStyle name="Currency 19 3 10 2 5 3" xfId="31003" xr:uid="{00000000-0005-0000-0000-000074320000}"/>
    <cellStyle name="Currency 19 3 10 2 5 3 2" xfId="50171" xr:uid="{00000000-0005-0000-0000-000075320000}"/>
    <cellStyle name="Currency 19 3 10 2 5 4" xfId="17640" xr:uid="{00000000-0005-0000-0000-000076320000}"/>
    <cellStyle name="Currency 19 3 10 2 5 5" xfId="36829" xr:uid="{00000000-0005-0000-0000-000077320000}"/>
    <cellStyle name="Currency 19 3 10 2 6" xfId="7357" xr:uid="{00000000-0005-0000-0000-000078320000}"/>
    <cellStyle name="Currency 19 3 10 2 6 2" xfId="20146" xr:uid="{00000000-0005-0000-0000-000079320000}"/>
    <cellStyle name="Currency 19 3 10 2 6 3" xfId="39335" xr:uid="{00000000-0005-0000-0000-00007A320000}"/>
    <cellStyle name="Currency 19 3 10 2 7" xfId="26546" xr:uid="{00000000-0005-0000-0000-00007B320000}"/>
    <cellStyle name="Currency 19 3 10 2 7 2" xfId="45714" xr:uid="{00000000-0005-0000-0000-00007C320000}"/>
    <cellStyle name="Currency 19 3 10 2 8" xfId="14183" xr:uid="{00000000-0005-0000-0000-00007D320000}"/>
    <cellStyle name="Currency 19 3 10 2 9" xfId="33372" xr:uid="{00000000-0005-0000-0000-00007E320000}"/>
    <cellStyle name="Currency 19 3 10 3" xfId="1052" xr:uid="{00000000-0005-0000-0000-00007F320000}"/>
    <cellStyle name="Currency 19 3 10 3 2" xfId="2099" xr:uid="{00000000-0005-0000-0000-000080320000}"/>
    <cellStyle name="Currency 19 3 10 3 2 2" xfId="6557" xr:uid="{00000000-0005-0000-0000-000081320000}"/>
    <cellStyle name="Currency 19 3 10 3 2 2 2" xfId="11014" xr:uid="{00000000-0005-0000-0000-000082320000}"/>
    <cellStyle name="Currency 19 3 10 3 2 2 2 2" xfId="23804" xr:uid="{00000000-0005-0000-0000-000083320000}"/>
    <cellStyle name="Currency 19 3 10 3 2 2 2 3" xfId="42993" xr:uid="{00000000-0005-0000-0000-000084320000}"/>
    <cellStyle name="Currency 19 3 10 3 2 2 3" xfId="30203" xr:uid="{00000000-0005-0000-0000-000085320000}"/>
    <cellStyle name="Currency 19 3 10 3 2 2 3 2" xfId="49371" xr:uid="{00000000-0005-0000-0000-000086320000}"/>
    <cellStyle name="Currency 19 3 10 3 2 2 4" xfId="16840" xr:uid="{00000000-0005-0000-0000-000087320000}"/>
    <cellStyle name="Currency 19 3 10 3 2 2 5" xfId="36029" xr:uid="{00000000-0005-0000-0000-000088320000}"/>
    <cellStyle name="Currency 19 3 10 3 2 3" xfId="4603" xr:uid="{00000000-0005-0000-0000-000089320000}"/>
    <cellStyle name="Currency 19 3 10 3 2 3 2" xfId="12932" xr:uid="{00000000-0005-0000-0000-00008A320000}"/>
    <cellStyle name="Currency 19 3 10 3 2 3 2 2" xfId="25722" xr:uid="{00000000-0005-0000-0000-00008B320000}"/>
    <cellStyle name="Currency 19 3 10 3 2 3 2 3" xfId="44911" xr:uid="{00000000-0005-0000-0000-00008C320000}"/>
    <cellStyle name="Currency 19 3 10 3 2 3 3" xfId="32121" xr:uid="{00000000-0005-0000-0000-00008D320000}"/>
    <cellStyle name="Currency 19 3 10 3 2 3 3 2" xfId="51289" xr:uid="{00000000-0005-0000-0000-00008E320000}"/>
    <cellStyle name="Currency 19 3 10 3 2 3 4" xfId="19344" xr:uid="{00000000-0005-0000-0000-00008F320000}"/>
    <cellStyle name="Currency 19 3 10 3 2 3 5" xfId="38533" xr:uid="{00000000-0005-0000-0000-000090320000}"/>
    <cellStyle name="Currency 19 3 10 3 2 4" xfId="9061" xr:uid="{00000000-0005-0000-0000-000091320000}"/>
    <cellStyle name="Currency 19 3 10 3 2 4 2" xfId="21850" xr:uid="{00000000-0005-0000-0000-000092320000}"/>
    <cellStyle name="Currency 19 3 10 3 2 4 3" xfId="41039" xr:uid="{00000000-0005-0000-0000-000093320000}"/>
    <cellStyle name="Currency 19 3 10 3 2 5" xfId="28249" xr:uid="{00000000-0005-0000-0000-000094320000}"/>
    <cellStyle name="Currency 19 3 10 3 2 5 2" xfId="47417" xr:uid="{00000000-0005-0000-0000-000095320000}"/>
    <cellStyle name="Currency 19 3 10 3 2 6" xfId="14886" xr:uid="{00000000-0005-0000-0000-000096320000}"/>
    <cellStyle name="Currency 19 3 10 3 2 7" xfId="34075" xr:uid="{00000000-0005-0000-0000-000097320000}"/>
    <cellStyle name="Currency 19 3 10 3 3" xfId="5553" xr:uid="{00000000-0005-0000-0000-000098320000}"/>
    <cellStyle name="Currency 19 3 10 3 3 2" xfId="10010" xr:uid="{00000000-0005-0000-0000-000099320000}"/>
    <cellStyle name="Currency 19 3 10 3 3 2 2" xfId="22800" xr:uid="{00000000-0005-0000-0000-00009A320000}"/>
    <cellStyle name="Currency 19 3 10 3 3 2 3" xfId="41989" xr:uid="{00000000-0005-0000-0000-00009B320000}"/>
    <cellStyle name="Currency 19 3 10 3 3 3" xfId="29199" xr:uid="{00000000-0005-0000-0000-00009C320000}"/>
    <cellStyle name="Currency 19 3 10 3 3 3 2" xfId="48367" xr:uid="{00000000-0005-0000-0000-00009D320000}"/>
    <cellStyle name="Currency 19 3 10 3 3 4" xfId="15836" xr:uid="{00000000-0005-0000-0000-00009E320000}"/>
    <cellStyle name="Currency 19 3 10 3 3 5" xfId="35025" xr:uid="{00000000-0005-0000-0000-00009F320000}"/>
    <cellStyle name="Currency 19 3 10 3 4" xfId="3652" xr:uid="{00000000-0005-0000-0000-0000A0320000}"/>
    <cellStyle name="Currency 19 3 10 3 4 2" xfId="12119" xr:uid="{00000000-0005-0000-0000-0000A1320000}"/>
    <cellStyle name="Currency 19 3 10 3 4 2 2" xfId="24909" xr:uid="{00000000-0005-0000-0000-0000A2320000}"/>
    <cellStyle name="Currency 19 3 10 3 4 2 3" xfId="44098" xr:uid="{00000000-0005-0000-0000-0000A3320000}"/>
    <cellStyle name="Currency 19 3 10 3 4 3" xfId="31308" xr:uid="{00000000-0005-0000-0000-0000A4320000}"/>
    <cellStyle name="Currency 19 3 10 3 4 3 2" xfId="50476" xr:uid="{00000000-0005-0000-0000-0000A5320000}"/>
    <cellStyle name="Currency 19 3 10 3 4 4" xfId="18393" xr:uid="{00000000-0005-0000-0000-0000A6320000}"/>
    <cellStyle name="Currency 19 3 10 3 4 5" xfId="37582" xr:uid="{00000000-0005-0000-0000-0000A7320000}"/>
    <cellStyle name="Currency 19 3 10 3 5" xfId="8110" xr:uid="{00000000-0005-0000-0000-0000A8320000}"/>
    <cellStyle name="Currency 19 3 10 3 5 2" xfId="20899" xr:uid="{00000000-0005-0000-0000-0000A9320000}"/>
    <cellStyle name="Currency 19 3 10 3 5 3" xfId="40088" xr:uid="{00000000-0005-0000-0000-0000AA320000}"/>
    <cellStyle name="Currency 19 3 10 3 6" xfId="27298" xr:uid="{00000000-0005-0000-0000-0000AB320000}"/>
    <cellStyle name="Currency 19 3 10 3 6 2" xfId="46466" xr:uid="{00000000-0005-0000-0000-0000AC320000}"/>
    <cellStyle name="Currency 19 3 10 3 7" xfId="13935" xr:uid="{00000000-0005-0000-0000-0000AD320000}"/>
    <cellStyle name="Currency 19 3 10 3 8" xfId="33124" xr:uid="{00000000-0005-0000-0000-0000AE320000}"/>
    <cellStyle name="Currency 19 3 10 4" xfId="1793" xr:uid="{00000000-0005-0000-0000-0000AF320000}"/>
    <cellStyle name="Currency 19 3 10 4 2" xfId="6251" xr:uid="{00000000-0005-0000-0000-0000B0320000}"/>
    <cellStyle name="Currency 19 3 10 4 2 2" xfId="10708" xr:uid="{00000000-0005-0000-0000-0000B1320000}"/>
    <cellStyle name="Currency 19 3 10 4 2 2 2" xfId="23498" xr:uid="{00000000-0005-0000-0000-0000B2320000}"/>
    <cellStyle name="Currency 19 3 10 4 2 2 3" xfId="42687" xr:uid="{00000000-0005-0000-0000-0000B3320000}"/>
    <cellStyle name="Currency 19 3 10 4 2 3" xfId="29897" xr:uid="{00000000-0005-0000-0000-0000B4320000}"/>
    <cellStyle name="Currency 19 3 10 4 2 3 2" xfId="49065" xr:uid="{00000000-0005-0000-0000-0000B5320000}"/>
    <cellStyle name="Currency 19 3 10 4 2 4" xfId="16534" xr:uid="{00000000-0005-0000-0000-0000B6320000}"/>
    <cellStyle name="Currency 19 3 10 4 2 5" xfId="35723" xr:uid="{00000000-0005-0000-0000-0000B7320000}"/>
    <cellStyle name="Currency 19 3 10 4 3" xfId="4297" xr:uid="{00000000-0005-0000-0000-0000B8320000}"/>
    <cellStyle name="Currency 19 3 10 4 3 2" xfId="12626" xr:uid="{00000000-0005-0000-0000-0000B9320000}"/>
    <cellStyle name="Currency 19 3 10 4 3 2 2" xfId="25416" xr:uid="{00000000-0005-0000-0000-0000BA320000}"/>
    <cellStyle name="Currency 19 3 10 4 3 2 3" xfId="44605" xr:uid="{00000000-0005-0000-0000-0000BB320000}"/>
    <cellStyle name="Currency 19 3 10 4 3 3" xfId="31815" xr:uid="{00000000-0005-0000-0000-0000BC320000}"/>
    <cellStyle name="Currency 19 3 10 4 3 3 2" xfId="50983" xr:uid="{00000000-0005-0000-0000-0000BD320000}"/>
    <cellStyle name="Currency 19 3 10 4 3 4" xfId="19038" xr:uid="{00000000-0005-0000-0000-0000BE320000}"/>
    <cellStyle name="Currency 19 3 10 4 3 5" xfId="38227" xr:uid="{00000000-0005-0000-0000-0000BF320000}"/>
    <cellStyle name="Currency 19 3 10 4 4" xfId="8755" xr:uid="{00000000-0005-0000-0000-0000C0320000}"/>
    <cellStyle name="Currency 19 3 10 4 4 2" xfId="21544" xr:uid="{00000000-0005-0000-0000-0000C1320000}"/>
    <cellStyle name="Currency 19 3 10 4 4 3" xfId="40733" xr:uid="{00000000-0005-0000-0000-0000C2320000}"/>
    <cellStyle name="Currency 19 3 10 4 5" xfId="27943" xr:uid="{00000000-0005-0000-0000-0000C3320000}"/>
    <cellStyle name="Currency 19 3 10 4 5 2" xfId="47111" xr:uid="{00000000-0005-0000-0000-0000C4320000}"/>
    <cellStyle name="Currency 19 3 10 4 6" xfId="14580" xr:uid="{00000000-0005-0000-0000-0000C5320000}"/>
    <cellStyle name="Currency 19 3 10 4 7" xfId="33769" xr:uid="{00000000-0005-0000-0000-0000C6320000}"/>
    <cellStyle name="Currency 19 3 10 5" xfId="5247" xr:uid="{00000000-0005-0000-0000-0000C7320000}"/>
    <cellStyle name="Currency 19 3 10 5 2" xfId="9705" xr:uid="{00000000-0005-0000-0000-0000C8320000}"/>
    <cellStyle name="Currency 19 3 10 5 2 2" xfId="22494" xr:uid="{00000000-0005-0000-0000-0000C9320000}"/>
    <cellStyle name="Currency 19 3 10 5 2 3" xfId="41683" xr:uid="{00000000-0005-0000-0000-0000CA320000}"/>
    <cellStyle name="Currency 19 3 10 5 3" xfId="28893" xr:uid="{00000000-0005-0000-0000-0000CB320000}"/>
    <cellStyle name="Currency 19 3 10 5 3 2" xfId="48061" xr:uid="{00000000-0005-0000-0000-0000CC320000}"/>
    <cellStyle name="Currency 19 3 10 5 4" xfId="15530" xr:uid="{00000000-0005-0000-0000-0000CD320000}"/>
    <cellStyle name="Currency 19 3 10 5 5" xfId="34719" xr:uid="{00000000-0005-0000-0000-0000CE320000}"/>
    <cellStyle name="Currency 19 3 10 6" xfId="3347" xr:uid="{00000000-0005-0000-0000-0000CF320000}"/>
    <cellStyle name="Currency 19 3 10 6 2" xfId="7805" xr:uid="{00000000-0005-0000-0000-0000D0320000}"/>
    <cellStyle name="Currency 19 3 10 6 2 2" xfId="20594" xr:uid="{00000000-0005-0000-0000-0000D1320000}"/>
    <cellStyle name="Currency 19 3 10 6 2 3" xfId="39783" xr:uid="{00000000-0005-0000-0000-0000D2320000}"/>
    <cellStyle name="Currency 19 3 10 6 3" xfId="26993" xr:uid="{00000000-0005-0000-0000-0000D3320000}"/>
    <cellStyle name="Currency 19 3 10 6 3 2" xfId="46161" xr:uid="{00000000-0005-0000-0000-0000D4320000}"/>
    <cellStyle name="Currency 19 3 10 6 4" xfId="18088" xr:uid="{00000000-0005-0000-0000-0000D5320000}"/>
    <cellStyle name="Currency 19 3 10 6 5" xfId="37277" xr:uid="{00000000-0005-0000-0000-0000D6320000}"/>
    <cellStyle name="Currency 19 3 10 7" xfId="2651" xr:uid="{00000000-0005-0000-0000-0000D7320000}"/>
    <cellStyle name="Currency 19 3 10 7 2" xfId="11566" xr:uid="{00000000-0005-0000-0000-0000D8320000}"/>
    <cellStyle name="Currency 19 3 10 7 2 2" xfId="24356" xr:uid="{00000000-0005-0000-0000-0000D9320000}"/>
    <cellStyle name="Currency 19 3 10 7 2 3" xfId="43545" xr:uid="{00000000-0005-0000-0000-0000DA320000}"/>
    <cellStyle name="Currency 19 3 10 7 3" xfId="30755" xr:uid="{00000000-0005-0000-0000-0000DB320000}"/>
    <cellStyle name="Currency 19 3 10 7 3 2" xfId="49923" xr:uid="{00000000-0005-0000-0000-0000DC320000}"/>
    <cellStyle name="Currency 19 3 10 7 4" xfId="17392" xr:uid="{00000000-0005-0000-0000-0000DD320000}"/>
    <cellStyle name="Currency 19 3 10 7 5" xfId="36581" xr:uid="{00000000-0005-0000-0000-0000DE320000}"/>
    <cellStyle name="Currency 19 3 10 8" xfId="7109" xr:uid="{00000000-0005-0000-0000-0000DF320000}"/>
    <cellStyle name="Currency 19 3 10 8 2" xfId="19898" xr:uid="{00000000-0005-0000-0000-0000E0320000}"/>
    <cellStyle name="Currency 19 3 10 8 3" xfId="39087" xr:uid="{00000000-0005-0000-0000-0000E1320000}"/>
    <cellStyle name="Currency 19 3 10 9" xfId="26298" xr:uid="{00000000-0005-0000-0000-0000E2320000}"/>
    <cellStyle name="Currency 19 3 10 9 2" xfId="45466" xr:uid="{00000000-0005-0000-0000-0000E3320000}"/>
    <cellStyle name="Currency 19 3 11" xfId="830" xr:uid="{00000000-0005-0000-0000-0000E4320000}"/>
    <cellStyle name="Currency 19 3 11 10" xfId="13774" xr:uid="{00000000-0005-0000-0000-0000E5320000}"/>
    <cellStyle name="Currency 19 3 11 11" xfId="32963" xr:uid="{00000000-0005-0000-0000-0000E6320000}"/>
    <cellStyle name="Currency 19 3 11 2" xfId="1461" xr:uid="{00000000-0005-0000-0000-0000E7320000}"/>
    <cellStyle name="Currency 19 3 11 2 2" xfId="2491" xr:uid="{00000000-0005-0000-0000-0000E8320000}"/>
    <cellStyle name="Currency 19 3 11 2 2 2" xfId="6949" xr:uid="{00000000-0005-0000-0000-0000E9320000}"/>
    <cellStyle name="Currency 19 3 11 2 2 2 2" xfId="11406" xr:uid="{00000000-0005-0000-0000-0000EA320000}"/>
    <cellStyle name="Currency 19 3 11 2 2 2 2 2" xfId="24196" xr:uid="{00000000-0005-0000-0000-0000EB320000}"/>
    <cellStyle name="Currency 19 3 11 2 2 2 2 3" xfId="43385" xr:uid="{00000000-0005-0000-0000-0000EC320000}"/>
    <cellStyle name="Currency 19 3 11 2 2 2 3" xfId="30595" xr:uid="{00000000-0005-0000-0000-0000ED320000}"/>
    <cellStyle name="Currency 19 3 11 2 2 2 3 2" xfId="49763" xr:uid="{00000000-0005-0000-0000-0000EE320000}"/>
    <cellStyle name="Currency 19 3 11 2 2 2 4" xfId="17232" xr:uid="{00000000-0005-0000-0000-0000EF320000}"/>
    <cellStyle name="Currency 19 3 11 2 2 2 5" xfId="36421" xr:uid="{00000000-0005-0000-0000-0000F0320000}"/>
    <cellStyle name="Currency 19 3 11 2 2 3" xfId="4995" xr:uid="{00000000-0005-0000-0000-0000F1320000}"/>
    <cellStyle name="Currency 19 3 11 2 2 3 2" xfId="13324" xr:uid="{00000000-0005-0000-0000-0000F2320000}"/>
    <cellStyle name="Currency 19 3 11 2 2 3 2 2" xfId="26114" xr:uid="{00000000-0005-0000-0000-0000F3320000}"/>
    <cellStyle name="Currency 19 3 11 2 2 3 2 3" xfId="45303" xr:uid="{00000000-0005-0000-0000-0000F4320000}"/>
    <cellStyle name="Currency 19 3 11 2 2 3 3" xfId="32513" xr:uid="{00000000-0005-0000-0000-0000F5320000}"/>
    <cellStyle name="Currency 19 3 11 2 2 3 3 2" xfId="51681" xr:uid="{00000000-0005-0000-0000-0000F6320000}"/>
    <cellStyle name="Currency 19 3 11 2 2 3 4" xfId="19736" xr:uid="{00000000-0005-0000-0000-0000F7320000}"/>
    <cellStyle name="Currency 19 3 11 2 2 3 5" xfId="38925" xr:uid="{00000000-0005-0000-0000-0000F8320000}"/>
    <cellStyle name="Currency 19 3 11 2 2 4" xfId="9453" xr:uid="{00000000-0005-0000-0000-0000F9320000}"/>
    <cellStyle name="Currency 19 3 11 2 2 4 2" xfId="22242" xr:uid="{00000000-0005-0000-0000-0000FA320000}"/>
    <cellStyle name="Currency 19 3 11 2 2 4 3" xfId="41431" xr:uid="{00000000-0005-0000-0000-0000FB320000}"/>
    <cellStyle name="Currency 19 3 11 2 2 5" xfId="28641" xr:uid="{00000000-0005-0000-0000-0000FC320000}"/>
    <cellStyle name="Currency 19 3 11 2 2 5 2" xfId="47809" xr:uid="{00000000-0005-0000-0000-0000FD320000}"/>
    <cellStyle name="Currency 19 3 11 2 2 6" xfId="15278" xr:uid="{00000000-0005-0000-0000-0000FE320000}"/>
    <cellStyle name="Currency 19 3 11 2 2 7" xfId="34467" xr:uid="{00000000-0005-0000-0000-0000FF320000}"/>
    <cellStyle name="Currency 19 3 11 2 3" xfId="5945" xr:uid="{00000000-0005-0000-0000-000000330000}"/>
    <cellStyle name="Currency 19 3 11 2 3 2" xfId="10402" xr:uid="{00000000-0005-0000-0000-000001330000}"/>
    <cellStyle name="Currency 19 3 11 2 3 2 2" xfId="23192" xr:uid="{00000000-0005-0000-0000-000002330000}"/>
    <cellStyle name="Currency 19 3 11 2 3 2 3" xfId="42381" xr:uid="{00000000-0005-0000-0000-000003330000}"/>
    <cellStyle name="Currency 19 3 11 2 3 3" xfId="29591" xr:uid="{00000000-0005-0000-0000-000004330000}"/>
    <cellStyle name="Currency 19 3 11 2 3 3 2" xfId="48759" xr:uid="{00000000-0005-0000-0000-000005330000}"/>
    <cellStyle name="Currency 19 3 11 2 3 4" xfId="16228" xr:uid="{00000000-0005-0000-0000-000006330000}"/>
    <cellStyle name="Currency 19 3 11 2 3 5" xfId="35417" xr:uid="{00000000-0005-0000-0000-000007330000}"/>
    <cellStyle name="Currency 19 3 11 2 4" xfId="4044" xr:uid="{00000000-0005-0000-0000-000008330000}"/>
    <cellStyle name="Currency 19 3 11 2 4 2" xfId="8502" xr:uid="{00000000-0005-0000-0000-000009330000}"/>
    <cellStyle name="Currency 19 3 11 2 4 2 2" xfId="21291" xr:uid="{00000000-0005-0000-0000-00000A330000}"/>
    <cellStyle name="Currency 19 3 11 2 4 2 3" xfId="40480" xr:uid="{00000000-0005-0000-0000-00000B330000}"/>
    <cellStyle name="Currency 19 3 11 2 4 3" xfId="27690" xr:uid="{00000000-0005-0000-0000-00000C330000}"/>
    <cellStyle name="Currency 19 3 11 2 4 3 2" xfId="46858" xr:uid="{00000000-0005-0000-0000-00000D330000}"/>
    <cellStyle name="Currency 19 3 11 2 4 4" xfId="18785" xr:uid="{00000000-0005-0000-0000-00000E330000}"/>
    <cellStyle name="Currency 19 3 11 2 4 5" xfId="37974" xr:uid="{00000000-0005-0000-0000-00000F330000}"/>
    <cellStyle name="Currency 19 3 11 2 5" xfId="3043" xr:uid="{00000000-0005-0000-0000-000010330000}"/>
    <cellStyle name="Currency 19 3 11 2 5 2" xfId="11958" xr:uid="{00000000-0005-0000-0000-000011330000}"/>
    <cellStyle name="Currency 19 3 11 2 5 2 2" xfId="24748" xr:uid="{00000000-0005-0000-0000-000012330000}"/>
    <cellStyle name="Currency 19 3 11 2 5 2 3" xfId="43937" xr:uid="{00000000-0005-0000-0000-000013330000}"/>
    <cellStyle name="Currency 19 3 11 2 5 3" xfId="31147" xr:uid="{00000000-0005-0000-0000-000014330000}"/>
    <cellStyle name="Currency 19 3 11 2 5 3 2" xfId="50315" xr:uid="{00000000-0005-0000-0000-000015330000}"/>
    <cellStyle name="Currency 19 3 11 2 5 4" xfId="17784" xr:uid="{00000000-0005-0000-0000-000016330000}"/>
    <cellStyle name="Currency 19 3 11 2 5 5" xfId="36973" xr:uid="{00000000-0005-0000-0000-000017330000}"/>
    <cellStyle name="Currency 19 3 11 2 6" xfId="7501" xr:uid="{00000000-0005-0000-0000-000018330000}"/>
    <cellStyle name="Currency 19 3 11 2 6 2" xfId="20290" xr:uid="{00000000-0005-0000-0000-000019330000}"/>
    <cellStyle name="Currency 19 3 11 2 6 3" xfId="39479" xr:uid="{00000000-0005-0000-0000-00001A330000}"/>
    <cellStyle name="Currency 19 3 11 2 7" xfId="26690" xr:uid="{00000000-0005-0000-0000-00001B330000}"/>
    <cellStyle name="Currency 19 3 11 2 7 2" xfId="45858" xr:uid="{00000000-0005-0000-0000-00001C330000}"/>
    <cellStyle name="Currency 19 3 11 2 8" xfId="14327" xr:uid="{00000000-0005-0000-0000-00001D330000}"/>
    <cellStyle name="Currency 19 3 11 2 9" xfId="33516" xr:uid="{00000000-0005-0000-0000-00001E330000}"/>
    <cellStyle name="Currency 19 3 11 3" xfId="1104" xr:uid="{00000000-0005-0000-0000-00001F330000}"/>
    <cellStyle name="Currency 19 3 11 3 2" xfId="2151" xr:uid="{00000000-0005-0000-0000-000020330000}"/>
    <cellStyle name="Currency 19 3 11 3 2 2" xfId="6609" xr:uid="{00000000-0005-0000-0000-000021330000}"/>
    <cellStyle name="Currency 19 3 11 3 2 2 2" xfId="11066" xr:uid="{00000000-0005-0000-0000-000022330000}"/>
    <cellStyle name="Currency 19 3 11 3 2 2 2 2" xfId="23856" xr:uid="{00000000-0005-0000-0000-000023330000}"/>
    <cellStyle name="Currency 19 3 11 3 2 2 2 3" xfId="43045" xr:uid="{00000000-0005-0000-0000-000024330000}"/>
    <cellStyle name="Currency 19 3 11 3 2 2 3" xfId="30255" xr:uid="{00000000-0005-0000-0000-000025330000}"/>
    <cellStyle name="Currency 19 3 11 3 2 2 3 2" xfId="49423" xr:uid="{00000000-0005-0000-0000-000026330000}"/>
    <cellStyle name="Currency 19 3 11 3 2 2 4" xfId="16892" xr:uid="{00000000-0005-0000-0000-000027330000}"/>
    <cellStyle name="Currency 19 3 11 3 2 2 5" xfId="36081" xr:uid="{00000000-0005-0000-0000-000028330000}"/>
    <cellStyle name="Currency 19 3 11 3 2 3" xfId="4655" xr:uid="{00000000-0005-0000-0000-000029330000}"/>
    <cellStyle name="Currency 19 3 11 3 2 3 2" xfId="12984" xr:uid="{00000000-0005-0000-0000-00002A330000}"/>
    <cellStyle name="Currency 19 3 11 3 2 3 2 2" xfId="25774" xr:uid="{00000000-0005-0000-0000-00002B330000}"/>
    <cellStyle name="Currency 19 3 11 3 2 3 2 3" xfId="44963" xr:uid="{00000000-0005-0000-0000-00002C330000}"/>
    <cellStyle name="Currency 19 3 11 3 2 3 3" xfId="32173" xr:uid="{00000000-0005-0000-0000-00002D330000}"/>
    <cellStyle name="Currency 19 3 11 3 2 3 3 2" xfId="51341" xr:uid="{00000000-0005-0000-0000-00002E330000}"/>
    <cellStyle name="Currency 19 3 11 3 2 3 4" xfId="19396" xr:uid="{00000000-0005-0000-0000-00002F330000}"/>
    <cellStyle name="Currency 19 3 11 3 2 3 5" xfId="38585" xr:uid="{00000000-0005-0000-0000-000030330000}"/>
    <cellStyle name="Currency 19 3 11 3 2 4" xfId="9113" xr:uid="{00000000-0005-0000-0000-000031330000}"/>
    <cellStyle name="Currency 19 3 11 3 2 4 2" xfId="21902" xr:uid="{00000000-0005-0000-0000-000032330000}"/>
    <cellStyle name="Currency 19 3 11 3 2 4 3" xfId="41091" xr:uid="{00000000-0005-0000-0000-000033330000}"/>
    <cellStyle name="Currency 19 3 11 3 2 5" xfId="28301" xr:uid="{00000000-0005-0000-0000-000034330000}"/>
    <cellStyle name="Currency 19 3 11 3 2 5 2" xfId="47469" xr:uid="{00000000-0005-0000-0000-000035330000}"/>
    <cellStyle name="Currency 19 3 11 3 2 6" xfId="14938" xr:uid="{00000000-0005-0000-0000-000036330000}"/>
    <cellStyle name="Currency 19 3 11 3 2 7" xfId="34127" xr:uid="{00000000-0005-0000-0000-000037330000}"/>
    <cellStyle name="Currency 19 3 11 3 3" xfId="5605" xr:uid="{00000000-0005-0000-0000-000038330000}"/>
    <cellStyle name="Currency 19 3 11 3 3 2" xfId="10062" xr:uid="{00000000-0005-0000-0000-000039330000}"/>
    <cellStyle name="Currency 19 3 11 3 3 2 2" xfId="22852" xr:uid="{00000000-0005-0000-0000-00003A330000}"/>
    <cellStyle name="Currency 19 3 11 3 3 2 3" xfId="42041" xr:uid="{00000000-0005-0000-0000-00003B330000}"/>
    <cellStyle name="Currency 19 3 11 3 3 3" xfId="29251" xr:uid="{00000000-0005-0000-0000-00003C330000}"/>
    <cellStyle name="Currency 19 3 11 3 3 3 2" xfId="48419" xr:uid="{00000000-0005-0000-0000-00003D330000}"/>
    <cellStyle name="Currency 19 3 11 3 3 4" xfId="15888" xr:uid="{00000000-0005-0000-0000-00003E330000}"/>
    <cellStyle name="Currency 19 3 11 3 3 5" xfId="35077" xr:uid="{00000000-0005-0000-0000-00003F330000}"/>
    <cellStyle name="Currency 19 3 11 3 4" xfId="3704" xr:uid="{00000000-0005-0000-0000-000040330000}"/>
    <cellStyle name="Currency 19 3 11 3 4 2" xfId="12171" xr:uid="{00000000-0005-0000-0000-000041330000}"/>
    <cellStyle name="Currency 19 3 11 3 4 2 2" xfId="24961" xr:uid="{00000000-0005-0000-0000-000042330000}"/>
    <cellStyle name="Currency 19 3 11 3 4 2 3" xfId="44150" xr:uid="{00000000-0005-0000-0000-000043330000}"/>
    <cellStyle name="Currency 19 3 11 3 4 3" xfId="31360" xr:uid="{00000000-0005-0000-0000-000044330000}"/>
    <cellStyle name="Currency 19 3 11 3 4 3 2" xfId="50528" xr:uid="{00000000-0005-0000-0000-000045330000}"/>
    <cellStyle name="Currency 19 3 11 3 4 4" xfId="18445" xr:uid="{00000000-0005-0000-0000-000046330000}"/>
    <cellStyle name="Currency 19 3 11 3 4 5" xfId="37634" xr:uid="{00000000-0005-0000-0000-000047330000}"/>
    <cellStyle name="Currency 19 3 11 3 5" xfId="8162" xr:uid="{00000000-0005-0000-0000-000048330000}"/>
    <cellStyle name="Currency 19 3 11 3 5 2" xfId="20951" xr:uid="{00000000-0005-0000-0000-000049330000}"/>
    <cellStyle name="Currency 19 3 11 3 5 3" xfId="40140" xr:uid="{00000000-0005-0000-0000-00004A330000}"/>
    <cellStyle name="Currency 19 3 11 3 6" xfId="27350" xr:uid="{00000000-0005-0000-0000-00004B330000}"/>
    <cellStyle name="Currency 19 3 11 3 6 2" xfId="46518" xr:uid="{00000000-0005-0000-0000-00004C330000}"/>
    <cellStyle name="Currency 19 3 11 3 7" xfId="13987" xr:uid="{00000000-0005-0000-0000-00004D330000}"/>
    <cellStyle name="Currency 19 3 11 3 8" xfId="33176" xr:uid="{00000000-0005-0000-0000-00004E330000}"/>
    <cellStyle name="Currency 19 3 11 4" xfId="1937" xr:uid="{00000000-0005-0000-0000-00004F330000}"/>
    <cellStyle name="Currency 19 3 11 4 2" xfId="6395" xr:uid="{00000000-0005-0000-0000-000050330000}"/>
    <cellStyle name="Currency 19 3 11 4 2 2" xfId="10852" xr:uid="{00000000-0005-0000-0000-000051330000}"/>
    <cellStyle name="Currency 19 3 11 4 2 2 2" xfId="23642" xr:uid="{00000000-0005-0000-0000-000052330000}"/>
    <cellStyle name="Currency 19 3 11 4 2 2 3" xfId="42831" xr:uid="{00000000-0005-0000-0000-000053330000}"/>
    <cellStyle name="Currency 19 3 11 4 2 3" xfId="30041" xr:uid="{00000000-0005-0000-0000-000054330000}"/>
    <cellStyle name="Currency 19 3 11 4 2 3 2" xfId="49209" xr:uid="{00000000-0005-0000-0000-000055330000}"/>
    <cellStyle name="Currency 19 3 11 4 2 4" xfId="16678" xr:uid="{00000000-0005-0000-0000-000056330000}"/>
    <cellStyle name="Currency 19 3 11 4 2 5" xfId="35867" xr:uid="{00000000-0005-0000-0000-000057330000}"/>
    <cellStyle name="Currency 19 3 11 4 3" xfId="4441" xr:uid="{00000000-0005-0000-0000-000058330000}"/>
    <cellStyle name="Currency 19 3 11 4 3 2" xfId="12770" xr:uid="{00000000-0005-0000-0000-000059330000}"/>
    <cellStyle name="Currency 19 3 11 4 3 2 2" xfId="25560" xr:uid="{00000000-0005-0000-0000-00005A330000}"/>
    <cellStyle name="Currency 19 3 11 4 3 2 3" xfId="44749" xr:uid="{00000000-0005-0000-0000-00005B330000}"/>
    <cellStyle name="Currency 19 3 11 4 3 3" xfId="31959" xr:uid="{00000000-0005-0000-0000-00005C330000}"/>
    <cellStyle name="Currency 19 3 11 4 3 3 2" xfId="51127" xr:uid="{00000000-0005-0000-0000-00005D330000}"/>
    <cellStyle name="Currency 19 3 11 4 3 4" xfId="19182" xr:uid="{00000000-0005-0000-0000-00005E330000}"/>
    <cellStyle name="Currency 19 3 11 4 3 5" xfId="38371" xr:uid="{00000000-0005-0000-0000-00005F330000}"/>
    <cellStyle name="Currency 19 3 11 4 4" xfId="8899" xr:uid="{00000000-0005-0000-0000-000060330000}"/>
    <cellStyle name="Currency 19 3 11 4 4 2" xfId="21688" xr:uid="{00000000-0005-0000-0000-000061330000}"/>
    <cellStyle name="Currency 19 3 11 4 4 3" xfId="40877" xr:uid="{00000000-0005-0000-0000-000062330000}"/>
    <cellStyle name="Currency 19 3 11 4 5" xfId="28087" xr:uid="{00000000-0005-0000-0000-000063330000}"/>
    <cellStyle name="Currency 19 3 11 4 5 2" xfId="47255" xr:uid="{00000000-0005-0000-0000-000064330000}"/>
    <cellStyle name="Currency 19 3 11 4 6" xfId="14724" xr:uid="{00000000-0005-0000-0000-000065330000}"/>
    <cellStyle name="Currency 19 3 11 4 7" xfId="33913" xr:uid="{00000000-0005-0000-0000-000066330000}"/>
    <cellStyle name="Currency 19 3 11 5" xfId="5391" xr:uid="{00000000-0005-0000-0000-000067330000}"/>
    <cellStyle name="Currency 19 3 11 5 2" xfId="9849" xr:uid="{00000000-0005-0000-0000-000068330000}"/>
    <cellStyle name="Currency 19 3 11 5 2 2" xfId="22638" xr:uid="{00000000-0005-0000-0000-000069330000}"/>
    <cellStyle name="Currency 19 3 11 5 2 3" xfId="41827" xr:uid="{00000000-0005-0000-0000-00006A330000}"/>
    <cellStyle name="Currency 19 3 11 5 3" xfId="29037" xr:uid="{00000000-0005-0000-0000-00006B330000}"/>
    <cellStyle name="Currency 19 3 11 5 3 2" xfId="48205" xr:uid="{00000000-0005-0000-0000-00006C330000}"/>
    <cellStyle name="Currency 19 3 11 5 4" xfId="15674" xr:uid="{00000000-0005-0000-0000-00006D330000}"/>
    <cellStyle name="Currency 19 3 11 5 5" xfId="34863" xr:uid="{00000000-0005-0000-0000-00006E330000}"/>
    <cellStyle name="Currency 19 3 11 6" xfId="3491" xr:uid="{00000000-0005-0000-0000-00006F330000}"/>
    <cellStyle name="Currency 19 3 11 6 2" xfId="7949" xr:uid="{00000000-0005-0000-0000-000070330000}"/>
    <cellStyle name="Currency 19 3 11 6 2 2" xfId="20738" xr:uid="{00000000-0005-0000-0000-000071330000}"/>
    <cellStyle name="Currency 19 3 11 6 2 3" xfId="39927" xr:uid="{00000000-0005-0000-0000-000072330000}"/>
    <cellStyle name="Currency 19 3 11 6 3" xfId="27137" xr:uid="{00000000-0005-0000-0000-000073330000}"/>
    <cellStyle name="Currency 19 3 11 6 3 2" xfId="46305" xr:uid="{00000000-0005-0000-0000-000074330000}"/>
    <cellStyle name="Currency 19 3 11 6 4" xfId="18232" xr:uid="{00000000-0005-0000-0000-000075330000}"/>
    <cellStyle name="Currency 19 3 11 6 5" xfId="37421" xr:uid="{00000000-0005-0000-0000-000076330000}"/>
    <cellStyle name="Currency 19 3 11 7" xfId="2703" xr:uid="{00000000-0005-0000-0000-000077330000}"/>
    <cellStyle name="Currency 19 3 11 7 2" xfId="11618" xr:uid="{00000000-0005-0000-0000-000078330000}"/>
    <cellStyle name="Currency 19 3 11 7 2 2" xfId="24408" xr:uid="{00000000-0005-0000-0000-000079330000}"/>
    <cellStyle name="Currency 19 3 11 7 2 3" xfId="43597" xr:uid="{00000000-0005-0000-0000-00007A330000}"/>
    <cellStyle name="Currency 19 3 11 7 3" xfId="30807" xr:uid="{00000000-0005-0000-0000-00007B330000}"/>
    <cellStyle name="Currency 19 3 11 7 3 2" xfId="49975" xr:uid="{00000000-0005-0000-0000-00007C330000}"/>
    <cellStyle name="Currency 19 3 11 7 4" xfId="17444" xr:uid="{00000000-0005-0000-0000-00007D330000}"/>
    <cellStyle name="Currency 19 3 11 7 5" xfId="36633" xr:uid="{00000000-0005-0000-0000-00007E330000}"/>
    <cellStyle name="Currency 19 3 11 8" xfId="7161" xr:uid="{00000000-0005-0000-0000-00007F330000}"/>
    <cellStyle name="Currency 19 3 11 8 2" xfId="19950" xr:uid="{00000000-0005-0000-0000-000080330000}"/>
    <cellStyle name="Currency 19 3 11 8 3" xfId="39139" xr:uid="{00000000-0005-0000-0000-000081330000}"/>
    <cellStyle name="Currency 19 3 11 9" xfId="26350" xr:uid="{00000000-0005-0000-0000-000082330000}"/>
    <cellStyle name="Currency 19 3 11 9 2" xfId="45518" xr:uid="{00000000-0005-0000-0000-000083330000}"/>
    <cellStyle name="Currency 19 3 12" xfId="882" xr:uid="{00000000-0005-0000-0000-000084330000}"/>
    <cellStyle name="Currency 19 3 12 10" xfId="33015" xr:uid="{00000000-0005-0000-0000-000085330000}"/>
    <cellStyle name="Currency 19 3 12 2" xfId="1513" xr:uid="{00000000-0005-0000-0000-000086330000}"/>
    <cellStyle name="Currency 19 3 12 2 2" xfId="2543" xr:uid="{00000000-0005-0000-0000-000087330000}"/>
    <cellStyle name="Currency 19 3 12 2 2 2" xfId="7001" xr:uid="{00000000-0005-0000-0000-000088330000}"/>
    <cellStyle name="Currency 19 3 12 2 2 2 2" xfId="11458" xr:uid="{00000000-0005-0000-0000-000089330000}"/>
    <cellStyle name="Currency 19 3 12 2 2 2 2 2" xfId="24248" xr:uid="{00000000-0005-0000-0000-00008A330000}"/>
    <cellStyle name="Currency 19 3 12 2 2 2 2 3" xfId="43437" xr:uid="{00000000-0005-0000-0000-00008B330000}"/>
    <cellStyle name="Currency 19 3 12 2 2 2 3" xfId="30647" xr:uid="{00000000-0005-0000-0000-00008C330000}"/>
    <cellStyle name="Currency 19 3 12 2 2 2 3 2" xfId="49815" xr:uid="{00000000-0005-0000-0000-00008D330000}"/>
    <cellStyle name="Currency 19 3 12 2 2 2 4" xfId="17284" xr:uid="{00000000-0005-0000-0000-00008E330000}"/>
    <cellStyle name="Currency 19 3 12 2 2 2 5" xfId="36473" xr:uid="{00000000-0005-0000-0000-00008F330000}"/>
    <cellStyle name="Currency 19 3 12 2 2 3" xfId="5047" xr:uid="{00000000-0005-0000-0000-000090330000}"/>
    <cellStyle name="Currency 19 3 12 2 2 3 2" xfId="13376" xr:uid="{00000000-0005-0000-0000-000091330000}"/>
    <cellStyle name="Currency 19 3 12 2 2 3 2 2" xfId="26166" xr:uid="{00000000-0005-0000-0000-000092330000}"/>
    <cellStyle name="Currency 19 3 12 2 2 3 2 3" xfId="45355" xr:uid="{00000000-0005-0000-0000-000093330000}"/>
    <cellStyle name="Currency 19 3 12 2 2 3 3" xfId="32565" xr:uid="{00000000-0005-0000-0000-000094330000}"/>
    <cellStyle name="Currency 19 3 12 2 2 3 3 2" xfId="51733" xr:uid="{00000000-0005-0000-0000-000095330000}"/>
    <cellStyle name="Currency 19 3 12 2 2 3 4" xfId="19788" xr:uid="{00000000-0005-0000-0000-000096330000}"/>
    <cellStyle name="Currency 19 3 12 2 2 3 5" xfId="38977" xr:uid="{00000000-0005-0000-0000-000097330000}"/>
    <cellStyle name="Currency 19 3 12 2 2 4" xfId="9505" xr:uid="{00000000-0005-0000-0000-000098330000}"/>
    <cellStyle name="Currency 19 3 12 2 2 4 2" xfId="22294" xr:uid="{00000000-0005-0000-0000-000099330000}"/>
    <cellStyle name="Currency 19 3 12 2 2 4 3" xfId="41483" xr:uid="{00000000-0005-0000-0000-00009A330000}"/>
    <cellStyle name="Currency 19 3 12 2 2 5" xfId="28693" xr:uid="{00000000-0005-0000-0000-00009B330000}"/>
    <cellStyle name="Currency 19 3 12 2 2 5 2" xfId="47861" xr:uid="{00000000-0005-0000-0000-00009C330000}"/>
    <cellStyle name="Currency 19 3 12 2 2 6" xfId="15330" xr:uid="{00000000-0005-0000-0000-00009D330000}"/>
    <cellStyle name="Currency 19 3 12 2 2 7" xfId="34519" xr:uid="{00000000-0005-0000-0000-00009E330000}"/>
    <cellStyle name="Currency 19 3 12 2 3" xfId="5997" xr:uid="{00000000-0005-0000-0000-00009F330000}"/>
    <cellStyle name="Currency 19 3 12 2 3 2" xfId="10454" xr:uid="{00000000-0005-0000-0000-0000A0330000}"/>
    <cellStyle name="Currency 19 3 12 2 3 2 2" xfId="23244" xr:uid="{00000000-0005-0000-0000-0000A1330000}"/>
    <cellStyle name="Currency 19 3 12 2 3 2 3" xfId="42433" xr:uid="{00000000-0005-0000-0000-0000A2330000}"/>
    <cellStyle name="Currency 19 3 12 2 3 3" xfId="29643" xr:uid="{00000000-0005-0000-0000-0000A3330000}"/>
    <cellStyle name="Currency 19 3 12 2 3 3 2" xfId="48811" xr:uid="{00000000-0005-0000-0000-0000A4330000}"/>
    <cellStyle name="Currency 19 3 12 2 3 4" xfId="16280" xr:uid="{00000000-0005-0000-0000-0000A5330000}"/>
    <cellStyle name="Currency 19 3 12 2 3 5" xfId="35469" xr:uid="{00000000-0005-0000-0000-0000A6330000}"/>
    <cellStyle name="Currency 19 3 12 2 4" xfId="4096" xr:uid="{00000000-0005-0000-0000-0000A7330000}"/>
    <cellStyle name="Currency 19 3 12 2 4 2" xfId="12425" xr:uid="{00000000-0005-0000-0000-0000A8330000}"/>
    <cellStyle name="Currency 19 3 12 2 4 2 2" xfId="25215" xr:uid="{00000000-0005-0000-0000-0000A9330000}"/>
    <cellStyle name="Currency 19 3 12 2 4 2 3" xfId="44404" xr:uid="{00000000-0005-0000-0000-0000AA330000}"/>
    <cellStyle name="Currency 19 3 12 2 4 3" xfId="31614" xr:uid="{00000000-0005-0000-0000-0000AB330000}"/>
    <cellStyle name="Currency 19 3 12 2 4 3 2" xfId="50782" xr:uid="{00000000-0005-0000-0000-0000AC330000}"/>
    <cellStyle name="Currency 19 3 12 2 4 4" xfId="18837" xr:uid="{00000000-0005-0000-0000-0000AD330000}"/>
    <cellStyle name="Currency 19 3 12 2 4 5" xfId="38026" xr:uid="{00000000-0005-0000-0000-0000AE330000}"/>
    <cellStyle name="Currency 19 3 12 2 5" xfId="8554" xr:uid="{00000000-0005-0000-0000-0000AF330000}"/>
    <cellStyle name="Currency 19 3 12 2 5 2" xfId="21343" xr:uid="{00000000-0005-0000-0000-0000B0330000}"/>
    <cellStyle name="Currency 19 3 12 2 5 3" xfId="40532" xr:uid="{00000000-0005-0000-0000-0000B1330000}"/>
    <cellStyle name="Currency 19 3 12 2 6" xfId="27742" xr:uid="{00000000-0005-0000-0000-0000B2330000}"/>
    <cellStyle name="Currency 19 3 12 2 6 2" xfId="46910" xr:uid="{00000000-0005-0000-0000-0000B3330000}"/>
    <cellStyle name="Currency 19 3 12 2 7" xfId="14379" xr:uid="{00000000-0005-0000-0000-0000B4330000}"/>
    <cellStyle name="Currency 19 3 12 2 8" xfId="33568" xr:uid="{00000000-0005-0000-0000-0000B5330000}"/>
    <cellStyle name="Currency 19 3 12 3" xfId="1989" xr:uid="{00000000-0005-0000-0000-0000B6330000}"/>
    <cellStyle name="Currency 19 3 12 3 2" xfId="6447" xr:uid="{00000000-0005-0000-0000-0000B7330000}"/>
    <cellStyle name="Currency 19 3 12 3 2 2" xfId="10904" xr:uid="{00000000-0005-0000-0000-0000B8330000}"/>
    <cellStyle name="Currency 19 3 12 3 2 2 2" xfId="23694" xr:uid="{00000000-0005-0000-0000-0000B9330000}"/>
    <cellStyle name="Currency 19 3 12 3 2 2 3" xfId="42883" xr:uid="{00000000-0005-0000-0000-0000BA330000}"/>
    <cellStyle name="Currency 19 3 12 3 2 3" xfId="30093" xr:uid="{00000000-0005-0000-0000-0000BB330000}"/>
    <cellStyle name="Currency 19 3 12 3 2 3 2" xfId="49261" xr:uid="{00000000-0005-0000-0000-0000BC330000}"/>
    <cellStyle name="Currency 19 3 12 3 2 4" xfId="16730" xr:uid="{00000000-0005-0000-0000-0000BD330000}"/>
    <cellStyle name="Currency 19 3 12 3 2 5" xfId="35919" xr:uid="{00000000-0005-0000-0000-0000BE330000}"/>
    <cellStyle name="Currency 19 3 12 3 3" xfId="4493" xr:uid="{00000000-0005-0000-0000-0000BF330000}"/>
    <cellStyle name="Currency 19 3 12 3 3 2" xfId="12822" xr:uid="{00000000-0005-0000-0000-0000C0330000}"/>
    <cellStyle name="Currency 19 3 12 3 3 2 2" xfId="25612" xr:uid="{00000000-0005-0000-0000-0000C1330000}"/>
    <cellStyle name="Currency 19 3 12 3 3 2 3" xfId="44801" xr:uid="{00000000-0005-0000-0000-0000C2330000}"/>
    <cellStyle name="Currency 19 3 12 3 3 3" xfId="32011" xr:uid="{00000000-0005-0000-0000-0000C3330000}"/>
    <cellStyle name="Currency 19 3 12 3 3 3 2" xfId="51179" xr:uid="{00000000-0005-0000-0000-0000C4330000}"/>
    <cellStyle name="Currency 19 3 12 3 3 4" xfId="19234" xr:uid="{00000000-0005-0000-0000-0000C5330000}"/>
    <cellStyle name="Currency 19 3 12 3 3 5" xfId="38423" xr:uid="{00000000-0005-0000-0000-0000C6330000}"/>
    <cellStyle name="Currency 19 3 12 3 4" xfId="8951" xr:uid="{00000000-0005-0000-0000-0000C7330000}"/>
    <cellStyle name="Currency 19 3 12 3 4 2" xfId="21740" xr:uid="{00000000-0005-0000-0000-0000C8330000}"/>
    <cellStyle name="Currency 19 3 12 3 4 3" xfId="40929" xr:uid="{00000000-0005-0000-0000-0000C9330000}"/>
    <cellStyle name="Currency 19 3 12 3 5" xfId="28139" xr:uid="{00000000-0005-0000-0000-0000CA330000}"/>
    <cellStyle name="Currency 19 3 12 3 5 2" xfId="47307" xr:uid="{00000000-0005-0000-0000-0000CB330000}"/>
    <cellStyle name="Currency 19 3 12 3 6" xfId="14776" xr:uid="{00000000-0005-0000-0000-0000CC330000}"/>
    <cellStyle name="Currency 19 3 12 3 7" xfId="33965" xr:uid="{00000000-0005-0000-0000-0000CD330000}"/>
    <cellStyle name="Currency 19 3 12 4" xfId="5443" xr:uid="{00000000-0005-0000-0000-0000CE330000}"/>
    <cellStyle name="Currency 19 3 12 4 2" xfId="9901" xr:uid="{00000000-0005-0000-0000-0000CF330000}"/>
    <cellStyle name="Currency 19 3 12 4 2 2" xfId="22690" xr:uid="{00000000-0005-0000-0000-0000D0330000}"/>
    <cellStyle name="Currency 19 3 12 4 2 3" xfId="41879" xr:uid="{00000000-0005-0000-0000-0000D1330000}"/>
    <cellStyle name="Currency 19 3 12 4 3" xfId="29089" xr:uid="{00000000-0005-0000-0000-0000D2330000}"/>
    <cellStyle name="Currency 19 3 12 4 3 2" xfId="48257" xr:uid="{00000000-0005-0000-0000-0000D3330000}"/>
    <cellStyle name="Currency 19 3 12 4 4" xfId="15726" xr:uid="{00000000-0005-0000-0000-0000D4330000}"/>
    <cellStyle name="Currency 19 3 12 4 5" xfId="34915" xr:uid="{00000000-0005-0000-0000-0000D5330000}"/>
    <cellStyle name="Currency 19 3 12 5" xfId="3543" xr:uid="{00000000-0005-0000-0000-0000D6330000}"/>
    <cellStyle name="Currency 19 3 12 5 2" xfId="8001" xr:uid="{00000000-0005-0000-0000-0000D7330000}"/>
    <cellStyle name="Currency 19 3 12 5 2 2" xfId="20790" xr:uid="{00000000-0005-0000-0000-0000D8330000}"/>
    <cellStyle name="Currency 19 3 12 5 2 3" xfId="39979" xr:uid="{00000000-0005-0000-0000-0000D9330000}"/>
    <cellStyle name="Currency 19 3 12 5 3" xfId="27189" xr:uid="{00000000-0005-0000-0000-0000DA330000}"/>
    <cellStyle name="Currency 19 3 12 5 3 2" xfId="46357" xr:uid="{00000000-0005-0000-0000-0000DB330000}"/>
    <cellStyle name="Currency 19 3 12 5 4" xfId="18284" xr:uid="{00000000-0005-0000-0000-0000DC330000}"/>
    <cellStyle name="Currency 19 3 12 5 5" xfId="37473" xr:uid="{00000000-0005-0000-0000-0000DD330000}"/>
    <cellStyle name="Currency 19 3 12 6" xfId="3095" xr:uid="{00000000-0005-0000-0000-0000DE330000}"/>
    <cellStyle name="Currency 19 3 12 6 2" xfId="12010" xr:uid="{00000000-0005-0000-0000-0000DF330000}"/>
    <cellStyle name="Currency 19 3 12 6 2 2" xfId="24800" xr:uid="{00000000-0005-0000-0000-0000E0330000}"/>
    <cellStyle name="Currency 19 3 12 6 2 3" xfId="43989" xr:uid="{00000000-0005-0000-0000-0000E1330000}"/>
    <cellStyle name="Currency 19 3 12 6 3" xfId="31199" xr:uid="{00000000-0005-0000-0000-0000E2330000}"/>
    <cellStyle name="Currency 19 3 12 6 3 2" xfId="50367" xr:uid="{00000000-0005-0000-0000-0000E3330000}"/>
    <cellStyle name="Currency 19 3 12 6 4" xfId="17836" xr:uid="{00000000-0005-0000-0000-0000E4330000}"/>
    <cellStyle name="Currency 19 3 12 6 5" xfId="37025" xr:uid="{00000000-0005-0000-0000-0000E5330000}"/>
    <cellStyle name="Currency 19 3 12 7" xfId="7553" xr:uid="{00000000-0005-0000-0000-0000E6330000}"/>
    <cellStyle name="Currency 19 3 12 7 2" xfId="20342" xr:uid="{00000000-0005-0000-0000-0000E7330000}"/>
    <cellStyle name="Currency 19 3 12 7 3" xfId="39531" xr:uid="{00000000-0005-0000-0000-0000E8330000}"/>
    <cellStyle name="Currency 19 3 12 8" xfId="26742" xr:uid="{00000000-0005-0000-0000-0000E9330000}"/>
    <cellStyle name="Currency 19 3 12 8 2" xfId="45910" xr:uid="{00000000-0005-0000-0000-0000EA330000}"/>
    <cellStyle name="Currency 19 3 12 9" xfId="13826" xr:uid="{00000000-0005-0000-0000-0000EB330000}"/>
    <cellStyle name="Currency 19 3 13" xfId="1155" xr:uid="{00000000-0005-0000-0000-0000EC330000}"/>
    <cellStyle name="Currency 19 3 13 10" xfId="32675" xr:uid="{00000000-0005-0000-0000-0000ED330000}"/>
    <cellStyle name="Currency 19 3 13 2" xfId="1594" xr:uid="{00000000-0005-0000-0000-0000EE330000}"/>
    <cellStyle name="Currency 19 3 13 2 2" xfId="6054" xr:uid="{00000000-0005-0000-0000-0000EF330000}"/>
    <cellStyle name="Currency 19 3 13 2 2 2" xfId="10511" xr:uid="{00000000-0005-0000-0000-0000F0330000}"/>
    <cellStyle name="Currency 19 3 13 2 2 2 2" xfId="23301" xr:uid="{00000000-0005-0000-0000-0000F1330000}"/>
    <cellStyle name="Currency 19 3 13 2 2 2 3" xfId="42490" xr:uid="{00000000-0005-0000-0000-0000F2330000}"/>
    <cellStyle name="Currency 19 3 13 2 2 3" xfId="29700" xr:uid="{00000000-0005-0000-0000-0000F3330000}"/>
    <cellStyle name="Currency 19 3 13 2 2 3 2" xfId="48868" xr:uid="{00000000-0005-0000-0000-0000F4330000}"/>
    <cellStyle name="Currency 19 3 13 2 2 4" xfId="16337" xr:uid="{00000000-0005-0000-0000-0000F5330000}"/>
    <cellStyle name="Currency 19 3 13 2 2 5" xfId="35526" xr:uid="{00000000-0005-0000-0000-0000F6330000}"/>
    <cellStyle name="Currency 19 3 13 2 3" xfId="3756" xr:uid="{00000000-0005-0000-0000-0000F7330000}"/>
    <cellStyle name="Currency 19 3 13 2 3 2" xfId="12223" xr:uid="{00000000-0005-0000-0000-0000F8330000}"/>
    <cellStyle name="Currency 19 3 13 2 3 2 2" xfId="25013" xr:uid="{00000000-0005-0000-0000-0000F9330000}"/>
    <cellStyle name="Currency 19 3 13 2 3 2 3" xfId="44202" xr:uid="{00000000-0005-0000-0000-0000FA330000}"/>
    <cellStyle name="Currency 19 3 13 2 3 3" xfId="31412" xr:uid="{00000000-0005-0000-0000-0000FB330000}"/>
    <cellStyle name="Currency 19 3 13 2 3 3 2" xfId="50580" xr:uid="{00000000-0005-0000-0000-0000FC330000}"/>
    <cellStyle name="Currency 19 3 13 2 3 4" xfId="18497" xr:uid="{00000000-0005-0000-0000-0000FD330000}"/>
    <cellStyle name="Currency 19 3 13 2 3 5" xfId="37686" xr:uid="{00000000-0005-0000-0000-0000FE330000}"/>
    <cellStyle name="Currency 19 3 13 2 4" xfId="8214" xr:uid="{00000000-0005-0000-0000-0000FF330000}"/>
    <cellStyle name="Currency 19 3 13 2 4 2" xfId="21003" xr:uid="{00000000-0005-0000-0000-000000340000}"/>
    <cellStyle name="Currency 19 3 13 2 4 3" xfId="40192" xr:uid="{00000000-0005-0000-0000-000001340000}"/>
    <cellStyle name="Currency 19 3 13 2 5" xfId="27402" xr:uid="{00000000-0005-0000-0000-000002340000}"/>
    <cellStyle name="Currency 19 3 13 2 5 2" xfId="46570" xr:uid="{00000000-0005-0000-0000-000003340000}"/>
    <cellStyle name="Currency 19 3 13 2 6" xfId="14039" xr:uid="{00000000-0005-0000-0000-000004340000}"/>
    <cellStyle name="Currency 19 3 13 2 7" xfId="33228" xr:uid="{00000000-0005-0000-0000-000005340000}"/>
    <cellStyle name="Currency 19 3 13 3" xfId="2203" xr:uid="{00000000-0005-0000-0000-000006340000}"/>
    <cellStyle name="Currency 19 3 13 3 2" xfId="6661" xr:uid="{00000000-0005-0000-0000-000007340000}"/>
    <cellStyle name="Currency 19 3 13 3 2 2" xfId="11118" xr:uid="{00000000-0005-0000-0000-000008340000}"/>
    <cellStyle name="Currency 19 3 13 3 2 2 2" xfId="23908" xr:uid="{00000000-0005-0000-0000-000009340000}"/>
    <cellStyle name="Currency 19 3 13 3 2 2 3" xfId="43097" xr:uid="{00000000-0005-0000-0000-00000A340000}"/>
    <cellStyle name="Currency 19 3 13 3 2 3" xfId="30307" xr:uid="{00000000-0005-0000-0000-00000B340000}"/>
    <cellStyle name="Currency 19 3 13 3 2 3 2" xfId="49475" xr:uid="{00000000-0005-0000-0000-00000C340000}"/>
    <cellStyle name="Currency 19 3 13 3 2 4" xfId="16944" xr:uid="{00000000-0005-0000-0000-00000D340000}"/>
    <cellStyle name="Currency 19 3 13 3 2 5" xfId="36133" xr:uid="{00000000-0005-0000-0000-00000E340000}"/>
    <cellStyle name="Currency 19 3 13 3 3" xfId="4707" xr:uid="{00000000-0005-0000-0000-00000F340000}"/>
    <cellStyle name="Currency 19 3 13 3 3 2" xfId="13036" xr:uid="{00000000-0005-0000-0000-000010340000}"/>
    <cellStyle name="Currency 19 3 13 3 3 2 2" xfId="25826" xr:uid="{00000000-0005-0000-0000-000011340000}"/>
    <cellStyle name="Currency 19 3 13 3 3 2 3" xfId="45015" xr:uid="{00000000-0005-0000-0000-000012340000}"/>
    <cellStyle name="Currency 19 3 13 3 3 3" xfId="32225" xr:uid="{00000000-0005-0000-0000-000013340000}"/>
    <cellStyle name="Currency 19 3 13 3 3 3 2" xfId="51393" xr:uid="{00000000-0005-0000-0000-000014340000}"/>
    <cellStyle name="Currency 19 3 13 3 3 4" xfId="19448" xr:uid="{00000000-0005-0000-0000-000015340000}"/>
    <cellStyle name="Currency 19 3 13 3 3 5" xfId="38637" xr:uid="{00000000-0005-0000-0000-000016340000}"/>
    <cellStyle name="Currency 19 3 13 3 4" xfId="9165" xr:uid="{00000000-0005-0000-0000-000017340000}"/>
    <cellStyle name="Currency 19 3 13 3 4 2" xfId="21954" xr:uid="{00000000-0005-0000-0000-000018340000}"/>
    <cellStyle name="Currency 19 3 13 3 4 3" xfId="41143" xr:uid="{00000000-0005-0000-0000-000019340000}"/>
    <cellStyle name="Currency 19 3 13 3 5" xfId="28353" xr:uid="{00000000-0005-0000-0000-00001A340000}"/>
    <cellStyle name="Currency 19 3 13 3 5 2" xfId="47521" xr:uid="{00000000-0005-0000-0000-00001B340000}"/>
    <cellStyle name="Currency 19 3 13 3 6" xfId="14990" xr:uid="{00000000-0005-0000-0000-00001C340000}"/>
    <cellStyle name="Currency 19 3 13 3 7" xfId="34179" xr:uid="{00000000-0005-0000-0000-00001D340000}"/>
    <cellStyle name="Currency 19 3 13 4" xfId="5657" xr:uid="{00000000-0005-0000-0000-00001E340000}"/>
    <cellStyle name="Currency 19 3 13 4 2" xfId="10114" xr:uid="{00000000-0005-0000-0000-00001F340000}"/>
    <cellStyle name="Currency 19 3 13 4 2 2" xfId="22904" xr:uid="{00000000-0005-0000-0000-000020340000}"/>
    <cellStyle name="Currency 19 3 13 4 2 3" xfId="42093" xr:uid="{00000000-0005-0000-0000-000021340000}"/>
    <cellStyle name="Currency 19 3 13 4 3" xfId="29303" xr:uid="{00000000-0005-0000-0000-000022340000}"/>
    <cellStyle name="Currency 19 3 13 4 3 2" xfId="48471" xr:uid="{00000000-0005-0000-0000-000023340000}"/>
    <cellStyle name="Currency 19 3 13 4 4" xfId="15940" xr:uid="{00000000-0005-0000-0000-000024340000}"/>
    <cellStyle name="Currency 19 3 13 4 5" xfId="35129" xr:uid="{00000000-0005-0000-0000-000025340000}"/>
    <cellStyle name="Currency 19 3 13 5" xfId="3203" xr:uid="{00000000-0005-0000-0000-000026340000}"/>
    <cellStyle name="Currency 19 3 13 5 2" xfId="7661" xr:uid="{00000000-0005-0000-0000-000027340000}"/>
    <cellStyle name="Currency 19 3 13 5 2 2" xfId="20450" xr:uid="{00000000-0005-0000-0000-000028340000}"/>
    <cellStyle name="Currency 19 3 13 5 2 3" xfId="39639" xr:uid="{00000000-0005-0000-0000-000029340000}"/>
    <cellStyle name="Currency 19 3 13 5 3" xfId="26849" xr:uid="{00000000-0005-0000-0000-00002A340000}"/>
    <cellStyle name="Currency 19 3 13 5 3 2" xfId="46017" xr:uid="{00000000-0005-0000-0000-00002B340000}"/>
    <cellStyle name="Currency 19 3 13 5 4" xfId="17944" xr:uid="{00000000-0005-0000-0000-00002C340000}"/>
    <cellStyle name="Currency 19 3 13 5 5" xfId="37133" xr:uid="{00000000-0005-0000-0000-00002D340000}"/>
    <cellStyle name="Currency 19 3 13 6" xfId="2755" xr:uid="{00000000-0005-0000-0000-00002E340000}"/>
    <cellStyle name="Currency 19 3 13 6 2" xfId="11670" xr:uid="{00000000-0005-0000-0000-00002F340000}"/>
    <cellStyle name="Currency 19 3 13 6 2 2" xfId="24460" xr:uid="{00000000-0005-0000-0000-000030340000}"/>
    <cellStyle name="Currency 19 3 13 6 2 3" xfId="43649" xr:uid="{00000000-0005-0000-0000-000031340000}"/>
    <cellStyle name="Currency 19 3 13 6 3" xfId="30859" xr:uid="{00000000-0005-0000-0000-000032340000}"/>
    <cellStyle name="Currency 19 3 13 6 3 2" xfId="50027" xr:uid="{00000000-0005-0000-0000-000033340000}"/>
    <cellStyle name="Currency 19 3 13 6 4" xfId="17496" xr:uid="{00000000-0005-0000-0000-000034340000}"/>
    <cellStyle name="Currency 19 3 13 6 5" xfId="36685" xr:uid="{00000000-0005-0000-0000-000035340000}"/>
    <cellStyle name="Currency 19 3 13 7" xfId="7213" xr:uid="{00000000-0005-0000-0000-000036340000}"/>
    <cellStyle name="Currency 19 3 13 7 2" xfId="20002" xr:uid="{00000000-0005-0000-0000-000037340000}"/>
    <cellStyle name="Currency 19 3 13 7 3" xfId="39191" xr:uid="{00000000-0005-0000-0000-000038340000}"/>
    <cellStyle name="Currency 19 3 13 8" xfId="26402" xr:uid="{00000000-0005-0000-0000-000039340000}"/>
    <cellStyle name="Currency 19 3 13 8 2" xfId="45570" xr:uid="{00000000-0005-0000-0000-00003A340000}"/>
    <cellStyle name="Currency 19 3 13 9" xfId="13486" xr:uid="{00000000-0005-0000-0000-00003B340000}"/>
    <cellStyle name="Currency 19 3 14" xfId="965" xr:uid="{00000000-0005-0000-0000-00003C340000}"/>
    <cellStyle name="Currency 19 3 15" xfId="1649" xr:uid="{00000000-0005-0000-0000-00003D340000}"/>
    <cellStyle name="Currency 19 3 15 2" xfId="6107" xr:uid="{00000000-0005-0000-0000-00003E340000}"/>
    <cellStyle name="Currency 19 3 15 2 2" xfId="10564" xr:uid="{00000000-0005-0000-0000-00003F340000}"/>
    <cellStyle name="Currency 19 3 15 2 2 2" xfId="23354" xr:uid="{00000000-0005-0000-0000-000040340000}"/>
    <cellStyle name="Currency 19 3 15 2 2 3" xfId="42543" xr:uid="{00000000-0005-0000-0000-000041340000}"/>
    <cellStyle name="Currency 19 3 15 2 3" xfId="29753" xr:uid="{00000000-0005-0000-0000-000042340000}"/>
    <cellStyle name="Currency 19 3 15 2 3 2" xfId="48921" xr:uid="{00000000-0005-0000-0000-000043340000}"/>
    <cellStyle name="Currency 19 3 15 2 4" xfId="16390" xr:uid="{00000000-0005-0000-0000-000044340000}"/>
    <cellStyle name="Currency 19 3 15 2 5" xfId="35579" xr:uid="{00000000-0005-0000-0000-000045340000}"/>
    <cellStyle name="Currency 19 3 15 3" xfId="4153" xr:uid="{00000000-0005-0000-0000-000046340000}"/>
    <cellStyle name="Currency 19 3 15 3 2" xfId="12482" xr:uid="{00000000-0005-0000-0000-000047340000}"/>
    <cellStyle name="Currency 19 3 15 3 2 2" xfId="25272" xr:uid="{00000000-0005-0000-0000-000048340000}"/>
    <cellStyle name="Currency 19 3 15 3 2 3" xfId="44461" xr:uid="{00000000-0005-0000-0000-000049340000}"/>
    <cellStyle name="Currency 19 3 15 3 3" xfId="31671" xr:uid="{00000000-0005-0000-0000-00004A340000}"/>
    <cellStyle name="Currency 19 3 15 3 3 2" xfId="50839" xr:uid="{00000000-0005-0000-0000-00004B340000}"/>
    <cellStyle name="Currency 19 3 15 3 4" xfId="18894" xr:uid="{00000000-0005-0000-0000-00004C340000}"/>
    <cellStyle name="Currency 19 3 15 3 5" xfId="38083" xr:uid="{00000000-0005-0000-0000-00004D340000}"/>
    <cellStyle name="Currency 19 3 15 4" xfId="8611" xr:uid="{00000000-0005-0000-0000-00004E340000}"/>
    <cellStyle name="Currency 19 3 15 4 2" xfId="21400" xr:uid="{00000000-0005-0000-0000-00004F340000}"/>
    <cellStyle name="Currency 19 3 15 4 3" xfId="40589" xr:uid="{00000000-0005-0000-0000-000050340000}"/>
    <cellStyle name="Currency 19 3 15 5" xfId="27799" xr:uid="{00000000-0005-0000-0000-000051340000}"/>
    <cellStyle name="Currency 19 3 15 5 2" xfId="46967" xr:uid="{00000000-0005-0000-0000-000052340000}"/>
    <cellStyle name="Currency 19 3 15 6" xfId="14436" xr:uid="{00000000-0005-0000-0000-000053340000}"/>
    <cellStyle name="Currency 19 3 15 7" xfId="33625" xr:uid="{00000000-0005-0000-0000-000054340000}"/>
    <cellStyle name="Currency 19 3 16" xfId="5103" xr:uid="{00000000-0005-0000-0000-000055340000}"/>
    <cellStyle name="Currency 19 3 16 2" xfId="9561" xr:uid="{00000000-0005-0000-0000-000056340000}"/>
    <cellStyle name="Currency 19 3 16 2 2" xfId="22350" xr:uid="{00000000-0005-0000-0000-000057340000}"/>
    <cellStyle name="Currency 19 3 16 2 3" xfId="41539" xr:uid="{00000000-0005-0000-0000-000058340000}"/>
    <cellStyle name="Currency 19 3 16 3" xfId="28749" xr:uid="{00000000-0005-0000-0000-000059340000}"/>
    <cellStyle name="Currency 19 3 16 3 2" xfId="47917" xr:uid="{00000000-0005-0000-0000-00005A340000}"/>
    <cellStyle name="Currency 19 3 16 4" xfId="15386" xr:uid="{00000000-0005-0000-0000-00005B340000}"/>
    <cellStyle name="Currency 19 3 16 5" xfId="34575" xr:uid="{00000000-0005-0000-0000-00005C340000}"/>
    <cellStyle name="Currency 19 3 17" xfId="3151" xr:uid="{00000000-0005-0000-0000-00005D340000}"/>
    <cellStyle name="Currency 19 3 17 2" xfId="7609" xr:uid="{00000000-0005-0000-0000-00005E340000}"/>
    <cellStyle name="Currency 19 3 17 2 2" xfId="20398" xr:uid="{00000000-0005-0000-0000-00005F340000}"/>
    <cellStyle name="Currency 19 3 17 2 3" xfId="39587" xr:uid="{00000000-0005-0000-0000-000060340000}"/>
    <cellStyle name="Currency 19 3 17 3" xfId="26797" xr:uid="{00000000-0005-0000-0000-000061340000}"/>
    <cellStyle name="Currency 19 3 17 3 2" xfId="45965" xr:uid="{00000000-0005-0000-0000-000062340000}"/>
    <cellStyle name="Currency 19 3 17 4" xfId="17892" xr:uid="{00000000-0005-0000-0000-000063340000}"/>
    <cellStyle name="Currency 19 3 17 5" xfId="37081" xr:uid="{00000000-0005-0000-0000-000064340000}"/>
    <cellStyle name="Currency 19 3 18" xfId="13434" xr:uid="{00000000-0005-0000-0000-000065340000}"/>
    <cellStyle name="Currency 19 3 19" xfId="32623" xr:uid="{00000000-0005-0000-0000-000066340000}"/>
    <cellStyle name="Currency 19 3 2" xfId="496" xr:uid="{00000000-0005-0000-0000-000067340000}"/>
    <cellStyle name="Currency 19 3 2 10" xfId="1165" xr:uid="{00000000-0005-0000-0000-000068340000}"/>
    <cellStyle name="Currency 19 3 2 10 10" xfId="32683" xr:uid="{00000000-0005-0000-0000-000069340000}"/>
    <cellStyle name="Currency 19 3 2 10 2" xfId="1602" xr:uid="{00000000-0005-0000-0000-00006A340000}"/>
    <cellStyle name="Currency 19 3 2 10 2 2" xfId="6062" xr:uid="{00000000-0005-0000-0000-00006B340000}"/>
    <cellStyle name="Currency 19 3 2 10 2 2 2" xfId="10519" xr:uid="{00000000-0005-0000-0000-00006C340000}"/>
    <cellStyle name="Currency 19 3 2 10 2 2 2 2" xfId="23309" xr:uid="{00000000-0005-0000-0000-00006D340000}"/>
    <cellStyle name="Currency 19 3 2 10 2 2 2 3" xfId="42498" xr:uid="{00000000-0005-0000-0000-00006E340000}"/>
    <cellStyle name="Currency 19 3 2 10 2 2 3" xfId="29708" xr:uid="{00000000-0005-0000-0000-00006F340000}"/>
    <cellStyle name="Currency 19 3 2 10 2 2 3 2" xfId="48876" xr:uid="{00000000-0005-0000-0000-000070340000}"/>
    <cellStyle name="Currency 19 3 2 10 2 2 4" xfId="16345" xr:uid="{00000000-0005-0000-0000-000071340000}"/>
    <cellStyle name="Currency 19 3 2 10 2 2 5" xfId="35534" xr:uid="{00000000-0005-0000-0000-000072340000}"/>
    <cellStyle name="Currency 19 3 2 10 2 3" xfId="3764" xr:uid="{00000000-0005-0000-0000-000073340000}"/>
    <cellStyle name="Currency 19 3 2 10 2 3 2" xfId="12231" xr:uid="{00000000-0005-0000-0000-000074340000}"/>
    <cellStyle name="Currency 19 3 2 10 2 3 2 2" xfId="25021" xr:uid="{00000000-0005-0000-0000-000075340000}"/>
    <cellStyle name="Currency 19 3 2 10 2 3 2 3" xfId="44210" xr:uid="{00000000-0005-0000-0000-000076340000}"/>
    <cellStyle name="Currency 19 3 2 10 2 3 3" xfId="31420" xr:uid="{00000000-0005-0000-0000-000077340000}"/>
    <cellStyle name="Currency 19 3 2 10 2 3 3 2" xfId="50588" xr:uid="{00000000-0005-0000-0000-000078340000}"/>
    <cellStyle name="Currency 19 3 2 10 2 3 4" xfId="18505" xr:uid="{00000000-0005-0000-0000-000079340000}"/>
    <cellStyle name="Currency 19 3 2 10 2 3 5" xfId="37694" xr:uid="{00000000-0005-0000-0000-00007A340000}"/>
    <cellStyle name="Currency 19 3 2 10 2 4" xfId="8222" xr:uid="{00000000-0005-0000-0000-00007B340000}"/>
    <cellStyle name="Currency 19 3 2 10 2 4 2" xfId="21011" xr:uid="{00000000-0005-0000-0000-00007C340000}"/>
    <cellStyle name="Currency 19 3 2 10 2 4 3" xfId="40200" xr:uid="{00000000-0005-0000-0000-00007D340000}"/>
    <cellStyle name="Currency 19 3 2 10 2 5" xfId="27410" xr:uid="{00000000-0005-0000-0000-00007E340000}"/>
    <cellStyle name="Currency 19 3 2 10 2 5 2" xfId="46578" xr:uid="{00000000-0005-0000-0000-00007F340000}"/>
    <cellStyle name="Currency 19 3 2 10 2 6" xfId="14047" xr:uid="{00000000-0005-0000-0000-000080340000}"/>
    <cellStyle name="Currency 19 3 2 10 2 7" xfId="33236" xr:uid="{00000000-0005-0000-0000-000081340000}"/>
    <cellStyle name="Currency 19 3 2 10 3" xfId="2211" xr:uid="{00000000-0005-0000-0000-000082340000}"/>
    <cellStyle name="Currency 19 3 2 10 3 2" xfId="6669" xr:uid="{00000000-0005-0000-0000-000083340000}"/>
    <cellStyle name="Currency 19 3 2 10 3 2 2" xfId="11126" xr:uid="{00000000-0005-0000-0000-000084340000}"/>
    <cellStyle name="Currency 19 3 2 10 3 2 2 2" xfId="23916" xr:uid="{00000000-0005-0000-0000-000085340000}"/>
    <cellStyle name="Currency 19 3 2 10 3 2 2 3" xfId="43105" xr:uid="{00000000-0005-0000-0000-000086340000}"/>
    <cellStyle name="Currency 19 3 2 10 3 2 3" xfId="30315" xr:uid="{00000000-0005-0000-0000-000087340000}"/>
    <cellStyle name="Currency 19 3 2 10 3 2 3 2" xfId="49483" xr:uid="{00000000-0005-0000-0000-000088340000}"/>
    <cellStyle name="Currency 19 3 2 10 3 2 4" xfId="16952" xr:uid="{00000000-0005-0000-0000-000089340000}"/>
    <cellStyle name="Currency 19 3 2 10 3 2 5" xfId="36141" xr:uid="{00000000-0005-0000-0000-00008A340000}"/>
    <cellStyle name="Currency 19 3 2 10 3 3" xfId="4715" xr:uid="{00000000-0005-0000-0000-00008B340000}"/>
    <cellStyle name="Currency 19 3 2 10 3 3 2" xfId="13044" xr:uid="{00000000-0005-0000-0000-00008C340000}"/>
    <cellStyle name="Currency 19 3 2 10 3 3 2 2" xfId="25834" xr:uid="{00000000-0005-0000-0000-00008D340000}"/>
    <cellStyle name="Currency 19 3 2 10 3 3 2 3" xfId="45023" xr:uid="{00000000-0005-0000-0000-00008E340000}"/>
    <cellStyle name="Currency 19 3 2 10 3 3 3" xfId="32233" xr:uid="{00000000-0005-0000-0000-00008F340000}"/>
    <cellStyle name="Currency 19 3 2 10 3 3 3 2" xfId="51401" xr:uid="{00000000-0005-0000-0000-000090340000}"/>
    <cellStyle name="Currency 19 3 2 10 3 3 4" xfId="19456" xr:uid="{00000000-0005-0000-0000-000091340000}"/>
    <cellStyle name="Currency 19 3 2 10 3 3 5" xfId="38645" xr:uid="{00000000-0005-0000-0000-000092340000}"/>
    <cellStyle name="Currency 19 3 2 10 3 4" xfId="9173" xr:uid="{00000000-0005-0000-0000-000093340000}"/>
    <cellStyle name="Currency 19 3 2 10 3 4 2" xfId="21962" xr:uid="{00000000-0005-0000-0000-000094340000}"/>
    <cellStyle name="Currency 19 3 2 10 3 4 3" xfId="41151" xr:uid="{00000000-0005-0000-0000-000095340000}"/>
    <cellStyle name="Currency 19 3 2 10 3 5" xfId="28361" xr:uid="{00000000-0005-0000-0000-000096340000}"/>
    <cellStyle name="Currency 19 3 2 10 3 5 2" xfId="47529" xr:uid="{00000000-0005-0000-0000-000097340000}"/>
    <cellStyle name="Currency 19 3 2 10 3 6" xfId="14998" xr:uid="{00000000-0005-0000-0000-000098340000}"/>
    <cellStyle name="Currency 19 3 2 10 3 7" xfId="34187" xr:uid="{00000000-0005-0000-0000-000099340000}"/>
    <cellStyle name="Currency 19 3 2 10 4" xfId="5665" xr:uid="{00000000-0005-0000-0000-00009A340000}"/>
    <cellStyle name="Currency 19 3 2 10 4 2" xfId="10122" xr:uid="{00000000-0005-0000-0000-00009B340000}"/>
    <cellStyle name="Currency 19 3 2 10 4 2 2" xfId="22912" xr:uid="{00000000-0005-0000-0000-00009C340000}"/>
    <cellStyle name="Currency 19 3 2 10 4 2 3" xfId="42101" xr:uid="{00000000-0005-0000-0000-00009D340000}"/>
    <cellStyle name="Currency 19 3 2 10 4 3" xfId="29311" xr:uid="{00000000-0005-0000-0000-00009E340000}"/>
    <cellStyle name="Currency 19 3 2 10 4 3 2" xfId="48479" xr:uid="{00000000-0005-0000-0000-00009F340000}"/>
    <cellStyle name="Currency 19 3 2 10 4 4" xfId="15948" xr:uid="{00000000-0005-0000-0000-0000A0340000}"/>
    <cellStyle name="Currency 19 3 2 10 4 5" xfId="35137" xr:uid="{00000000-0005-0000-0000-0000A1340000}"/>
    <cellStyle name="Currency 19 3 2 10 5" xfId="3211" xr:uid="{00000000-0005-0000-0000-0000A2340000}"/>
    <cellStyle name="Currency 19 3 2 10 5 2" xfId="7669" xr:uid="{00000000-0005-0000-0000-0000A3340000}"/>
    <cellStyle name="Currency 19 3 2 10 5 2 2" xfId="20458" xr:uid="{00000000-0005-0000-0000-0000A4340000}"/>
    <cellStyle name="Currency 19 3 2 10 5 2 3" xfId="39647" xr:uid="{00000000-0005-0000-0000-0000A5340000}"/>
    <cellStyle name="Currency 19 3 2 10 5 3" xfId="26857" xr:uid="{00000000-0005-0000-0000-0000A6340000}"/>
    <cellStyle name="Currency 19 3 2 10 5 3 2" xfId="46025" xr:uid="{00000000-0005-0000-0000-0000A7340000}"/>
    <cellStyle name="Currency 19 3 2 10 5 4" xfId="17952" xr:uid="{00000000-0005-0000-0000-0000A8340000}"/>
    <cellStyle name="Currency 19 3 2 10 5 5" xfId="37141" xr:uid="{00000000-0005-0000-0000-0000A9340000}"/>
    <cellStyle name="Currency 19 3 2 10 6" xfId="2763" xr:uid="{00000000-0005-0000-0000-0000AA340000}"/>
    <cellStyle name="Currency 19 3 2 10 6 2" xfId="11678" xr:uid="{00000000-0005-0000-0000-0000AB340000}"/>
    <cellStyle name="Currency 19 3 2 10 6 2 2" xfId="24468" xr:uid="{00000000-0005-0000-0000-0000AC340000}"/>
    <cellStyle name="Currency 19 3 2 10 6 2 3" xfId="43657" xr:uid="{00000000-0005-0000-0000-0000AD340000}"/>
    <cellStyle name="Currency 19 3 2 10 6 3" xfId="30867" xr:uid="{00000000-0005-0000-0000-0000AE340000}"/>
    <cellStyle name="Currency 19 3 2 10 6 3 2" xfId="50035" xr:uid="{00000000-0005-0000-0000-0000AF340000}"/>
    <cellStyle name="Currency 19 3 2 10 6 4" xfId="17504" xr:uid="{00000000-0005-0000-0000-0000B0340000}"/>
    <cellStyle name="Currency 19 3 2 10 6 5" xfId="36693" xr:uid="{00000000-0005-0000-0000-0000B1340000}"/>
    <cellStyle name="Currency 19 3 2 10 7" xfId="7221" xr:uid="{00000000-0005-0000-0000-0000B2340000}"/>
    <cellStyle name="Currency 19 3 2 10 7 2" xfId="20010" xr:uid="{00000000-0005-0000-0000-0000B3340000}"/>
    <cellStyle name="Currency 19 3 2 10 7 3" xfId="39199" xr:uid="{00000000-0005-0000-0000-0000B4340000}"/>
    <cellStyle name="Currency 19 3 2 10 8" xfId="26410" xr:uid="{00000000-0005-0000-0000-0000B5340000}"/>
    <cellStyle name="Currency 19 3 2 10 8 2" xfId="45578" xr:uid="{00000000-0005-0000-0000-0000B6340000}"/>
    <cellStyle name="Currency 19 3 2 10 9" xfId="13494" xr:uid="{00000000-0005-0000-0000-0000B7340000}"/>
    <cellStyle name="Currency 19 3 2 11" xfId="966" xr:uid="{00000000-0005-0000-0000-0000B8340000}"/>
    <cellStyle name="Currency 19 3 2 12" xfId="1657" xr:uid="{00000000-0005-0000-0000-0000B9340000}"/>
    <cellStyle name="Currency 19 3 2 12 2" xfId="6115" xr:uid="{00000000-0005-0000-0000-0000BA340000}"/>
    <cellStyle name="Currency 19 3 2 12 2 2" xfId="10572" xr:uid="{00000000-0005-0000-0000-0000BB340000}"/>
    <cellStyle name="Currency 19 3 2 12 2 2 2" xfId="23362" xr:uid="{00000000-0005-0000-0000-0000BC340000}"/>
    <cellStyle name="Currency 19 3 2 12 2 2 3" xfId="42551" xr:uid="{00000000-0005-0000-0000-0000BD340000}"/>
    <cellStyle name="Currency 19 3 2 12 2 3" xfId="29761" xr:uid="{00000000-0005-0000-0000-0000BE340000}"/>
    <cellStyle name="Currency 19 3 2 12 2 3 2" xfId="48929" xr:uid="{00000000-0005-0000-0000-0000BF340000}"/>
    <cellStyle name="Currency 19 3 2 12 2 4" xfId="16398" xr:uid="{00000000-0005-0000-0000-0000C0340000}"/>
    <cellStyle name="Currency 19 3 2 12 2 5" xfId="35587" xr:uid="{00000000-0005-0000-0000-0000C1340000}"/>
    <cellStyle name="Currency 19 3 2 12 3" xfId="4161" xr:uid="{00000000-0005-0000-0000-0000C2340000}"/>
    <cellStyle name="Currency 19 3 2 12 3 2" xfId="12490" xr:uid="{00000000-0005-0000-0000-0000C3340000}"/>
    <cellStyle name="Currency 19 3 2 12 3 2 2" xfId="25280" xr:uid="{00000000-0005-0000-0000-0000C4340000}"/>
    <cellStyle name="Currency 19 3 2 12 3 2 3" xfId="44469" xr:uid="{00000000-0005-0000-0000-0000C5340000}"/>
    <cellStyle name="Currency 19 3 2 12 3 3" xfId="31679" xr:uid="{00000000-0005-0000-0000-0000C6340000}"/>
    <cellStyle name="Currency 19 3 2 12 3 3 2" xfId="50847" xr:uid="{00000000-0005-0000-0000-0000C7340000}"/>
    <cellStyle name="Currency 19 3 2 12 3 4" xfId="18902" xr:uid="{00000000-0005-0000-0000-0000C8340000}"/>
    <cellStyle name="Currency 19 3 2 12 3 5" xfId="38091" xr:uid="{00000000-0005-0000-0000-0000C9340000}"/>
    <cellStyle name="Currency 19 3 2 12 4" xfId="8619" xr:uid="{00000000-0005-0000-0000-0000CA340000}"/>
    <cellStyle name="Currency 19 3 2 12 4 2" xfId="21408" xr:uid="{00000000-0005-0000-0000-0000CB340000}"/>
    <cellStyle name="Currency 19 3 2 12 4 3" xfId="40597" xr:uid="{00000000-0005-0000-0000-0000CC340000}"/>
    <cellStyle name="Currency 19 3 2 12 5" xfId="27807" xr:uid="{00000000-0005-0000-0000-0000CD340000}"/>
    <cellStyle name="Currency 19 3 2 12 5 2" xfId="46975" xr:uid="{00000000-0005-0000-0000-0000CE340000}"/>
    <cellStyle name="Currency 19 3 2 12 6" xfId="14444" xr:uid="{00000000-0005-0000-0000-0000CF340000}"/>
    <cellStyle name="Currency 19 3 2 12 7" xfId="33633" xr:uid="{00000000-0005-0000-0000-0000D0340000}"/>
    <cellStyle name="Currency 19 3 2 13" xfId="5111" xr:uid="{00000000-0005-0000-0000-0000D1340000}"/>
    <cellStyle name="Currency 19 3 2 13 2" xfId="9569" xr:uid="{00000000-0005-0000-0000-0000D2340000}"/>
    <cellStyle name="Currency 19 3 2 13 2 2" xfId="22358" xr:uid="{00000000-0005-0000-0000-0000D3340000}"/>
    <cellStyle name="Currency 19 3 2 13 2 3" xfId="41547" xr:uid="{00000000-0005-0000-0000-0000D4340000}"/>
    <cellStyle name="Currency 19 3 2 13 3" xfId="28757" xr:uid="{00000000-0005-0000-0000-0000D5340000}"/>
    <cellStyle name="Currency 19 3 2 13 3 2" xfId="47925" xr:uid="{00000000-0005-0000-0000-0000D6340000}"/>
    <cellStyle name="Currency 19 3 2 13 4" xfId="15394" xr:uid="{00000000-0005-0000-0000-0000D7340000}"/>
    <cellStyle name="Currency 19 3 2 13 5" xfId="34583" xr:uid="{00000000-0005-0000-0000-0000D8340000}"/>
    <cellStyle name="Currency 19 3 2 14" xfId="3155" xr:uid="{00000000-0005-0000-0000-0000D9340000}"/>
    <cellStyle name="Currency 19 3 2 14 2" xfId="7613" xr:uid="{00000000-0005-0000-0000-0000DA340000}"/>
    <cellStyle name="Currency 19 3 2 14 2 2" xfId="20402" xr:uid="{00000000-0005-0000-0000-0000DB340000}"/>
    <cellStyle name="Currency 19 3 2 14 2 3" xfId="39591" xr:uid="{00000000-0005-0000-0000-0000DC340000}"/>
    <cellStyle name="Currency 19 3 2 14 3" xfId="26801" xr:uid="{00000000-0005-0000-0000-0000DD340000}"/>
    <cellStyle name="Currency 19 3 2 14 3 2" xfId="45969" xr:uid="{00000000-0005-0000-0000-0000DE340000}"/>
    <cellStyle name="Currency 19 3 2 14 4" xfId="17896" xr:uid="{00000000-0005-0000-0000-0000DF340000}"/>
    <cellStyle name="Currency 19 3 2 14 5" xfId="37085" xr:uid="{00000000-0005-0000-0000-0000E0340000}"/>
    <cellStyle name="Currency 19 3 2 15" xfId="13438" xr:uid="{00000000-0005-0000-0000-0000E1340000}"/>
    <cellStyle name="Currency 19 3 2 16" xfId="32627" xr:uid="{00000000-0005-0000-0000-0000E2340000}"/>
    <cellStyle name="Currency 19 3 2 2" xfId="524" xr:uid="{00000000-0005-0000-0000-0000E3340000}"/>
    <cellStyle name="Currency 19 3 2 2 10" xfId="5123" xr:uid="{00000000-0005-0000-0000-0000E4340000}"/>
    <cellStyle name="Currency 19 3 2 2 10 2" xfId="9581" xr:uid="{00000000-0005-0000-0000-0000E5340000}"/>
    <cellStyle name="Currency 19 3 2 2 10 2 2" xfId="22370" xr:uid="{00000000-0005-0000-0000-0000E6340000}"/>
    <cellStyle name="Currency 19 3 2 2 10 2 3" xfId="41559" xr:uid="{00000000-0005-0000-0000-0000E7340000}"/>
    <cellStyle name="Currency 19 3 2 2 10 3" xfId="28769" xr:uid="{00000000-0005-0000-0000-0000E8340000}"/>
    <cellStyle name="Currency 19 3 2 2 10 3 2" xfId="47937" xr:uid="{00000000-0005-0000-0000-0000E9340000}"/>
    <cellStyle name="Currency 19 3 2 2 10 4" xfId="15406" xr:uid="{00000000-0005-0000-0000-0000EA340000}"/>
    <cellStyle name="Currency 19 3 2 2 10 5" xfId="34595" xr:uid="{00000000-0005-0000-0000-0000EB340000}"/>
    <cellStyle name="Currency 19 3 2 2 11" xfId="3183" xr:uid="{00000000-0005-0000-0000-0000EC340000}"/>
    <cellStyle name="Currency 19 3 2 2 11 2" xfId="7641" xr:uid="{00000000-0005-0000-0000-0000ED340000}"/>
    <cellStyle name="Currency 19 3 2 2 11 2 2" xfId="20430" xr:uid="{00000000-0005-0000-0000-0000EE340000}"/>
    <cellStyle name="Currency 19 3 2 2 11 2 3" xfId="39619" xr:uid="{00000000-0005-0000-0000-0000EF340000}"/>
    <cellStyle name="Currency 19 3 2 2 11 3" xfId="26829" xr:uid="{00000000-0005-0000-0000-0000F0340000}"/>
    <cellStyle name="Currency 19 3 2 2 11 3 2" xfId="45997" xr:uid="{00000000-0005-0000-0000-0000F1340000}"/>
    <cellStyle name="Currency 19 3 2 2 11 4" xfId="17924" xr:uid="{00000000-0005-0000-0000-0000F2340000}"/>
    <cellStyle name="Currency 19 3 2 2 11 5" xfId="37113" xr:uid="{00000000-0005-0000-0000-0000F3340000}"/>
    <cellStyle name="Currency 19 3 2 2 12" xfId="13466" xr:uid="{00000000-0005-0000-0000-0000F4340000}"/>
    <cellStyle name="Currency 19 3 2 2 13" xfId="32655" xr:uid="{00000000-0005-0000-0000-0000F5340000}"/>
    <cellStyle name="Currency 19 3 2 2 2" xfId="610" xr:uid="{00000000-0005-0000-0000-0000F6340000}"/>
    <cellStyle name="Currency 19 3 2 2 2 2" xfId="810" xr:uid="{00000000-0005-0000-0000-0000F7340000}"/>
    <cellStyle name="Currency 19 3 2 2 2 2 10" xfId="32943" xr:uid="{00000000-0005-0000-0000-0000F8340000}"/>
    <cellStyle name="Currency 19 3 2 2 2 2 2" xfId="1441" xr:uid="{00000000-0005-0000-0000-0000F9340000}"/>
    <cellStyle name="Currency 19 3 2 2 2 2 2 2" xfId="2471" xr:uid="{00000000-0005-0000-0000-0000FA340000}"/>
    <cellStyle name="Currency 19 3 2 2 2 2 2 2 2" xfId="6929" xr:uid="{00000000-0005-0000-0000-0000FB340000}"/>
    <cellStyle name="Currency 19 3 2 2 2 2 2 2 2 2" xfId="11386" xr:uid="{00000000-0005-0000-0000-0000FC340000}"/>
    <cellStyle name="Currency 19 3 2 2 2 2 2 2 2 2 2" xfId="24176" xr:uid="{00000000-0005-0000-0000-0000FD340000}"/>
    <cellStyle name="Currency 19 3 2 2 2 2 2 2 2 2 3" xfId="43365" xr:uid="{00000000-0005-0000-0000-0000FE340000}"/>
    <cellStyle name="Currency 19 3 2 2 2 2 2 2 2 3" xfId="30575" xr:uid="{00000000-0005-0000-0000-0000FF340000}"/>
    <cellStyle name="Currency 19 3 2 2 2 2 2 2 2 3 2" xfId="49743" xr:uid="{00000000-0005-0000-0000-000000350000}"/>
    <cellStyle name="Currency 19 3 2 2 2 2 2 2 2 4" xfId="17212" xr:uid="{00000000-0005-0000-0000-000001350000}"/>
    <cellStyle name="Currency 19 3 2 2 2 2 2 2 2 5" xfId="36401" xr:uid="{00000000-0005-0000-0000-000002350000}"/>
    <cellStyle name="Currency 19 3 2 2 2 2 2 2 3" xfId="4975" xr:uid="{00000000-0005-0000-0000-000003350000}"/>
    <cellStyle name="Currency 19 3 2 2 2 2 2 2 3 2" xfId="13304" xr:uid="{00000000-0005-0000-0000-000004350000}"/>
    <cellStyle name="Currency 19 3 2 2 2 2 2 2 3 2 2" xfId="26094" xr:uid="{00000000-0005-0000-0000-000005350000}"/>
    <cellStyle name="Currency 19 3 2 2 2 2 2 2 3 2 3" xfId="45283" xr:uid="{00000000-0005-0000-0000-000006350000}"/>
    <cellStyle name="Currency 19 3 2 2 2 2 2 2 3 3" xfId="32493" xr:uid="{00000000-0005-0000-0000-000007350000}"/>
    <cellStyle name="Currency 19 3 2 2 2 2 2 2 3 3 2" xfId="51661" xr:uid="{00000000-0005-0000-0000-000008350000}"/>
    <cellStyle name="Currency 19 3 2 2 2 2 2 2 3 4" xfId="19716" xr:uid="{00000000-0005-0000-0000-000009350000}"/>
    <cellStyle name="Currency 19 3 2 2 2 2 2 2 3 5" xfId="38905" xr:uid="{00000000-0005-0000-0000-00000A350000}"/>
    <cellStyle name="Currency 19 3 2 2 2 2 2 2 4" xfId="9433" xr:uid="{00000000-0005-0000-0000-00000B350000}"/>
    <cellStyle name="Currency 19 3 2 2 2 2 2 2 4 2" xfId="22222" xr:uid="{00000000-0005-0000-0000-00000C350000}"/>
    <cellStyle name="Currency 19 3 2 2 2 2 2 2 4 3" xfId="41411" xr:uid="{00000000-0005-0000-0000-00000D350000}"/>
    <cellStyle name="Currency 19 3 2 2 2 2 2 2 5" xfId="28621" xr:uid="{00000000-0005-0000-0000-00000E350000}"/>
    <cellStyle name="Currency 19 3 2 2 2 2 2 2 5 2" xfId="47789" xr:uid="{00000000-0005-0000-0000-00000F350000}"/>
    <cellStyle name="Currency 19 3 2 2 2 2 2 2 6" xfId="15258" xr:uid="{00000000-0005-0000-0000-000010350000}"/>
    <cellStyle name="Currency 19 3 2 2 2 2 2 2 7" xfId="34447" xr:uid="{00000000-0005-0000-0000-000011350000}"/>
    <cellStyle name="Currency 19 3 2 2 2 2 2 3" xfId="5925" xr:uid="{00000000-0005-0000-0000-000012350000}"/>
    <cellStyle name="Currency 19 3 2 2 2 2 2 3 2" xfId="10382" xr:uid="{00000000-0005-0000-0000-000013350000}"/>
    <cellStyle name="Currency 19 3 2 2 2 2 2 3 2 2" xfId="23172" xr:uid="{00000000-0005-0000-0000-000014350000}"/>
    <cellStyle name="Currency 19 3 2 2 2 2 2 3 2 3" xfId="42361" xr:uid="{00000000-0005-0000-0000-000015350000}"/>
    <cellStyle name="Currency 19 3 2 2 2 2 2 3 3" xfId="29571" xr:uid="{00000000-0005-0000-0000-000016350000}"/>
    <cellStyle name="Currency 19 3 2 2 2 2 2 3 3 2" xfId="48739" xr:uid="{00000000-0005-0000-0000-000017350000}"/>
    <cellStyle name="Currency 19 3 2 2 2 2 2 3 4" xfId="16208" xr:uid="{00000000-0005-0000-0000-000018350000}"/>
    <cellStyle name="Currency 19 3 2 2 2 2 2 3 5" xfId="35397" xr:uid="{00000000-0005-0000-0000-000019350000}"/>
    <cellStyle name="Currency 19 3 2 2 2 2 2 4" xfId="4024" xr:uid="{00000000-0005-0000-0000-00001A350000}"/>
    <cellStyle name="Currency 19 3 2 2 2 2 2 4 2" xfId="12367" xr:uid="{00000000-0005-0000-0000-00001B350000}"/>
    <cellStyle name="Currency 19 3 2 2 2 2 2 4 2 2" xfId="25157" xr:uid="{00000000-0005-0000-0000-00001C350000}"/>
    <cellStyle name="Currency 19 3 2 2 2 2 2 4 2 3" xfId="44346" xr:uid="{00000000-0005-0000-0000-00001D350000}"/>
    <cellStyle name="Currency 19 3 2 2 2 2 2 4 3" xfId="31556" xr:uid="{00000000-0005-0000-0000-00001E350000}"/>
    <cellStyle name="Currency 19 3 2 2 2 2 2 4 3 2" xfId="50724" xr:uid="{00000000-0005-0000-0000-00001F350000}"/>
    <cellStyle name="Currency 19 3 2 2 2 2 2 4 4" xfId="18765" xr:uid="{00000000-0005-0000-0000-000020350000}"/>
    <cellStyle name="Currency 19 3 2 2 2 2 2 4 5" xfId="37954" xr:uid="{00000000-0005-0000-0000-000021350000}"/>
    <cellStyle name="Currency 19 3 2 2 2 2 2 5" xfId="8482" xr:uid="{00000000-0005-0000-0000-000022350000}"/>
    <cellStyle name="Currency 19 3 2 2 2 2 2 5 2" xfId="21271" xr:uid="{00000000-0005-0000-0000-000023350000}"/>
    <cellStyle name="Currency 19 3 2 2 2 2 2 5 3" xfId="40460" xr:uid="{00000000-0005-0000-0000-000024350000}"/>
    <cellStyle name="Currency 19 3 2 2 2 2 2 6" xfId="27670" xr:uid="{00000000-0005-0000-0000-000025350000}"/>
    <cellStyle name="Currency 19 3 2 2 2 2 2 6 2" xfId="46838" xr:uid="{00000000-0005-0000-0000-000026350000}"/>
    <cellStyle name="Currency 19 3 2 2 2 2 2 7" xfId="14307" xr:uid="{00000000-0005-0000-0000-000027350000}"/>
    <cellStyle name="Currency 19 3 2 2 2 2 2 8" xfId="33496" xr:uid="{00000000-0005-0000-0000-000028350000}"/>
    <cellStyle name="Currency 19 3 2 2 2 2 3" xfId="1917" xr:uid="{00000000-0005-0000-0000-000029350000}"/>
    <cellStyle name="Currency 19 3 2 2 2 2 3 2" xfId="6375" xr:uid="{00000000-0005-0000-0000-00002A350000}"/>
    <cellStyle name="Currency 19 3 2 2 2 2 3 2 2" xfId="10832" xr:uid="{00000000-0005-0000-0000-00002B350000}"/>
    <cellStyle name="Currency 19 3 2 2 2 2 3 2 2 2" xfId="23622" xr:uid="{00000000-0005-0000-0000-00002C350000}"/>
    <cellStyle name="Currency 19 3 2 2 2 2 3 2 2 3" xfId="42811" xr:uid="{00000000-0005-0000-0000-00002D350000}"/>
    <cellStyle name="Currency 19 3 2 2 2 2 3 2 3" xfId="30021" xr:uid="{00000000-0005-0000-0000-00002E350000}"/>
    <cellStyle name="Currency 19 3 2 2 2 2 3 2 3 2" xfId="49189" xr:uid="{00000000-0005-0000-0000-00002F350000}"/>
    <cellStyle name="Currency 19 3 2 2 2 2 3 2 4" xfId="16658" xr:uid="{00000000-0005-0000-0000-000030350000}"/>
    <cellStyle name="Currency 19 3 2 2 2 2 3 2 5" xfId="35847" xr:uid="{00000000-0005-0000-0000-000031350000}"/>
    <cellStyle name="Currency 19 3 2 2 2 2 3 3" xfId="4421" xr:uid="{00000000-0005-0000-0000-000032350000}"/>
    <cellStyle name="Currency 19 3 2 2 2 2 3 3 2" xfId="12750" xr:uid="{00000000-0005-0000-0000-000033350000}"/>
    <cellStyle name="Currency 19 3 2 2 2 2 3 3 2 2" xfId="25540" xr:uid="{00000000-0005-0000-0000-000034350000}"/>
    <cellStyle name="Currency 19 3 2 2 2 2 3 3 2 3" xfId="44729" xr:uid="{00000000-0005-0000-0000-000035350000}"/>
    <cellStyle name="Currency 19 3 2 2 2 2 3 3 3" xfId="31939" xr:uid="{00000000-0005-0000-0000-000036350000}"/>
    <cellStyle name="Currency 19 3 2 2 2 2 3 3 3 2" xfId="51107" xr:uid="{00000000-0005-0000-0000-000037350000}"/>
    <cellStyle name="Currency 19 3 2 2 2 2 3 3 4" xfId="19162" xr:uid="{00000000-0005-0000-0000-000038350000}"/>
    <cellStyle name="Currency 19 3 2 2 2 2 3 3 5" xfId="38351" xr:uid="{00000000-0005-0000-0000-000039350000}"/>
    <cellStyle name="Currency 19 3 2 2 2 2 3 4" xfId="8879" xr:uid="{00000000-0005-0000-0000-00003A350000}"/>
    <cellStyle name="Currency 19 3 2 2 2 2 3 4 2" xfId="21668" xr:uid="{00000000-0005-0000-0000-00003B350000}"/>
    <cellStyle name="Currency 19 3 2 2 2 2 3 4 3" xfId="40857" xr:uid="{00000000-0005-0000-0000-00003C350000}"/>
    <cellStyle name="Currency 19 3 2 2 2 2 3 5" xfId="28067" xr:uid="{00000000-0005-0000-0000-00003D350000}"/>
    <cellStyle name="Currency 19 3 2 2 2 2 3 5 2" xfId="47235" xr:uid="{00000000-0005-0000-0000-00003E350000}"/>
    <cellStyle name="Currency 19 3 2 2 2 2 3 6" xfId="14704" xr:uid="{00000000-0005-0000-0000-00003F350000}"/>
    <cellStyle name="Currency 19 3 2 2 2 2 3 7" xfId="33893" xr:uid="{00000000-0005-0000-0000-000040350000}"/>
    <cellStyle name="Currency 19 3 2 2 2 2 4" xfId="5371" xr:uid="{00000000-0005-0000-0000-000041350000}"/>
    <cellStyle name="Currency 19 3 2 2 2 2 4 2" xfId="9829" xr:uid="{00000000-0005-0000-0000-000042350000}"/>
    <cellStyle name="Currency 19 3 2 2 2 2 4 2 2" xfId="22618" xr:uid="{00000000-0005-0000-0000-000043350000}"/>
    <cellStyle name="Currency 19 3 2 2 2 2 4 2 3" xfId="41807" xr:uid="{00000000-0005-0000-0000-000044350000}"/>
    <cellStyle name="Currency 19 3 2 2 2 2 4 3" xfId="29017" xr:uid="{00000000-0005-0000-0000-000045350000}"/>
    <cellStyle name="Currency 19 3 2 2 2 2 4 3 2" xfId="48185" xr:uid="{00000000-0005-0000-0000-000046350000}"/>
    <cellStyle name="Currency 19 3 2 2 2 2 4 4" xfId="15654" xr:uid="{00000000-0005-0000-0000-000047350000}"/>
    <cellStyle name="Currency 19 3 2 2 2 2 4 5" xfId="34843" xr:uid="{00000000-0005-0000-0000-000048350000}"/>
    <cellStyle name="Currency 19 3 2 2 2 2 5" xfId="3471" xr:uid="{00000000-0005-0000-0000-000049350000}"/>
    <cellStyle name="Currency 19 3 2 2 2 2 5 2" xfId="7929" xr:uid="{00000000-0005-0000-0000-00004A350000}"/>
    <cellStyle name="Currency 19 3 2 2 2 2 5 2 2" xfId="20718" xr:uid="{00000000-0005-0000-0000-00004B350000}"/>
    <cellStyle name="Currency 19 3 2 2 2 2 5 2 3" xfId="39907" xr:uid="{00000000-0005-0000-0000-00004C350000}"/>
    <cellStyle name="Currency 19 3 2 2 2 2 5 3" xfId="27117" xr:uid="{00000000-0005-0000-0000-00004D350000}"/>
    <cellStyle name="Currency 19 3 2 2 2 2 5 3 2" xfId="46285" xr:uid="{00000000-0005-0000-0000-00004E350000}"/>
    <cellStyle name="Currency 19 3 2 2 2 2 5 4" xfId="18212" xr:uid="{00000000-0005-0000-0000-00004F350000}"/>
    <cellStyle name="Currency 19 3 2 2 2 2 5 5" xfId="37401" xr:uid="{00000000-0005-0000-0000-000050350000}"/>
    <cellStyle name="Currency 19 3 2 2 2 2 6" xfId="3023" xr:uid="{00000000-0005-0000-0000-000051350000}"/>
    <cellStyle name="Currency 19 3 2 2 2 2 6 2" xfId="11938" xr:uid="{00000000-0005-0000-0000-000052350000}"/>
    <cellStyle name="Currency 19 3 2 2 2 2 6 2 2" xfId="24728" xr:uid="{00000000-0005-0000-0000-000053350000}"/>
    <cellStyle name="Currency 19 3 2 2 2 2 6 2 3" xfId="43917" xr:uid="{00000000-0005-0000-0000-000054350000}"/>
    <cellStyle name="Currency 19 3 2 2 2 2 6 3" xfId="31127" xr:uid="{00000000-0005-0000-0000-000055350000}"/>
    <cellStyle name="Currency 19 3 2 2 2 2 6 3 2" xfId="50295" xr:uid="{00000000-0005-0000-0000-000056350000}"/>
    <cellStyle name="Currency 19 3 2 2 2 2 6 4" xfId="17764" xr:uid="{00000000-0005-0000-0000-000057350000}"/>
    <cellStyle name="Currency 19 3 2 2 2 2 6 5" xfId="36953" xr:uid="{00000000-0005-0000-0000-000058350000}"/>
    <cellStyle name="Currency 19 3 2 2 2 2 7" xfId="7481" xr:uid="{00000000-0005-0000-0000-000059350000}"/>
    <cellStyle name="Currency 19 3 2 2 2 2 7 2" xfId="20270" xr:uid="{00000000-0005-0000-0000-00005A350000}"/>
    <cellStyle name="Currency 19 3 2 2 2 2 7 3" xfId="39459" xr:uid="{00000000-0005-0000-0000-00005B350000}"/>
    <cellStyle name="Currency 19 3 2 2 2 2 8" xfId="26670" xr:uid="{00000000-0005-0000-0000-00005C350000}"/>
    <cellStyle name="Currency 19 3 2 2 2 2 8 2" xfId="45838" xr:uid="{00000000-0005-0000-0000-00005D350000}"/>
    <cellStyle name="Currency 19 3 2 2 2 2 9" xfId="13754" xr:uid="{00000000-0005-0000-0000-00005E350000}"/>
    <cellStyle name="Currency 19 3 2 2 2 3" xfId="1245" xr:uid="{00000000-0005-0000-0000-00005F350000}"/>
    <cellStyle name="Currency 19 3 2 2 2 3 2" xfId="2275" xr:uid="{00000000-0005-0000-0000-000060350000}"/>
    <cellStyle name="Currency 19 3 2 2 2 3 2 2" xfId="6733" xr:uid="{00000000-0005-0000-0000-000061350000}"/>
    <cellStyle name="Currency 19 3 2 2 2 3 2 2 2" xfId="11190" xr:uid="{00000000-0005-0000-0000-000062350000}"/>
    <cellStyle name="Currency 19 3 2 2 2 3 2 2 2 2" xfId="23980" xr:uid="{00000000-0005-0000-0000-000063350000}"/>
    <cellStyle name="Currency 19 3 2 2 2 3 2 2 2 3" xfId="43169" xr:uid="{00000000-0005-0000-0000-000064350000}"/>
    <cellStyle name="Currency 19 3 2 2 2 3 2 2 3" xfId="30379" xr:uid="{00000000-0005-0000-0000-000065350000}"/>
    <cellStyle name="Currency 19 3 2 2 2 3 2 2 3 2" xfId="49547" xr:uid="{00000000-0005-0000-0000-000066350000}"/>
    <cellStyle name="Currency 19 3 2 2 2 3 2 2 4" xfId="17016" xr:uid="{00000000-0005-0000-0000-000067350000}"/>
    <cellStyle name="Currency 19 3 2 2 2 3 2 2 5" xfId="36205" xr:uid="{00000000-0005-0000-0000-000068350000}"/>
    <cellStyle name="Currency 19 3 2 2 2 3 2 3" xfId="4779" xr:uid="{00000000-0005-0000-0000-000069350000}"/>
    <cellStyle name="Currency 19 3 2 2 2 3 2 3 2" xfId="13108" xr:uid="{00000000-0005-0000-0000-00006A350000}"/>
    <cellStyle name="Currency 19 3 2 2 2 3 2 3 2 2" xfId="25898" xr:uid="{00000000-0005-0000-0000-00006B350000}"/>
    <cellStyle name="Currency 19 3 2 2 2 3 2 3 2 3" xfId="45087" xr:uid="{00000000-0005-0000-0000-00006C350000}"/>
    <cellStyle name="Currency 19 3 2 2 2 3 2 3 3" xfId="32297" xr:uid="{00000000-0005-0000-0000-00006D350000}"/>
    <cellStyle name="Currency 19 3 2 2 2 3 2 3 3 2" xfId="51465" xr:uid="{00000000-0005-0000-0000-00006E350000}"/>
    <cellStyle name="Currency 19 3 2 2 2 3 2 3 4" xfId="19520" xr:uid="{00000000-0005-0000-0000-00006F350000}"/>
    <cellStyle name="Currency 19 3 2 2 2 3 2 3 5" xfId="38709" xr:uid="{00000000-0005-0000-0000-000070350000}"/>
    <cellStyle name="Currency 19 3 2 2 2 3 2 4" xfId="9237" xr:uid="{00000000-0005-0000-0000-000071350000}"/>
    <cellStyle name="Currency 19 3 2 2 2 3 2 4 2" xfId="22026" xr:uid="{00000000-0005-0000-0000-000072350000}"/>
    <cellStyle name="Currency 19 3 2 2 2 3 2 4 3" xfId="41215" xr:uid="{00000000-0005-0000-0000-000073350000}"/>
    <cellStyle name="Currency 19 3 2 2 2 3 2 5" xfId="28425" xr:uid="{00000000-0005-0000-0000-000074350000}"/>
    <cellStyle name="Currency 19 3 2 2 2 3 2 5 2" xfId="47593" xr:uid="{00000000-0005-0000-0000-000075350000}"/>
    <cellStyle name="Currency 19 3 2 2 2 3 2 6" xfId="15062" xr:uid="{00000000-0005-0000-0000-000076350000}"/>
    <cellStyle name="Currency 19 3 2 2 2 3 2 7" xfId="34251" xr:uid="{00000000-0005-0000-0000-000077350000}"/>
    <cellStyle name="Currency 19 3 2 2 2 3 3" xfId="5729" xr:uid="{00000000-0005-0000-0000-000078350000}"/>
    <cellStyle name="Currency 19 3 2 2 2 3 3 2" xfId="10186" xr:uid="{00000000-0005-0000-0000-000079350000}"/>
    <cellStyle name="Currency 19 3 2 2 2 3 3 2 2" xfId="22976" xr:uid="{00000000-0005-0000-0000-00007A350000}"/>
    <cellStyle name="Currency 19 3 2 2 2 3 3 2 3" xfId="42165" xr:uid="{00000000-0005-0000-0000-00007B350000}"/>
    <cellStyle name="Currency 19 3 2 2 2 3 3 3" xfId="29375" xr:uid="{00000000-0005-0000-0000-00007C350000}"/>
    <cellStyle name="Currency 19 3 2 2 2 3 3 3 2" xfId="48543" xr:uid="{00000000-0005-0000-0000-00007D350000}"/>
    <cellStyle name="Currency 19 3 2 2 2 3 3 4" xfId="16012" xr:uid="{00000000-0005-0000-0000-00007E350000}"/>
    <cellStyle name="Currency 19 3 2 2 2 3 3 5" xfId="35201" xr:uid="{00000000-0005-0000-0000-00007F350000}"/>
    <cellStyle name="Currency 19 3 2 2 2 3 4" xfId="3828" xr:uid="{00000000-0005-0000-0000-000080350000}"/>
    <cellStyle name="Currency 19 3 2 2 2 3 4 2" xfId="8286" xr:uid="{00000000-0005-0000-0000-000081350000}"/>
    <cellStyle name="Currency 19 3 2 2 2 3 4 2 2" xfId="21075" xr:uid="{00000000-0005-0000-0000-000082350000}"/>
    <cellStyle name="Currency 19 3 2 2 2 3 4 2 3" xfId="40264" xr:uid="{00000000-0005-0000-0000-000083350000}"/>
    <cellStyle name="Currency 19 3 2 2 2 3 4 3" xfId="27474" xr:uid="{00000000-0005-0000-0000-000084350000}"/>
    <cellStyle name="Currency 19 3 2 2 2 3 4 3 2" xfId="46642" xr:uid="{00000000-0005-0000-0000-000085350000}"/>
    <cellStyle name="Currency 19 3 2 2 2 3 4 4" xfId="18569" xr:uid="{00000000-0005-0000-0000-000086350000}"/>
    <cellStyle name="Currency 19 3 2 2 2 3 4 5" xfId="37758" xr:uid="{00000000-0005-0000-0000-000087350000}"/>
    <cellStyle name="Currency 19 3 2 2 2 3 5" xfId="2827" xr:uid="{00000000-0005-0000-0000-000088350000}"/>
    <cellStyle name="Currency 19 3 2 2 2 3 5 2" xfId="11742" xr:uid="{00000000-0005-0000-0000-000089350000}"/>
    <cellStyle name="Currency 19 3 2 2 2 3 5 2 2" xfId="24532" xr:uid="{00000000-0005-0000-0000-00008A350000}"/>
    <cellStyle name="Currency 19 3 2 2 2 3 5 2 3" xfId="43721" xr:uid="{00000000-0005-0000-0000-00008B350000}"/>
    <cellStyle name="Currency 19 3 2 2 2 3 5 3" xfId="30931" xr:uid="{00000000-0005-0000-0000-00008C350000}"/>
    <cellStyle name="Currency 19 3 2 2 2 3 5 3 2" xfId="50099" xr:uid="{00000000-0005-0000-0000-00008D350000}"/>
    <cellStyle name="Currency 19 3 2 2 2 3 5 4" xfId="17568" xr:uid="{00000000-0005-0000-0000-00008E350000}"/>
    <cellStyle name="Currency 19 3 2 2 2 3 5 5" xfId="36757" xr:uid="{00000000-0005-0000-0000-00008F350000}"/>
    <cellStyle name="Currency 19 3 2 2 2 3 6" xfId="7285" xr:uid="{00000000-0005-0000-0000-000090350000}"/>
    <cellStyle name="Currency 19 3 2 2 2 3 6 2" xfId="20074" xr:uid="{00000000-0005-0000-0000-000091350000}"/>
    <cellStyle name="Currency 19 3 2 2 2 3 6 3" xfId="39263" xr:uid="{00000000-0005-0000-0000-000092350000}"/>
    <cellStyle name="Currency 19 3 2 2 2 3 7" xfId="26474" xr:uid="{00000000-0005-0000-0000-000093350000}"/>
    <cellStyle name="Currency 19 3 2 2 2 3 7 2" xfId="45642" xr:uid="{00000000-0005-0000-0000-000094350000}"/>
    <cellStyle name="Currency 19 3 2 2 2 3 8" xfId="14111" xr:uid="{00000000-0005-0000-0000-000095350000}"/>
    <cellStyle name="Currency 19 3 2 2 2 3 9" xfId="33300" xr:uid="{00000000-0005-0000-0000-000096350000}"/>
    <cellStyle name="Currency 19 3 2 2 2 4" xfId="968" xr:uid="{00000000-0005-0000-0000-000097350000}"/>
    <cellStyle name="Currency 19 3 2 2 2 5" xfId="1721" xr:uid="{00000000-0005-0000-0000-000098350000}"/>
    <cellStyle name="Currency 19 3 2 2 2 5 2" xfId="6179" xr:uid="{00000000-0005-0000-0000-000099350000}"/>
    <cellStyle name="Currency 19 3 2 2 2 5 2 2" xfId="10636" xr:uid="{00000000-0005-0000-0000-00009A350000}"/>
    <cellStyle name="Currency 19 3 2 2 2 5 2 2 2" xfId="23426" xr:uid="{00000000-0005-0000-0000-00009B350000}"/>
    <cellStyle name="Currency 19 3 2 2 2 5 2 2 3" xfId="42615" xr:uid="{00000000-0005-0000-0000-00009C350000}"/>
    <cellStyle name="Currency 19 3 2 2 2 5 2 3" xfId="29825" xr:uid="{00000000-0005-0000-0000-00009D350000}"/>
    <cellStyle name="Currency 19 3 2 2 2 5 2 3 2" xfId="48993" xr:uid="{00000000-0005-0000-0000-00009E350000}"/>
    <cellStyle name="Currency 19 3 2 2 2 5 2 4" xfId="16462" xr:uid="{00000000-0005-0000-0000-00009F350000}"/>
    <cellStyle name="Currency 19 3 2 2 2 5 2 5" xfId="35651" xr:uid="{00000000-0005-0000-0000-0000A0350000}"/>
    <cellStyle name="Currency 19 3 2 2 2 5 3" xfId="4225" xr:uid="{00000000-0005-0000-0000-0000A1350000}"/>
    <cellStyle name="Currency 19 3 2 2 2 5 3 2" xfId="12554" xr:uid="{00000000-0005-0000-0000-0000A2350000}"/>
    <cellStyle name="Currency 19 3 2 2 2 5 3 2 2" xfId="25344" xr:uid="{00000000-0005-0000-0000-0000A3350000}"/>
    <cellStyle name="Currency 19 3 2 2 2 5 3 2 3" xfId="44533" xr:uid="{00000000-0005-0000-0000-0000A4350000}"/>
    <cellStyle name="Currency 19 3 2 2 2 5 3 3" xfId="31743" xr:uid="{00000000-0005-0000-0000-0000A5350000}"/>
    <cellStyle name="Currency 19 3 2 2 2 5 3 3 2" xfId="50911" xr:uid="{00000000-0005-0000-0000-0000A6350000}"/>
    <cellStyle name="Currency 19 3 2 2 2 5 3 4" xfId="18966" xr:uid="{00000000-0005-0000-0000-0000A7350000}"/>
    <cellStyle name="Currency 19 3 2 2 2 5 3 5" xfId="38155" xr:uid="{00000000-0005-0000-0000-0000A8350000}"/>
    <cellStyle name="Currency 19 3 2 2 2 5 4" xfId="8683" xr:uid="{00000000-0005-0000-0000-0000A9350000}"/>
    <cellStyle name="Currency 19 3 2 2 2 5 4 2" xfId="21472" xr:uid="{00000000-0005-0000-0000-0000AA350000}"/>
    <cellStyle name="Currency 19 3 2 2 2 5 4 3" xfId="40661" xr:uid="{00000000-0005-0000-0000-0000AB350000}"/>
    <cellStyle name="Currency 19 3 2 2 2 5 5" xfId="27871" xr:uid="{00000000-0005-0000-0000-0000AC350000}"/>
    <cellStyle name="Currency 19 3 2 2 2 5 5 2" xfId="47039" xr:uid="{00000000-0005-0000-0000-0000AD350000}"/>
    <cellStyle name="Currency 19 3 2 2 2 5 6" xfId="14508" xr:uid="{00000000-0005-0000-0000-0000AE350000}"/>
    <cellStyle name="Currency 19 3 2 2 2 5 7" xfId="33697" xr:uid="{00000000-0005-0000-0000-0000AF350000}"/>
    <cellStyle name="Currency 19 3 2 2 2 6" xfId="5175" xr:uid="{00000000-0005-0000-0000-0000B0350000}"/>
    <cellStyle name="Currency 19 3 2 2 2 6 2" xfId="9633" xr:uid="{00000000-0005-0000-0000-0000B1350000}"/>
    <cellStyle name="Currency 19 3 2 2 2 6 2 2" xfId="22422" xr:uid="{00000000-0005-0000-0000-0000B2350000}"/>
    <cellStyle name="Currency 19 3 2 2 2 6 2 3" xfId="41611" xr:uid="{00000000-0005-0000-0000-0000B3350000}"/>
    <cellStyle name="Currency 19 3 2 2 2 6 3" xfId="28821" xr:uid="{00000000-0005-0000-0000-0000B4350000}"/>
    <cellStyle name="Currency 19 3 2 2 2 6 3 2" xfId="47989" xr:uid="{00000000-0005-0000-0000-0000B5350000}"/>
    <cellStyle name="Currency 19 3 2 2 2 6 4" xfId="15458" xr:uid="{00000000-0005-0000-0000-0000B6350000}"/>
    <cellStyle name="Currency 19 3 2 2 2 6 5" xfId="34647" xr:uid="{00000000-0005-0000-0000-0000B7350000}"/>
    <cellStyle name="Currency 19 3 2 2 2 7" xfId="3275" xr:uid="{00000000-0005-0000-0000-0000B8350000}"/>
    <cellStyle name="Currency 19 3 2 2 2 7 2" xfId="7733" xr:uid="{00000000-0005-0000-0000-0000B9350000}"/>
    <cellStyle name="Currency 19 3 2 2 2 7 2 2" xfId="20522" xr:uid="{00000000-0005-0000-0000-0000BA350000}"/>
    <cellStyle name="Currency 19 3 2 2 2 7 2 3" xfId="39711" xr:uid="{00000000-0005-0000-0000-0000BB350000}"/>
    <cellStyle name="Currency 19 3 2 2 2 7 3" xfId="26921" xr:uid="{00000000-0005-0000-0000-0000BC350000}"/>
    <cellStyle name="Currency 19 3 2 2 2 7 3 2" xfId="46089" xr:uid="{00000000-0005-0000-0000-0000BD350000}"/>
    <cellStyle name="Currency 19 3 2 2 2 7 4" xfId="18016" xr:uid="{00000000-0005-0000-0000-0000BE350000}"/>
    <cellStyle name="Currency 19 3 2 2 2 7 5" xfId="37205" xr:uid="{00000000-0005-0000-0000-0000BF350000}"/>
    <cellStyle name="Currency 19 3 2 2 2 8" xfId="13558" xr:uid="{00000000-0005-0000-0000-0000C0350000}"/>
    <cellStyle name="Currency 19 3 2 2 2 9" xfId="32747" xr:uid="{00000000-0005-0000-0000-0000C1350000}"/>
    <cellStyle name="Currency 19 3 2 2 3" xfId="650" xr:uid="{00000000-0005-0000-0000-0000C2350000}"/>
    <cellStyle name="Currency 19 3 2 2 3 10" xfId="26286" xr:uid="{00000000-0005-0000-0000-0000C3350000}"/>
    <cellStyle name="Currency 19 3 2 2 3 10 2" xfId="45454" xr:uid="{00000000-0005-0000-0000-0000C4350000}"/>
    <cellStyle name="Currency 19 3 2 2 3 11" xfId="13598" xr:uid="{00000000-0005-0000-0000-0000C5350000}"/>
    <cellStyle name="Currency 19 3 2 2 3 12" xfId="32787" xr:uid="{00000000-0005-0000-0000-0000C6350000}"/>
    <cellStyle name="Currency 19 3 2 2 3 2" xfId="758" xr:uid="{00000000-0005-0000-0000-0000C7350000}"/>
    <cellStyle name="Currency 19 3 2 2 3 2 10" xfId="32891" xr:uid="{00000000-0005-0000-0000-0000C8350000}"/>
    <cellStyle name="Currency 19 3 2 2 3 2 2" xfId="1389" xr:uid="{00000000-0005-0000-0000-0000C9350000}"/>
    <cellStyle name="Currency 19 3 2 2 3 2 2 2" xfId="2419" xr:uid="{00000000-0005-0000-0000-0000CA350000}"/>
    <cellStyle name="Currency 19 3 2 2 3 2 2 2 2" xfId="6877" xr:uid="{00000000-0005-0000-0000-0000CB350000}"/>
    <cellStyle name="Currency 19 3 2 2 3 2 2 2 2 2" xfId="11334" xr:uid="{00000000-0005-0000-0000-0000CC350000}"/>
    <cellStyle name="Currency 19 3 2 2 3 2 2 2 2 2 2" xfId="24124" xr:uid="{00000000-0005-0000-0000-0000CD350000}"/>
    <cellStyle name="Currency 19 3 2 2 3 2 2 2 2 2 3" xfId="43313" xr:uid="{00000000-0005-0000-0000-0000CE350000}"/>
    <cellStyle name="Currency 19 3 2 2 3 2 2 2 2 3" xfId="30523" xr:uid="{00000000-0005-0000-0000-0000CF350000}"/>
    <cellStyle name="Currency 19 3 2 2 3 2 2 2 2 3 2" xfId="49691" xr:uid="{00000000-0005-0000-0000-0000D0350000}"/>
    <cellStyle name="Currency 19 3 2 2 3 2 2 2 2 4" xfId="17160" xr:uid="{00000000-0005-0000-0000-0000D1350000}"/>
    <cellStyle name="Currency 19 3 2 2 3 2 2 2 2 5" xfId="36349" xr:uid="{00000000-0005-0000-0000-0000D2350000}"/>
    <cellStyle name="Currency 19 3 2 2 3 2 2 2 3" xfId="4923" xr:uid="{00000000-0005-0000-0000-0000D3350000}"/>
    <cellStyle name="Currency 19 3 2 2 3 2 2 2 3 2" xfId="13252" xr:uid="{00000000-0005-0000-0000-0000D4350000}"/>
    <cellStyle name="Currency 19 3 2 2 3 2 2 2 3 2 2" xfId="26042" xr:uid="{00000000-0005-0000-0000-0000D5350000}"/>
    <cellStyle name="Currency 19 3 2 2 3 2 2 2 3 2 3" xfId="45231" xr:uid="{00000000-0005-0000-0000-0000D6350000}"/>
    <cellStyle name="Currency 19 3 2 2 3 2 2 2 3 3" xfId="32441" xr:uid="{00000000-0005-0000-0000-0000D7350000}"/>
    <cellStyle name="Currency 19 3 2 2 3 2 2 2 3 3 2" xfId="51609" xr:uid="{00000000-0005-0000-0000-0000D8350000}"/>
    <cellStyle name="Currency 19 3 2 2 3 2 2 2 3 4" xfId="19664" xr:uid="{00000000-0005-0000-0000-0000D9350000}"/>
    <cellStyle name="Currency 19 3 2 2 3 2 2 2 3 5" xfId="38853" xr:uid="{00000000-0005-0000-0000-0000DA350000}"/>
    <cellStyle name="Currency 19 3 2 2 3 2 2 2 4" xfId="9381" xr:uid="{00000000-0005-0000-0000-0000DB350000}"/>
    <cellStyle name="Currency 19 3 2 2 3 2 2 2 4 2" xfId="22170" xr:uid="{00000000-0005-0000-0000-0000DC350000}"/>
    <cellStyle name="Currency 19 3 2 2 3 2 2 2 4 3" xfId="41359" xr:uid="{00000000-0005-0000-0000-0000DD350000}"/>
    <cellStyle name="Currency 19 3 2 2 3 2 2 2 5" xfId="28569" xr:uid="{00000000-0005-0000-0000-0000DE350000}"/>
    <cellStyle name="Currency 19 3 2 2 3 2 2 2 5 2" xfId="47737" xr:uid="{00000000-0005-0000-0000-0000DF350000}"/>
    <cellStyle name="Currency 19 3 2 2 3 2 2 2 6" xfId="15206" xr:uid="{00000000-0005-0000-0000-0000E0350000}"/>
    <cellStyle name="Currency 19 3 2 2 3 2 2 2 7" xfId="34395" xr:uid="{00000000-0005-0000-0000-0000E1350000}"/>
    <cellStyle name="Currency 19 3 2 2 3 2 2 3" xfId="5873" xr:uid="{00000000-0005-0000-0000-0000E2350000}"/>
    <cellStyle name="Currency 19 3 2 2 3 2 2 3 2" xfId="10330" xr:uid="{00000000-0005-0000-0000-0000E3350000}"/>
    <cellStyle name="Currency 19 3 2 2 3 2 2 3 2 2" xfId="23120" xr:uid="{00000000-0005-0000-0000-0000E4350000}"/>
    <cellStyle name="Currency 19 3 2 2 3 2 2 3 2 3" xfId="42309" xr:uid="{00000000-0005-0000-0000-0000E5350000}"/>
    <cellStyle name="Currency 19 3 2 2 3 2 2 3 3" xfId="29519" xr:uid="{00000000-0005-0000-0000-0000E6350000}"/>
    <cellStyle name="Currency 19 3 2 2 3 2 2 3 3 2" xfId="48687" xr:uid="{00000000-0005-0000-0000-0000E7350000}"/>
    <cellStyle name="Currency 19 3 2 2 3 2 2 3 4" xfId="16156" xr:uid="{00000000-0005-0000-0000-0000E8350000}"/>
    <cellStyle name="Currency 19 3 2 2 3 2 2 3 5" xfId="35345" xr:uid="{00000000-0005-0000-0000-0000E9350000}"/>
    <cellStyle name="Currency 19 3 2 2 3 2 2 4" xfId="3972" xr:uid="{00000000-0005-0000-0000-0000EA350000}"/>
    <cellStyle name="Currency 19 3 2 2 3 2 2 4 2" xfId="12315" xr:uid="{00000000-0005-0000-0000-0000EB350000}"/>
    <cellStyle name="Currency 19 3 2 2 3 2 2 4 2 2" xfId="25105" xr:uid="{00000000-0005-0000-0000-0000EC350000}"/>
    <cellStyle name="Currency 19 3 2 2 3 2 2 4 2 3" xfId="44294" xr:uid="{00000000-0005-0000-0000-0000ED350000}"/>
    <cellStyle name="Currency 19 3 2 2 3 2 2 4 3" xfId="31504" xr:uid="{00000000-0005-0000-0000-0000EE350000}"/>
    <cellStyle name="Currency 19 3 2 2 3 2 2 4 3 2" xfId="50672" xr:uid="{00000000-0005-0000-0000-0000EF350000}"/>
    <cellStyle name="Currency 19 3 2 2 3 2 2 4 4" xfId="18713" xr:uid="{00000000-0005-0000-0000-0000F0350000}"/>
    <cellStyle name="Currency 19 3 2 2 3 2 2 4 5" xfId="37902" xr:uid="{00000000-0005-0000-0000-0000F1350000}"/>
    <cellStyle name="Currency 19 3 2 2 3 2 2 5" xfId="8430" xr:uid="{00000000-0005-0000-0000-0000F2350000}"/>
    <cellStyle name="Currency 19 3 2 2 3 2 2 5 2" xfId="21219" xr:uid="{00000000-0005-0000-0000-0000F3350000}"/>
    <cellStyle name="Currency 19 3 2 2 3 2 2 5 3" xfId="40408" xr:uid="{00000000-0005-0000-0000-0000F4350000}"/>
    <cellStyle name="Currency 19 3 2 2 3 2 2 6" xfId="27618" xr:uid="{00000000-0005-0000-0000-0000F5350000}"/>
    <cellStyle name="Currency 19 3 2 2 3 2 2 6 2" xfId="46786" xr:uid="{00000000-0005-0000-0000-0000F6350000}"/>
    <cellStyle name="Currency 19 3 2 2 3 2 2 7" xfId="14255" xr:uid="{00000000-0005-0000-0000-0000F7350000}"/>
    <cellStyle name="Currency 19 3 2 2 3 2 2 8" xfId="33444" xr:uid="{00000000-0005-0000-0000-0000F8350000}"/>
    <cellStyle name="Currency 19 3 2 2 3 2 3" xfId="1865" xr:uid="{00000000-0005-0000-0000-0000F9350000}"/>
    <cellStyle name="Currency 19 3 2 2 3 2 3 2" xfId="6323" xr:uid="{00000000-0005-0000-0000-0000FA350000}"/>
    <cellStyle name="Currency 19 3 2 2 3 2 3 2 2" xfId="10780" xr:uid="{00000000-0005-0000-0000-0000FB350000}"/>
    <cellStyle name="Currency 19 3 2 2 3 2 3 2 2 2" xfId="23570" xr:uid="{00000000-0005-0000-0000-0000FC350000}"/>
    <cellStyle name="Currency 19 3 2 2 3 2 3 2 2 3" xfId="42759" xr:uid="{00000000-0005-0000-0000-0000FD350000}"/>
    <cellStyle name="Currency 19 3 2 2 3 2 3 2 3" xfId="29969" xr:uid="{00000000-0005-0000-0000-0000FE350000}"/>
    <cellStyle name="Currency 19 3 2 2 3 2 3 2 3 2" xfId="49137" xr:uid="{00000000-0005-0000-0000-0000FF350000}"/>
    <cellStyle name="Currency 19 3 2 2 3 2 3 2 4" xfId="16606" xr:uid="{00000000-0005-0000-0000-000000360000}"/>
    <cellStyle name="Currency 19 3 2 2 3 2 3 2 5" xfId="35795" xr:uid="{00000000-0005-0000-0000-000001360000}"/>
    <cellStyle name="Currency 19 3 2 2 3 2 3 3" xfId="4369" xr:uid="{00000000-0005-0000-0000-000002360000}"/>
    <cellStyle name="Currency 19 3 2 2 3 2 3 3 2" xfId="12698" xr:uid="{00000000-0005-0000-0000-000003360000}"/>
    <cellStyle name="Currency 19 3 2 2 3 2 3 3 2 2" xfId="25488" xr:uid="{00000000-0005-0000-0000-000004360000}"/>
    <cellStyle name="Currency 19 3 2 2 3 2 3 3 2 3" xfId="44677" xr:uid="{00000000-0005-0000-0000-000005360000}"/>
    <cellStyle name="Currency 19 3 2 2 3 2 3 3 3" xfId="31887" xr:uid="{00000000-0005-0000-0000-000006360000}"/>
    <cellStyle name="Currency 19 3 2 2 3 2 3 3 3 2" xfId="51055" xr:uid="{00000000-0005-0000-0000-000007360000}"/>
    <cellStyle name="Currency 19 3 2 2 3 2 3 3 4" xfId="19110" xr:uid="{00000000-0005-0000-0000-000008360000}"/>
    <cellStyle name="Currency 19 3 2 2 3 2 3 3 5" xfId="38299" xr:uid="{00000000-0005-0000-0000-000009360000}"/>
    <cellStyle name="Currency 19 3 2 2 3 2 3 4" xfId="8827" xr:uid="{00000000-0005-0000-0000-00000A360000}"/>
    <cellStyle name="Currency 19 3 2 2 3 2 3 4 2" xfId="21616" xr:uid="{00000000-0005-0000-0000-00000B360000}"/>
    <cellStyle name="Currency 19 3 2 2 3 2 3 4 3" xfId="40805" xr:uid="{00000000-0005-0000-0000-00000C360000}"/>
    <cellStyle name="Currency 19 3 2 2 3 2 3 5" xfId="28015" xr:uid="{00000000-0005-0000-0000-00000D360000}"/>
    <cellStyle name="Currency 19 3 2 2 3 2 3 5 2" xfId="47183" xr:uid="{00000000-0005-0000-0000-00000E360000}"/>
    <cellStyle name="Currency 19 3 2 2 3 2 3 6" xfId="14652" xr:uid="{00000000-0005-0000-0000-00000F360000}"/>
    <cellStyle name="Currency 19 3 2 2 3 2 3 7" xfId="33841" xr:uid="{00000000-0005-0000-0000-000010360000}"/>
    <cellStyle name="Currency 19 3 2 2 3 2 4" xfId="5319" xr:uid="{00000000-0005-0000-0000-000011360000}"/>
    <cellStyle name="Currency 19 3 2 2 3 2 4 2" xfId="9777" xr:uid="{00000000-0005-0000-0000-000012360000}"/>
    <cellStyle name="Currency 19 3 2 2 3 2 4 2 2" xfId="22566" xr:uid="{00000000-0005-0000-0000-000013360000}"/>
    <cellStyle name="Currency 19 3 2 2 3 2 4 2 3" xfId="41755" xr:uid="{00000000-0005-0000-0000-000014360000}"/>
    <cellStyle name="Currency 19 3 2 2 3 2 4 3" xfId="28965" xr:uid="{00000000-0005-0000-0000-000015360000}"/>
    <cellStyle name="Currency 19 3 2 2 3 2 4 3 2" xfId="48133" xr:uid="{00000000-0005-0000-0000-000016360000}"/>
    <cellStyle name="Currency 19 3 2 2 3 2 4 4" xfId="15602" xr:uid="{00000000-0005-0000-0000-000017360000}"/>
    <cellStyle name="Currency 19 3 2 2 3 2 4 5" xfId="34791" xr:uid="{00000000-0005-0000-0000-000018360000}"/>
    <cellStyle name="Currency 19 3 2 2 3 2 5" xfId="3419" xr:uid="{00000000-0005-0000-0000-000019360000}"/>
    <cellStyle name="Currency 19 3 2 2 3 2 5 2" xfId="7877" xr:uid="{00000000-0005-0000-0000-00001A360000}"/>
    <cellStyle name="Currency 19 3 2 2 3 2 5 2 2" xfId="20666" xr:uid="{00000000-0005-0000-0000-00001B360000}"/>
    <cellStyle name="Currency 19 3 2 2 3 2 5 2 3" xfId="39855" xr:uid="{00000000-0005-0000-0000-00001C360000}"/>
    <cellStyle name="Currency 19 3 2 2 3 2 5 3" xfId="27065" xr:uid="{00000000-0005-0000-0000-00001D360000}"/>
    <cellStyle name="Currency 19 3 2 2 3 2 5 3 2" xfId="46233" xr:uid="{00000000-0005-0000-0000-00001E360000}"/>
    <cellStyle name="Currency 19 3 2 2 3 2 5 4" xfId="18160" xr:uid="{00000000-0005-0000-0000-00001F360000}"/>
    <cellStyle name="Currency 19 3 2 2 3 2 5 5" xfId="37349" xr:uid="{00000000-0005-0000-0000-000020360000}"/>
    <cellStyle name="Currency 19 3 2 2 3 2 6" xfId="2971" xr:uid="{00000000-0005-0000-0000-000021360000}"/>
    <cellStyle name="Currency 19 3 2 2 3 2 6 2" xfId="11886" xr:uid="{00000000-0005-0000-0000-000022360000}"/>
    <cellStyle name="Currency 19 3 2 2 3 2 6 2 2" xfId="24676" xr:uid="{00000000-0005-0000-0000-000023360000}"/>
    <cellStyle name="Currency 19 3 2 2 3 2 6 2 3" xfId="43865" xr:uid="{00000000-0005-0000-0000-000024360000}"/>
    <cellStyle name="Currency 19 3 2 2 3 2 6 3" xfId="31075" xr:uid="{00000000-0005-0000-0000-000025360000}"/>
    <cellStyle name="Currency 19 3 2 2 3 2 6 3 2" xfId="50243" xr:uid="{00000000-0005-0000-0000-000026360000}"/>
    <cellStyle name="Currency 19 3 2 2 3 2 6 4" xfId="17712" xr:uid="{00000000-0005-0000-0000-000027360000}"/>
    <cellStyle name="Currency 19 3 2 2 3 2 6 5" xfId="36901" xr:uid="{00000000-0005-0000-0000-000028360000}"/>
    <cellStyle name="Currency 19 3 2 2 3 2 7" xfId="7429" xr:uid="{00000000-0005-0000-0000-000029360000}"/>
    <cellStyle name="Currency 19 3 2 2 3 2 7 2" xfId="20218" xr:uid="{00000000-0005-0000-0000-00002A360000}"/>
    <cellStyle name="Currency 19 3 2 2 3 2 7 3" xfId="39407" xr:uid="{00000000-0005-0000-0000-00002B360000}"/>
    <cellStyle name="Currency 19 3 2 2 3 2 8" xfId="26618" xr:uid="{00000000-0005-0000-0000-00002C360000}"/>
    <cellStyle name="Currency 19 3 2 2 3 2 8 2" xfId="45786" xr:uid="{00000000-0005-0000-0000-00002D360000}"/>
    <cellStyle name="Currency 19 3 2 2 3 2 9" xfId="13702" xr:uid="{00000000-0005-0000-0000-00002E360000}"/>
    <cellStyle name="Currency 19 3 2 2 3 3" xfId="1285" xr:uid="{00000000-0005-0000-0000-00002F360000}"/>
    <cellStyle name="Currency 19 3 2 2 3 3 2" xfId="2315" xr:uid="{00000000-0005-0000-0000-000030360000}"/>
    <cellStyle name="Currency 19 3 2 2 3 3 2 2" xfId="6773" xr:uid="{00000000-0005-0000-0000-000031360000}"/>
    <cellStyle name="Currency 19 3 2 2 3 3 2 2 2" xfId="11230" xr:uid="{00000000-0005-0000-0000-000032360000}"/>
    <cellStyle name="Currency 19 3 2 2 3 3 2 2 2 2" xfId="24020" xr:uid="{00000000-0005-0000-0000-000033360000}"/>
    <cellStyle name="Currency 19 3 2 2 3 3 2 2 2 3" xfId="43209" xr:uid="{00000000-0005-0000-0000-000034360000}"/>
    <cellStyle name="Currency 19 3 2 2 3 3 2 2 3" xfId="30419" xr:uid="{00000000-0005-0000-0000-000035360000}"/>
    <cellStyle name="Currency 19 3 2 2 3 3 2 2 3 2" xfId="49587" xr:uid="{00000000-0005-0000-0000-000036360000}"/>
    <cellStyle name="Currency 19 3 2 2 3 3 2 2 4" xfId="17056" xr:uid="{00000000-0005-0000-0000-000037360000}"/>
    <cellStyle name="Currency 19 3 2 2 3 3 2 2 5" xfId="36245" xr:uid="{00000000-0005-0000-0000-000038360000}"/>
    <cellStyle name="Currency 19 3 2 2 3 3 2 3" xfId="4819" xr:uid="{00000000-0005-0000-0000-000039360000}"/>
    <cellStyle name="Currency 19 3 2 2 3 3 2 3 2" xfId="13148" xr:uid="{00000000-0005-0000-0000-00003A360000}"/>
    <cellStyle name="Currency 19 3 2 2 3 3 2 3 2 2" xfId="25938" xr:uid="{00000000-0005-0000-0000-00003B360000}"/>
    <cellStyle name="Currency 19 3 2 2 3 3 2 3 2 3" xfId="45127" xr:uid="{00000000-0005-0000-0000-00003C360000}"/>
    <cellStyle name="Currency 19 3 2 2 3 3 2 3 3" xfId="32337" xr:uid="{00000000-0005-0000-0000-00003D360000}"/>
    <cellStyle name="Currency 19 3 2 2 3 3 2 3 3 2" xfId="51505" xr:uid="{00000000-0005-0000-0000-00003E360000}"/>
    <cellStyle name="Currency 19 3 2 2 3 3 2 3 4" xfId="19560" xr:uid="{00000000-0005-0000-0000-00003F360000}"/>
    <cellStyle name="Currency 19 3 2 2 3 3 2 3 5" xfId="38749" xr:uid="{00000000-0005-0000-0000-000040360000}"/>
    <cellStyle name="Currency 19 3 2 2 3 3 2 4" xfId="9277" xr:uid="{00000000-0005-0000-0000-000041360000}"/>
    <cellStyle name="Currency 19 3 2 2 3 3 2 4 2" xfId="22066" xr:uid="{00000000-0005-0000-0000-000042360000}"/>
    <cellStyle name="Currency 19 3 2 2 3 3 2 4 3" xfId="41255" xr:uid="{00000000-0005-0000-0000-000043360000}"/>
    <cellStyle name="Currency 19 3 2 2 3 3 2 5" xfId="28465" xr:uid="{00000000-0005-0000-0000-000044360000}"/>
    <cellStyle name="Currency 19 3 2 2 3 3 2 5 2" xfId="47633" xr:uid="{00000000-0005-0000-0000-000045360000}"/>
    <cellStyle name="Currency 19 3 2 2 3 3 2 6" xfId="15102" xr:uid="{00000000-0005-0000-0000-000046360000}"/>
    <cellStyle name="Currency 19 3 2 2 3 3 2 7" xfId="34291" xr:uid="{00000000-0005-0000-0000-000047360000}"/>
    <cellStyle name="Currency 19 3 2 2 3 3 3" xfId="5769" xr:uid="{00000000-0005-0000-0000-000048360000}"/>
    <cellStyle name="Currency 19 3 2 2 3 3 3 2" xfId="10226" xr:uid="{00000000-0005-0000-0000-000049360000}"/>
    <cellStyle name="Currency 19 3 2 2 3 3 3 2 2" xfId="23016" xr:uid="{00000000-0005-0000-0000-00004A360000}"/>
    <cellStyle name="Currency 19 3 2 2 3 3 3 2 3" xfId="42205" xr:uid="{00000000-0005-0000-0000-00004B360000}"/>
    <cellStyle name="Currency 19 3 2 2 3 3 3 3" xfId="29415" xr:uid="{00000000-0005-0000-0000-00004C360000}"/>
    <cellStyle name="Currency 19 3 2 2 3 3 3 3 2" xfId="48583" xr:uid="{00000000-0005-0000-0000-00004D360000}"/>
    <cellStyle name="Currency 19 3 2 2 3 3 3 4" xfId="16052" xr:uid="{00000000-0005-0000-0000-00004E360000}"/>
    <cellStyle name="Currency 19 3 2 2 3 3 3 5" xfId="35241" xr:uid="{00000000-0005-0000-0000-00004F360000}"/>
    <cellStyle name="Currency 19 3 2 2 3 3 4" xfId="3868" xr:uid="{00000000-0005-0000-0000-000050360000}"/>
    <cellStyle name="Currency 19 3 2 2 3 3 4 2" xfId="8326" xr:uid="{00000000-0005-0000-0000-000051360000}"/>
    <cellStyle name="Currency 19 3 2 2 3 3 4 2 2" xfId="21115" xr:uid="{00000000-0005-0000-0000-000052360000}"/>
    <cellStyle name="Currency 19 3 2 2 3 3 4 2 3" xfId="40304" xr:uid="{00000000-0005-0000-0000-000053360000}"/>
    <cellStyle name="Currency 19 3 2 2 3 3 4 3" xfId="27514" xr:uid="{00000000-0005-0000-0000-000054360000}"/>
    <cellStyle name="Currency 19 3 2 2 3 3 4 3 2" xfId="46682" xr:uid="{00000000-0005-0000-0000-000055360000}"/>
    <cellStyle name="Currency 19 3 2 2 3 3 4 4" xfId="18609" xr:uid="{00000000-0005-0000-0000-000056360000}"/>
    <cellStyle name="Currency 19 3 2 2 3 3 4 5" xfId="37798" xr:uid="{00000000-0005-0000-0000-000057360000}"/>
    <cellStyle name="Currency 19 3 2 2 3 3 5" xfId="2867" xr:uid="{00000000-0005-0000-0000-000058360000}"/>
    <cellStyle name="Currency 19 3 2 2 3 3 5 2" xfId="11782" xr:uid="{00000000-0005-0000-0000-000059360000}"/>
    <cellStyle name="Currency 19 3 2 2 3 3 5 2 2" xfId="24572" xr:uid="{00000000-0005-0000-0000-00005A360000}"/>
    <cellStyle name="Currency 19 3 2 2 3 3 5 2 3" xfId="43761" xr:uid="{00000000-0005-0000-0000-00005B360000}"/>
    <cellStyle name="Currency 19 3 2 2 3 3 5 3" xfId="30971" xr:uid="{00000000-0005-0000-0000-00005C360000}"/>
    <cellStyle name="Currency 19 3 2 2 3 3 5 3 2" xfId="50139" xr:uid="{00000000-0005-0000-0000-00005D360000}"/>
    <cellStyle name="Currency 19 3 2 2 3 3 5 4" xfId="17608" xr:uid="{00000000-0005-0000-0000-00005E360000}"/>
    <cellStyle name="Currency 19 3 2 2 3 3 5 5" xfId="36797" xr:uid="{00000000-0005-0000-0000-00005F360000}"/>
    <cellStyle name="Currency 19 3 2 2 3 3 6" xfId="7325" xr:uid="{00000000-0005-0000-0000-000060360000}"/>
    <cellStyle name="Currency 19 3 2 2 3 3 6 2" xfId="20114" xr:uid="{00000000-0005-0000-0000-000061360000}"/>
    <cellStyle name="Currency 19 3 2 2 3 3 6 3" xfId="39303" xr:uid="{00000000-0005-0000-0000-000062360000}"/>
    <cellStyle name="Currency 19 3 2 2 3 3 7" xfId="26514" xr:uid="{00000000-0005-0000-0000-000063360000}"/>
    <cellStyle name="Currency 19 3 2 2 3 3 7 2" xfId="45682" xr:uid="{00000000-0005-0000-0000-000064360000}"/>
    <cellStyle name="Currency 19 3 2 2 3 3 8" xfId="14151" xr:uid="{00000000-0005-0000-0000-000065360000}"/>
    <cellStyle name="Currency 19 3 2 2 3 3 9" xfId="33340" xr:uid="{00000000-0005-0000-0000-000066360000}"/>
    <cellStyle name="Currency 19 3 2 2 3 4" xfId="1040" xr:uid="{00000000-0005-0000-0000-000067360000}"/>
    <cellStyle name="Currency 19 3 2 2 3 4 2" xfId="2087" xr:uid="{00000000-0005-0000-0000-000068360000}"/>
    <cellStyle name="Currency 19 3 2 2 3 4 2 2" xfId="6545" xr:uid="{00000000-0005-0000-0000-000069360000}"/>
    <cellStyle name="Currency 19 3 2 2 3 4 2 2 2" xfId="11002" xr:uid="{00000000-0005-0000-0000-00006A360000}"/>
    <cellStyle name="Currency 19 3 2 2 3 4 2 2 2 2" xfId="23792" xr:uid="{00000000-0005-0000-0000-00006B360000}"/>
    <cellStyle name="Currency 19 3 2 2 3 4 2 2 2 3" xfId="42981" xr:uid="{00000000-0005-0000-0000-00006C360000}"/>
    <cellStyle name="Currency 19 3 2 2 3 4 2 2 3" xfId="30191" xr:uid="{00000000-0005-0000-0000-00006D360000}"/>
    <cellStyle name="Currency 19 3 2 2 3 4 2 2 3 2" xfId="49359" xr:uid="{00000000-0005-0000-0000-00006E360000}"/>
    <cellStyle name="Currency 19 3 2 2 3 4 2 2 4" xfId="16828" xr:uid="{00000000-0005-0000-0000-00006F360000}"/>
    <cellStyle name="Currency 19 3 2 2 3 4 2 2 5" xfId="36017" xr:uid="{00000000-0005-0000-0000-000070360000}"/>
    <cellStyle name="Currency 19 3 2 2 3 4 2 3" xfId="4591" xr:uid="{00000000-0005-0000-0000-000071360000}"/>
    <cellStyle name="Currency 19 3 2 2 3 4 2 3 2" xfId="12920" xr:uid="{00000000-0005-0000-0000-000072360000}"/>
    <cellStyle name="Currency 19 3 2 2 3 4 2 3 2 2" xfId="25710" xr:uid="{00000000-0005-0000-0000-000073360000}"/>
    <cellStyle name="Currency 19 3 2 2 3 4 2 3 2 3" xfId="44899" xr:uid="{00000000-0005-0000-0000-000074360000}"/>
    <cellStyle name="Currency 19 3 2 2 3 4 2 3 3" xfId="32109" xr:uid="{00000000-0005-0000-0000-000075360000}"/>
    <cellStyle name="Currency 19 3 2 2 3 4 2 3 3 2" xfId="51277" xr:uid="{00000000-0005-0000-0000-000076360000}"/>
    <cellStyle name="Currency 19 3 2 2 3 4 2 3 4" xfId="19332" xr:uid="{00000000-0005-0000-0000-000077360000}"/>
    <cellStyle name="Currency 19 3 2 2 3 4 2 3 5" xfId="38521" xr:uid="{00000000-0005-0000-0000-000078360000}"/>
    <cellStyle name="Currency 19 3 2 2 3 4 2 4" xfId="9049" xr:uid="{00000000-0005-0000-0000-000079360000}"/>
    <cellStyle name="Currency 19 3 2 2 3 4 2 4 2" xfId="21838" xr:uid="{00000000-0005-0000-0000-00007A360000}"/>
    <cellStyle name="Currency 19 3 2 2 3 4 2 4 3" xfId="41027" xr:uid="{00000000-0005-0000-0000-00007B360000}"/>
    <cellStyle name="Currency 19 3 2 2 3 4 2 5" xfId="28237" xr:uid="{00000000-0005-0000-0000-00007C360000}"/>
    <cellStyle name="Currency 19 3 2 2 3 4 2 5 2" xfId="47405" xr:uid="{00000000-0005-0000-0000-00007D360000}"/>
    <cellStyle name="Currency 19 3 2 2 3 4 2 6" xfId="14874" xr:uid="{00000000-0005-0000-0000-00007E360000}"/>
    <cellStyle name="Currency 19 3 2 2 3 4 2 7" xfId="34063" xr:uid="{00000000-0005-0000-0000-00007F360000}"/>
    <cellStyle name="Currency 19 3 2 2 3 4 3" xfId="5541" xr:uid="{00000000-0005-0000-0000-000080360000}"/>
    <cellStyle name="Currency 19 3 2 2 3 4 3 2" xfId="9998" xr:uid="{00000000-0005-0000-0000-000081360000}"/>
    <cellStyle name="Currency 19 3 2 2 3 4 3 2 2" xfId="22788" xr:uid="{00000000-0005-0000-0000-000082360000}"/>
    <cellStyle name="Currency 19 3 2 2 3 4 3 2 3" xfId="41977" xr:uid="{00000000-0005-0000-0000-000083360000}"/>
    <cellStyle name="Currency 19 3 2 2 3 4 3 3" xfId="29187" xr:uid="{00000000-0005-0000-0000-000084360000}"/>
    <cellStyle name="Currency 19 3 2 2 3 4 3 3 2" xfId="48355" xr:uid="{00000000-0005-0000-0000-000085360000}"/>
    <cellStyle name="Currency 19 3 2 2 3 4 3 4" xfId="15824" xr:uid="{00000000-0005-0000-0000-000086360000}"/>
    <cellStyle name="Currency 19 3 2 2 3 4 3 5" xfId="35013" xr:uid="{00000000-0005-0000-0000-000087360000}"/>
    <cellStyle name="Currency 19 3 2 2 3 4 4" xfId="3640" xr:uid="{00000000-0005-0000-0000-000088360000}"/>
    <cellStyle name="Currency 19 3 2 2 3 4 4 2" xfId="12107" xr:uid="{00000000-0005-0000-0000-000089360000}"/>
    <cellStyle name="Currency 19 3 2 2 3 4 4 2 2" xfId="24897" xr:uid="{00000000-0005-0000-0000-00008A360000}"/>
    <cellStyle name="Currency 19 3 2 2 3 4 4 2 3" xfId="44086" xr:uid="{00000000-0005-0000-0000-00008B360000}"/>
    <cellStyle name="Currency 19 3 2 2 3 4 4 3" xfId="31296" xr:uid="{00000000-0005-0000-0000-00008C360000}"/>
    <cellStyle name="Currency 19 3 2 2 3 4 4 3 2" xfId="50464" xr:uid="{00000000-0005-0000-0000-00008D360000}"/>
    <cellStyle name="Currency 19 3 2 2 3 4 4 4" xfId="18381" xr:uid="{00000000-0005-0000-0000-00008E360000}"/>
    <cellStyle name="Currency 19 3 2 2 3 4 4 5" xfId="37570" xr:uid="{00000000-0005-0000-0000-00008F360000}"/>
    <cellStyle name="Currency 19 3 2 2 3 4 5" xfId="8098" xr:uid="{00000000-0005-0000-0000-000090360000}"/>
    <cellStyle name="Currency 19 3 2 2 3 4 5 2" xfId="20887" xr:uid="{00000000-0005-0000-0000-000091360000}"/>
    <cellStyle name="Currency 19 3 2 2 3 4 5 3" xfId="40076" xr:uid="{00000000-0005-0000-0000-000092360000}"/>
    <cellStyle name="Currency 19 3 2 2 3 4 6" xfId="27286" xr:uid="{00000000-0005-0000-0000-000093360000}"/>
    <cellStyle name="Currency 19 3 2 2 3 4 6 2" xfId="46454" xr:uid="{00000000-0005-0000-0000-000094360000}"/>
    <cellStyle name="Currency 19 3 2 2 3 4 7" xfId="13923" xr:uid="{00000000-0005-0000-0000-000095360000}"/>
    <cellStyle name="Currency 19 3 2 2 3 4 8" xfId="33112" xr:uid="{00000000-0005-0000-0000-000096360000}"/>
    <cellStyle name="Currency 19 3 2 2 3 5" xfId="1761" xr:uid="{00000000-0005-0000-0000-000097360000}"/>
    <cellStyle name="Currency 19 3 2 2 3 5 2" xfId="6219" xr:uid="{00000000-0005-0000-0000-000098360000}"/>
    <cellStyle name="Currency 19 3 2 2 3 5 2 2" xfId="10676" xr:uid="{00000000-0005-0000-0000-000099360000}"/>
    <cellStyle name="Currency 19 3 2 2 3 5 2 2 2" xfId="23466" xr:uid="{00000000-0005-0000-0000-00009A360000}"/>
    <cellStyle name="Currency 19 3 2 2 3 5 2 2 3" xfId="42655" xr:uid="{00000000-0005-0000-0000-00009B360000}"/>
    <cellStyle name="Currency 19 3 2 2 3 5 2 3" xfId="29865" xr:uid="{00000000-0005-0000-0000-00009C360000}"/>
    <cellStyle name="Currency 19 3 2 2 3 5 2 3 2" xfId="49033" xr:uid="{00000000-0005-0000-0000-00009D360000}"/>
    <cellStyle name="Currency 19 3 2 2 3 5 2 4" xfId="16502" xr:uid="{00000000-0005-0000-0000-00009E360000}"/>
    <cellStyle name="Currency 19 3 2 2 3 5 2 5" xfId="35691" xr:uid="{00000000-0005-0000-0000-00009F360000}"/>
    <cellStyle name="Currency 19 3 2 2 3 5 3" xfId="4265" xr:uid="{00000000-0005-0000-0000-0000A0360000}"/>
    <cellStyle name="Currency 19 3 2 2 3 5 3 2" xfId="12594" xr:uid="{00000000-0005-0000-0000-0000A1360000}"/>
    <cellStyle name="Currency 19 3 2 2 3 5 3 2 2" xfId="25384" xr:uid="{00000000-0005-0000-0000-0000A2360000}"/>
    <cellStyle name="Currency 19 3 2 2 3 5 3 2 3" xfId="44573" xr:uid="{00000000-0005-0000-0000-0000A3360000}"/>
    <cellStyle name="Currency 19 3 2 2 3 5 3 3" xfId="31783" xr:uid="{00000000-0005-0000-0000-0000A4360000}"/>
    <cellStyle name="Currency 19 3 2 2 3 5 3 3 2" xfId="50951" xr:uid="{00000000-0005-0000-0000-0000A5360000}"/>
    <cellStyle name="Currency 19 3 2 2 3 5 3 4" xfId="19006" xr:uid="{00000000-0005-0000-0000-0000A6360000}"/>
    <cellStyle name="Currency 19 3 2 2 3 5 3 5" xfId="38195" xr:uid="{00000000-0005-0000-0000-0000A7360000}"/>
    <cellStyle name="Currency 19 3 2 2 3 5 4" xfId="8723" xr:uid="{00000000-0005-0000-0000-0000A8360000}"/>
    <cellStyle name="Currency 19 3 2 2 3 5 4 2" xfId="21512" xr:uid="{00000000-0005-0000-0000-0000A9360000}"/>
    <cellStyle name="Currency 19 3 2 2 3 5 4 3" xfId="40701" xr:uid="{00000000-0005-0000-0000-0000AA360000}"/>
    <cellStyle name="Currency 19 3 2 2 3 5 5" xfId="27911" xr:uid="{00000000-0005-0000-0000-0000AB360000}"/>
    <cellStyle name="Currency 19 3 2 2 3 5 5 2" xfId="47079" xr:uid="{00000000-0005-0000-0000-0000AC360000}"/>
    <cellStyle name="Currency 19 3 2 2 3 5 6" xfId="14548" xr:uid="{00000000-0005-0000-0000-0000AD360000}"/>
    <cellStyle name="Currency 19 3 2 2 3 5 7" xfId="33737" xr:uid="{00000000-0005-0000-0000-0000AE360000}"/>
    <cellStyle name="Currency 19 3 2 2 3 6" xfId="5215" xr:uid="{00000000-0005-0000-0000-0000AF360000}"/>
    <cellStyle name="Currency 19 3 2 2 3 6 2" xfId="9673" xr:uid="{00000000-0005-0000-0000-0000B0360000}"/>
    <cellStyle name="Currency 19 3 2 2 3 6 2 2" xfId="22462" xr:uid="{00000000-0005-0000-0000-0000B1360000}"/>
    <cellStyle name="Currency 19 3 2 2 3 6 2 3" xfId="41651" xr:uid="{00000000-0005-0000-0000-0000B2360000}"/>
    <cellStyle name="Currency 19 3 2 2 3 6 3" xfId="28861" xr:uid="{00000000-0005-0000-0000-0000B3360000}"/>
    <cellStyle name="Currency 19 3 2 2 3 6 3 2" xfId="48029" xr:uid="{00000000-0005-0000-0000-0000B4360000}"/>
    <cellStyle name="Currency 19 3 2 2 3 6 4" xfId="15498" xr:uid="{00000000-0005-0000-0000-0000B5360000}"/>
    <cellStyle name="Currency 19 3 2 2 3 6 5" xfId="34687" xr:uid="{00000000-0005-0000-0000-0000B6360000}"/>
    <cellStyle name="Currency 19 3 2 2 3 7" xfId="3315" xr:uid="{00000000-0005-0000-0000-0000B7360000}"/>
    <cellStyle name="Currency 19 3 2 2 3 7 2" xfId="7773" xr:uid="{00000000-0005-0000-0000-0000B8360000}"/>
    <cellStyle name="Currency 19 3 2 2 3 7 2 2" xfId="20562" xr:uid="{00000000-0005-0000-0000-0000B9360000}"/>
    <cellStyle name="Currency 19 3 2 2 3 7 2 3" xfId="39751" xr:uid="{00000000-0005-0000-0000-0000BA360000}"/>
    <cellStyle name="Currency 19 3 2 2 3 7 3" xfId="26961" xr:uid="{00000000-0005-0000-0000-0000BB360000}"/>
    <cellStyle name="Currency 19 3 2 2 3 7 3 2" xfId="46129" xr:uid="{00000000-0005-0000-0000-0000BC360000}"/>
    <cellStyle name="Currency 19 3 2 2 3 7 4" xfId="18056" xr:uid="{00000000-0005-0000-0000-0000BD360000}"/>
    <cellStyle name="Currency 19 3 2 2 3 7 5" xfId="37245" xr:uid="{00000000-0005-0000-0000-0000BE360000}"/>
    <cellStyle name="Currency 19 3 2 2 3 8" xfId="2639" xr:uid="{00000000-0005-0000-0000-0000BF360000}"/>
    <cellStyle name="Currency 19 3 2 2 3 8 2" xfId="11554" xr:uid="{00000000-0005-0000-0000-0000C0360000}"/>
    <cellStyle name="Currency 19 3 2 2 3 8 2 2" xfId="24344" xr:uid="{00000000-0005-0000-0000-0000C1360000}"/>
    <cellStyle name="Currency 19 3 2 2 3 8 2 3" xfId="43533" xr:uid="{00000000-0005-0000-0000-0000C2360000}"/>
    <cellStyle name="Currency 19 3 2 2 3 8 3" xfId="30743" xr:uid="{00000000-0005-0000-0000-0000C3360000}"/>
    <cellStyle name="Currency 19 3 2 2 3 8 3 2" xfId="49911" xr:uid="{00000000-0005-0000-0000-0000C4360000}"/>
    <cellStyle name="Currency 19 3 2 2 3 8 4" xfId="17380" xr:uid="{00000000-0005-0000-0000-0000C5360000}"/>
    <cellStyle name="Currency 19 3 2 2 3 8 5" xfId="36569" xr:uid="{00000000-0005-0000-0000-0000C6360000}"/>
    <cellStyle name="Currency 19 3 2 2 3 9" xfId="7097" xr:uid="{00000000-0005-0000-0000-0000C7360000}"/>
    <cellStyle name="Currency 19 3 2 2 3 9 2" xfId="19886" xr:uid="{00000000-0005-0000-0000-0000C8360000}"/>
    <cellStyle name="Currency 19 3 2 2 3 9 3" xfId="39075" xr:uid="{00000000-0005-0000-0000-0000C9360000}"/>
    <cellStyle name="Currency 19 3 2 2 4" xfId="718" xr:uid="{00000000-0005-0000-0000-0000CA360000}"/>
    <cellStyle name="Currency 19 3 2 2 4 10" xfId="13662" xr:uid="{00000000-0005-0000-0000-0000CB360000}"/>
    <cellStyle name="Currency 19 3 2 2 4 11" xfId="32851" xr:uid="{00000000-0005-0000-0000-0000CC360000}"/>
    <cellStyle name="Currency 19 3 2 2 4 2" xfId="1349" xr:uid="{00000000-0005-0000-0000-0000CD360000}"/>
    <cellStyle name="Currency 19 3 2 2 4 2 2" xfId="2379" xr:uid="{00000000-0005-0000-0000-0000CE360000}"/>
    <cellStyle name="Currency 19 3 2 2 4 2 2 2" xfId="6837" xr:uid="{00000000-0005-0000-0000-0000CF360000}"/>
    <cellStyle name="Currency 19 3 2 2 4 2 2 2 2" xfId="11294" xr:uid="{00000000-0005-0000-0000-0000D0360000}"/>
    <cellStyle name="Currency 19 3 2 2 4 2 2 2 2 2" xfId="24084" xr:uid="{00000000-0005-0000-0000-0000D1360000}"/>
    <cellStyle name="Currency 19 3 2 2 4 2 2 2 2 3" xfId="43273" xr:uid="{00000000-0005-0000-0000-0000D2360000}"/>
    <cellStyle name="Currency 19 3 2 2 4 2 2 2 3" xfId="30483" xr:uid="{00000000-0005-0000-0000-0000D3360000}"/>
    <cellStyle name="Currency 19 3 2 2 4 2 2 2 3 2" xfId="49651" xr:uid="{00000000-0005-0000-0000-0000D4360000}"/>
    <cellStyle name="Currency 19 3 2 2 4 2 2 2 4" xfId="17120" xr:uid="{00000000-0005-0000-0000-0000D5360000}"/>
    <cellStyle name="Currency 19 3 2 2 4 2 2 2 5" xfId="36309" xr:uid="{00000000-0005-0000-0000-0000D6360000}"/>
    <cellStyle name="Currency 19 3 2 2 4 2 2 3" xfId="4883" xr:uid="{00000000-0005-0000-0000-0000D7360000}"/>
    <cellStyle name="Currency 19 3 2 2 4 2 2 3 2" xfId="13212" xr:uid="{00000000-0005-0000-0000-0000D8360000}"/>
    <cellStyle name="Currency 19 3 2 2 4 2 2 3 2 2" xfId="26002" xr:uid="{00000000-0005-0000-0000-0000D9360000}"/>
    <cellStyle name="Currency 19 3 2 2 4 2 2 3 2 3" xfId="45191" xr:uid="{00000000-0005-0000-0000-0000DA360000}"/>
    <cellStyle name="Currency 19 3 2 2 4 2 2 3 3" xfId="32401" xr:uid="{00000000-0005-0000-0000-0000DB360000}"/>
    <cellStyle name="Currency 19 3 2 2 4 2 2 3 3 2" xfId="51569" xr:uid="{00000000-0005-0000-0000-0000DC360000}"/>
    <cellStyle name="Currency 19 3 2 2 4 2 2 3 4" xfId="19624" xr:uid="{00000000-0005-0000-0000-0000DD360000}"/>
    <cellStyle name="Currency 19 3 2 2 4 2 2 3 5" xfId="38813" xr:uid="{00000000-0005-0000-0000-0000DE360000}"/>
    <cellStyle name="Currency 19 3 2 2 4 2 2 4" xfId="9341" xr:uid="{00000000-0005-0000-0000-0000DF360000}"/>
    <cellStyle name="Currency 19 3 2 2 4 2 2 4 2" xfId="22130" xr:uid="{00000000-0005-0000-0000-0000E0360000}"/>
    <cellStyle name="Currency 19 3 2 2 4 2 2 4 3" xfId="41319" xr:uid="{00000000-0005-0000-0000-0000E1360000}"/>
    <cellStyle name="Currency 19 3 2 2 4 2 2 5" xfId="28529" xr:uid="{00000000-0005-0000-0000-0000E2360000}"/>
    <cellStyle name="Currency 19 3 2 2 4 2 2 5 2" xfId="47697" xr:uid="{00000000-0005-0000-0000-0000E3360000}"/>
    <cellStyle name="Currency 19 3 2 2 4 2 2 6" xfId="15166" xr:uid="{00000000-0005-0000-0000-0000E4360000}"/>
    <cellStyle name="Currency 19 3 2 2 4 2 2 7" xfId="34355" xr:uid="{00000000-0005-0000-0000-0000E5360000}"/>
    <cellStyle name="Currency 19 3 2 2 4 2 3" xfId="5833" xr:uid="{00000000-0005-0000-0000-0000E6360000}"/>
    <cellStyle name="Currency 19 3 2 2 4 2 3 2" xfId="10290" xr:uid="{00000000-0005-0000-0000-0000E7360000}"/>
    <cellStyle name="Currency 19 3 2 2 4 2 3 2 2" xfId="23080" xr:uid="{00000000-0005-0000-0000-0000E8360000}"/>
    <cellStyle name="Currency 19 3 2 2 4 2 3 2 3" xfId="42269" xr:uid="{00000000-0005-0000-0000-0000E9360000}"/>
    <cellStyle name="Currency 19 3 2 2 4 2 3 3" xfId="29479" xr:uid="{00000000-0005-0000-0000-0000EA360000}"/>
    <cellStyle name="Currency 19 3 2 2 4 2 3 3 2" xfId="48647" xr:uid="{00000000-0005-0000-0000-0000EB360000}"/>
    <cellStyle name="Currency 19 3 2 2 4 2 3 4" xfId="16116" xr:uid="{00000000-0005-0000-0000-0000EC360000}"/>
    <cellStyle name="Currency 19 3 2 2 4 2 3 5" xfId="35305" xr:uid="{00000000-0005-0000-0000-0000ED360000}"/>
    <cellStyle name="Currency 19 3 2 2 4 2 4" xfId="3932" xr:uid="{00000000-0005-0000-0000-0000EE360000}"/>
    <cellStyle name="Currency 19 3 2 2 4 2 4 2" xfId="8390" xr:uid="{00000000-0005-0000-0000-0000EF360000}"/>
    <cellStyle name="Currency 19 3 2 2 4 2 4 2 2" xfId="21179" xr:uid="{00000000-0005-0000-0000-0000F0360000}"/>
    <cellStyle name="Currency 19 3 2 2 4 2 4 2 3" xfId="40368" xr:uid="{00000000-0005-0000-0000-0000F1360000}"/>
    <cellStyle name="Currency 19 3 2 2 4 2 4 3" xfId="27578" xr:uid="{00000000-0005-0000-0000-0000F2360000}"/>
    <cellStyle name="Currency 19 3 2 2 4 2 4 3 2" xfId="46746" xr:uid="{00000000-0005-0000-0000-0000F3360000}"/>
    <cellStyle name="Currency 19 3 2 2 4 2 4 4" xfId="18673" xr:uid="{00000000-0005-0000-0000-0000F4360000}"/>
    <cellStyle name="Currency 19 3 2 2 4 2 4 5" xfId="37862" xr:uid="{00000000-0005-0000-0000-0000F5360000}"/>
    <cellStyle name="Currency 19 3 2 2 4 2 5" xfId="2931" xr:uid="{00000000-0005-0000-0000-0000F6360000}"/>
    <cellStyle name="Currency 19 3 2 2 4 2 5 2" xfId="11846" xr:uid="{00000000-0005-0000-0000-0000F7360000}"/>
    <cellStyle name="Currency 19 3 2 2 4 2 5 2 2" xfId="24636" xr:uid="{00000000-0005-0000-0000-0000F8360000}"/>
    <cellStyle name="Currency 19 3 2 2 4 2 5 2 3" xfId="43825" xr:uid="{00000000-0005-0000-0000-0000F9360000}"/>
    <cellStyle name="Currency 19 3 2 2 4 2 5 3" xfId="31035" xr:uid="{00000000-0005-0000-0000-0000FA360000}"/>
    <cellStyle name="Currency 19 3 2 2 4 2 5 3 2" xfId="50203" xr:uid="{00000000-0005-0000-0000-0000FB360000}"/>
    <cellStyle name="Currency 19 3 2 2 4 2 5 4" xfId="17672" xr:uid="{00000000-0005-0000-0000-0000FC360000}"/>
    <cellStyle name="Currency 19 3 2 2 4 2 5 5" xfId="36861" xr:uid="{00000000-0005-0000-0000-0000FD360000}"/>
    <cellStyle name="Currency 19 3 2 2 4 2 6" xfId="7389" xr:uid="{00000000-0005-0000-0000-0000FE360000}"/>
    <cellStyle name="Currency 19 3 2 2 4 2 6 2" xfId="20178" xr:uid="{00000000-0005-0000-0000-0000FF360000}"/>
    <cellStyle name="Currency 19 3 2 2 4 2 6 3" xfId="39367" xr:uid="{00000000-0005-0000-0000-000000370000}"/>
    <cellStyle name="Currency 19 3 2 2 4 2 7" xfId="26578" xr:uid="{00000000-0005-0000-0000-000001370000}"/>
    <cellStyle name="Currency 19 3 2 2 4 2 7 2" xfId="45746" xr:uid="{00000000-0005-0000-0000-000002370000}"/>
    <cellStyle name="Currency 19 3 2 2 4 2 8" xfId="14215" xr:uid="{00000000-0005-0000-0000-000003370000}"/>
    <cellStyle name="Currency 19 3 2 2 4 2 9" xfId="33404" xr:uid="{00000000-0005-0000-0000-000004370000}"/>
    <cellStyle name="Currency 19 3 2 2 4 3" xfId="1084" xr:uid="{00000000-0005-0000-0000-000005370000}"/>
    <cellStyle name="Currency 19 3 2 2 4 3 2" xfId="2131" xr:uid="{00000000-0005-0000-0000-000006370000}"/>
    <cellStyle name="Currency 19 3 2 2 4 3 2 2" xfId="6589" xr:uid="{00000000-0005-0000-0000-000007370000}"/>
    <cellStyle name="Currency 19 3 2 2 4 3 2 2 2" xfId="11046" xr:uid="{00000000-0005-0000-0000-000008370000}"/>
    <cellStyle name="Currency 19 3 2 2 4 3 2 2 2 2" xfId="23836" xr:uid="{00000000-0005-0000-0000-000009370000}"/>
    <cellStyle name="Currency 19 3 2 2 4 3 2 2 2 3" xfId="43025" xr:uid="{00000000-0005-0000-0000-00000A370000}"/>
    <cellStyle name="Currency 19 3 2 2 4 3 2 2 3" xfId="30235" xr:uid="{00000000-0005-0000-0000-00000B370000}"/>
    <cellStyle name="Currency 19 3 2 2 4 3 2 2 3 2" xfId="49403" xr:uid="{00000000-0005-0000-0000-00000C370000}"/>
    <cellStyle name="Currency 19 3 2 2 4 3 2 2 4" xfId="16872" xr:uid="{00000000-0005-0000-0000-00000D370000}"/>
    <cellStyle name="Currency 19 3 2 2 4 3 2 2 5" xfId="36061" xr:uid="{00000000-0005-0000-0000-00000E370000}"/>
    <cellStyle name="Currency 19 3 2 2 4 3 2 3" xfId="4635" xr:uid="{00000000-0005-0000-0000-00000F370000}"/>
    <cellStyle name="Currency 19 3 2 2 4 3 2 3 2" xfId="12964" xr:uid="{00000000-0005-0000-0000-000010370000}"/>
    <cellStyle name="Currency 19 3 2 2 4 3 2 3 2 2" xfId="25754" xr:uid="{00000000-0005-0000-0000-000011370000}"/>
    <cellStyle name="Currency 19 3 2 2 4 3 2 3 2 3" xfId="44943" xr:uid="{00000000-0005-0000-0000-000012370000}"/>
    <cellStyle name="Currency 19 3 2 2 4 3 2 3 3" xfId="32153" xr:uid="{00000000-0005-0000-0000-000013370000}"/>
    <cellStyle name="Currency 19 3 2 2 4 3 2 3 3 2" xfId="51321" xr:uid="{00000000-0005-0000-0000-000014370000}"/>
    <cellStyle name="Currency 19 3 2 2 4 3 2 3 4" xfId="19376" xr:uid="{00000000-0005-0000-0000-000015370000}"/>
    <cellStyle name="Currency 19 3 2 2 4 3 2 3 5" xfId="38565" xr:uid="{00000000-0005-0000-0000-000016370000}"/>
    <cellStyle name="Currency 19 3 2 2 4 3 2 4" xfId="9093" xr:uid="{00000000-0005-0000-0000-000017370000}"/>
    <cellStyle name="Currency 19 3 2 2 4 3 2 4 2" xfId="21882" xr:uid="{00000000-0005-0000-0000-000018370000}"/>
    <cellStyle name="Currency 19 3 2 2 4 3 2 4 3" xfId="41071" xr:uid="{00000000-0005-0000-0000-000019370000}"/>
    <cellStyle name="Currency 19 3 2 2 4 3 2 5" xfId="28281" xr:uid="{00000000-0005-0000-0000-00001A370000}"/>
    <cellStyle name="Currency 19 3 2 2 4 3 2 5 2" xfId="47449" xr:uid="{00000000-0005-0000-0000-00001B370000}"/>
    <cellStyle name="Currency 19 3 2 2 4 3 2 6" xfId="14918" xr:uid="{00000000-0005-0000-0000-00001C370000}"/>
    <cellStyle name="Currency 19 3 2 2 4 3 2 7" xfId="34107" xr:uid="{00000000-0005-0000-0000-00001D370000}"/>
    <cellStyle name="Currency 19 3 2 2 4 3 3" xfId="5585" xr:uid="{00000000-0005-0000-0000-00001E370000}"/>
    <cellStyle name="Currency 19 3 2 2 4 3 3 2" xfId="10042" xr:uid="{00000000-0005-0000-0000-00001F370000}"/>
    <cellStyle name="Currency 19 3 2 2 4 3 3 2 2" xfId="22832" xr:uid="{00000000-0005-0000-0000-000020370000}"/>
    <cellStyle name="Currency 19 3 2 2 4 3 3 2 3" xfId="42021" xr:uid="{00000000-0005-0000-0000-000021370000}"/>
    <cellStyle name="Currency 19 3 2 2 4 3 3 3" xfId="29231" xr:uid="{00000000-0005-0000-0000-000022370000}"/>
    <cellStyle name="Currency 19 3 2 2 4 3 3 3 2" xfId="48399" xr:uid="{00000000-0005-0000-0000-000023370000}"/>
    <cellStyle name="Currency 19 3 2 2 4 3 3 4" xfId="15868" xr:uid="{00000000-0005-0000-0000-000024370000}"/>
    <cellStyle name="Currency 19 3 2 2 4 3 3 5" xfId="35057" xr:uid="{00000000-0005-0000-0000-000025370000}"/>
    <cellStyle name="Currency 19 3 2 2 4 3 4" xfId="3684" xr:uid="{00000000-0005-0000-0000-000026370000}"/>
    <cellStyle name="Currency 19 3 2 2 4 3 4 2" xfId="12151" xr:uid="{00000000-0005-0000-0000-000027370000}"/>
    <cellStyle name="Currency 19 3 2 2 4 3 4 2 2" xfId="24941" xr:uid="{00000000-0005-0000-0000-000028370000}"/>
    <cellStyle name="Currency 19 3 2 2 4 3 4 2 3" xfId="44130" xr:uid="{00000000-0005-0000-0000-000029370000}"/>
    <cellStyle name="Currency 19 3 2 2 4 3 4 3" xfId="31340" xr:uid="{00000000-0005-0000-0000-00002A370000}"/>
    <cellStyle name="Currency 19 3 2 2 4 3 4 3 2" xfId="50508" xr:uid="{00000000-0005-0000-0000-00002B370000}"/>
    <cellStyle name="Currency 19 3 2 2 4 3 4 4" xfId="18425" xr:uid="{00000000-0005-0000-0000-00002C370000}"/>
    <cellStyle name="Currency 19 3 2 2 4 3 4 5" xfId="37614" xr:uid="{00000000-0005-0000-0000-00002D370000}"/>
    <cellStyle name="Currency 19 3 2 2 4 3 5" xfId="8142" xr:uid="{00000000-0005-0000-0000-00002E370000}"/>
    <cellStyle name="Currency 19 3 2 2 4 3 5 2" xfId="20931" xr:uid="{00000000-0005-0000-0000-00002F370000}"/>
    <cellStyle name="Currency 19 3 2 2 4 3 5 3" xfId="40120" xr:uid="{00000000-0005-0000-0000-000030370000}"/>
    <cellStyle name="Currency 19 3 2 2 4 3 6" xfId="27330" xr:uid="{00000000-0005-0000-0000-000031370000}"/>
    <cellStyle name="Currency 19 3 2 2 4 3 6 2" xfId="46498" xr:uid="{00000000-0005-0000-0000-000032370000}"/>
    <cellStyle name="Currency 19 3 2 2 4 3 7" xfId="13967" xr:uid="{00000000-0005-0000-0000-000033370000}"/>
    <cellStyle name="Currency 19 3 2 2 4 3 8" xfId="33156" xr:uid="{00000000-0005-0000-0000-000034370000}"/>
    <cellStyle name="Currency 19 3 2 2 4 4" xfId="1825" xr:uid="{00000000-0005-0000-0000-000035370000}"/>
    <cellStyle name="Currency 19 3 2 2 4 4 2" xfId="6283" xr:uid="{00000000-0005-0000-0000-000036370000}"/>
    <cellStyle name="Currency 19 3 2 2 4 4 2 2" xfId="10740" xr:uid="{00000000-0005-0000-0000-000037370000}"/>
    <cellStyle name="Currency 19 3 2 2 4 4 2 2 2" xfId="23530" xr:uid="{00000000-0005-0000-0000-000038370000}"/>
    <cellStyle name="Currency 19 3 2 2 4 4 2 2 3" xfId="42719" xr:uid="{00000000-0005-0000-0000-000039370000}"/>
    <cellStyle name="Currency 19 3 2 2 4 4 2 3" xfId="29929" xr:uid="{00000000-0005-0000-0000-00003A370000}"/>
    <cellStyle name="Currency 19 3 2 2 4 4 2 3 2" xfId="49097" xr:uid="{00000000-0005-0000-0000-00003B370000}"/>
    <cellStyle name="Currency 19 3 2 2 4 4 2 4" xfId="16566" xr:uid="{00000000-0005-0000-0000-00003C370000}"/>
    <cellStyle name="Currency 19 3 2 2 4 4 2 5" xfId="35755" xr:uid="{00000000-0005-0000-0000-00003D370000}"/>
    <cellStyle name="Currency 19 3 2 2 4 4 3" xfId="4329" xr:uid="{00000000-0005-0000-0000-00003E370000}"/>
    <cellStyle name="Currency 19 3 2 2 4 4 3 2" xfId="12658" xr:uid="{00000000-0005-0000-0000-00003F370000}"/>
    <cellStyle name="Currency 19 3 2 2 4 4 3 2 2" xfId="25448" xr:uid="{00000000-0005-0000-0000-000040370000}"/>
    <cellStyle name="Currency 19 3 2 2 4 4 3 2 3" xfId="44637" xr:uid="{00000000-0005-0000-0000-000041370000}"/>
    <cellStyle name="Currency 19 3 2 2 4 4 3 3" xfId="31847" xr:uid="{00000000-0005-0000-0000-000042370000}"/>
    <cellStyle name="Currency 19 3 2 2 4 4 3 3 2" xfId="51015" xr:uid="{00000000-0005-0000-0000-000043370000}"/>
    <cellStyle name="Currency 19 3 2 2 4 4 3 4" xfId="19070" xr:uid="{00000000-0005-0000-0000-000044370000}"/>
    <cellStyle name="Currency 19 3 2 2 4 4 3 5" xfId="38259" xr:uid="{00000000-0005-0000-0000-000045370000}"/>
    <cellStyle name="Currency 19 3 2 2 4 4 4" xfId="8787" xr:uid="{00000000-0005-0000-0000-000046370000}"/>
    <cellStyle name="Currency 19 3 2 2 4 4 4 2" xfId="21576" xr:uid="{00000000-0005-0000-0000-000047370000}"/>
    <cellStyle name="Currency 19 3 2 2 4 4 4 3" xfId="40765" xr:uid="{00000000-0005-0000-0000-000048370000}"/>
    <cellStyle name="Currency 19 3 2 2 4 4 5" xfId="27975" xr:uid="{00000000-0005-0000-0000-000049370000}"/>
    <cellStyle name="Currency 19 3 2 2 4 4 5 2" xfId="47143" xr:uid="{00000000-0005-0000-0000-00004A370000}"/>
    <cellStyle name="Currency 19 3 2 2 4 4 6" xfId="14612" xr:uid="{00000000-0005-0000-0000-00004B370000}"/>
    <cellStyle name="Currency 19 3 2 2 4 4 7" xfId="33801" xr:uid="{00000000-0005-0000-0000-00004C370000}"/>
    <cellStyle name="Currency 19 3 2 2 4 5" xfId="5279" xr:uid="{00000000-0005-0000-0000-00004D370000}"/>
    <cellStyle name="Currency 19 3 2 2 4 5 2" xfId="9737" xr:uid="{00000000-0005-0000-0000-00004E370000}"/>
    <cellStyle name="Currency 19 3 2 2 4 5 2 2" xfId="22526" xr:uid="{00000000-0005-0000-0000-00004F370000}"/>
    <cellStyle name="Currency 19 3 2 2 4 5 2 3" xfId="41715" xr:uid="{00000000-0005-0000-0000-000050370000}"/>
    <cellStyle name="Currency 19 3 2 2 4 5 3" xfId="28925" xr:uid="{00000000-0005-0000-0000-000051370000}"/>
    <cellStyle name="Currency 19 3 2 2 4 5 3 2" xfId="48093" xr:uid="{00000000-0005-0000-0000-000052370000}"/>
    <cellStyle name="Currency 19 3 2 2 4 5 4" xfId="15562" xr:uid="{00000000-0005-0000-0000-000053370000}"/>
    <cellStyle name="Currency 19 3 2 2 4 5 5" xfId="34751" xr:uid="{00000000-0005-0000-0000-000054370000}"/>
    <cellStyle name="Currency 19 3 2 2 4 6" xfId="3379" xr:uid="{00000000-0005-0000-0000-000055370000}"/>
    <cellStyle name="Currency 19 3 2 2 4 6 2" xfId="7837" xr:uid="{00000000-0005-0000-0000-000056370000}"/>
    <cellStyle name="Currency 19 3 2 2 4 6 2 2" xfId="20626" xr:uid="{00000000-0005-0000-0000-000057370000}"/>
    <cellStyle name="Currency 19 3 2 2 4 6 2 3" xfId="39815" xr:uid="{00000000-0005-0000-0000-000058370000}"/>
    <cellStyle name="Currency 19 3 2 2 4 6 3" xfId="27025" xr:uid="{00000000-0005-0000-0000-000059370000}"/>
    <cellStyle name="Currency 19 3 2 2 4 6 3 2" xfId="46193" xr:uid="{00000000-0005-0000-0000-00005A370000}"/>
    <cellStyle name="Currency 19 3 2 2 4 6 4" xfId="18120" xr:uid="{00000000-0005-0000-0000-00005B370000}"/>
    <cellStyle name="Currency 19 3 2 2 4 6 5" xfId="37309" xr:uid="{00000000-0005-0000-0000-00005C370000}"/>
    <cellStyle name="Currency 19 3 2 2 4 7" xfId="2683" xr:uid="{00000000-0005-0000-0000-00005D370000}"/>
    <cellStyle name="Currency 19 3 2 2 4 7 2" xfId="11598" xr:uid="{00000000-0005-0000-0000-00005E370000}"/>
    <cellStyle name="Currency 19 3 2 2 4 7 2 2" xfId="24388" xr:uid="{00000000-0005-0000-0000-00005F370000}"/>
    <cellStyle name="Currency 19 3 2 2 4 7 2 3" xfId="43577" xr:uid="{00000000-0005-0000-0000-000060370000}"/>
    <cellStyle name="Currency 19 3 2 2 4 7 3" xfId="30787" xr:uid="{00000000-0005-0000-0000-000061370000}"/>
    <cellStyle name="Currency 19 3 2 2 4 7 3 2" xfId="49955" xr:uid="{00000000-0005-0000-0000-000062370000}"/>
    <cellStyle name="Currency 19 3 2 2 4 7 4" xfId="17424" xr:uid="{00000000-0005-0000-0000-000063370000}"/>
    <cellStyle name="Currency 19 3 2 2 4 7 5" xfId="36613" xr:uid="{00000000-0005-0000-0000-000064370000}"/>
    <cellStyle name="Currency 19 3 2 2 4 8" xfId="7141" xr:uid="{00000000-0005-0000-0000-000065370000}"/>
    <cellStyle name="Currency 19 3 2 2 4 8 2" xfId="19930" xr:uid="{00000000-0005-0000-0000-000066370000}"/>
    <cellStyle name="Currency 19 3 2 2 4 8 3" xfId="39119" xr:uid="{00000000-0005-0000-0000-000067370000}"/>
    <cellStyle name="Currency 19 3 2 2 4 9" xfId="26330" xr:uid="{00000000-0005-0000-0000-000068370000}"/>
    <cellStyle name="Currency 19 3 2 2 4 9 2" xfId="45498" xr:uid="{00000000-0005-0000-0000-000069370000}"/>
    <cellStyle name="Currency 19 3 2 2 5" xfId="862" xr:uid="{00000000-0005-0000-0000-00006A370000}"/>
    <cellStyle name="Currency 19 3 2 2 5 10" xfId="13806" xr:uid="{00000000-0005-0000-0000-00006B370000}"/>
    <cellStyle name="Currency 19 3 2 2 5 11" xfId="32995" xr:uid="{00000000-0005-0000-0000-00006C370000}"/>
    <cellStyle name="Currency 19 3 2 2 5 2" xfId="1493" xr:uid="{00000000-0005-0000-0000-00006D370000}"/>
    <cellStyle name="Currency 19 3 2 2 5 2 2" xfId="2523" xr:uid="{00000000-0005-0000-0000-00006E370000}"/>
    <cellStyle name="Currency 19 3 2 2 5 2 2 2" xfId="6981" xr:uid="{00000000-0005-0000-0000-00006F370000}"/>
    <cellStyle name="Currency 19 3 2 2 5 2 2 2 2" xfId="11438" xr:uid="{00000000-0005-0000-0000-000070370000}"/>
    <cellStyle name="Currency 19 3 2 2 5 2 2 2 2 2" xfId="24228" xr:uid="{00000000-0005-0000-0000-000071370000}"/>
    <cellStyle name="Currency 19 3 2 2 5 2 2 2 2 3" xfId="43417" xr:uid="{00000000-0005-0000-0000-000072370000}"/>
    <cellStyle name="Currency 19 3 2 2 5 2 2 2 3" xfId="30627" xr:uid="{00000000-0005-0000-0000-000073370000}"/>
    <cellStyle name="Currency 19 3 2 2 5 2 2 2 3 2" xfId="49795" xr:uid="{00000000-0005-0000-0000-000074370000}"/>
    <cellStyle name="Currency 19 3 2 2 5 2 2 2 4" xfId="17264" xr:uid="{00000000-0005-0000-0000-000075370000}"/>
    <cellStyle name="Currency 19 3 2 2 5 2 2 2 5" xfId="36453" xr:uid="{00000000-0005-0000-0000-000076370000}"/>
    <cellStyle name="Currency 19 3 2 2 5 2 2 3" xfId="5027" xr:uid="{00000000-0005-0000-0000-000077370000}"/>
    <cellStyle name="Currency 19 3 2 2 5 2 2 3 2" xfId="13356" xr:uid="{00000000-0005-0000-0000-000078370000}"/>
    <cellStyle name="Currency 19 3 2 2 5 2 2 3 2 2" xfId="26146" xr:uid="{00000000-0005-0000-0000-000079370000}"/>
    <cellStyle name="Currency 19 3 2 2 5 2 2 3 2 3" xfId="45335" xr:uid="{00000000-0005-0000-0000-00007A370000}"/>
    <cellStyle name="Currency 19 3 2 2 5 2 2 3 3" xfId="32545" xr:uid="{00000000-0005-0000-0000-00007B370000}"/>
    <cellStyle name="Currency 19 3 2 2 5 2 2 3 3 2" xfId="51713" xr:uid="{00000000-0005-0000-0000-00007C370000}"/>
    <cellStyle name="Currency 19 3 2 2 5 2 2 3 4" xfId="19768" xr:uid="{00000000-0005-0000-0000-00007D370000}"/>
    <cellStyle name="Currency 19 3 2 2 5 2 2 3 5" xfId="38957" xr:uid="{00000000-0005-0000-0000-00007E370000}"/>
    <cellStyle name="Currency 19 3 2 2 5 2 2 4" xfId="9485" xr:uid="{00000000-0005-0000-0000-00007F370000}"/>
    <cellStyle name="Currency 19 3 2 2 5 2 2 4 2" xfId="22274" xr:uid="{00000000-0005-0000-0000-000080370000}"/>
    <cellStyle name="Currency 19 3 2 2 5 2 2 4 3" xfId="41463" xr:uid="{00000000-0005-0000-0000-000081370000}"/>
    <cellStyle name="Currency 19 3 2 2 5 2 2 5" xfId="28673" xr:uid="{00000000-0005-0000-0000-000082370000}"/>
    <cellStyle name="Currency 19 3 2 2 5 2 2 5 2" xfId="47841" xr:uid="{00000000-0005-0000-0000-000083370000}"/>
    <cellStyle name="Currency 19 3 2 2 5 2 2 6" xfId="15310" xr:uid="{00000000-0005-0000-0000-000084370000}"/>
    <cellStyle name="Currency 19 3 2 2 5 2 2 7" xfId="34499" xr:uid="{00000000-0005-0000-0000-000085370000}"/>
    <cellStyle name="Currency 19 3 2 2 5 2 3" xfId="5977" xr:uid="{00000000-0005-0000-0000-000086370000}"/>
    <cellStyle name="Currency 19 3 2 2 5 2 3 2" xfId="10434" xr:uid="{00000000-0005-0000-0000-000087370000}"/>
    <cellStyle name="Currency 19 3 2 2 5 2 3 2 2" xfId="23224" xr:uid="{00000000-0005-0000-0000-000088370000}"/>
    <cellStyle name="Currency 19 3 2 2 5 2 3 2 3" xfId="42413" xr:uid="{00000000-0005-0000-0000-000089370000}"/>
    <cellStyle name="Currency 19 3 2 2 5 2 3 3" xfId="29623" xr:uid="{00000000-0005-0000-0000-00008A370000}"/>
    <cellStyle name="Currency 19 3 2 2 5 2 3 3 2" xfId="48791" xr:uid="{00000000-0005-0000-0000-00008B370000}"/>
    <cellStyle name="Currency 19 3 2 2 5 2 3 4" xfId="16260" xr:uid="{00000000-0005-0000-0000-00008C370000}"/>
    <cellStyle name="Currency 19 3 2 2 5 2 3 5" xfId="35449" xr:uid="{00000000-0005-0000-0000-00008D370000}"/>
    <cellStyle name="Currency 19 3 2 2 5 2 4" xfId="4076" xr:uid="{00000000-0005-0000-0000-00008E370000}"/>
    <cellStyle name="Currency 19 3 2 2 5 2 4 2" xfId="8534" xr:uid="{00000000-0005-0000-0000-00008F370000}"/>
    <cellStyle name="Currency 19 3 2 2 5 2 4 2 2" xfId="21323" xr:uid="{00000000-0005-0000-0000-000090370000}"/>
    <cellStyle name="Currency 19 3 2 2 5 2 4 2 3" xfId="40512" xr:uid="{00000000-0005-0000-0000-000091370000}"/>
    <cellStyle name="Currency 19 3 2 2 5 2 4 3" xfId="27722" xr:uid="{00000000-0005-0000-0000-000092370000}"/>
    <cellStyle name="Currency 19 3 2 2 5 2 4 3 2" xfId="46890" xr:uid="{00000000-0005-0000-0000-000093370000}"/>
    <cellStyle name="Currency 19 3 2 2 5 2 4 4" xfId="18817" xr:uid="{00000000-0005-0000-0000-000094370000}"/>
    <cellStyle name="Currency 19 3 2 2 5 2 4 5" xfId="38006" xr:uid="{00000000-0005-0000-0000-000095370000}"/>
    <cellStyle name="Currency 19 3 2 2 5 2 5" xfId="3075" xr:uid="{00000000-0005-0000-0000-000096370000}"/>
    <cellStyle name="Currency 19 3 2 2 5 2 5 2" xfId="11990" xr:uid="{00000000-0005-0000-0000-000097370000}"/>
    <cellStyle name="Currency 19 3 2 2 5 2 5 2 2" xfId="24780" xr:uid="{00000000-0005-0000-0000-000098370000}"/>
    <cellStyle name="Currency 19 3 2 2 5 2 5 2 3" xfId="43969" xr:uid="{00000000-0005-0000-0000-000099370000}"/>
    <cellStyle name="Currency 19 3 2 2 5 2 5 3" xfId="31179" xr:uid="{00000000-0005-0000-0000-00009A370000}"/>
    <cellStyle name="Currency 19 3 2 2 5 2 5 3 2" xfId="50347" xr:uid="{00000000-0005-0000-0000-00009B370000}"/>
    <cellStyle name="Currency 19 3 2 2 5 2 5 4" xfId="17816" xr:uid="{00000000-0005-0000-0000-00009C370000}"/>
    <cellStyle name="Currency 19 3 2 2 5 2 5 5" xfId="37005" xr:uid="{00000000-0005-0000-0000-00009D370000}"/>
    <cellStyle name="Currency 19 3 2 2 5 2 6" xfId="7533" xr:uid="{00000000-0005-0000-0000-00009E370000}"/>
    <cellStyle name="Currency 19 3 2 2 5 2 6 2" xfId="20322" xr:uid="{00000000-0005-0000-0000-00009F370000}"/>
    <cellStyle name="Currency 19 3 2 2 5 2 6 3" xfId="39511" xr:uid="{00000000-0005-0000-0000-0000A0370000}"/>
    <cellStyle name="Currency 19 3 2 2 5 2 7" xfId="26722" xr:uid="{00000000-0005-0000-0000-0000A1370000}"/>
    <cellStyle name="Currency 19 3 2 2 5 2 7 2" xfId="45890" xr:uid="{00000000-0005-0000-0000-0000A2370000}"/>
    <cellStyle name="Currency 19 3 2 2 5 2 8" xfId="14359" xr:uid="{00000000-0005-0000-0000-0000A3370000}"/>
    <cellStyle name="Currency 19 3 2 2 5 2 9" xfId="33548" xr:uid="{00000000-0005-0000-0000-0000A4370000}"/>
    <cellStyle name="Currency 19 3 2 2 5 3" xfId="1136" xr:uid="{00000000-0005-0000-0000-0000A5370000}"/>
    <cellStyle name="Currency 19 3 2 2 5 3 2" xfId="2183" xr:uid="{00000000-0005-0000-0000-0000A6370000}"/>
    <cellStyle name="Currency 19 3 2 2 5 3 2 2" xfId="6641" xr:uid="{00000000-0005-0000-0000-0000A7370000}"/>
    <cellStyle name="Currency 19 3 2 2 5 3 2 2 2" xfId="11098" xr:uid="{00000000-0005-0000-0000-0000A8370000}"/>
    <cellStyle name="Currency 19 3 2 2 5 3 2 2 2 2" xfId="23888" xr:uid="{00000000-0005-0000-0000-0000A9370000}"/>
    <cellStyle name="Currency 19 3 2 2 5 3 2 2 2 3" xfId="43077" xr:uid="{00000000-0005-0000-0000-0000AA370000}"/>
    <cellStyle name="Currency 19 3 2 2 5 3 2 2 3" xfId="30287" xr:uid="{00000000-0005-0000-0000-0000AB370000}"/>
    <cellStyle name="Currency 19 3 2 2 5 3 2 2 3 2" xfId="49455" xr:uid="{00000000-0005-0000-0000-0000AC370000}"/>
    <cellStyle name="Currency 19 3 2 2 5 3 2 2 4" xfId="16924" xr:uid="{00000000-0005-0000-0000-0000AD370000}"/>
    <cellStyle name="Currency 19 3 2 2 5 3 2 2 5" xfId="36113" xr:uid="{00000000-0005-0000-0000-0000AE370000}"/>
    <cellStyle name="Currency 19 3 2 2 5 3 2 3" xfId="4687" xr:uid="{00000000-0005-0000-0000-0000AF370000}"/>
    <cellStyle name="Currency 19 3 2 2 5 3 2 3 2" xfId="13016" xr:uid="{00000000-0005-0000-0000-0000B0370000}"/>
    <cellStyle name="Currency 19 3 2 2 5 3 2 3 2 2" xfId="25806" xr:uid="{00000000-0005-0000-0000-0000B1370000}"/>
    <cellStyle name="Currency 19 3 2 2 5 3 2 3 2 3" xfId="44995" xr:uid="{00000000-0005-0000-0000-0000B2370000}"/>
    <cellStyle name="Currency 19 3 2 2 5 3 2 3 3" xfId="32205" xr:uid="{00000000-0005-0000-0000-0000B3370000}"/>
    <cellStyle name="Currency 19 3 2 2 5 3 2 3 3 2" xfId="51373" xr:uid="{00000000-0005-0000-0000-0000B4370000}"/>
    <cellStyle name="Currency 19 3 2 2 5 3 2 3 4" xfId="19428" xr:uid="{00000000-0005-0000-0000-0000B5370000}"/>
    <cellStyle name="Currency 19 3 2 2 5 3 2 3 5" xfId="38617" xr:uid="{00000000-0005-0000-0000-0000B6370000}"/>
    <cellStyle name="Currency 19 3 2 2 5 3 2 4" xfId="9145" xr:uid="{00000000-0005-0000-0000-0000B7370000}"/>
    <cellStyle name="Currency 19 3 2 2 5 3 2 4 2" xfId="21934" xr:uid="{00000000-0005-0000-0000-0000B8370000}"/>
    <cellStyle name="Currency 19 3 2 2 5 3 2 4 3" xfId="41123" xr:uid="{00000000-0005-0000-0000-0000B9370000}"/>
    <cellStyle name="Currency 19 3 2 2 5 3 2 5" xfId="28333" xr:uid="{00000000-0005-0000-0000-0000BA370000}"/>
    <cellStyle name="Currency 19 3 2 2 5 3 2 5 2" xfId="47501" xr:uid="{00000000-0005-0000-0000-0000BB370000}"/>
    <cellStyle name="Currency 19 3 2 2 5 3 2 6" xfId="14970" xr:uid="{00000000-0005-0000-0000-0000BC370000}"/>
    <cellStyle name="Currency 19 3 2 2 5 3 2 7" xfId="34159" xr:uid="{00000000-0005-0000-0000-0000BD370000}"/>
    <cellStyle name="Currency 19 3 2 2 5 3 3" xfId="5637" xr:uid="{00000000-0005-0000-0000-0000BE370000}"/>
    <cellStyle name="Currency 19 3 2 2 5 3 3 2" xfId="10094" xr:uid="{00000000-0005-0000-0000-0000BF370000}"/>
    <cellStyle name="Currency 19 3 2 2 5 3 3 2 2" xfId="22884" xr:uid="{00000000-0005-0000-0000-0000C0370000}"/>
    <cellStyle name="Currency 19 3 2 2 5 3 3 2 3" xfId="42073" xr:uid="{00000000-0005-0000-0000-0000C1370000}"/>
    <cellStyle name="Currency 19 3 2 2 5 3 3 3" xfId="29283" xr:uid="{00000000-0005-0000-0000-0000C2370000}"/>
    <cellStyle name="Currency 19 3 2 2 5 3 3 3 2" xfId="48451" xr:uid="{00000000-0005-0000-0000-0000C3370000}"/>
    <cellStyle name="Currency 19 3 2 2 5 3 3 4" xfId="15920" xr:uid="{00000000-0005-0000-0000-0000C4370000}"/>
    <cellStyle name="Currency 19 3 2 2 5 3 3 5" xfId="35109" xr:uid="{00000000-0005-0000-0000-0000C5370000}"/>
    <cellStyle name="Currency 19 3 2 2 5 3 4" xfId="3736" xr:uid="{00000000-0005-0000-0000-0000C6370000}"/>
    <cellStyle name="Currency 19 3 2 2 5 3 4 2" xfId="12203" xr:uid="{00000000-0005-0000-0000-0000C7370000}"/>
    <cellStyle name="Currency 19 3 2 2 5 3 4 2 2" xfId="24993" xr:uid="{00000000-0005-0000-0000-0000C8370000}"/>
    <cellStyle name="Currency 19 3 2 2 5 3 4 2 3" xfId="44182" xr:uid="{00000000-0005-0000-0000-0000C9370000}"/>
    <cellStyle name="Currency 19 3 2 2 5 3 4 3" xfId="31392" xr:uid="{00000000-0005-0000-0000-0000CA370000}"/>
    <cellStyle name="Currency 19 3 2 2 5 3 4 3 2" xfId="50560" xr:uid="{00000000-0005-0000-0000-0000CB370000}"/>
    <cellStyle name="Currency 19 3 2 2 5 3 4 4" xfId="18477" xr:uid="{00000000-0005-0000-0000-0000CC370000}"/>
    <cellStyle name="Currency 19 3 2 2 5 3 4 5" xfId="37666" xr:uid="{00000000-0005-0000-0000-0000CD370000}"/>
    <cellStyle name="Currency 19 3 2 2 5 3 5" xfId="8194" xr:uid="{00000000-0005-0000-0000-0000CE370000}"/>
    <cellStyle name="Currency 19 3 2 2 5 3 5 2" xfId="20983" xr:uid="{00000000-0005-0000-0000-0000CF370000}"/>
    <cellStyle name="Currency 19 3 2 2 5 3 5 3" xfId="40172" xr:uid="{00000000-0005-0000-0000-0000D0370000}"/>
    <cellStyle name="Currency 19 3 2 2 5 3 6" xfId="27382" xr:uid="{00000000-0005-0000-0000-0000D1370000}"/>
    <cellStyle name="Currency 19 3 2 2 5 3 6 2" xfId="46550" xr:uid="{00000000-0005-0000-0000-0000D2370000}"/>
    <cellStyle name="Currency 19 3 2 2 5 3 7" xfId="14019" xr:uid="{00000000-0005-0000-0000-0000D3370000}"/>
    <cellStyle name="Currency 19 3 2 2 5 3 8" xfId="33208" xr:uid="{00000000-0005-0000-0000-0000D4370000}"/>
    <cellStyle name="Currency 19 3 2 2 5 4" xfId="1969" xr:uid="{00000000-0005-0000-0000-0000D5370000}"/>
    <cellStyle name="Currency 19 3 2 2 5 4 2" xfId="6427" xr:uid="{00000000-0005-0000-0000-0000D6370000}"/>
    <cellStyle name="Currency 19 3 2 2 5 4 2 2" xfId="10884" xr:uid="{00000000-0005-0000-0000-0000D7370000}"/>
    <cellStyle name="Currency 19 3 2 2 5 4 2 2 2" xfId="23674" xr:uid="{00000000-0005-0000-0000-0000D8370000}"/>
    <cellStyle name="Currency 19 3 2 2 5 4 2 2 3" xfId="42863" xr:uid="{00000000-0005-0000-0000-0000D9370000}"/>
    <cellStyle name="Currency 19 3 2 2 5 4 2 3" xfId="30073" xr:uid="{00000000-0005-0000-0000-0000DA370000}"/>
    <cellStyle name="Currency 19 3 2 2 5 4 2 3 2" xfId="49241" xr:uid="{00000000-0005-0000-0000-0000DB370000}"/>
    <cellStyle name="Currency 19 3 2 2 5 4 2 4" xfId="16710" xr:uid="{00000000-0005-0000-0000-0000DC370000}"/>
    <cellStyle name="Currency 19 3 2 2 5 4 2 5" xfId="35899" xr:uid="{00000000-0005-0000-0000-0000DD370000}"/>
    <cellStyle name="Currency 19 3 2 2 5 4 3" xfId="4473" xr:uid="{00000000-0005-0000-0000-0000DE370000}"/>
    <cellStyle name="Currency 19 3 2 2 5 4 3 2" xfId="12802" xr:uid="{00000000-0005-0000-0000-0000DF370000}"/>
    <cellStyle name="Currency 19 3 2 2 5 4 3 2 2" xfId="25592" xr:uid="{00000000-0005-0000-0000-0000E0370000}"/>
    <cellStyle name="Currency 19 3 2 2 5 4 3 2 3" xfId="44781" xr:uid="{00000000-0005-0000-0000-0000E1370000}"/>
    <cellStyle name="Currency 19 3 2 2 5 4 3 3" xfId="31991" xr:uid="{00000000-0005-0000-0000-0000E2370000}"/>
    <cellStyle name="Currency 19 3 2 2 5 4 3 3 2" xfId="51159" xr:uid="{00000000-0005-0000-0000-0000E3370000}"/>
    <cellStyle name="Currency 19 3 2 2 5 4 3 4" xfId="19214" xr:uid="{00000000-0005-0000-0000-0000E4370000}"/>
    <cellStyle name="Currency 19 3 2 2 5 4 3 5" xfId="38403" xr:uid="{00000000-0005-0000-0000-0000E5370000}"/>
    <cellStyle name="Currency 19 3 2 2 5 4 4" xfId="8931" xr:uid="{00000000-0005-0000-0000-0000E6370000}"/>
    <cellStyle name="Currency 19 3 2 2 5 4 4 2" xfId="21720" xr:uid="{00000000-0005-0000-0000-0000E7370000}"/>
    <cellStyle name="Currency 19 3 2 2 5 4 4 3" xfId="40909" xr:uid="{00000000-0005-0000-0000-0000E8370000}"/>
    <cellStyle name="Currency 19 3 2 2 5 4 5" xfId="28119" xr:uid="{00000000-0005-0000-0000-0000E9370000}"/>
    <cellStyle name="Currency 19 3 2 2 5 4 5 2" xfId="47287" xr:uid="{00000000-0005-0000-0000-0000EA370000}"/>
    <cellStyle name="Currency 19 3 2 2 5 4 6" xfId="14756" xr:uid="{00000000-0005-0000-0000-0000EB370000}"/>
    <cellStyle name="Currency 19 3 2 2 5 4 7" xfId="33945" xr:uid="{00000000-0005-0000-0000-0000EC370000}"/>
    <cellStyle name="Currency 19 3 2 2 5 5" xfId="5423" xr:uid="{00000000-0005-0000-0000-0000ED370000}"/>
    <cellStyle name="Currency 19 3 2 2 5 5 2" xfId="9881" xr:uid="{00000000-0005-0000-0000-0000EE370000}"/>
    <cellStyle name="Currency 19 3 2 2 5 5 2 2" xfId="22670" xr:uid="{00000000-0005-0000-0000-0000EF370000}"/>
    <cellStyle name="Currency 19 3 2 2 5 5 2 3" xfId="41859" xr:uid="{00000000-0005-0000-0000-0000F0370000}"/>
    <cellStyle name="Currency 19 3 2 2 5 5 3" xfId="29069" xr:uid="{00000000-0005-0000-0000-0000F1370000}"/>
    <cellStyle name="Currency 19 3 2 2 5 5 3 2" xfId="48237" xr:uid="{00000000-0005-0000-0000-0000F2370000}"/>
    <cellStyle name="Currency 19 3 2 2 5 5 4" xfId="15706" xr:uid="{00000000-0005-0000-0000-0000F3370000}"/>
    <cellStyle name="Currency 19 3 2 2 5 5 5" xfId="34895" xr:uid="{00000000-0005-0000-0000-0000F4370000}"/>
    <cellStyle name="Currency 19 3 2 2 5 6" xfId="3523" xr:uid="{00000000-0005-0000-0000-0000F5370000}"/>
    <cellStyle name="Currency 19 3 2 2 5 6 2" xfId="7981" xr:uid="{00000000-0005-0000-0000-0000F6370000}"/>
    <cellStyle name="Currency 19 3 2 2 5 6 2 2" xfId="20770" xr:uid="{00000000-0005-0000-0000-0000F7370000}"/>
    <cellStyle name="Currency 19 3 2 2 5 6 2 3" xfId="39959" xr:uid="{00000000-0005-0000-0000-0000F8370000}"/>
    <cellStyle name="Currency 19 3 2 2 5 6 3" xfId="27169" xr:uid="{00000000-0005-0000-0000-0000F9370000}"/>
    <cellStyle name="Currency 19 3 2 2 5 6 3 2" xfId="46337" xr:uid="{00000000-0005-0000-0000-0000FA370000}"/>
    <cellStyle name="Currency 19 3 2 2 5 6 4" xfId="18264" xr:uid="{00000000-0005-0000-0000-0000FB370000}"/>
    <cellStyle name="Currency 19 3 2 2 5 6 5" xfId="37453" xr:uid="{00000000-0005-0000-0000-0000FC370000}"/>
    <cellStyle name="Currency 19 3 2 2 5 7" xfId="2735" xr:uid="{00000000-0005-0000-0000-0000FD370000}"/>
    <cellStyle name="Currency 19 3 2 2 5 7 2" xfId="11650" xr:uid="{00000000-0005-0000-0000-0000FE370000}"/>
    <cellStyle name="Currency 19 3 2 2 5 7 2 2" xfId="24440" xr:uid="{00000000-0005-0000-0000-0000FF370000}"/>
    <cellStyle name="Currency 19 3 2 2 5 7 2 3" xfId="43629" xr:uid="{00000000-0005-0000-0000-000000380000}"/>
    <cellStyle name="Currency 19 3 2 2 5 7 3" xfId="30839" xr:uid="{00000000-0005-0000-0000-000001380000}"/>
    <cellStyle name="Currency 19 3 2 2 5 7 3 2" xfId="50007" xr:uid="{00000000-0005-0000-0000-000002380000}"/>
    <cellStyle name="Currency 19 3 2 2 5 7 4" xfId="17476" xr:uid="{00000000-0005-0000-0000-000003380000}"/>
    <cellStyle name="Currency 19 3 2 2 5 7 5" xfId="36665" xr:uid="{00000000-0005-0000-0000-000004380000}"/>
    <cellStyle name="Currency 19 3 2 2 5 8" xfId="7193" xr:uid="{00000000-0005-0000-0000-000005380000}"/>
    <cellStyle name="Currency 19 3 2 2 5 8 2" xfId="19982" xr:uid="{00000000-0005-0000-0000-000006380000}"/>
    <cellStyle name="Currency 19 3 2 2 5 8 3" xfId="39171" xr:uid="{00000000-0005-0000-0000-000007380000}"/>
    <cellStyle name="Currency 19 3 2 2 5 9" xfId="26382" xr:uid="{00000000-0005-0000-0000-000008380000}"/>
    <cellStyle name="Currency 19 3 2 2 5 9 2" xfId="45550" xr:uid="{00000000-0005-0000-0000-000009380000}"/>
    <cellStyle name="Currency 19 3 2 2 6" xfId="914" xr:uid="{00000000-0005-0000-0000-00000A380000}"/>
    <cellStyle name="Currency 19 3 2 2 6 10" xfId="33047" xr:uid="{00000000-0005-0000-0000-00000B380000}"/>
    <cellStyle name="Currency 19 3 2 2 6 2" xfId="1545" xr:uid="{00000000-0005-0000-0000-00000C380000}"/>
    <cellStyle name="Currency 19 3 2 2 6 2 2" xfId="2575" xr:uid="{00000000-0005-0000-0000-00000D380000}"/>
    <cellStyle name="Currency 19 3 2 2 6 2 2 2" xfId="7033" xr:uid="{00000000-0005-0000-0000-00000E380000}"/>
    <cellStyle name="Currency 19 3 2 2 6 2 2 2 2" xfId="11490" xr:uid="{00000000-0005-0000-0000-00000F380000}"/>
    <cellStyle name="Currency 19 3 2 2 6 2 2 2 2 2" xfId="24280" xr:uid="{00000000-0005-0000-0000-000010380000}"/>
    <cellStyle name="Currency 19 3 2 2 6 2 2 2 2 3" xfId="43469" xr:uid="{00000000-0005-0000-0000-000011380000}"/>
    <cellStyle name="Currency 19 3 2 2 6 2 2 2 3" xfId="30679" xr:uid="{00000000-0005-0000-0000-000012380000}"/>
    <cellStyle name="Currency 19 3 2 2 6 2 2 2 3 2" xfId="49847" xr:uid="{00000000-0005-0000-0000-000013380000}"/>
    <cellStyle name="Currency 19 3 2 2 6 2 2 2 4" xfId="17316" xr:uid="{00000000-0005-0000-0000-000014380000}"/>
    <cellStyle name="Currency 19 3 2 2 6 2 2 2 5" xfId="36505" xr:uid="{00000000-0005-0000-0000-000015380000}"/>
    <cellStyle name="Currency 19 3 2 2 6 2 2 3" xfId="5079" xr:uid="{00000000-0005-0000-0000-000016380000}"/>
    <cellStyle name="Currency 19 3 2 2 6 2 2 3 2" xfId="13408" xr:uid="{00000000-0005-0000-0000-000017380000}"/>
    <cellStyle name="Currency 19 3 2 2 6 2 2 3 2 2" xfId="26198" xr:uid="{00000000-0005-0000-0000-000018380000}"/>
    <cellStyle name="Currency 19 3 2 2 6 2 2 3 2 3" xfId="45387" xr:uid="{00000000-0005-0000-0000-000019380000}"/>
    <cellStyle name="Currency 19 3 2 2 6 2 2 3 3" xfId="32597" xr:uid="{00000000-0005-0000-0000-00001A380000}"/>
    <cellStyle name="Currency 19 3 2 2 6 2 2 3 3 2" xfId="51765" xr:uid="{00000000-0005-0000-0000-00001B380000}"/>
    <cellStyle name="Currency 19 3 2 2 6 2 2 3 4" xfId="19820" xr:uid="{00000000-0005-0000-0000-00001C380000}"/>
    <cellStyle name="Currency 19 3 2 2 6 2 2 3 5" xfId="39009" xr:uid="{00000000-0005-0000-0000-00001D380000}"/>
    <cellStyle name="Currency 19 3 2 2 6 2 2 4" xfId="9537" xr:uid="{00000000-0005-0000-0000-00001E380000}"/>
    <cellStyle name="Currency 19 3 2 2 6 2 2 4 2" xfId="22326" xr:uid="{00000000-0005-0000-0000-00001F380000}"/>
    <cellStyle name="Currency 19 3 2 2 6 2 2 4 3" xfId="41515" xr:uid="{00000000-0005-0000-0000-000020380000}"/>
    <cellStyle name="Currency 19 3 2 2 6 2 2 5" xfId="28725" xr:uid="{00000000-0005-0000-0000-000021380000}"/>
    <cellStyle name="Currency 19 3 2 2 6 2 2 5 2" xfId="47893" xr:uid="{00000000-0005-0000-0000-000022380000}"/>
    <cellStyle name="Currency 19 3 2 2 6 2 2 6" xfId="15362" xr:uid="{00000000-0005-0000-0000-000023380000}"/>
    <cellStyle name="Currency 19 3 2 2 6 2 2 7" xfId="34551" xr:uid="{00000000-0005-0000-0000-000024380000}"/>
    <cellStyle name="Currency 19 3 2 2 6 2 3" xfId="6029" xr:uid="{00000000-0005-0000-0000-000025380000}"/>
    <cellStyle name="Currency 19 3 2 2 6 2 3 2" xfId="10486" xr:uid="{00000000-0005-0000-0000-000026380000}"/>
    <cellStyle name="Currency 19 3 2 2 6 2 3 2 2" xfId="23276" xr:uid="{00000000-0005-0000-0000-000027380000}"/>
    <cellStyle name="Currency 19 3 2 2 6 2 3 2 3" xfId="42465" xr:uid="{00000000-0005-0000-0000-000028380000}"/>
    <cellStyle name="Currency 19 3 2 2 6 2 3 3" xfId="29675" xr:uid="{00000000-0005-0000-0000-000029380000}"/>
    <cellStyle name="Currency 19 3 2 2 6 2 3 3 2" xfId="48843" xr:uid="{00000000-0005-0000-0000-00002A380000}"/>
    <cellStyle name="Currency 19 3 2 2 6 2 3 4" xfId="16312" xr:uid="{00000000-0005-0000-0000-00002B380000}"/>
    <cellStyle name="Currency 19 3 2 2 6 2 3 5" xfId="35501" xr:uid="{00000000-0005-0000-0000-00002C380000}"/>
    <cellStyle name="Currency 19 3 2 2 6 2 4" xfId="4128" xr:uid="{00000000-0005-0000-0000-00002D380000}"/>
    <cellStyle name="Currency 19 3 2 2 6 2 4 2" xfId="12457" xr:uid="{00000000-0005-0000-0000-00002E380000}"/>
    <cellStyle name="Currency 19 3 2 2 6 2 4 2 2" xfId="25247" xr:uid="{00000000-0005-0000-0000-00002F380000}"/>
    <cellStyle name="Currency 19 3 2 2 6 2 4 2 3" xfId="44436" xr:uid="{00000000-0005-0000-0000-000030380000}"/>
    <cellStyle name="Currency 19 3 2 2 6 2 4 3" xfId="31646" xr:uid="{00000000-0005-0000-0000-000031380000}"/>
    <cellStyle name="Currency 19 3 2 2 6 2 4 3 2" xfId="50814" xr:uid="{00000000-0005-0000-0000-000032380000}"/>
    <cellStyle name="Currency 19 3 2 2 6 2 4 4" xfId="18869" xr:uid="{00000000-0005-0000-0000-000033380000}"/>
    <cellStyle name="Currency 19 3 2 2 6 2 4 5" xfId="38058" xr:uid="{00000000-0005-0000-0000-000034380000}"/>
    <cellStyle name="Currency 19 3 2 2 6 2 5" xfId="8586" xr:uid="{00000000-0005-0000-0000-000035380000}"/>
    <cellStyle name="Currency 19 3 2 2 6 2 5 2" xfId="21375" xr:uid="{00000000-0005-0000-0000-000036380000}"/>
    <cellStyle name="Currency 19 3 2 2 6 2 5 3" xfId="40564" xr:uid="{00000000-0005-0000-0000-000037380000}"/>
    <cellStyle name="Currency 19 3 2 2 6 2 6" xfId="27774" xr:uid="{00000000-0005-0000-0000-000038380000}"/>
    <cellStyle name="Currency 19 3 2 2 6 2 6 2" xfId="46942" xr:uid="{00000000-0005-0000-0000-000039380000}"/>
    <cellStyle name="Currency 19 3 2 2 6 2 7" xfId="14411" xr:uid="{00000000-0005-0000-0000-00003A380000}"/>
    <cellStyle name="Currency 19 3 2 2 6 2 8" xfId="33600" xr:uid="{00000000-0005-0000-0000-00003B380000}"/>
    <cellStyle name="Currency 19 3 2 2 6 3" xfId="2021" xr:uid="{00000000-0005-0000-0000-00003C380000}"/>
    <cellStyle name="Currency 19 3 2 2 6 3 2" xfId="6479" xr:uid="{00000000-0005-0000-0000-00003D380000}"/>
    <cellStyle name="Currency 19 3 2 2 6 3 2 2" xfId="10936" xr:uid="{00000000-0005-0000-0000-00003E380000}"/>
    <cellStyle name="Currency 19 3 2 2 6 3 2 2 2" xfId="23726" xr:uid="{00000000-0005-0000-0000-00003F380000}"/>
    <cellStyle name="Currency 19 3 2 2 6 3 2 2 3" xfId="42915" xr:uid="{00000000-0005-0000-0000-000040380000}"/>
    <cellStyle name="Currency 19 3 2 2 6 3 2 3" xfId="30125" xr:uid="{00000000-0005-0000-0000-000041380000}"/>
    <cellStyle name="Currency 19 3 2 2 6 3 2 3 2" xfId="49293" xr:uid="{00000000-0005-0000-0000-000042380000}"/>
    <cellStyle name="Currency 19 3 2 2 6 3 2 4" xfId="16762" xr:uid="{00000000-0005-0000-0000-000043380000}"/>
    <cellStyle name="Currency 19 3 2 2 6 3 2 5" xfId="35951" xr:uid="{00000000-0005-0000-0000-000044380000}"/>
    <cellStyle name="Currency 19 3 2 2 6 3 3" xfId="4525" xr:uid="{00000000-0005-0000-0000-000045380000}"/>
    <cellStyle name="Currency 19 3 2 2 6 3 3 2" xfId="12854" xr:uid="{00000000-0005-0000-0000-000046380000}"/>
    <cellStyle name="Currency 19 3 2 2 6 3 3 2 2" xfId="25644" xr:uid="{00000000-0005-0000-0000-000047380000}"/>
    <cellStyle name="Currency 19 3 2 2 6 3 3 2 3" xfId="44833" xr:uid="{00000000-0005-0000-0000-000048380000}"/>
    <cellStyle name="Currency 19 3 2 2 6 3 3 3" xfId="32043" xr:uid="{00000000-0005-0000-0000-000049380000}"/>
    <cellStyle name="Currency 19 3 2 2 6 3 3 3 2" xfId="51211" xr:uid="{00000000-0005-0000-0000-00004A380000}"/>
    <cellStyle name="Currency 19 3 2 2 6 3 3 4" xfId="19266" xr:uid="{00000000-0005-0000-0000-00004B380000}"/>
    <cellStyle name="Currency 19 3 2 2 6 3 3 5" xfId="38455" xr:uid="{00000000-0005-0000-0000-00004C380000}"/>
    <cellStyle name="Currency 19 3 2 2 6 3 4" xfId="8983" xr:uid="{00000000-0005-0000-0000-00004D380000}"/>
    <cellStyle name="Currency 19 3 2 2 6 3 4 2" xfId="21772" xr:uid="{00000000-0005-0000-0000-00004E380000}"/>
    <cellStyle name="Currency 19 3 2 2 6 3 4 3" xfId="40961" xr:uid="{00000000-0005-0000-0000-00004F380000}"/>
    <cellStyle name="Currency 19 3 2 2 6 3 5" xfId="28171" xr:uid="{00000000-0005-0000-0000-000050380000}"/>
    <cellStyle name="Currency 19 3 2 2 6 3 5 2" xfId="47339" xr:uid="{00000000-0005-0000-0000-000051380000}"/>
    <cellStyle name="Currency 19 3 2 2 6 3 6" xfId="14808" xr:uid="{00000000-0005-0000-0000-000052380000}"/>
    <cellStyle name="Currency 19 3 2 2 6 3 7" xfId="33997" xr:uid="{00000000-0005-0000-0000-000053380000}"/>
    <cellStyle name="Currency 19 3 2 2 6 4" xfId="5475" xr:uid="{00000000-0005-0000-0000-000054380000}"/>
    <cellStyle name="Currency 19 3 2 2 6 4 2" xfId="9933" xr:uid="{00000000-0005-0000-0000-000055380000}"/>
    <cellStyle name="Currency 19 3 2 2 6 4 2 2" xfId="22722" xr:uid="{00000000-0005-0000-0000-000056380000}"/>
    <cellStyle name="Currency 19 3 2 2 6 4 2 3" xfId="41911" xr:uid="{00000000-0005-0000-0000-000057380000}"/>
    <cellStyle name="Currency 19 3 2 2 6 4 3" xfId="29121" xr:uid="{00000000-0005-0000-0000-000058380000}"/>
    <cellStyle name="Currency 19 3 2 2 6 4 3 2" xfId="48289" xr:uid="{00000000-0005-0000-0000-000059380000}"/>
    <cellStyle name="Currency 19 3 2 2 6 4 4" xfId="15758" xr:uid="{00000000-0005-0000-0000-00005A380000}"/>
    <cellStyle name="Currency 19 3 2 2 6 4 5" xfId="34947" xr:uid="{00000000-0005-0000-0000-00005B380000}"/>
    <cellStyle name="Currency 19 3 2 2 6 5" xfId="3575" xr:uid="{00000000-0005-0000-0000-00005C380000}"/>
    <cellStyle name="Currency 19 3 2 2 6 5 2" xfId="8033" xr:uid="{00000000-0005-0000-0000-00005D380000}"/>
    <cellStyle name="Currency 19 3 2 2 6 5 2 2" xfId="20822" xr:uid="{00000000-0005-0000-0000-00005E380000}"/>
    <cellStyle name="Currency 19 3 2 2 6 5 2 3" xfId="40011" xr:uid="{00000000-0005-0000-0000-00005F380000}"/>
    <cellStyle name="Currency 19 3 2 2 6 5 3" xfId="27221" xr:uid="{00000000-0005-0000-0000-000060380000}"/>
    <cellStyle name="Currency 19 3 2 2 6 5 3 2" xfId="46389" xr:uid="{00000000-0005-0000-0000-000061380000}"/>
    <cellStyle name="Currency 19 3 2 2 6 5 4" xfId="18316" xr:uid="{00000000-0005-0000-0000-000062380000}"/>
    <cellStyle name="Currency 19 3 2 2 6 5 5" xfId="37505" xr:uid="{00000000-0005-0000-0000-000063380000}"/>
    <cellStyle name="Currency 19 3 2 2 6 6" xfId="3127" xr:uid="{00000000-0005-0000-0000-000064380000}"/>
    <cellStyle name="Currency 19 3 2 2 6 6 2" xfId="12042" xr:uid="{00000000-0005-0000-0000-000065380000}"/>
    <cellStyle name="Currency 19 3 2 2 6 6 2 2" xfId="24832" xr:uid="{00000000-0005-0000-0000-000066380000}"/>
    <cellStyle name="Currency 19 3 2 2 6 6 2 3" xfId="44021" xr:uid="{00000000-0005-0000-0000-000067380000}"/>
    <cellStyle name="Currency 19 3 2 2 6 6 3" xfId="31231" xr:uid="{00000000-0005-0000-0000-000068380000}"/>
    <cellStyle name="Currency 19 3 2 2 6 6 3 2" xfId="50399" xr:uid="{00000000-0005-0000-0000-000069380000}"/>
    <cellStyle name="Currency 19 3 2 2 6 6 4" xfId="17868" xr:uid="{00000000-0005-0000-0000-00006A380000}"/>
    <cellStyle name="Currency 19 3 2 2 6 6 5" xfId="37057" xr:uid="{00000000-0005-0000-0000-00006B380000}"/>
    <cellStyle name="Currency 19 3 2 2 6 7" xfId="7585" xr:uid="{00000000-0005-0000-0000-00006C380000}"/>
    <cellStyle name="Currency 19 3 2 2 6 7 2" xfId="20374" xr:uid="{00000000-0005-0000-0000-00006D380000}"/>
    <cellStyle name="Currency 19 3 2 2 6 7 3" xfId="39563" xr:uid="{00000000-0005-0000-0000-00006E380000}"/>
    <cellStyle name="Currency 19 3 2 2 6 8" xfId="26774" xr:uid="{00000000-0005-0000-0000-00006F380000}"/>
    <cellStyle name="Currency 19 3 2 2 6 8 2" xfId="45942" xr:uid="{00000000-0005-0000-0000-000070380000}"/>
    <cellStyle name="Currency 19 3 2 2 6 9" xfId="13858" xr:uid="{00000000-0005-0000-0000-000071380000}"/>
    <cellStyle name="Currency 19 3 2 2 7" xfId="1193" xr:uid="{00000000-0005-0000-0000-000072380000}"/>
    <cellStyle name="Currency 19 3 2 2 7 10" xfId="32695" xr:uid="{00000000-0005-0000-0000-000073380000}"/>
    <cellStyle name="Currency 19 3 2 2 7 2" xfId="1614" xr:uid="{00000000-0005-0000-0000-000074380000}"/>
    <cellStyle name="Currency 19 3 2 2 7 2 2" xfId="6074" xr:uid="{00000000-0005-0000-0000-000075380000}"/>
    <cellStyle name="Currency 19 3 2 2 7 2 2 2" xfId="10531" xr:uid="{00000000-0005-0000-0000-000076380000}"/>
    <cellStyle name="Currency 19 3 2 2 7 2 2 2 2" xfId="23321" xr:uid="{00000000-0005-0000-0000-000077380000}"/>
    <cellStyle name="Currency 19 3 2 2 7 2 2 2 3" xfId="42510" xr:uid="{00000000-0005-0000-0000-000078380000}"/>
    <cellStyle name="Currency 19 3 2 2 7 2 2 3" xfId="29720" xr:uid="{00000000-0005-0000-0000-000079380000}"/>
    <cellStyle name="Currency 19 3 2 2 7 2 2 3 2" xfId="48888" xr:uid="{00000000-0005-0000-0000-00007A380000}"/>
    <cellStyle name="Currency 19 3 2 2 7 2 2 4" xfId="16357" xr:uid="{00000000-0005-0000-0000-00007B380000}"/>
    <cellStyle name="Currency 19 3 2 2 7 2 2 5" xfId="35546" xr:uid="{00000000-0005-0000-0000-00007C380000}"/>
    <cellStyle name="Currency 19 3 2 2 7 2 3" xfId="3776" xr:uid="{00000000-0005-0000-0000-00007D380000}"/>
    <cellStyle name="Currency 19 3 2 2 7 2 3 2" xfId="12243" xr:uid="{00000000-0005-0000-0000-00007E380000}"/>
    <cellStyle name="Currency 19 3 2 2 7 2 3 2 2" xfId="25033" xr:uid="{00000000-0005-0000-0000-00007F380000}"/>
    <cellStyle name="Currency 19 3 2 2 7 2 3 2 3" xfId="44222" xr:uid="{00000000-0005-0000-0000-000080380000}"/>
    <cellStyle name="Currency 19 3 2 2 7 2 3 3" xfId="31432" xr:uid="{00000000-0005-0000-0000-000081380000}"/>
    <cellStyle name="Currency 19 3 2 2 7 2 3 3 2" xfId="50600" xr:uid="{00000000-0005-0000-0000-000082380000}"/>
    <cellStyle name="Currency 19 3 2 2 7 2 3 4" xfId="18517" xr:uid="{00000000-0005-0000-0000-000083380000}"/>
    <cellStyle name="Currency 19 3 2 2 7 2 3 5" xfId="37706" xr:uid="{00000000-0005-0000-0000-000084380000}"/>
    <cellStyle name="Currency 19 3 2 2 7 2 4" xfId="8234" xr:uid="{00000000-0005-0000-0000-000085380000}"/>
    <cellStyle name="Currency 19 3 2 2 7 2 4 2" xfId="21023" xr:uid="{00000000-0005-0000-0000-000086380000}"/>
    <cellStyle name="Currency 19 3 2 2 7 2 4 3" xfId="40212" xr:uid="{00000000-0005-0000-0000-000087380000}"/>
    <cellStyle name="Currency 19 3 2 2 7 2 5" xfId="27422" xr:uid="{00000000-0005-0000-0000-000088380000}"/>
    <cellStyle name="Currency 19 3 2 2 7 2 5 2" xfId="46590" xr:uid="{00000000-0005-0000-0000-000089380000}"/>
    <cellStyle name="Currency 19 3 2 2 7 2 6" xfId="14059" xr:uid="{00000000-0005-0000-0000-00008A380000}"/>
    <cellStyle name="Currency 19 3 2 2 7 2 7" xfId="33248" xr:uid="{00000000-0005-0000-0000-00008B380000}"/>
    <cellStyle name="Currency 19 3 2 2 7 3" xfId="2223" xr:uid="{00000000-0005-0000-0000-00008C380000}"/>
    <cellStyle name="Currency 19 3 2 2 7 3 2" xfId="6681" xr:uid="{00000000-0005-0000-0000-00008D380000}"/>
    <cellStyle name="Currency 19 3 2 2 7 3 2 2" xfId="11138" xr:uid="{00000000-0005-0000-0000-00008E380000}"/>
    <cellStyle name="Currency 19 3 2 2 7 3 2 2 2" xfId="23928" xr:uid="{00000000-0005-0000-0000-00008F380000}"/>
    <cellStyle name="Currency 19 3 2 2 7 3 2 2 3" xfId="43117" xr:uid="{00000000-0005-0000-0000-000090380000}"/>
    <cellStyle name="Currency 19 3 2 2 7 3 2 3" xfId="30327" xr:uid="{00000000-0005-0000-0000-000091380000}"/>
    <cellStyle name="Currency 19 3 2 2 7 3 2 3 2" xfId="49495" xr:uid="{00000000-0005-0000-0000-000092380000}"/>
    <cellStyle name="Currency 19 3 2 2 7 3 2 4" xfId="16964" xr:uid="{00000000-0005-0000-0000-000093380000}"/>
    <cellStyle name="Currency 19 3 2 2 7 3 2 5" xfId="36153" xr:uid="{00000000-0005-0000-0000-000094380000}"/>
    <cellStyle name="Currency 19 3 2 2 7 3 3" xfId="4727" xr:uid="{00000000-0005-0000-0000-000095380000}"/>
    <cellStyle name="Currency 19 3 2 2 7 3 3 2" xfId="13056" xr:uid="{00000000-0005-0000-0000-000096380000}"/>
    <cellStyle name="Currency 19 3 2 2 7 3 3 2 2" xfId="25846" xr:uid="{00000000-0005-0000-0000-000097380000}"/>
    <cellStyle name="Currency 19 3 2 2 7 3 3 2 3" xfId="45035" xr:uid="{00000000-0005-0000-0000-000098380000}"/>
    <cellStyle name="Currency 19 3 2 2 7 3 3 3" xfId="32245" xr:uid="{00000000-0005-0000-0000-000099380000}"/>
    <cellStyle name="Currency 19 3 2 2 7 3 3 3 2" xfId="51413" xr:uid="{00000000-0005-0000-0000-00009A380000}"/>
    <cellStyle name="Currency 19 3 2 2 7 3 3 4" xfId="19468" xr:uid="{00000000-0005-0000-0000-00009B380000}"/>
    <cellStyle name="Currency 19 3 2 2 7 3 3 5" xfId="38657" xr:uid="{00000000-0005-0000-0000-00009C380000}"/>
    <cellStyle name="Currency 19 3 2 2 7 3 4" xfId="9185" xr:uid="{00000000-0005-0000-0000-00009D380000}"/>
    <cellStyle name="Currency 19 3 2 2 7 3 4 2" xfId="21974" xr:uid="{00000000-0005-0000-0000-00009E380000}"/>
    <cellStyle name="Currency 19 3 2 2 7 3 4 3" xfId="41163" xr:uid="{00000000-0005-0000-0000-00009F380000}"/>
    <cellStyle name="Currency 19 3 2 2 7 3 5" xfId="28373" xr:uid="{00000000-0005-0000-0000-0000A0380000}"/>
    <cellStyle name="Currency 19 3 2 2 7 3 5 2" xfId="47541" xr:uid="{00000000-0005-0000-0000-0000A1380000}"/>
    <cellStyle name="Currency 19 3 2 2 7 3 6" xfId="15010" xr:uid="{00000000-0005-0000-0000-0000A2380000}"/>
    <cellStyle name="Currency 19 3 2 2 7 3 7" xfId="34199" xr:uid="{00000000-0005-0000-0000-0000A3380000}"/>
    <cellStyle name="Currency 19 3 2 2 7 4" xfId="5677" xr:uid="{00000000-0005-0000-0000-0000A4380000}"/>
    <cellStyle name="Currency 19 3 2 2 7 4 2" xfId="10134" xr:uid="{00000000-0005-0000-0000-0000A5380000}"/>
    <cellStyle name="Currency 19 3 2 2 7 4 2 2" xfId="22924" xr:uid="{00000000-0005-0000-0000-0000A6380000}"/>
    <cellStyle name="Currency 19 3 2 2 7 4 2 3" xfId="42113" xr:uid="{00000000-0005-0000-0000-0000A7380000}"/>
    <cellStyle name="Currency 19 3 2 2 7 4 3" xfId="29323" xr:uid="{00000000-0005-0000-0000-0000A8380000}"/>
    <cellStyle name="Currency 19 3 2 2 7 4 3 2" xfId="48491" xr:uid="{00000000-0005-0000-0000-0000A9380000}"/>
    <cellStyle name="Currency 19 3 2 2 7 4 4" xfId="15960" xr:uid="{00000000-0005-0000-0000-0000AA380000}"/>
    <cellStyle name="Currency 19 3 2 2 7 4 5" xfId="35149" xr:uid="{00000000-0005-0000-0000-0000AB380000}"/>
    <cellStyle name="Currency 19 3 2 2 7 5" xfId="3223" xr:uid="{00000000-0005-0000-0000-0000AC380000}"/>
    <cellStyle name="Currency 19 3 2 2 7 5 2" xfId="7681" xr:uid="{00000000-0005-0000-0000-0000AD380000}"/>
    <cellStyle name="Currency 19 3 2 2 7 5 2 2" xfId="20470" xr:uid="{00000000-0005-0000-0000-0000AE380000}"/>
    <cellStyle name="Currency 19 3 2 2 7 5 2 3" xfId="39659" xr:uid="{00000000-0005-0000-0000-0000AF380000}"/>
    <cellStyle name="Currency 19 3 2 2 7 5 3" xfId="26869" xr:uid="{00000000-0005-0000-0000-0000B0380000}"/>
    <cellStyle name="Currency 19 3 2 2 7 5 3 2" xfId="46037" xr:uid="{00000000-0005-0000-0000-0000B1380000}"/>
    <cellStyle name="Currency 19 3 2 2 7 5 4" xfId="17964" xr:uid="{00000000-0005-0000-0000-0000B2380000}"/>
    <cellStyle name="Currency 19 3 2 2 7 5 5" xfId="37153" xr:uid="{00000000-0005-0000-0000-0000B3380000}"/>
    <cellStyle name="Currency 19 3 2 2 7 6" xfId="2775" xr:uid="{00000000-0005-0000-0000-0000B4380000}"/>
    <cellStyle name="Currency 19 3 2 2 7 6 2" xfId="11690" xr:uid="{00000000-0005-0000-0000-0000B5380000}"/>
    <cellStyle name="Currency 19 3 2 2 7 6 2 2" xfId="24480" xr:uid="{00000000-0005-0000-0000-0000B6380000}"/>
    <cellStyle name="Currency 19 3 2 2 7 6 2 3" xfId="43669" xr:uid="{00000000-0005-0000-0000-0000B7380000}"/>
    <cellStyle name="Currency 19 3 2 2 7 6 3" xfId="30879" xr:uid="{00000000-0005-0000-0000-0000B8380000}"/>
    <cellStyle name="Currency 19 3 2 2 7 6 3 2" xfId="50047" xr:uid="{00000000-0005-0000-0000-0000B9380000}"/>
    <cellStyle name="Currency 19 3 2 2 7 6 4" xfId="17516" xr:uid="{00000000-0005-0000-0000-0000BA380000}"/>
    <cellStyle name="Currency 19 3 2 2 7 6 5" xfId="36705" xr:uid="{00000000-0005-0000-0000-0000BB380000}"/>
    <cellStyle name="Currency 19 3 2 2 7 7" xfId="7233" xr:uid="{00000000-0005-0000-0000-0000BC380000}"/>
    <cellStyle name="Currency 19 3 2 2 7 7 2" xfId="20022" xr:uid="{00000000-0005-0000-0000-0000BD380000}"/>
    <cellStyle name="Currency 19 3 2 2 7 7 3" xfId="39211" xr:uid="{00000000-0005-0000-0000-0000BE380000}"/>
    <cellStyle name="Currency 19 3 2 2 7 8" xfId="26422" xr:uid="{00000000-0005-0000-0000-0000BF380000}"/>
    <cellStyle name="Currency 19 3 2 2 7 8 2" xfId="45590" xr:uid="{00000000-0005-0000-0000-0000C0380000}"/>
    <cellStyle name="Currency 19 3 2 2 7 9" xfId="13506" xr:uid="{00000000-0005-0000-0000-0000C1380000}"/>
    <cellStyle name="Currency 19 3 2 2 8" xfId="967" xr:uid="{00000000-0005-0000-0000-0000C2380000}"/>
    <cellStyle name="Currency 19 3 2 2 9" xfId="1669" xr:uid="{00000000-0005-0000-0000-0000C3380000}"/>
    <cellStyle name="Currency 19 3 2 2 9 2" xfId="6127" xr:uid="{00000000-0005-0000-0000-0000C4380000}"/>
    <cellStyle name="Currency 19 3 2 2 9 2 2" xfId="10584" xr:uid="{00000000-0005-0000-0000-0000C5380000}"/>
    <cellStyle name="Currency 19 3 2 2 9 2 2 2" xfId="23374" xr:uid="{00000000-0005-0000-0000-0000C6380000}"/>
    <cellStyle name="Currency 19 3 2 2 9 2 2 3" xfId="42563" xr:uid="{00000000-0005-0000-0000-0000C7380000}"/>
    <cellStyle name="Currency 19 3 2 2 9 2 3" xfId="29773" xr:uid="{00000000-0005-0000-0000-0000C8380000}"/>
    <cellStyle name="Currency 19 3 2 2 9 2 3 2" xfId="48941" xr:uid="{00000000-0005-0000-0000-0000C9380000}"/>
    <cellStyle name="Currency 19 3 2 2 9 2 4" xfId="16410" xr:uid="{00000000-0005-0000-0000-0000CA380000}"/>
    <cellStyle name="Currency 19 3 2 2 9 2 5" xfId="35599" xr:uid="{00000000-0005-0000-0000-0000CB380000}"/>
    <cellStyle name="Currency 19 3 2 2 9 3" xfId="4173" xr:uid="{00000000-0005-0000-0000-0000CC380000}"/>
    <cellStyle name="Currency 19 3 2 2 9 3 2" xfId="12502" xr:uid="{00000000-0005-0000-0000-0000CD380000}"/>
    <cellStyle name="Currency 19 3 2 2 9 3 2 2" xfId="25292" xr:uid="{00000000-0005-0000-0000-0000CE380000}"/>
    <cellStyle name="Currency 19 3 2 2 9 3 2 3" xfId="44481" xr:uid="{00000000-0005-0000-0000-0000CF380000}"/>
    <cellStyle name="Currency 19 3 2 2 9 3 3" xfId="31691" xr:uid="{00000000-0005-0000-0000-0000D0380000}"/>
    <cellStyle name="Currency 19 3 2 2 9 3 3 2" xfId="50859" xr:uid="{00000000-0005-0000-0000-0000D1380000}"/>
    <cellStyle name="Currency 19 3 2 2 9 3 4" xfId="18914" xr:uid="{00000000-0005-0000-0000-0000D2380000}"/>
    <cellStyle name="Currency 19 3 2 2 9 3 5" xfId="38103" xr:uid="{00000000-0005-0000-0000-0000D3380000}"/>
    <cellStyle name="Currency 19 3 2 2 9 4" xfId="8631" xr:uid="{00000000-0005-0000-0000-0000D4380000}"/>
    <cellStyle name="Currency 19 3 2 2 9 4 2" xfId="21420" xr:uid="{00000000-0005-0000-0000-0000D5380000}"/>
    <cellStyle name="Currency 19 3 2 2 9 4 3" xfId="40609" xr:uid="{00000000-0005-0000-0000-0000D6380000}"/>
    <cellStyle name="Currency 19 3 2 2 9 5" xfId="27819" xr:uid="{00000000-0005-0000-0000-0000D7380000}"/>
    <cellStyle name="Currency 19 3 2 2 9 5 2" xfId="46987" xr:uid="{00000000-0005-0000-0000-0000D8380000}"/>
    <cellStyle name="Currency 19 3 2 2 9 6" xfId="14456" xr:uid="{00000000-0005-0000-0000-0000D9380000}"/>
    <cellStyle name="Currency 19 3 2 2 9 7" xfId="33645" xr:uid="{00000000-0005-0000-0000-0000DA380000}"/>
    <cellStyle name="Currency 19 3 2 3" xfId="536" xr:uid="{00000000-0005-0000-0000-0000DB380000}"/>
    <cellStyle name="Currency 19 3 2 3 10" xfId="5135" xr:uid="{00000000-0005-0000-0000-0000DC380000}"/>
    <cellStyle name="Currency 19 3 2 3 10 2" xfId="9593" xr:uid="{00000000-0005-0000-0000-0000DD380000}"/>
    <cellStyle name="Currency 19 3 2 3 10 2 2" xfId="22382" xr:uid="{00000000-0005-0000-0000-0000DE380000}"/>
    <cellStyle name="Currency 19 3 2 3 10 2 3" xfId="41571" xr:uid="{00000000-0005-0000-0000-0000DF380000}"/>
    <cellStyle name="Currency 19 3 2 3 10 3" xfId="28781" xr:uid="{00000000-0005-0000-0000-0000E0380000}"/>
    <cellStyle name="Currency 19 3 2 3 10 3 2" xfId="47949" xr:uid="{00000000-0005-0000-0000-0000E1380000}"/>
    <cellStyle name="Currency 19 3 2 3 10 4" xfId="15418" xr:uid="{00000000-0005-0000-0000-0000E2380000}"/>
    <cellStyle name="Currency 19 3 2 3 10 5" xfId="34607" xr:uid="{00000000-0005-0000-0000-0000E3380000}"/>
    <cellStyle name="Currency 19 3 2 3 11" xfId="3195" xr:uid="{00000000-0005-0000-0000-0000E4380000}"/>
    <cellStyle name="Currency 19 3 2 3 11 2" xfId="7653" xr:uid="{00000000-0005-0000-0000-0000E5380000}"/>
    <cellStyle name="Currency 19 3 2 3 11 2 2" xfId="20442" xr:uid="{00000000-0005-0000-0000-0000E6380000}"/>
    <cellStyle name="Currency 19 3 2 3 11 2 3" xfId="39631" xr:uid="{00000000-0005-0000-0000-0000E7380000}"/>
    <cellStyle name="Currency 19 3 2 3 11 3" xfId="26841" xr:uid="{00000000-0005-0000-0000-0000E8380000}"/>
    <cellStyle name="Currency 19 3 2 3 11 3 2" xfId="46009" xr:uid="{00000000-0005-0000-0000-0000E9380000}"/>
    <cellStyle name="Currency 19 3 2 3 11 4" xfId="17936" xr:uid="{00000000-0005-0000-0000-0000EA380000}"/>
    <cellStyle name="Currency 19 3 2 3 11 5" xfId="37125" xr:uid="{00000000-0005-0000-0000-0000EB380000}"/>
    <cellStyle name="Currency 19 3 2 3 12" xfId="13478" xr:uid="{00000000-0005-0000-0000-0000EC380000}"/>
    <cellStyle name="Currency 19 3 2 3 13" xfId="32667" xr:uid="{00000000-0005-0000-0000-0000ED380000}"/>
    <cellStyle name="Currency 19 3 2 3 2" xfId="622" xr:uid="{00000000-0005-0000-0000-0000EE380000}"/>
    <cellStyle name="Currency 19 3 2 3 2 10" xfId="26292" xr:uid="{00000000-0005-0000-0000-0000EF380000}"/>
    <cellStyle name="Currency 19 3 2 3 2 10 2" xfId="45460" xr:uid="{00000000-0005-0000-0000-0000F0380000}"/>
    <cellStyle name="Currency 19 3 2 3 2 11" xfId="13570" xr:uid="{00000000-0005-0000-0000-0000F1380000}"/>
    <cellStyle name="Currency 19 3 2 3 2 12" xfId="32759" xr:uid="{00000000-0005-0000-0000-0000F2380000}"/>
    <cellStyle name="Currency 19 3 2 3 2 2" xfId="822" xr:uid="{00000000-0005-0000-0000-0000F3380000}"/>
    <cellStyle name="Currency 19 3 2 3 2 2 10" xfId="32955" xr:uid="{00000000-0005-0000-0000-0000F4380000}"/>
    <cellStyle name="Currency 19 3 2 3 2 2 2" xfId="1453" xr:uid="{00000000-0005-0000-0000-0000F5380000}"/>
    <cellStyle name="Currency 19 3 2 3 2 2 2 2" xfId="2483" xr:uid="{00000000-0005-0000-0000-0000F6380000}"/>
    <cellStyle name="Currency 19 3 2 3 2 2 2 2 2" xfId="6941" xr:uid="{00000000-0005-0000-0000-0000F7380000}"/>
    <cellStyle name="Currency 19 3 2 3 2 2 2 2 2 2" xfId="11398" xr:uid="{00000000-0005-0000-0000-0000F8380000}"/>
    <cellStyle name="Currency 19 3 2 3 2 2 2 2 2 2 2" xfId="24188" xr:uid="{00000000-0005-0000-0000-0000F9380000}"/>
    <cellStyle name="Currency 19 3 2 3 2 2 2 2 2 2 3" xfId="43377" xr:uid="{00000000-0005-0000-0000-0000FA380000}"/>
    <cellStyle name="Currency 19 3 2 3 2 2 2 2 2 3" xfId="30587" xr:uid="{00000000-0005-0000-0000-0000FB380000}"/>
    <cellStyle name="Currency 19 3 2 3 2 2 2 2 2 3 2" xfId="49755" xr:uid="{00000000-0005-0000-0000-0000FC380000}"/>
    <cellStyle name="Currency 19 3 2 3 2 2 2 2 2 4" xfId="17224" xr:uid="{00000000-0005-0000-0000-0000FD380000}"/>
    <cellStyle name="Currency 19 3 2 3 2 2 2 2 2 5" xfId="36413" xr:uid="{00000000-0005-0000-0000-0000FE380000}"/>
    <cellStyle name="Currency 19 3 2 3 2 2 2 2 3" xfId="4987" xr:uid="{00000000-0005-0000-0000-0000FF380000}"/>
    <cellStyle name="Currency 19 3 2 3 2 2 2 2 3 2" xfId="13316" xr:uid="{00000000-0005-0000-0000-000000390000}"/>
    <cellStyle name="Currency 19 3 2 3 2 2 2 2 3 2 2" xfId="26106" xr:uid="{00000000-0005-0000-0000-000001390000}"/>
    <cellStyle name="Currency 19 3 2 3 2 2 2 2 3 2 3" xfId="45295" xr:uid="{00000000-0005-0000-0000-000002390000}"/>
    <cellStyle name="Currency 19 3 2 3 2 2 2 2 3 3" xfId="32505" xr:uid="{00000000-0005-0000-0000-000003390000}"/>
    <cellStyle name="Currency 19 3 2 3 2 2 2 2 3 3 2" xfId="51673" xr:uid="{00000000-0005-0000-0000-000004390000}"/>
    <cellStyle name="Currency 19 3 2 3 2 2 2 2 3 4" xfId="19728" xr:uid="{00000000-0005-0000-0000-000005390000}"/>
    <cellStyle name="Currency 19 3 2 3 2 2 2 2 3 5" xfId="38917" xr:uid="{00000000-0005-0000-0000-000006390000}"/>
    <cellStyle name="Currency 19 3 2 3 2 2 2 2 4" xfId="9445" xr:uid="{00000000-0005-0000-0000-000007390000}"/>
    <cellStyle name="Currency 19 3 2 3 2 2 2 2 4 2" xfId="22234" xr:uid="{00000000-0005-0000-0000-000008390000}"/>
    <cellStyle name="Currency 19 3 2 3 2 2 2 2 4 3" xfId="41423" xr:uid="{00000000-0005-0000-0000-000009390000}"/>
    <cellStyle name="Currency 19 3 2 3 2 2 2 2 5" xfId="28633" xr:uid="{00000000-0005-0000-0000-00000A390000}"/>
    <cellStyle name="Currency 19 3 2 3 2 2 2 2 5 2" xfId="47801" xr:uid="{00000000-0005-0000-0000-00000B390000}"/>
    <cellStyle name="Currency 19 3 2 3 2 2 2 2 6" xfId="15270" xr:uid="{00000000-0005-0000-0000-00000C390000}"/>
    <cellStyle name="Currency 19 3 2 3 2 2 2 2 7" xfId="34459" xr:uid="{00000000-0005-0000-0000-00000D390000}"/>
    <cellStyle name="Currency 19 3 2 3 2 2 2 3" xfId="5937" xr:uid="{00000000-0005-0000-0000-00000E390000}"/>
    <cellStyle name="Currency 19 3 2 3 2 2 2 3 2" xfId="10394" xr:uid="{00000000-0005-0000-0000-00000F390000}"/>
    <cellStyle name="Currency 19 3 2 3 2 2 2 3 2 2" xfId="23184" xr:uid="{00000000-0005-0000-0000-000010390000}"/>
    <cellStyle name="Currency 19 3 2 3 2 2 2 3 2 3" xfId="42373" xr:uid="{00000000-0005-0000-0000-000011390000}"/>
    <cellStyle name="Currency 19 3 2 3 2 2 2 3 3" xfId="29583" xr:uid="{00000000-0005-0000-0000-000012390000}"/>
    <cellStyle name="Currency 19 3 2 3 2 2 2 3 3 2" xfId="48751" xr:uid="{00000000-0005-0000-0000-000013390000}"/>
    <cellStyle name="Currency 19 3 2 3 2 2 2 3 4" xfId="16220" xr:uid="{00000000-0005-0000-0000-000014390000}"/>
    <cellStyle name="Currency 19 3 2 3 2 2 2 3 5" xfId="35409" xr:uid="{00000000-0005-0000-0000-000015390000}"/>
    <cellStyle name="Currency 19 3 2 3 2 2 2 4" xfId="4036" xr:uid="{00000000-0005-0000-0000-000016390000}"/>
    <cellStyle name="Currency 19 3 2 3 2 2 2 4 2" xfId="12379" xr:uid="{00000000-0005-0000-0000-000017390000}"/>
    <cellStyle name="Currency 19 3 2 3 2 2 2 4 2 2" xfId="25169" xr:uid="{00000000-0005-0000-0000-000018390000}"/>
    <cellStyle name="Currency 19 3 2 3 2 2 2 4 2 3" xfId="44358" xr:uid="{00000000-0005-0000-0000-000019390000}"/>
    <cellStyle name="Currency 19 3 2 3 2 2 2 4 3" xfId="31568" xr:uid="{00000000-0005-0000-0000-00001A390000}"/>
    <cellStyle name="Currency 19 3 2 3 2 2 2 4 3 2" xfId="50736" xr:uid="{00000000-0005-0000-0000-00001B390000}"/>
    <cellStyle name="Currency 19 3 2 3 2 2 2 4 4" xfId="18777" xr:uid="{00000000-0005-0000-0000-00001C390000}"/>
    <cellStyle name="Currency 19 3 2 3 2 2 2 4 5" xfId="37966" xr:uid="{00000000-0005-0000-0000-00001D390000}"/>
    <cellStyle name="Currency 19 3 2 3 2 2 2 5" xfId="8494" xr:uid="{00000000-0005-0000-0000-00001E390000}"/>
    <cellStyle name="Currency 19 3 2 3 2 2 2 5 2" xfId="21283" xr:uid="{00000000-0005-0000-0000-00001F390000}"/>
    <cellStyle name="Currency 19 3 2 3 2 2 2 5 3" xfId="40472" xr:uid="{00000000-0005-0000-0000-000020390000}"/>
    <cellStyle name="Currency 19 3 2 3 2 2 2 6" xfId="27682" xr:uid="{00000000-0005-0000-0000-000021390000}"/>
    <cellStyle name="Currency 19 3 2 3 2 2 2 6 2" xfId="46850" xr:uid="{00000000-0005-0000-0000-000022390000}"/>
    <cellStyle name="Currency 19 3 2 3 2 2 2 7" xfId="14319" xr:uid="{00000000-0005-0000-0000-000023390000}"/>
    <cellStyle name="Currency 19 3 2 3 2 2 2 8" xfId="33508" xr:uid="{00000000-0005-0000-0000-000024390000}"/>
    <cellStyle name="Currency 19 3 2 3 2 2 3" xfId="1929" xr:uid="{00000000-0005-0000-0000-000025390000}"/>
    <cellStyle name="Currency 19 3 2 3 2 2 3 2" xfId="6387" xr:uid="{00000000-0005-0000-0000-000026390000}"/>
    <cellStyle name="Currency 19 3 2 3 2 2 3 2 2" xfId="10844" xr:uid="{00000000-0005-0000-0000-000027390000}"/>
    <cellStyle name="Currency 19 3 2 3 2 2 3 2 2 2" xfId="23634" xr:uid="{00000000-0005-0000-0000-000028390000}"/>
    <cellStyle name="Currency 19 3 2 3 2 2 3 2 2 3" xfId="42823" xr:uid="{00000000-0005-0000-0000-000029390000}"/>
    <cellStyle name="Currency 19 3 2 3 2 2 3 2 3" xfId="30033" xr:uid="{00000000-0005-0000-0000-00002A390000}"/>
    <cellStyle name="Currency 19 3 2 3 2 2 3 2 3 2" xfId="49201" xr:uid="{00000000-0005-0000-0000-00002B390000}"/>
    <cellStyle name="Currency 19 3 2 3 2 2 3 2 4" xfId="16670" xr:uid="{00000000-0005-0000-0000-00002C390000}"/>
    <cellStyle name="Currency 19 3 2 3 2 2 3 2 5" xfId="35859" xr:uid="{00000000-0005-0000-0000-00002D390000}"/>
    <cellStyle name="Currency 19 3 2 3 2 2 3 3" xfId="4433" xr:uid="{00000000-0005-0000-0000-00002E390000}"/>
    <cellStyle name="Currency 19 3 2 3 2 2 3 3 2" xfId="12762" xr:uid="{00000000-0005-0000-0000-00002F390000}"/>
    <cellStyle name="Currency 19 3 2 3 2 2 3 3 2 2" xfId="25552" xr:uid="{00000000-0005-0000-0000-000030390000}"/>
    <cellStyle name="Currency 19 3 2 3 2 2 3 3 2 3" xfId="44741" xr:uid="{00000000-0005-0000-0000-000031390000}"/>
    <cellStyle name="Currency 19 3 2 3 2 2 3 3 3" xfId="31951" xr:uid="{00000000-0005-0000-0000-000032390000}"/>
    <cellStyle name="Currency 19 3 2 3 2 2 3 3 3 2" xfId="51119" xr:uid="{00000000-0005-0000-0000-000033390000}"/>
    <cellStyle name="Currency 19 3 2 3 2 2 3 3 4" xfId="19174" xr:uid="{00000000-0005-0000-0000-000034390000}"/>
    <cellStyle name="Currency 19 3 2 3 2 2 3 3 5" xfId="38363" xr:uid="{00000000-0005-0000-0000-000035390000}"/>
    <cellStyle name="Currency 19 3 2 3 2 2 3 4" xfId="8891" xr:uid="{00000000-0005-0000-0000-000036390000}"/>
    <cellStyle name="Currency 19 3 2 3 2 2 3 4 2" xfId="21680" xr:uid="{00000000-0005-0000-0000-000037390000}"/>
    <cellStyle name="Currency 19 3 2 3 2 2 3 4 3" xfId="40869" xr:uid="{00000000-0005-0000-0000-000038390000}"/>
    <cellStyle name="Currency 19 3 2 3 2 2 3 5" xfId="28079" xr:uid="{00000000-0005-0000-0000-000039390000}"/>
    <cellStyle name="Currency 19 3 2 3 2 2 3 5 2" xfId="47247" xr:uid="{00000000-0005-0000-0000-00003A390000}"/>
    <cellStyle name="Currency 19 3 2 3 2 2 3 6" xfId="14716" xr:uid="{00000000-0005-0000-0000-00003B390000}"/>
    <cellStyle name="Currency 19 3 2 3 2 2 3 7" xfId="33905" xr:uid="{00000000-0005-0000-0000-00003C390000}"/>
    <cellStyle name="Currency 19 3 2 3 2 2 4" xfId="5383" xr:uid="{00000000-0005-0000-0000-00003D390000}"/>
    <cellStyle name="Currency 19 3 2 3 2 2 4 2" xfId="9841" xr:uid="{00000000-0005-0000-0000-00003E390000}"/>
    <cellStyle name="Currency 19 3 2 3 2 2 4 2 2" xfId="22630" xr:uid="{00000000-0005-0000-0000-00003F390000}"/>
    <cellStyle name="Currency 19 3 2 3 2 2 4 2 3" xfId="41819" xr:uid="{00000000-0005-0000-0000-000040390000}"/>
    <cellStyle name="Currency 19 3 2 3 2 2 4 3" xfId="29029" xr:uid="{00000000-0005-0000-0000-000041390000}"/>
    <cellStyle name="Currency 19 3 2 3 2 2 4 3 2" xfId="48197" xr:uid="{00000000-0005-0000-0000-000042390000}"/>
    <cellStyle name="Currency 19 3 2 3 2 2 4 4" xfId="15666" xr:uid="{00000000-0005-0000-0000-000043390000}"/>
    <cellStyle name="Currency 19 3 2 3 2 2 4 5" xfId="34855" xr:uid="{00000000-0005-0000-0000-000044390000}"/>
    <cellStyle name="Currency 19 3 2 3 2 2 5" xfId="3483" xr:uid="{00000000-0005-0000-0000-000045390000}"/>
    <cellStyle name="Currency 19 3 2 3 2 2 5 2" xfId="7941" xr:uid="{00000000-0005-0000-0000-000046390000}"/>
    <cellStyle name="Currency 19 3 2 3 2 2 5 2 2" xfId="20730" xr:uid="{00000000-0005-0000-0000-000047390000}"/>
    <cellStyle name="Currency 19 3 2 3 2 2 5 2 3" xfId="39919" xr:uid="{00000000-0005-0000-0000-000048390000}"/>
    <cellStyle name="Currency 19 3 2 3 2 2 5 3" xfId="27129" xr:uid="{00000000-0005-0000-0000-000049390000}"/>
    <cellStyle name="Currency 19 3 2 3 2 2 5 3 2" xfId="46297" xr:uid="{00000000-0005-0000-0000-00004A390000}"/>
    <cellStyle name="Currency 19 3 2 3 2 2 5 4" xfId="18224" xr:uid="{00000000-0005-0000-0000-00004B390000}"/>
    <cellStyle name="Currency 19 3 2 3 2 2 5 5" xfId="37413" xr:uid="{00000000-0005-0000-0000-00004C390000}"/>
    <cellStyle name="Currency 19 3 2 3 2 2 6" xfId="3035" xr:uid="{00000000-0005-0000-0000-00004D390000}"/>
    <cellStyle name="Currency 19 3 2 3 2 2 6 2" xfId="11950" xr:uid="{00000000-0005-0000-0000-00004E390000}"/>
    <cellStyle name="Currency 19 3 2 3 2 2 6 2 2" xfId="24740" xr:uid="{00000000-0005-0000-0000-00004F390000}"/>
    <cellStyle name="Currency 19 3 2 3 2 2 6 2 3" xfId="43929" xr:uid="{00000000-0005-0000-0000-000050390000}"/>
    <cellStyle name="Currency 19 3 2 3 2 2 6 3" xfId="31139" xr:uid="{00000000-0005-0000-0000-000051390000}"/>
    <cellStyle name="Currency 19 3 2 3 2 2 6 3 2" xfId="50307" xr:uid="{00000000-0005-0000-0000-000052390000}"/>
    <cellStyle name="Currency 19 3 2 3 2 2 6 4" xfId="17776" xr:uid="{00000000-0005-0000-0000-000053390000}"/>
    <cellStyle name="Currency 19 3 2 3 2 2 6 5" xfId="36965" xr:uid="{00000000-0005-0000-0000-000054390000}"/>
    <cellStyle name="Currency 19 3 2 3 2 2 7" xfId="7493" xr:uid="{00000000-0005-0000-0000-000055390000}"/>
    <cellStyle name="Currency 19 3 2 3 2 2 7 2" xfId="20282" xr:uid="{00000000-0005-0000-0000-000056390000}"/>
    <cellStyle name="Currency 19 3 2 3 2 2 7 3" xfId="39471" xr:uid="{00000000-0005-0000-0000-000057390000}"/>
    <cellStyle name="Currency 19 3 2 3 2 2 8" xfId="26682" xr:uid="{00000000-0005-0000-0000-000058390000}"/>
    <cellStyle name="Currency 19 3 2 3 2 2 8 2" xfId="45850" xr:uid="{00000000-0005-0000-0000-000059390000}"/>
    <cellStyle name="Currency 19 3 2 3 2 2 9" xfId="13766" xr:uid="{00000000-0005-0000-0000-00005A390000}"/>
    <cellStyle name="Currency 19 3 2 3 2 3" xfId="1257" xr:uid="{00000000-0005-0000-0000-00005B390000}"/>
    <cellStyle name="Currency 19 3 2 3 2 3 2" xfId="2287" xr:uid="{00000000-0005-0000-0000-00005C390000}"/>
    <cellStyle name="Currency 19 3 2 3 2 3 2 2" xfId="6745" xr:uid="{00000000-0005-0000-0000-00005D390000}"/>
    <cellStyle name="Currency 19 3 2 3 2 3 2 2 2" xfId="11202" xr:uid="{00000000-0005-0000-0000-00005E390000}"/>
    <cellStyle name="Currency 19 3 2 3 2 3 2 2 2 2" xfId="23992" xr:uid="{00000000-0005-0000-0000-00005F390000}"/>
    <cellStyle name="Currency 19 3 2 3 2 3 2 2 2 3" xfId="43181" xr:uid="{00000000-0005-0000-0000-000060390000}"/>
    <cellStyle name="Currency 19 3 2 3 2 3 2 2 3" xfId="30391" xr:uid="{00000000-0005-0000-0000-000061390000}"/>
    <cellStyle name="Currency 19 3 2 3 2 3 2 2 3 2" xfId="49559" xr:uid="{00000000-0005-0000-0000-000062390000}"/>
    <cellStyle name="Currency 19 3 2 3 2 3 2 2 4" xfId="17028" xr:uid="{00000000-0005-0000-0000-000063390000}"/>
    <cellStyle name="Currency 19 3 2 3 2 3 2 2 5" xfId="36217" xr:uid="{00000000-0005-0000-0000-000064390000}"/>
    <cellStyle name="Currency 19 3 2 3 2 3 2 3" xfId="4791" xr:uid="{00000000-0005-0000-0000-000065390000}"/>
    <cellStyle name="Currency 19 3 2 3 2 3 2 3 2" xfId="13120" xr:uid="{00000000-0005-0000-0000-000066390000}"/>
    <cellStyle name="Currency 19 3 2 3 2 3 2 3 2 2" xfId="25910" xr:uid="{00000000-0005-0000-0000-000067390000}"/>
    <cellStyle name="Currency 19 3 2 3 2 3 2 3 2 3" xfId="45099" xr:uid="{00000000-0005-0000-0000-000068390000}"/>
    <cellStyle name="Currency 19 3 2 3 2 3 2 3 3" xfId="32309" xr:uid="{00000000-0005-0000-0000-000069390000}"/>
    <cellStyle name="Currency 19 3 2 3 2 3 2 3 3 2" xfId="51477" xr:uid="{00000000-0005-0000-0000-00006A390000}"/>
    <cellStyle name="Currency 19 3 2 3 2 3 2 3 4" xfId="19532" xr:uid="{00000000-0005-0000-0000-00006B390000}"/>
    <cellStyle name="Currency 19 3 2 3 2 3 2 3 5" xfId="38721" xr:uid="{00000000-0005-0000-0000-00006C390000}"/>
    <cellStyle name="Currency 19 3 2 3 2 3 2 4" xfId="9249" xr:uid="{00000000-0005-0000-0000-00006D390000}"/>
    <cellStyle name="Currency 19 3 2 3 2 3 2 4 2" xfId="22038" xr:uid="{00000000-0005-0000-0000-00006E390000}"/>
    <cellStyle name="Currency 19 3 2 3 2 3 2 4 3" xfId="41227" xr:uid="{00000000-0005-0000-0000-00006F390000}"/>
    <cellStyle name="Currency 19 3 2 3 2 3 2 5" xfId="28437" xr:uid="{00000000-0005-0000-0000-000070390000}"/>
    <cellStyle name="Currency 19 3 2 3 2 3 2 5 2" xfId="47605" xr:uid="{00000000-0005-0000-0000-000071390000}"/>
    <cellStyle name="Currency 19 3 2 3 2 3 2 6" xfId="15074" xr:uid="{00000000-0005-0000-0000-000072390000}"/>
    <cellStyle name="Currency 19 3 2 3 2 3 2 7" xfId="34263" xr:uid="{00000000-0005-0000-0000-000073390000}"/>
    <cellStyle name="Currency 19 3 2 3 2 3 3" xfId="5741" xr:uid="{00000000-0005-0000-0000-000074390000}"/>
    <cellStyle name="Currency 19 3 2 3 2 3 3 2" xfId="10198" xr:uid="{00000000-0005-0000-0000-000075390000}"/>
    <cellStyle name="Currency 19 3 2 3 2 3 3 2 2" xfId="22988" xr:uid="{00000000-0005-0000-0000-000076390000}"/>
    <cellStyle name="Currency 19 3 2 3 2 3 3 2 3" xfId="42177" xr:uid="{00000000-0005-0000-0000-000077390000}"/>
    <cellStyle name="Currency 19 3 2 3 2 3 3 3" xfId="29387" xr:uid="{00000000-0005-0000-0000-000078390000}"/>
    <cellStyle name="Currency 19 3 2 3 2 3 3 3 2" xfId="48555" xr:uid="{00000000-0005-0000-0000-000079390000}"/>
    <cellStyle name="Currency 19 3 2 3 2 3 3 4" xfId="16024" xr:uid="{00000000-0005-0000-0000-00007A390000}"/>
    <cellStyle name="Currency 19 3 2 3 2 3 3 5" xfId="35213" xr:uid="{00000000-0005-0000-0000-00007B390000}"/>
    <cellStyle name="Currency 19 3 2 3 2 3 4" xfId="3840" xr:uid="{00000000-0005-0000-0000-00007C390000}"/>
    <cellStyle name="Currency 19 3 2 3 2 3 4 2" xfId="8298" xr:uid="{00000000-0005-0000-0000-00007D390000}"/>
    <cellStyle name="Currency 19 3 2 3 2 3 4 2 2" xfId="21087" xr:uid="{00000000-0005-0000-0000-00007E390000}"/>
    <cellStyle name="Currency 19 3 2 3 2 3 4 2 3" xfId="40276" xr:uid="{00000000-0005-0000-0000-00007F390000}"/>
    <cellStyle name="Currency 19 3 2 3 2 3 4 3" xfId="27486" xr:uid="{00000000-0005-0000-0000-000080390000}"/>
    <cellStyle name="Currency 19 3 2 3 2 3 4 3 2" xfId="46654" xr:uid="{00000000-0005-0000-0000-000081390000}"/>
    <cellStyle name="Currency 19 3 2 3 2 3 4 4" xfId="18581" xr:uid="{00000000-0005-0000-0000-000082390000}"/>
    <cellStyle name="Currency 19 3 2 3 2 3 4 5" xfId="37770" xr:uid="{00000000-0005-0000-0000-000083390000}"/>
    <cellStyle name="Currency 19 3 2 3 2 3 5" xfId="2839" xr:uid="{00000000-0005-0000-0000-000084390000}"/>
    <cellStyle name="Currency 19 3 2 3 2 3 5 2" xfId="11754" xr:uid="{00000000-0005-0000-0000-000085390000}"/>
    <cellStyle name="Currency 19 3 2 3 2 3 5 2 2" xfId="24544" xr:uid="{00000000-0005-0000-0000-000086390000}"/>
    <cellStyle name="Currency 19 3 2 3 2 3 5 2 3" xfId="43733" xr:uid="{00000000-0005-0000-0000-000087390000}"/>
    <cellStyle name="Currency 19 3 2 3 2 3 5 3" xfId="30943" xr:uid="{00000000-0005-0000-0000-000088390000}"/>
    <cellStyle name="Currency 19 3 2 3 2 3 5 3 2" xfId="50111" xr:uid="{00000000-0005-0000-0000-000089390000}"/>
    <cellStyle name="Currency 19 3 2 3 2 3 5 4" xfId="17580" xr:uid="{00000000-0005-0000-0000-00008A390000}"/>
    <cellStyle name="Currency 19 3 2 3 2 3 5 5" xfId="36769" xr:uid="{00000000-0005-0000-0000-00008B390000}"/>
    <cellStyle name="Currency 19 3 2 3 2 3 6" xfId="7297" xr:uid="{00000000-0005-0000-0000-00008C390000}"/>
    <cellStyle name="Currency 19 3 2 3 2 3 6 2" xfId="20086" xr:uid="{00000000-0005-0000-0000-00008D390000}"/>
    <cellStyle name="Currency 19 3 2 3 2 3 6 3" xfId="39275" xr:uid="{00000000-0005-0000-0000-00008E390000}"/>
    <cellStyle name="Currency 19 3 2 3 2 3 7" xfId="26486" xr:uid="{00000000-0005-0000-0000-00008F390000}"/>
    <cellStyle name="Currency 19 3 2 3 2 3 7 2" xfId="45654" xr:uid="{00000000-0005-0000-0000-000090390000}"/>
    <cellStyle name="Currency 19 3 2 3 2 3 8" xfId="14123" xr:uid="{00000000-0005-0000-0000-000091390000}"/>
    <cellStyle name="Currency 19 3 2 3 2 3 9" xfId="33312" xr:uid="{00000000-0005-0000-0000-000092390000}"/>
    <cellStyle name="Currency 19 3 2 3 2 4" xfId="1046" xr:uid="{00000000-0005-0000-0000-000093390000}"/>
    <cellStyle name="Currency 19 3 2 3 2 4 2" xfId="2093" xr:uid="{00000000-0005-0000-0000-000094390000}"/>
    <cellStyle name="Currency 19 3 2 3 2 4 2 2" xfId="6551" xr:uid="{00000000-0005-0000-0000-000095390000}"/>
    <cellStyle name="Currency 19 3 2 3 2 4 2 2 2" xfId="11008" xr:uid="{00000000-0005-0000-0000-000096390000}"/>
    <cellStyle name="Currency 19 3 2 3 2 4 2 2 2 2" xfId="23798" xr:uid="{00000000-0005-0000-0000-000097390000}"/>
    <cellStyle name="Currency 19 3 2 3 2 4 2 2 2 3" xfId="42987" xr:uid="{00000000-0005-0000-0000-000098390000}"/>
    <cellStyle name="Currency 19 3 2 3 2 4 2 2 3" xfId="30197" xr:uid="{00000000-0005-0000-0000-000099390000}"/>
    <cellStyle name="Currency 19 3 2 3 2 4 2 2 3 2" xfId="49365" xr:uid="{00000000-0005-0000-0000-00009A390000}"/>
    <cellStyle name="Currency 19 3 2 3 2 4 2 2 4" xfId="16834" xr:uid="{00000000-0005-0000-0000-00009B390000}"/>
    <cellStyle name="Currency 19 3 2 3 2 4 2 2 5" xfId="36023" xr:uid="{00000000-0005-0000-0000-00009C390000}"/>
    <cellStyle name="Currency 19 3 2 3 2 4 2 3" xfId="4597" xr:uid="{00000000-0005-0000-0000-00009D390000}"/>
    <cellStyle name="Currency 19 3 2 3 2 4 2 3 2" xfId="12926" xr:uid="{00000000-0005-0000-0000-00009E390000}"/>
    <cellStyle name="Currency 19 3 2 3 2 4 2 3 2 2" xfId="25716" xr:uid="{00000000-0005-0000-0000-00009F390000}"/>
    <cellStyle name="Currency 19 3 2 3 2 4 2 3 2 3" xfId="44905" xr:uid="{00000000-0005-0000-0000-0000A0390000}"/>
    <cellStyle name="Currency 19 3 2 3 2 4 2 3 3" xfId="32115" xr:uid="{00000000-0005-0000-0000-0000A1390000}"/>
    <cellStyle name="Currency 19 3 2 3 2 4 2 3 3 2" xfId="51283" xr:uid="{00000000-0005-0000-0000-0000A2390000}"/>
    <cellStyle name="Currency 19 3 2 3 2 4 2 3 4" xfId="19338" xr:uid="{00000000-0005-0000-0000-0000A3390000}"/>
    <cellStyle name="Currency 19 3 2 3 2 4 2 3 5" xfId="38527" xr:uid="{00000000-0005-0000-0000-0000A4390000}"/>
    <cellStyle name="Currency 19 3 2 3 2 4 2 4" xfId="9055" xr:uid="{00000000-0005-0000-0000-0000A5390000}"/>
    <cellStyle name="Currency 19 3 2 3 2 4 2 4 2" xfId="21844" xr:uid="{00000000-0005-0000-0000-0000A6390000}"/>
    <cellStyle name="Currency 19 3 2 3 2 4 2 4 3" xfId="41033" xr:uid="{00000000-0005-0000-0000-0000A7390000}"/>
    <cellStyle name="Currency 19 3 2 3 2 4 2 5" xfId="28243" xr:uid="{00000000-0005-0000-0000-0000A8390000}"/>
    <cellStyle name="Currency 19 3 2 3 2 4 2 5 2" xfId="47411" xr:uid="{00000000-0005-0000-0000-0000A9390000}"/>
    <cellStyle name="Currency 19 3 2 3 2 4 2 6" xfId="14880" xr:uid="{00000000-0005-0000-0000-0000AA390000}"/>
    <cellStyle name="Currency 19 3 2 3 2 4 2 7" xfId="34069" xr:uid="{00000000-0005-0000-0000-0000AB390000}"/>
    <cellStyle name="Currency 19 3 2 3 2 4 3" xfId="5547" xr:uid="{00000000-0005-0000-0000-0000AC390000}"/>
    <cellStyle name="Currency 19 3 2 3 2 4 3 2" xfId="10004" xr:uid="{00000000-0005-0000-0000-0000AD390000}"/>
    <cellStyle name="Currency 19 3 2 3 2 4 3 2 2" xfId="22794" xr:uid="{00000000-0005-0000-0000-0000AE390000}"/>
    <cellStyle name="Currency 19 3 2 3 2 4 3 2 3" xfId="41983" xr:uid="{00000000-0005-0000-0000-0000AF390000}"/>
    <cellStyle name="Currency 19 3 2 3 2 4 3 3" xfId="29193" xr:uid="{00000000-0005-0000-0000-0000B0390000}"/>
    <cellStyle name="Currency 19 3 2 3 2 4 3 3 2" xfId="48361" xr:uid="{00000000-0005-0000-0000-0000B1390000}"/>
    <cellStyle name="Currency 19 3 2 3 2 4 3 4" xfId="15830" xr:uid="{00000000-0005-0000-0000-0000B2390000}"/>
    <cellStyle name="Currency 19 3 2 3 2 4 3 5" xfId="35019" xr:uid="{00000000-0005-0000-0000-0000B3390000}"/>
    <cellStyle name="Currency 19 3 2 3 2 4 4" xfId="3646" xr:uid="{00000000-0005-0000-0000-0000B4390000}"/>
    <cellStyle name="Currency 19 3 2 3 2 4 4 2" xfId="12113" xr:uid="{00000000-0005-0000-0000-0000B5390000}"/>
    <cellStyle name="Currency 19 3 2 3 2 4 4 2 2" xfId="24903" xr:uid="{00000000-0005-0000-0000-0000B6390000}"/>
    <cellStyle name="Currency 19 3 2 3 2 4 4 2 3" xfId="44092" xr:uid="{00000000-0005-0000-0000-0000B7390000}"/>
    <cellStyle name="Currency 19 3 2 3 2 4 4 3" xfId="31302" xr:uid="{00000000-0005-0000-0000-0000B8390000}"/>
    <cellStyle name="Currency 19 3 2 3 2 4 4 3 2" xfId="50470" xr:uid="{00000000-0005-0000-0000-0000B9390000}"/>
    <cellStyle name="Currency 19 3 2 3 2 4 4 4" xfId="18387" xr:uid="{00000000-0005-0000-0000-0000BA390000}"/>
    <cellStyle name="Currency 19 3 2 3 2 4 4 5" xfId="37576" xr:uid="{00000000-0005-0000-0000-0000BB390000}"/>
    <cellStyle name="Currency 19 3 2 3 2 4 5" xfId="8104" xr:uid="{00000000-0005-0000-0000-0000BC390000}"/>
    <cellStyle name="Currency 19 3 2 3 2 4 5 2" xfId="20893" xr:uid="{00000000-0005-0000-0000-0000BD390000}"/>
    <cellStyle name="Currency 19 3 2 3 2 4 5 3" xfId="40082" xr:uid="{00000000-0005-0000-0000-0000BE390000}"/>
    <cellStyle name="Currency 19 3 2 3 2 4 6" xfId="27292" xr:uid="{00000000-0005-0000-0000-0000BF390000}"/>
    <cellStyle name="Currency 19 3 2 3 2 4 6 2" xfId="46460" xr:uid="{00000000-0005-0000-0000-0000C0390000}"/>
    <cellStyle name="Currency 19 3 2 3 2 4 7" xfId="13929" xr:uid="{00000000-0005-0000-0000-0000C1390000}"/>
    <cellStyle name="Currency 19 3 2 3 2 4 8" xfId="33118" xr:uid="{00000000-0005-0000-0000-0000C2390000}"/>
    <cellStyle name="Currency 19 3 2 3 2 5" xfId="1733" xr:uid="{00000000-0005-0000-0000-0000C3390000}"/>
    <cellStyle name="Currency 19 3 2 3 2 5 2" xfId="6191" xr:uid="{00000000-0005-0000-0000-0000C4390000}"/>
    <cellStyle name="Currency 19 3 2 3 2 5 2 2" xfId="10648" xr:uid="{00000000-0005-0000-0000-0000C5390000}"/>
    <cellStyle name="Currency 19 3 2 3 2 5 2 2 2" xfId="23438" xr:uid="{00000000-0005-0000-0000-0000C6390000}"/>
    <cellStyle name="Currency 19 3 2 3 2 5 2 2 3" xfId="42627" xr:uid="{00000000-0005-0000-0000-0000C7390000}"/>
    <cellStyle name="Currency 19 3 2 3 2 5 2 3" xfId="29837" xr:uid="{00000000-0005-0000-0000-0000C8390000}"/>
    <cellStyle name="Currency 19 3 2 3 2 5 2 3 2" xfId="49005" xr:uid="{00000000-0005-0000-0000-0000C9390000}"/>
    <cellStyle name="Currency 19 3 2 3 2 5 2 4" xfId="16474" xr:uid="{00000000-0005-0000-0000-0000CA390000}"/>
    <cellStyle name="Currency 19 3 2 3 2 5 2 5" xfId="35663" xr:uid="{00000000-0005-0000-0000-0000CB390000}"/>
    <cellStyle name="Currency 19 3 2 3 2 5 3" xfId="4237" xr:uid="{00000000-0005-0000-0000-0000CC390000}"/>
    <cellStyle name="Currency 19 3 2 3 2 5 3 2" xfId="12566" xr:uid="{00000000-0005-0000-0000-0000CD390000}"/>
    <cellStyle name="Currency 19 3 2 3 2 5 3 2 2" xfId="25356" xr:uid="{00000000-0005-0000-0000-0000CE390000}"/>
    <cellStyle name="Currency 19 3 2 3 2 5 3 2 3" xfId="44545" xr:uid="{00000000-0005-0000-0000-0000CF390000}"/>
    <cellStyle name="Currency 19 3 2 3 2 5 3 3" xfId="31755" xr:uid="{00000000-0005-0000-0000-0000D0390000}"/>
    <cellStyle name="Currency 19 3 2 3 2 5 3 3 2" xfId="50923" xr:uid="{00000000-0005-0000-0000-0000D1390000}"/>
    <cellStyle name="Currency 19 3 2 3 2 5 3 4" xfId="18978" xr:uid="{00000000-0005-0000-0000-0000D2390000}"/>
    <cellStyle name="Currency 19 3 2 3 2 5 3 5" xfId="38167" xr:uid="{00000000-0005-0000-0000-0000D3390000}"/>
    <cellStyle name="Currency 19 3 2 3 2 5 4" xfId="8695" xr:uid="{00000000-0005-0000-0000-0000D4390000}"/>
    <cellStyle name="Currency 19 3 2 3 2 5 4 2" xfId="21484" xr:uid="{00000000-0005-0000-0000-0000D5390000}"/>
    <cellStyle name="Currency 19 3 2 3 2 5 4 3" xfId="40673" xr:uid="{00000000-0005-0000-0000-0000D6390000}"/>
    <cellStyle name="Currency 19 3 2 3 2 5 5" xfId="27883" xr:uid="{00000000-0005-0000-0000-0000D7390000}"/>
    <cellStyle name="Currency 19 3 2 3 2 5 5 2" xfId="47051" xr:uid="{00000000-0005-0000-0000-0000D8390000}"/>
    <cellStyle name="Currency 19 3 2 3 2 5 6" xfId="14520" xr:uid="{00000000-0005-0000-0000-0000D9390000}"/>
    <cellStyle name="Currency 19 3 2 3 2 5 7" xfId="33709" xr:uid="{00000000-0005-0000-0000-0000DA390000}"/>
    <cellStyle name="Currency 19 3 2 3 2 6" xfId="5187" xr:uid="{00000000-0005-0000-0000-0000DB390000}"/>
    <cellStyle name="Currency 19 3 2 3 2 6 2" xfId="9645" xr:uid="{00000000-0005-0000-0000-0000DC390000}"/>
    <cellStyle name="Currency 19 3 2 3 2 6 2 2" xfId="22434" xr:uid="{00000000-0005-0000-0000-0000DD390000}"/>
    <cellStyle name="Currency 19 3 2 3 2 6 2 3" xfId="41623" xr:uid="{00000000-0005-0000-0000-0000DE390000}"/>
    <cellStyle name="Currency 19 3 2 3 2 6 3" xfId="28833" xr:uid="{00000000-0005-0000-0000-0000DF390000}"/>
    <cellStyle name="Currency 19 3 2 3 2 6 3 2" xfId="48001" xr:uid="{00000000-0005-0000-0000-0000E0390000}"/>
    <cellStyle name="Currency 19 3 2 3 2 6 4" xfId="15470" xr:uid="{00000000-0005-0000-0000-0000E1390000}"/>
    <cellStyle name="Currency 19 3 2 3 2 6 5" xfId="34659" xr:uid="{00000000-0005-0000-0000-0000E2390000}"/>
    <cellStyle name="Currency 19 3 2 3 2 7" xfId="3287" xr:uid="{00000000-0005-0000-0000-0000E3390000}"/>
    <cellStyle name="Currency 19 3 2 3 2 7 2" xfId="7745" xr:uid="{00000000-0005-0000-0000-0000E4390000}"/>
    <cellStyle name="Currency 19 3 2 3 2 7 2 2" xfId="20534" xr:uid="{00000000-0005-0000-0000-0000E5390000}"/>
    <cellStyle name="Currency 19 3 2 3 2 7 2 3" xfId="39723" xr:uid="{00000000-0005-0000-0000-0000E6390000}"/>
    <cellStyle name="Currency 19 3 2 3 2 7 3" xfId="26933" xr:uid="{00000000-0005-0000-0000-0000E7390000}"/>
    <cellStyle name="Currency 19 3 2 3 2 7 3 2" xfId="46101" xr:uid="{00000000-0005-0000-0000-0000E8390000}"/>
    <cellStyle name="Currency 19 3 2 3 2 7 4" xfId="18028" xr:uid="{00000000-0005-0000-0000-0000E9390000}"/>
    <cellStyle name="Currency 19 3 2 3 2 7 5" xfId="37217" xr:uid="{00000000-0005-0000-0000-0000EA390000}"/>
    <cellStyle name="Currency 19 3 2 3 2 8" xfId="2645" xr:uid="{00000000-0005-0000-0000-0000EB390000}"/>
    <cellStyle name="Currency 19 3 2 3 2 8 2" xfId="11560" xr:uid="{00000000-0005-0000-0000-0000EC390000}"/>
    <cellStyle name="Currency 19 3 2 3 2 8 2 2" xfId="24350" xr:uid="{00000000-0005-0000-0000-0000ED390000}"/>
    <cellStyle name="Currency 19 3 2 3 2 8 2 3" xfId="43539" xr:uid="{00000000-0005-0000-0000-0000EE390000}"/>
    <cellStyle name="Currency 19 3 2 3 2 8 3" xfId="30749" xr:uid="{00000000-0005-0000-0000-0000EF390000}"/>
    <cellStyle name="Currency 19 3 2 3 2 8 3 2" xfId="49917" xr:uid="{00000000-0005-0000-0000-0000F0390000}"/>
    <cellStyle name="Currency 19 3 2 3 2 8 4" xfId="17386" xr:uid="{00000000-0005-0000-0000-0000F1390000}"/>
    <cellStyle name="Currency 19 3 2 3 2 8 5" xfId="36575" xr:uid="{00000000-0005-0000-0000-0000F2390000}"/>
    <cellStyle name="Currency 19 3 2 3 2 9" xfId="7103" xr:uid="{00000000-0005-0000-0000-0000F3390000}"/>
    <cellStyle name="Currency 19 3 2 3 2 9 2" xfId="19892" xr:uid="{00000000-0005-0000-0000-0000F4390000}"/>
    <cellStyle name="Currency 19 3 2 3 2 9 3" xfId="39081" xr:uid="{00000000-0005-0000-0000-0000F5390000}"/>
    <cellStyle name="Currency 19 3 2 3 3" xfId="662" xr:uid="{00000000-0005-0000-0000-0000F6390000}"/>
    <cellStyle name="Currency 19 3 2 3 3 10" xfId="26342" xr:uid="{00000000-0005-0000-0000-0000F7390000}"/>
    <cellStyle name="Currency 19 3 2 3 3 10 2" xfId="45510" xr:uid="{00000000-0005-0000-0000-0000F8390000}"/>
    <cellStyle name="Currency 19 3 2 3 3 11" xfId="13610" xr:uid="{00000000-0005-0000-0000-0000F9390000}"/>
    <cellStyle name="Currency 19 3 2 3 3 12" xfId="32799" xr:uid="{00000000-0005-0000-0000-0000FA390000}"/>
    <cellStyle name="Currency 19 3 2 3 3 2" xfId="770" xr:uid="{00000000-0005-0000-0000-0000FB390000}"/>
    <cellStyle name="Currency 19 3 2 3 3 2 10" xfId="32903" xr:uid="{00000000-0005-0000-0000-0000FC390000}"/>
    <cellStyle name="Currency 19 3 2 3 3 2 2" xfId="1401" xr:uid="{00000000-0005-0000-0000-0000FD390000}"/>
    <cellStyle name="Currency 19 3 2 3 3 2 2 2" xfId="2431" xr:uid="{00000000-0005-0000-0000-0000FE390000}"/>
    <cellStyle name="Currency 19 3 2 3 3 2 2 2 2" xfId="6889" xr:uid="{00000000-0005-0000-0000-0000FF390000}"/>
    <cellStyle name="Currency 19 3 2 3 3 2 2 2 2 2" xfId="11346" xr:uid="{00000000-0005-0000-0000-0000003A0000}"/>
    <cellStyle name="Currency 19 3 2 3 3 2 2 2 2 2 2" xfId="24136" xr:uid="{00000000-0005-0000-0000-0000013A0000}"/>
    <cellStyle name="Currency 19 3 2 3 3 2 2 2 2 2 3" xfId="43325" xr:uid="{00000000-0005-0000-0000-0000023A0000}"/>
    <cellStyle name="Currency 19 3 2 3 3 2 2 2 2 3" xfId="30535" xr:uid="{00000000-0005-0000-0000-0000033A0000}"/>
    <cellStyle name="Currency 19 3 2 3 3 2 2 2 2 3 2" xfId="49703" xr:uid="{00000000-0005-0000-0000-0000043A0000}"/>
    <cellStyle name="Currency 19 3 2 3 3 2 2 2 2 4" xfId="17172" xr:uid="{00000000-0005-0000-0000-0000053A0000}"/>
    <cellStyle name="Currency 19 3 2 3 3 2 2 2 2 5" xfId="36361" xr:uid="{00000000-0005-0000-0000-0000063A0000}"/>
    <cellStyle name="Currency 19 3 2 3 3 2 2 2 3" xfId="4935" xr:uid="{00000000-0005-0000-0000-0000073A0000}"/>
    <cellStyle name="Currency 19 3 2 3 3 2 2 2 3 2" xfId="13264" xr:uid="{00000000-0005-0000-0000-0000083A0000}"/>
    <cellStyle name="Currency 19 3 2 3 3 2 2 2 3 2 2" xfId="26054" xr:uid="{00000000-0005-0000-0000-0000093A0000}"/>
    <cellStyle name="Currency 19 3 2 3 3 2 2 2 3 2 3" xfId="45243" xr:uid="{00000000-0005-0000-0000-00000A3A0000}"/>
    <cellStyle name="Currency 19 3 2 3 3 2 2 2 3 3" xfId="32453" xr:uid="{00000000-0005-0000-0000-00000B3A0000}"/>
    <cellStyle name="Currency 19 3 2 3 3 2 2 2 3 3 2" xfId="51621" xr:uid="{00000000-0005-0000-0000-00000C3A0000}"/>
    <cellStyle name="Currency 19 3 2 3 3 2 2 2 3 4" xfId="19676" xr:uid="{00000000-0005-0000-0000-00000D3A0000}"/>
    <cellStyle name="Currency 19 3 2 3 3 2 2 2 3 5" xfId="38865" xr:uid="{00000000-0005-0000-0000-00000E3A0000}"/>
    <cellStyle name="Currency 19 3 2 3 3 2 2 2 4" xfId="9393" xr:uid="{00000000-0005-0000-0000-00000F3A0000}"/>
    <cellStyle name="Currency 19 3 2 3 3 2 2 2 4 2" xfId="22182" xr:uid="{00000000-0005-0000-0000-0000103A0000}"/>
    <cellStyle name="Currency 19 3 2 3 3 2 2 2 4 3" xfId="41371" xr:uid="{00000000-0005-0000-0000-0000113A0000}"/>
    <cellStyle name="Currency 19 3 2 3 3 2 2 2 5" xfId="28581" xr:uid="{00000000-0005-0000-0000-0000123A0000}"/>
    <cellStyle name="Currency 19 3 2 3 3 2 2 2 5 2" xfId="47749" xr:uid="{00000000-0005-0000-0000-0000133A0000}"/>
    <cellStyle name="Currency 19 3 2 3 3 2 2 2 6" xfId="15218" xr:uid="{00000000-0005-0000-0000-0000143A0000}"/>
    <cellStyle name="Currency 19 3 2 3 3 2 2 2 7" xfId="34407" xr:uid="{00000000-0005-0000-0000-0000153A0000}"/>
    <cellStyle name="Currency 19 3 2 3 3 2 2 3" xfId="5885" xr:uid="{00000000-0005-0000-0000-0000163A0000}"/>
    <cellStyle name="Currency 19 3 2 3 3 2 2 3 2" xfId="10342" xr:uid="{00000000-0005-0000-0000-0000173A0000}"/>
    <cellStyle name="Currency 19 3 2 3 3 2 2 3 2 2" xfId="23132" xr:uid="{00000000-0005-0000-0000-0000183A0000}"/>
    <cellStyle name="Currency 19 3 2 3 3 2 2 3 2 3" xfId="42321" xr:uid="{00000000-0005-0000-0000-0000193A0000}"/>
    <cellStyle name="Currency 19 3 2 3 3 2 2 3 3" xfId="29531" xr:uid="{00000000-0005-0000-0000-00001A3A0000}"/>
    <cellStyle name="Currency 19 3 2 3 3 2 2 3 3 2" xfId="48699" xr:uid="{00000000-0005-0000-0000-00001B3A0000}"/>
    <cellStyle name="Currency 19 3 2 3 3 2 2 3 4" xfId="16168" xr:uid="{00000000-0005-0000-0000-00001C3A0000}"/>
    <cellStyle name="Currency 19 3 2 3 3 2 2 3 5" xfId="35357" xr:uid="{00000000-0005-0000-0000-00001D3A0000}"/>
    <cellStyle name="Currency 19 3 2 3 3 2 2 4" xfId="3984" xr:uid="{00000000-0005-0000-0000-00001E3A0000}"/>
    <cellStyle name="Currency 19 3 2 3 3 2 2 4 2" xfId="12327" xr:uid="{00000000-0005-0000-0000-00001F3A0000}"/>
    <cellStyle name="Currency 19 3 2 3 3 2 2 4 2 2" xfId="25117" xr:uid="{00000000-0005-0000-0000-0000203A0000}"/>
    <cellStyle name="Currency 19 3 2 3 3 2 2 4 2 3" xfId="44306" xr:uid="{00000000-0005-0000-0000-0000213A0000}"/>
    <cellStyle name="Currency 19 3 2 3 3 2 2 4 3" xfId="31516" xr:uid="{00000000-0005-0000-0000-0000223A0000}"/>
    <cellStyle name="Currency 19 3 2 3 3 2 2 4 3 2" xfId="50684" xr:uid="{00000000-0005-0000-0000-0000233A0000}"/>
    <cellStyle name="Currency 19 3 2 3 3 2 2 4 4" xfId="18725" xr:uid="{00000000-0005-0000-0000-0000243A0000}"/>
    <cellStyle name="Currency 19 3 2 3 3 2 2 4 5" xfId="37914" xr:uid="{00000000-0005-0000-0000-0000253A0000}"/>
    <cellStyle name="Currency 19 3 2 3 3 2 2 5" xfId="8442" xr:uid="{00000000-0005-0000-0000-0000263A0000}"/>
    <cellStyle name="Currency 19 3 2 3 3 2 2 5 2" xfId="21231" xr:uid="{00000000-0005-0000-0000-0000273A0000}"/>
    <cellStyle name="Currency 19 3 2 3 3 2 2 5 3" xfId="40420" xr:uid="{00000000-0005-0000-0000-0000283A0000}"/>
    <cellStyle name="Currency 19 3 2 3 3 2 2 6" xfId="27630" xr:uid="{00000000-0005-0000-0000-0000293A0000}"/>
    <cellStyle name="Currency 19 3 2 3 3 2 2 6 2" xfId="46798" xr:uid="{00000000-0005-0000-0000-00002A3A0000}"/>
    <cellStyle name="Currency 19 3 2 3 3 2 2 7" xfId="14267" xr:uid="{00000000-0005-0000-0000-00002B3A0000}"/>
    <cellStyle name="Currency 19 3 2 3 3 2 2 8" xfId="33456" xr:uid="{00000000-0005-0000-0000-00002C3A0000}"/>
    <cellStyle name="Currency 19 3 2 3 3 2 3" xfId="1877" xr:uid="{00000000-0005-0000-0000-00002D3A0000}"/>
    <cellStyle name="Currency 19 3 2 3 3 2 3 2" xfId="6335" xr:uid="{00000000-0005-0000-0000-00002E3A0000}"/>
    <cellStyle name="Currency 19 3 2 3 3 2 3 2 2" xfId="10792" xr:uid="{00000000-0005-0000-0000-00002F3A0000}"/>
    <cellStyle name="Currency 19 3 2 3 3 2 3 2 2 2" xfId="23582" xr:uid="{00000000-0005-0000-0000-0000303A0000}"/>
    <cellStyle name="Currency 19 3 2 3 3 2 3 2 2 3" xfId="42771" xr:uid="{00000000-0005-0000-0000-0000313A0000}"/>
    <cellStyle name="Currency 19 3 2 3 3 2 3 2 3" xfId="29981" xr:uid="{00000000-0005-0000-0000-0000323A0000}"/>
    <cellStyle name="Currency 19 3 2 3 3 2 3 2 3 2" xfId="49149" xr:uid="{00000000-0005-0000-0000-0000333A0000}"/>
    <cellStyle name="Currency 19 3 2 3 3 2 3 2 4" xfId="16618" xr:uid="{00000000-0005-0000-0000-0000343A0000}"/>
    <cellStyle name="Currency 19 3 2 3 3 2 3 2 5" xfId="35807" xr:uid="{00000000-0005-0000-0000-0000353A0000}"/>
    <cellStyle name="Currency 19 3 2 3 3 2 3 3" xfId="4381" xr:uid="{00000000-0005-0000-0000-0000363A0000}"/>
    <cellStyle name="Currency 19 3 2 3 3 2 3 3 2" xfId="12710" xr:uid="{00000000-0005-0000-0000-0000373A0000}"/>
    <cellStyle name="Currency 19 3 2 3 3 2 3 3 2 2" xfId="25500" xr:uid="{00000000-0005-0000-0000-0000383A0000}"/>
    <cellStyle name="Currency 19 3 2 3 3 2 3 3 2 3" xfId="44689" xr:uid="{00000000-0005-0000-0000-0000393A0000}"/>
    <cellStyle name="Currency 19 3 2 3 3 2 3 3 3" xfId="31899" xr:uid="{00000000-0005-0000-0000-00003A3A0000}"/>
    <cellStyle name="Currency 19 3 2 3 3 2 3 3 3 2" xfId="51067" xr:uid="{00000000-0005-0000-0000-00003B3A0000}"/>
    <cellStyle name="Currency 19 3 2 3 3 2 3 3 4" xfId="19122" xr:uid="{00000000-0005-0000-0000-00003C3A0000}"/>
    <cellStyle name="Currency 19 3 2 3 3 2 3 3 5" xfId="38311" xr:uid="{00000000-0005-0000-0000-00003D3A0000}"/>
    <cellStyle name="Currency 19 3 2 3 3 2 3 4" xfId="8839" xr:uid="{00000000-0005-0000-0000-00003E3A0000}"/>
    <cellStyle name="Currency 19 3 2 3 3 2 3 4 2" xfId="21628" xr:uid="{00000000-0005-0000-0000-00003F3A0000}"/>
    <cellStyle name="Currency 19 3 2 3 3 2 3 4 3" xfId="40817" xr:uid="{00000000-0005-0000-0000-0000403A0000}"/>
    <cellStyle name="Currency 19 3 2 3 3 2 3 5" xfId="28027" xr:uid="{00000000-0005-0000-0000-0000413A0000}"/>
    <cellStyle name="Currency 19 3 2 3 3 2 3 5 2" xfId="47195" xr:uid="{00000000-0005-0000-0000-0000423A0000}"/>
    <cellStyle name="Currency 19 3 2 3 3 2 3 6" xfId="14664" xr:uid="{00000000-0005-0000-0000-0000433A0000}"/>
    <cellStyle name="Currency 19 3 2 3 3 2 3 7" xfId="33853" xr:uid="{00000000-0005-0000-0000-0000443A0000}"/>
    <cellStyle name="Currency 19 3 2 3 3 2 4" xfId="5331" xr:uid="{00000000-0005-0000-0000-0000453A0000}"/>
    <cellStyle name="Currency 19 3 2 3 3 2 4 2" xfId="9789" xr:uid="{00000000-0005-0000-0000-0000463A0000}"/>
    <cellStyle name="Currency 19 3 2 3 3 2 4 2 2" xfId="22578" xr:uid="{00000000-0005-0000-0000-0000473A0000}"/>
    <cellStyle name="Currency 19 3 2 3 3 2 4 2 3" xfId="41767" xr:uid="{00000000-0005-0000-0000-0000483A0000}"/>
    <cellStyle name="Currency 19 3 2 3 3 2 4 3" xfId="28977" xr:uid="{00000000-0005-0000-0000-0000493A0000}"/>
    <cellStyle name="Currency 19 3 2 3 3 2 4 3 2" xfId="48145" xr:uid="{00000000-0005-0000-0000-00004A3A0000}"/>
    <cellStyle name="Currency 19 3 2 3 3 2 4 4" xfId="15614" xr:uid="{00000000-0005-0000-0000-00004B3A0000}"/>
    <cellStyle name="Currency 19 3 2 3 3 2 4 5" xfId="34803" xr:uid="{00000000-0005-0000-0000-00004C3A0000}"/>
    <cellStyle name="Currency 19 3 2 3 3 2 5" xfId="3431" xr:uid="{00000000-0005-0000-0000-00004D3A0000}"/>
    <cellStyle name="Currency 19 3 2 3 3 2 5 2" xfId="7889" xr:uid="{00000000-0005-0000-0000-00004E3A0000}"/>
    <cellStyle name="Currency 19 3 2 3 3 2 5 2 2" xfId="20678" xr:uid="{00000000-0005-0000-0000-00004F3A0000}"/>
    <cellStyle name="Currency 19 3 2 3 3 2 5 2 3" xfId="39867" xr:uid="{00000000-0005-0000-0000-0000503A0000}"/>
    <cellStyle name="Currency 19 3 2 3 3 2 5 3" xfId="27077" xr:uid="{00000000-0005-0000-0000-0000513A0000}"/>
    <cellStyle name="Currency 19 3 2 3 3 2 5 3 2" xfId="46245" xr:uid="{00000000-0005-0000-0000-0000523A0000}"/>
    <cellStyle name="Currency 19 3 2 3 3 2 5 4" xfId="18172" xr:uid="{00000000-0005-0000-0000-0000533A0000}"/>
    <cellStyle name="Currency 19 3 2 3 3 2 5 5" xfId="37361" xr:uid="{00000000-0005-0000-0000-0000543A0000}"/>
    <cellStyle name="Currency 19 3 2 3 3 2 6" xfId="2983" xr:uid="{00000000-0005-0000-0000-0000553A0000}"/>
    <cellStyle name="Currency 19 3 2 3 3 2 6 2" xfId="11898" xr:uid="{00000000-0005-0000-0000-0000563A0000}"/>
    <cellStyle name="Currency 19 3 2 3 3 2 6 2 2" xfId="24688" xr:uid="{00000000-0005-0000-0000-0000573A0000}"/>
    <cellStyle name="Currency 19 3 2 3 3 2 6 2 3" xfId="43877" xr:uid="{00000000-0005-0000-0000-0000583A0000}"/>
    <cellStyle name="Currency 19 3 2 3 3 2 6 3" xfId="31087" xr:uid="{00000000-0005-0000-0000-0000593A0000}"/>
    <cellStyle name="Currency 19 3 2 3 3 2 6 3 2" xfId="50255" xr:uid="{00000000-0005-0000-0000-00005A3A0000}"/>
    <cellStyle name="Currency 19 3 2 3 3 2 6 4" xfId="17724" xr:uid="{00000000-0005-0000-0000-00005B3A0000}"/>
    <cellStyle name="Currency 19 3 2 3 3 2 6 5" xfId="36913" xr:uid="{00000000-0005-0000-0000-00005C3A0000}"/>
    <cellStyle name="Currency 19 3 2 3 3 2 7" xfId="7441" xr:uid="{00000000-0005-0000-0000-00005D3A0000}"/>
    <cellStyle name="Currency 19 3 2 3 3 2 7 2" xfId="20230" xr:uid="{00000000-0005-0000-0000-00005E3A0000}"/>
    <cellStyle name="Currency 19 3 2 3 3 2 7 3" xfId="39419" xr:uid="{00000000-0005-0000-0000-00005F3A0000}"/>
    <cellStyle name="Currency 19 3 2 3 3 2 8" xfId="26630" xr:uid="{00000000-0005-0000-0000-0000603A0000}"/>
    <cellStyle name="Currency 19 3 2 3 3 2 8 2" xfId="45798" xr:uid="{00000000-0005-0000-0000-0000613A0000}"/>
    <cellStyle name="Currency 19 3 2 3 3 2 9" xfId="13714" xr:uid="{00000000-0005-0000-0000-0000623A0000}"/>
    <cellStyle name="Currency 19 3 2 3 3 3" xfId="1297" xr:uid="{00000000-0005-0000-0000-0000633A0000}"/>
    <cellStyle name="Currency 19 3 2 3 3 3 2" xfId="2327" xr:uid="{00000000-0005-0000-0000-0000643A0000}"/>
    <cellStyle name="Currency 19 3 2 3 3 3 2 2" xfId="6785" xr:uid="{00000000-0005-0000-0000-0000653A0000}"/>
    <cellStyle name="Currency 19 3 2 3 3 3 2 2 2" xfId="11242" xr:uid="{00000000-0005-0000-0000-0000663A0000}"/>
    <cellStyle name="Currency 19 3 2 3 3 3 2 2 2 2" xfId="24032" xr:uid="{00000000-0005-0000-0000-0000673A0000}"/>
    <cellStyle name="Currency 19 3 2 3 3 3 2 2 2 3" xfId="43221" xr:uid="{00000000-0005-0000-0000-0000683A0000}"/>
    <cellStyle name="Currency 19 3 2 3 3 3 2 2 3" xfId="30431" xr:uid="{00000000-0005-0000-0000-0000693A0000}"/>
    <cellStyle name="Currency 19 3 2 3 3 3 2 2 3 2" xfId="49599" xr:uid="{00000000-0005-0000-0000-00006A3A0000}"/>
    <cellStyle name="Currency 19 3 2 3 3 3 2 2 4" xfId="17068" xr:uid="{00000000-0005-0000-0000-00006B3A0000}"/>
    <cellStyle name="Currency 19 3 2 3 3 3 2 2 5" xfId="36257" xr:uid="{00000000-0005-0000-0000-00006C3A0000}"/>
    <cellStyle name="Currency 19 3 2 3 3 3 2 3" xfId="4831" xr:uid="{00000000-0005-0000-0000-00006D3A0000}"/>
    <cellStyle name="Currency 19 3 2 3 3 3 2 3 2" xfId="13160" xr:uid="{00000000-0005-0000-0000-00006E3A0000}"/>
    <cellStyle name="Currency 19 3 2 3 3 3 2 3 2 2" xfId="25950" xr:uid="{00000000-0005-0000-0000-00006F3A0000}"/>
    <cellStyle name="Currency 19 3 2 3 3 3 2 3 2 3" xfId="45139" xr:uid="{00000000-0005-0000-0000-0000703A0000}"/>
    <cellStyle name="Currency 19 3 2 3 3 3 2 3 3" xfId="32349" xr:uid="{00000000-0005-0000-0000-0000713A0000}"/>
    <cellStyle name="Currency 19 3 2 3 3 3 2 3 3 2" xfId="51517" xr:uid="{00000000-0005-0000-0000-0000723A0000}"/>
    <cellStyle name="Currency 19 3 2 3 3 3 2 3 4" xfId="19572" xr:uid="{00000000-0005-0000-0000-0000733A0000}"/>
    <cellStyle name="Currency 19 3 2 3 3 3 2 3 5" xfId="38761" xr:uid="{00000000-0005-0000-0000-0000743A0000}"/>
    <cellStyle name="Currency 19 3 2 3 3 3 2 4" xfId="9289" xr:uid="{00000000-0005-0000-0000-0000753A0000}"/>
    <cellStyle name="Currency 19 3 2 3 3 3 2 4 2" xfId="22078" xr:uid="{00000000-0005-0000-0000-0000763A0000}"/>
    <cellStyle name="Currency 19 3 2 3 3 3 2 4 3" xfId="41267" xr:uid="{00000000-0005-0000-0000-0000773A0000}"/>
    <cellStyle name="Currency 19 3 2 3 3 3 2 5" xfId="28477" xr:uid="{00000000-0005-0000-0000-0000783A0000}"/>
    <cellStyle name="Currency 19 3 2 3 3 3 2 5 2" xfId="47645" xr:uid="{00000000-0005-0000-0000-0000793A0000}"/>
    <cellStyle name="Currency 19 3 2 3 3 3 2 6" xfId="15114" xr:uid="{00000000-0005-0000-0000-00007A3A0000}"/>
    <cellStyle name="Currency 19 3 2 3 3 3 2 7" xfId="34303" xr:uid="{00000000-0005-0000-0000-00007B3A0000}"/>
    <cellStyle name="Currency 19 3 2 3 3 3 3" xfId="5781" xr:uid="{00000000-0005-0000-0000-00007C3A0000}"/>
    <cellStyle name="Currency 19 3 2 3 3 3 3 2" xfId="10238" xr:uid="{00000000-0005-0000-0000-00007D3A0000}"/>
    <cellStyle name="Currency 19 3 2 3 3 3 3 2 2" xfId="23028" xr:uid="{00000000-0005-0000-0000-00007E3A0000}"/>
    <cellStyle name="Currency 19 3 2 3 3 3 3 2 3" xfId="42217" xr:uid="{00000000-0005-0000-0000-00007F3A0000}"/>
    <cellStyle name="Currency 19 3 2 3 3 3 3 3" xfId="29427" xr:uid="{00000000-0005-0000-0000-0000803A0000}"/>
    <cellStyle name="Currency 19 3 2 3 3 3 3 3 2" xfId="48595" xr:uid="{00000000-0005-0000-0000-0000813A0000}"/>
    <cellStyle name="Currency 19 3 2 3 3 3 3 4" xfId="16064" xr:uid="{00000000-0005-0000-0000-0000823A0000}"/>
    <cellStyle name="Currency 19 3 2 3 3 3 3 5" xfId="35253" xr:uid="{00000000-0005-0000-0000-0000833A0000}"/>
    <cellStyle name="Currency 19 3 2 3 3 3 4" xfId="3880" xr:uid="{00000000-0005-0000-0000-0000843A0000}"/>
    <cellStyle name="Currency 19 3 2 3 3 3 4 2" xfId="8338" xr:uid="{00000000-0005-0000-0000-0000853A0000}"/>
    <cellStyle name="Currency 19 3 2 3 3 3 4 2 2" xfId="21127" xr:uid="{00000000-0005-0000-0000-0000863A0000}"/>
    <cellStyle name="Currency 19 3 2 3 3 3 4 2 3" xfId="40316" xr:uid="{00000000-0005-0000-0000-0000873A0000}"/>
    <cellStyle name="Currency 19 3 2 3 3 3 4 3" xfId="27526" xr:uid="{00000000-0005-0000-0000-0000883A0000}"/>
    <cellStyle name="Currency 19 3 2 3 3 3 4 3 2" xfId="46694" xr:uid="{00000000-0005-0000-0000-0000893A0000}"/>
    <cellStyle name="Currency 19 3 2 3 3 3 4 4" xfId="18621" xr:uid="{00000000-0005-0000-0000-00008A3A0000}"/>
    <cellStyle name="Currency 19 3 2 3 3 3 4 5" xfId="37810" xr:uid="{00000000-0005-0000-0000-00008B3A0000}"/>
    <cellStyle name="Currency 19 3 2 3 3 3 5" xfId="2879" xr:uid="{00000000-0005-0000-0000-00008C3A0000}"/>
    <cellStyle name="Currency 19 3 2 3 3 3 5 2" xfId="11794" xr:uid="{00000000-0005-0000-0000-00008D3A0000}"/>
    <cellStyle name="Currency 19 3 2 3 3 3 5 2 2" xfId="24584" xr:uid="{00000000-0005-0000-0000-00008E3A0000}"/>
    <cellStyle name="Currency 19 3 2 3 3 3 5 2 3" xfId="43773" xr:uid="{00000000-0005-0000-0000-00008F3A0000}"/>
    <cellStyle name="Currency 19 3 2 3 3 3 5 3" xfId="30983" xr:uid="{00000000-0005-0000-0000-0000903A0000}"/>
    <cellStyle name="Currency 19 3 2 3 3 3 5 3 2" xfId="50151" xr:uid="{00000000-0005-0000-0000-0000913A0000}"/>
    <cellStyle name="Currency 19 3 2 3 3 3 5 4" xfId="17620" xr:uid="{00000000-0005-0000-0000-0000923A0000}"/>
    <cellStyle name="Currency 19 3 2 3 3 3 5 5" xfId="36809" xr:uid="{00000000-0005-0000-0000-0000933A0000}"/>
    <cellStyle name="Currency 19 3 2 3 3 3 6" xfId="7337" xr:uid="{00000000-0005-0000-0000-0000943A0000}"/>
    <cellStyle name="Currency 19 3 2 3 3 3 6 2" xfId="20126" xr:uid="{00000000-0005-0000-0000-0000953A0000}"/>
    <cellStyle name="Currency 19 3 2 3 3 3 6 3" xfId="39315" xr:uid="{00000000-0005-0000-0000-0000963A0000}"/>
    <cellStyle name="Currency 19 3 2 3 3 3 7" xfId="26526" xr:uid="{00000000-0005-0000-0000-0000973A0000}"/>
    <cellStyle name="Currency 19 3 2 3 3 3 7 2" xfId="45694" xr:uid="{00000000-0005-0000-0000-0000983A0000}"/>
    <cellStyle name="Currency 19 3 2 3 3 3 8" xfId="14163" xr:uid="{00000000-0005-0000-0000-0000993A0000}"/>
    <cellStyle name="Currency 19 3 2 3 3 3 9" xfId="33352" xr:uid="{00000000-0005-0000-0000-00009A3A0000}"/>
    <cellStyle name="Currency 19 3 2 3 3 4" xfId="1096" xr:uid="{00000000-0005-0000-0000-00009B3A0000}"/>
    <cellStyle name="Currency 19 3 2 3 3 4 2" xfId="2143" xr:uid="{00000000-0005-0000-0000-00009C3A0000}"/>
    <cellStyle name="Currency 19 3 2 3 3 4 2 2" xfId="6601" xr:uid="{00000000-0005-0000-0000-00009D3A0000}"/>
    <cellStyle name="Currency 19 3 2 3 3 4 2 2 2" xfId="11058" xr:uid="{00000000-0005-0000-0000-00009E3A0000}"/>
    <cellStyle name="Currency 19 3 2 3 3 4 2 2 2 2" xfId="23848" xr:uid="{00000000-0005-0000-0000-00009F3A0000}"/>
    <cellStyle name="Currency 19 3 2 3 3 4 2 2 2 3" xfId="43037" xr:uid="{00000000-0005-0000-0000-0000A03A0000}"/>
    <cellStyle name="Currency 19 3 2 3 3 4 2 2 3" xfId="30247" xr:uid="{00000000-0005-0000-0000-0000A13A0000}"/>
    <cellStyle name="Currency 19 3 2 3 3 4 2 2 3 2" xfId="49415" xr:uid="{00000000-0005-0000-0000-0000A23A0000}"/>
    <cellStyle name="Currency 19 3 2 3 3 4 2 2 4" xfId="16884" xr:uid="{00000000-0005-0000-0000-0000A33A0000}"/>
    <cellStyle name="Currency 19 3 2 3 3 4 2 2 5" xfId="36073" xr:uid="{00000000-0005-0000-0000-0000A43A0000}"/>
    <cellStyle name="Currency 19 3 2 3 3 4 2 3" xfId="4647" xr:uid="{00000000-0005-0000-0000-0000A53A0000}"/>
    <cellStyle name="Currency 19 3 2 3 3 4 2 3 2" xfId="12976" xr:uid="{00000000-0005-0000-0000-0000A63A0000}"/>
    <cellStyle name="Currency 19 3 2 3 3 4 2 3 2 2" xfId="25766" xr:uid="{00000000-0005-0000-0000-0000A73A0000}"/>
    <cellStyle name="Currency 19 3 2 3 3 4 2 3 2 3" xfId="44955" xr:uid="{00000000-0005-0000-0000-0000A83A0000}"/>
    <cellStyle name="Currency 19 3 2 3 3 4 2 3 3" xfId="32165" xr:uid="{00000000-0005-0000-0000-0000A93A0000}"/>
    <cellStyle name="Currency 19 3 2 3 3 4 2 3 3 2" xfId="51333" xr:uid="{00000000-0005-0000-0000-0000AA3A0000}"/>
    <cellStyle name="Currency 19 3 2 3 3 4 2 3 4" xfId="19388" xr:uid="{00000000-0005-0000-0000-0000AB3A0000}"/>
    <cellStyle name="Currency 19 3 2 3 3 4 2 3 5" xfId="38577" xr:uid="{00000000-0005-0000-0000-0000AC3A0000}"/>
    <cellStyle name="Currency 19 3 2 3 3 4 2 4" xfId="9105" xr:uid="{00000000-0005-0000-0000-0000AD3A0000}"/>
    <cellStyle name="Currency 19 3 2 3 3 4 2 4 2" xfId="21894" xr:uid="{00000000-0005-0000-0000-0000AE3A0000}"/>
    <cellStyle name="Currency 19 3 2 3 3 4 2 4 3" xfId="41083" xr:uid="{00000000-0005-0000-0000-0000AF3A0000}"/>
    <cellStyle name="Currency 19 3 2 3 3 4 2 5" xfId="28293" xr:uid="{00000000-0005-0000-0000-0000B03A0000}"/>
    <cellStyle name="Currency 19 3 2 3 3 4 2 5 2" xfId="47461" xr:uid="{00000000-0005-0000-0000-0000B13A0000}"/>
    <cellStyle name="Currency 19 3 2 3 3 4 2 6" xfId="14930" xr:uid="{00000000-0005-0000-0000-0000B23A0000}"/>
    <cellStyle name="Currency 19 3 2 3 3 4 2 7" xfId="34119" xr:uid="{00000000-0005-0000-0000-0000B33A0000}"/>
    <cellStyle name="Currency 19 3 2 3 3 4 3" xfId="5597" xr:uid="{00000000-0005-0000-0000-0000B43A0000}"/>
    <cellStyle name="Currency 19 3 2 3 3 4 3 2" xfId="10054" xr:uid="{00000000-0005-0000-0000-0000B53A0000}"/>
    <cellStyle name="Currency 19 3 2 3 3 4 3 2 2" xfId="22844" xr:uid="{00000000-0005-0000-0000-0000B63A0000}"/>
    <cellStyle name="Currency 19 3 2 3 3 4 3 2 3" xfId="42033" xr:uid="{00000000-0005-0000-0000-0000B73A0000}"/>
    <cellStyle name="Currency 19 3 2 3 3 4 3 3" xfId="29243" xr:uid="{00000000-0005-0000-0000-0000B83A0000}"/>
    <cellStyle name="Currency 19 3 2 3 3 4 3 3 2" xfId="48411" xr:uid="{00000000-0005-0000-0000-0000B93A0000}"/>
    <cellStyle name="Currency 19 3 2 3 3 4 3 4" xfId="15880" xr:uid="{00000000-0005-0000-0000-0000BA3A0000}"/>
    <cellStyle name="Currency 19 3 2 3 3 4 3 5" xfId="35069" xr:uid="{00000000-0005-0000-0000-0000BB3A0000}"/>
    <cellStyle name="Currency 19 3 2 3 3 4 4" xfId="3696" xr:uid="{00000000-0005-0000-0000-0000BC3A0000}"/>
    <cellStyle name="Currency 19 3 2 3 3 4 4 2" xfId="12163" xr:uid="{00000000-0005-0000-0000-0000BD3A0000}"/>
    <cellStyle name="Currency 19 3 2 3 3 4 4 2 2" xfId="24953" xr:uid="{00000000-0005-0000-0000-0000BE3A0000}"/>
    <cellStyle name="Currency 19 3 2 3 3 4 4 2 3" xfId="44142" xr:uid="{00000000-0005-0000-0000-0000BF3A0000}"/>
    <cellStyle name="Currency 19 3 2 3 3 4 4 3" xfId="31352" xr:uid="{00000000-0005-0000-0000-0000C03A0000}"/>
    <cellStyle name="Currency 19 3 2 3 3 4 4 3 2" xfId="50520" xr:uid="{00000000-0005-0000-0000-0000C13A0000}"/>
    <cellStyle name="Currency 19 3 2 3 3 4 4 4" xfId="18437" xr:uid="{00000000-0005-0000-0000-0000C23A0000}"/>
    <cellStyle name="Currency 19 3 2 3 3 4 4 5" xfId="37626" xr:uid="{00000000-0005-0000-0000-0000C33A0000}"/>
    <cellStyle name="Currency 19 3 2 3 3 4 5" xfId="8154" xr:uid="{00000000-0005-0000-0000-0000C43A0000}"/>
    <cellStyle name="Currency 19 3 2 3 3 4 5 2" xfId="20943" xr:uid="{00000000-0005-0000-0000-0000C53A0000}"/>
    <cellStyle name="Currency 19 3 2 3 3 4 5 3" xfId="40132" xr:uid="{00000000-0005-0000-0000-0000C63A0000}"/>
    <cellStyle name="Currency 19 3 2 3 3 4 6" xfId="27342" xr:uid="{00000000-0005-0000-0000-0000C73A0000}"/>
    <cellStyle name="Currency 19 3 2 3 3 4 6 2" xfId="46510" xr:uid="{00000000-0005-0000-0000-0000C83A0000}"/>
    <cellStyle name="Currency 19 3 2 3 3 4 7" xfId="13979" xr:uid="{00000000-0005-0000-0000-0000C93A0000}"/>
    <cellStyle name="Currency 19 3 2 3 3 4 8" xfId="33168" xr:uid="{00000000-0005-0000-0000-0000CA3A0000}"/>
    <cellStyle name="Currency 19 3 2 3 3 5" xfId="1773" xr:uid="{00000000-0005-0000-0000-0000CB3A0000}"/>
    <cellStyle name="Currency 19 3 2 3 3 5 2" xfId="6231" xr:uid="{00000000-0005-0000-0000-0000CC3A0000}"/>
    <cellStyle name="Currency 19 3 2 3 3 5 2 2" xfId="10688" xr:uid="{00000000-0005-0000-0000-0000CD3A0000}"/>
    <cellStyle name="Currency 19 3 2 3 3 5 2 2 2" xfId="23478" xr:uid="{00000000-0005-0000-0000-0000CE3A0000}"/>
    <cellStyle name="Currency 19 3 2 3 3 5 2 2 3" xfId="42667" xr:uid="{00000000-0005-0000-0000-0000CF3A0000}"/>
    <cellStyle name="Currency 19 3 2 3 3 5 2 3" xfId="29877" xr:uid="{00000000-0005-0000-0000-0000D03A0000}"/>
    <cellStyle name="Currency 19 3 2 3 3 5 2 3 2" xfId="49045" xr:uid="{00000000-0005-0000-0000-0000D13A0000}"/>
    <cellStyle name="Currency 19 3 2 3 3 5 2 4" xfId="16514" xr:uid="{00000000-0005-0000-0000-0000D23A0000}"/>
    <cellStyle name="Currency 19 3 2 3 3 5 2 5" xfId="35703" xr:uid="{00000000-0005-0000-0000-0000D33A0000}"/>
    <cellStyle name="Currency 19 3 2 3 3 5 3" xfId="4277" xr:uid="{00000000-0005-0000-0000-0000D43A0000}"/>
    <cellStyle name="Currency 19 3 2 3 3 5 3 2" xfId="12606" xr:uid="{00000000-0005-0000-0000-0000D53A0000}"/>
    <cellStyle name="Currency 19 3 2 3 3 5 3 2 2" xfId="25396" xr:uid="{00000000-0005-0000-0000-0000D63A0000}"/>
    <cellStyle name="Currency 19 3 2 3 3 5 3 2 3" xfId="44585" xr:uid="{00000000-0005-0000-0000-0000D73A0000}"/>
    <cellStyle name="Currency 19 3 2 3 3 5 3 3" xfId="31795" xr:uid="{00000000-0005-0000-0000-0000D83A0000}"/>
    <cellStyle name="Currency 19 3 2 3 3 5 3 3 2" xfId="50963" xr:uid="{00000000-0005-0000-0000-0000D93A0000}"/>
    <cellStyle name="Currency 19 3 2 3 3 5 3 4" xfId="19018" xr:uid="{00000000-0005-0000-0000-0000DA3A0000}"/>
    <cellStyle name="Currency 19 3 2 3 3 5 3 5" xfId="38207" xr:uid="{00000000-0005-0000-0000-0000DB3A0000}"/>
    <cellStyle name="Currency 19 3 2 3 3 5 4" xfId="8735" xr:uid="{00000000-0005-0000-0000-0000DC3A0000}"/>
    <cellStyle name="Currency 19 3 2 3 3 5 4 2" xfId="21524" xr:uid="{00000000-0005-0000-0000-0000DD3A0000}"/>
    <cellStyle name="Currency 19 3 2 3 3 5 4 3" xfId="40713" xr:uid="{00000000-0005-0000-0000-0000DE3A0000}"/>
    <cellStyle name="Currency 19 3 2 3 3 5 5" xfId="27923" xr:uid="{00000000-0005-0000-0000-0000DF3A0000}"/>
    <cellStyle name="Currency 19 3 2 3 3 5 5 2" xfId="47091" xr:uid="{00000000-0005-0000-0000-0000E03A0000}"/>
    <cellStyle name="Currency 19 3 2 3 3 5 6" xfId="14560" xr:uid="{00000000-0005-0000-0000-0000E13A0000}"/>
    <cellStyle name="Currency 19 3 2 3 3 5 7" xfId="33749" xr:uid="{00000000-0005-0000-0000-0000E23A0000}"/>
    <cellStyle name="Currency 19 3 2 3 3 6" xfId="5227" xr:uid="{00000000-0005-0000-0000-0000E33A0000}"/>
    <cellStyle name="Currency 19 3 2 3 3 6 2" xfId="9685" xr:uid="{00000000-0005-0000-0000-0000E43A0000}"/>
    <cellStyle name="Currency 19 3 2 3 3 6 2 2" xfId="22474" xr:uid="{00000000-0005-0000-0000-0000E53A0000}"/>
    <cellStyle name="Currency 19 3 2 3 3 6 2 3" xfId="41663" xr:uid="{00000000-0005-0000-0000-0000E63A0000}"/>
    <cellStyle name="Currency 19 3 2 3 3 6 3" xfId="28873" xr:uid="{00000000-0005-0000-0000-0000E73A0000}"/>
    <cellStyle name="Currency 19 3 2 3 3 6 3 2" xfId="48041" xr:uid="{00000000-0005-0000-0000-0000E83A0000}"/>
    <cellStyle name="Currency 19 3 2 3 3 6 4" xfId="15510" xr:uid="{00000000-0005-0000-0000-0000E93A0000}"/>
    <cellStyle name="Currency 19 3 2 3 3 6 5" xfId="34699" xr:uid="{00000000-0005-0000-0000-0000EA3A0000}"/>
    <cellStyle name="Currency 19 3 2 3 3 7" xfId="3327" xr:uid="{00000000-0005-0000-0000-0000EB3A0000}"/>
    <cellStyle name="Currency 19 3 2 3 3 7 2" xfId="7785" xr:uid="{00000000-0005-0000-0000-0000EC3A0000}"/>
    <cellStyle name="Currency 19 3 2 3 3 7 2 2" xfId="20574" xr:uid="{00000000-0005-0000-0000-0000ED3A0000}"/>
    <cellStyle name="Currency 19 3 2 3 3 7 2 3" xfId="39763" xr:uid="{00000000-0005-0000-0000-0000EE3A0000}"/>
    <cellStyle name="Currency 19 3 2 3 3 7 3" xfId="26973" xr:uid="{00000000-0005-0000-0000-0000EF3A0000}"/>
    <cellStyle name="Currency 19 3 2 3 3 7 3 2" xfId="46141" xr:uid="{00000000-0005-0000-0000-0000F03A0000}"/>
    <cellStyle name="Currency 19 3 2 3 3 7 4" xfId="18068" xr:uid="{00000000-0005-0000-0000-0000F13A0000}"/>
    <cellStyle name="Currency 19 3 2 3 3 7 5" xfId="37257" xr:uid="{00000000-0005-0000-0000-0000F23A0000}"/>
    <cellStyle name="Currency 19 3 2 3 3 8" xfId="2695" xr:uid="{00000000-0005-0000-0000-0000F33A0000}"/>
    <cellStyle name="Currency 19 3 2 3 3 8 2" xfId="11610" xr:uid="{00000000-0005-0000-0000-0000F43A0000}"/>
    <cellStyle name="Currency 19 3 2 3 3 8 2 2" xfId="24400" xr:uid="{00000000-0005-0000-0000-0000F53A0000}"/>
    <cellStyle name="Currency 19 3 2 3 3 8 2 3" xfId="43589" xr:uid="{00000000-0005-0000-0000-0000F63A0000}"/>
    <cellStyle name="Currency 19 3 2 3 3 8 3" xfId="30799" xr:uid="{00000000-0005-0000-0000-0000F73A0000}"/>
    <cellStyle name="Currency 19 3 2 3 3 8 3 2" xfId="49967" xr:uid="{00000000-0005-0000-0000-0000F83A0000}"/>
    <cellStyle name="Currency 19 3 2 3 3 8 4" xfId="17436" xr:uid="{00000000-0005-0000-0000-0000F93A0000}"/>
    <cellStyle name="Currency 19 3 2 3 3 8 5" xfId="36625" xr:uid="{00000000-0005-0000-0000-0000FA3A0000}"/>
    <cellStyle name="Currency 19 3 2 3 3 9" xfId="7153" xr:uid="{00000000-0005-0000-0000-0000FB3A0000}"/>
    <cellStyle name="Currency 19 3 2 3 3 9 2" xfId="19942" xr:uid="{00000000-0005-0000-0000-0000FC3A0000}"/>
    <cellStyle name="Currency 19 3 2 3 3 9 3" xfId="39131" xr:uid="{00000000-0005-0000-0000-0000FD3A0000}"/>
    <cellStyle name="Currency 19 3 2 3 4" xfId="730" xr:uid="{00000000-0005-0000-0000-0000FE3A0000}"/>
    <cellStyle name="Currency 19 3 2 3 4 10" xfId="13674" xr:uid="{00000000-0005-0000-0000-0000FF3A0000}"/>
    <cellStyle name="Currency 19 3 2 3 4 11" xfId="32863" xr:uid="{00000000-0005-0000-0000-0000003B0000}"/>
    <cellStyle name="Currency 19 3 2 3 4 2" xfId="1361" xr:uid="{00000000-0005-0000-0000-0000013B0000}"/>
    <cellStyle name="Currency 19 3 2 3 4 2 2" xfId="2391" xr:uid="{00000000-0005-0000-0000-0000023B0000}"/>
    <cellStyle name="Currency 19 3 2 3 4 2 2 2" xfId="6849" xr:uid="{00000000-0005-0000-0000-0000033B0000}"/>
    <cellStyle name="Currency 19 3 2 3 4 2 2 2 2" xfId="11306" xr:uid="{00000000-0005-0000-0000-0000043B0000}"/>
    <cellStyle name="Currency 19 3 2 3 4 2 2 2 2 2" xfId="24096" xr:uid="{00000000-0005-0000-0000-0000053B0000}"/>
    <cellStyle name="Currency 19 3 2 3 4 2 2 2 2 3" xfId="43285" xr:uid="{00000000-0005-0000-0000-0000063B0000}"/>
    <cellStyle name="Currency 19 3 2 3 4 2 2 2 3" xfId="30495" xr:uid="{00000000-0005-0000-0000-0000073B0000}"/>
    <cellStyle name="Currency 19 3 2 3 4 2 2 2 3 2" xfId="49663" xr:uid="{00000000-0005-0000-0000-0000083B0000}"/>
    <cellStyle name="Currency 19 3 2 3 4 2 2 2 4" xfId="17132" xr:uid="{00000000-0005-0000-0000-0000093B0000}"/>
    <cellStyle name="Currency 19 3 2 3 4 2 2 2 5" xfId="36321" xr:uid="{00000000-0005-0000-0000-00000A3B0000}"/>
    <cellStyle name="Currency 19 3 2 3 4 2 2 3" xfId="4895" xr:uid="{00000000-0005-0000-0000-00000B3B0000}"/>
    <cellStyle name="Currency 19 3 2 3 4 2 2 3 2" xfId="13224" xr:uid="{00000000-0005-0000-0000-00000C3B0000}"/>
    <cellStyle name="Currency 19 3 2 3 4 2 2 3 2 2" xfId="26014" xr:uid="{00000000-0005-0000-0000-00000D3B0000}"/>
    <cellStyle name="Currency 19 3 2 3 4 2 2 3 2 3" xfId="45203" xr:uid="{00000000-0005-0000-0000-00000E3B0000}"/>
    <cellStyle name="Currency 19 3 2 3 4 2 2 3 3" xfId="32413" xr:uid="{00000000-0005-0000-0000-00000F3B0000}"/>
    <cellStyle name="Currency 19 3 2 3 4 2 2 3 3 2" xfId="51581" xr:uid="{00000000-0005-0000-0000-0000103B0000}"/>
    <cellStyle name="Currency 19 3 2 3 4 2 2 3 4" xfId="19636" xr:uid="{00000000-0005-0000-0000-0000113B0000}"/>
    <cellStyle name="Currency 19 3 2 3 4 2 2 3 5" xfId="38825" xr:uid="{00000000-0005-0000-0000-0000123B0000}"/>
    <cellStyle name="Currency 19 3 2 3 4 2 2 4" xfId="9353" xr:uid="{00000000-0005-0000-0000-0000133B0000}"/>
    <cellStyle name="Currency 19 3 2 3 4 2 2 4 2" xfId="22142" xr:uid="{00000000-0005-0000-0000-0000143B0000}"/>
    <cellStyle name="Currency 19 3 2 3 4 2 2 4 3" xfId="41331" xr:uid="{00000000-0005-0000-0000-0000153B0000}"/>
    <cellStyle name="Currency 19 3 2 3 4 2 2 5" xfId="28541" xr:uid="{00000000-0005-0000-0000-0000163B0000}"/>
    <cellStyle name="Currency 19 3 2 3 4 2 2 5 2" xfId="47709" xr:uid="{00000000-0005-0000-0000-0000173B0000}"/>
    <cellStyle name="Currency 19 3 2 3 4 2 2 6" xfId="15178" xr:uid="{00000000-0005-0000-0000-0000183B0000}"/>
    <cellStyle name="Currency 19 3 2 3 4 2 2 7" xfId="34367" xr:uid="{00000000-0005-0000-0000-0000193B0000}"/>
    <cellStyle name="Currency 19 3 2 3 4 2 3" xfId="5845" xr:uid="{00000000-0005-0000-0000-00001A3B0000}"/>
    <cellStyle name="Currency 19 3 2 3 4 2 3 2" xfId="10302" xr:uid="{00000000-0005-0000-0000-00001B3B0000}"/>
    <cellStyle name="Currency 19 3 2 3 4 2 3 2 2" xfId="23092" xr:uid="{00000000-0005-0000-0000-00001C3B0000}"/>
    <cellStyle name="Currency 19 3 2 3 4 2 3 2 3" xfId="42281" xr:uid="{00000000-0005-0000-0000-00001D3B0000}"/>
    <cellStyle name="Currency 19 3 2 3 4 2 3 3" xfId="29491" xr:uid="{00000000-0005-0000-0000-00001E3B0000}"/>
    <cellStyle name="Currency 19 3 2 3 4 2 3 3 2" xfId="48659" xr:uid="{00000000-0005-0000-0000-00001F3B0000}"/>
    <cellStyle name="Currency 19 3 2 3 4 2 3 4" xfId="16128" xr:uid="{00000000-0005-0000-0000-0000203B0000}"/>
    <cellStyle name="Currency 19 3 2 3 4 2 3 5" xfId="35317" xr:uid="{00000000-0005-0000-0000-0000213B0000}"/>
    <cellStyle name="Currency 19 3 2 3 4 2 4" xfId="3944" xr:uid="{00000000-0005-0000-0000-0000223B0000}"/>
    <cellStyle name="Currency 19 3 2 3 4 2 4 2" xfId="8402" xr:uid="{00000000-0005-0000-0000-0000233B0000}"/>
    <cellStyle name="Currency 19 3 2 3 4 2 4 2 2" xfId="21191" xr:uid="{00000000-0005-0000-0000-0000243B0000}"/>
    <cellStyle name="Currency 19 3 2 3 4 2 4 2 3" xfId="40380" xr:uid="{00000000-0005-0000-0000-0000253B0000}"/>
    <cellStyle name="Currency 19 3 2 3 4 2 4 3" xfId="27590" xr:uid="{00000000-0005-0000-0000-0000263B0000}"/>
    <cellStyle name="Currency 19 3 2 3 4 2 4 3 2" xfId="46758" xr:uid="{00000000-0005-0000-0000-0000273B0000}"/>
    <cellStyle name="Currency 19 3 2 3 4 2 4 4" xfId="18685" xr:uid="{00000000-0005-0000-0000-0000283B0000}"/>
    <cellStyle name="Currency 19 3 2 3 4 2 4 5" xfId="37874" xr:uid="{00000000-0005-0000-0000-0000293B0000}"/>
    <cellStyle name="Currency 19 3 2 3 4 2 5" xfId="2943" xr:uid="{00000000-0005-0000-0000-00002A3B0000}"/>
    <cellStyle name="Currency 19 3 2 3 4 2 5 2" xfId="11858" xr:uid="{00000000-0005-0000-0000-00002B3B0000}"/>
    <cellStyle name="Currency 19 3 2 3 4 2 5 2 2" xfId="24648" xr:uid="{00000000-0005-0000-0000-00002C3B0000}"/>
    <cellStyle name="Currency 19 3 2 3 4 2 5 2 3" xfId="43837" xr:uid="{00000000-0005-0000-0000-00002D3B0000}"/>
    <cellStyle name="Currency 19 3 2 3 4 2 5 3" xfId="31047" xr:uid="{00000000-0005-0000-0000-00002E3B0000}"/>
    <cellStyle name="Currency 19 3 2 3 4 2 5 3 2" xfId="50215" xr:uid="{00000000-0005-0000-0000-00002F3B0000}"/>
    <cellStyle name="Currency 19 3 2 3 4 2 5 4" xfId="17684" xr:uid="{00000000-0005-0000-0000-0000303B0000}"/>
    <cellStyle name="Currency 19 3 2 3 4 2 5 5" xfId="36873" xr:uid="{00000000-0005-0000-0000-0000313B0000}"/>
    <cellStyle name="Currency 19 3 2 3 4 2 6" xfId="7401" xr:uid="{00000000-0005-0000-0000-0000323B0000}"/>
    <cellStyle name="Currency 19 3 2 3 4 2 6 2" xfId="20190" xr:uid="{00000000-0005-0000-0000-0000333B0000}"/>
    <cellStyle name="Currency 19 3 2 3 4 2 6 3" xfId="39379" xr:uid="{00000000-0005-0000-0000-0000343B0000}"/>
    <cellStyle name="Currency 19 3 2 3 4 2 7" xfId="26590" xr:uid="{00000000-0005-0000-0000-0000353B0000}"/>
    <cellStyle name="Currency 19 3 2 3 4 2 7 2" xfId="45758" xr:uid="{00000000-0005-0000-0000-0000363B0000}"/>
    <cellStyle name="Currency 19 3 2 3 4 2 8" xfId="14227" xr:uid="{00000000-0005-0000-0000-0000373B0000}"/>
    <cellStyle name="Currency 19 3 2 3 4 2 9" xfId="33416" xr:uid="{00000000-0005-0000-0000-0000383B0000}"/>
    <cellStyle name="Currency 19 3 2 3 4 3" xfId="1148" xr:uid="{00000000-0005-0000-0000-0000393B0000}"/>
    <cellStyle name="Currency 19 3 2 3 4 3 2" xfId="2195" xr:uid="{00000000-0005-0000-0000-00003A3B0000}"/>
    <cellStyle name="Currency 19 3 2 3 4 3 2 2" xfId="6653" xr:uid="{00000000-0005-0000-0000-00003B3B0000}"/>
    <cellStyle name="Currency 19 3 2 3 4 3 2 2 2" xfId="11110" xr:uid="{00000000-0005-0000-0000-00003C3B0000}"/>
    <cellStyle name="Currency 19 3 2 3 4 3 2 2 2 2" xfId="23900" xr:uid="{00000000-0005-0000-0000-00003D3B0000}"/>
    <cellStyle name="Currency 19 3 2 3 4 3 2 2 2 3" xfId="43089" xr:uid="{00000000-0005-0000-0000-00003E3B0000}"/>
    <cellStyle name="Currency 19 3 2 3 4 3 2 2 3" xfId="30299" xr:uid="{00000000-0005-0000-0000-00003F3B0000}"/>
    <cellStyle name="Currency 19 3 2 3 4 3 2 2 3 2" xfId="49467" xr:uid="{00000000-0005-0000-0000-0000403B0000}"/>
    <cellStyle name="Currency 19 3 2 3 4 3 2 2 4" xfId="16936" xr:uid="{00000000-0005-0000-0000-0000413B0000}"/>
    <cellStyle name="Currency 19 3 2 3 4 3 2 2 5" xfId="36125" xr:uid="{00000000-0005-0000-0000-0000423B0000}"/>
    <cellStyle name="Currency 19 3 2 3 4 3 2 3" xfId="4699" xr:uid="{00000000-0005-0000-0000-0000433B0000}"/>
    <cellStyle name="Currency 19 3 2 3 4 3 2 3 2" xfId="13028" xr:uid="{00000000-0005-0000-0000-0000443B0000}"/>
    <cellStyle name="Currency 19 3 2 3 4 3 2 3 2 2" xfId="25818" xr:uid="{00000000-0005-0000-0000-0000453B0000}"/>
    <cellStyle name="Currency 19 3 2 3 4 3 2 3 2 3" xfId="45007" xr:uid="{00000000-0005-0000-0000-0000463B0000}"/>
    <cellStyle name="Currency 19 3 2 3 4 3 2 3 3" xfId="32217" xr:uid="{00000000-0005-0000-0000-0000473B0000}"/>
    <cellStyle name="Currency 19 3 2 3 4 3 2 3 3 2" xfId="51385" xr:uid="{00000000-0005-0000-0000-0000483B0000}"/>
    <cellStyle name="Currency 19 3 2 3 4 3 2 3 4" xfId="19440" xr:uid="{00000000-0005-0000-0000-0000493B0000}"/>
    <cellStyle name="Currency 19 3 2 3 4 3 2 3 5" xfId="38629" xr:uid="{00000000-0005-0000-0000-00004A3B0000}"/>
    <cellStyle name="Currency 19 3 2 3 4 3 2 4" xfId="9157" xr:uid="{00000000-0005-0000-0000-00004B3B0000}"/>
    <cellStyle name="Currency 19 3 2 3 4 3 2 4 2" xfId="21946" xr:uid="{00000000-0005-0000-0000-00004C3B0000}"/>
    <cellStyle name="Currency 19 3 2 3 4 3 2 4 3" xfId="41135" xr:uid="{00000000-0005-0000-0000-00004D3B0000}"/>
    <cellStyle name="Currency 19 3 2 3 4 3 2 5" xfId="28345" xr:uid="{00000000-0005-0000-0000-00004E3B0000}"/>
    <cellStyle name="Currency 19 3 2 3 4 3 2 5 2" xfId="47513" xr:uid="{00000000-0005-0000-0000-00004F3B0000}"/>
    <cellStyle name="Currency 19 3 2 3 4 3 2 6" xfId="14982" xr:uid="{00000000-0005-0000-0000-0000503B0000}"/>
    <cellStyle name="Currency 19 3 2 3 4 3 2 7" xfId="34171" xr:uid="{00000000-0005-0000-0000-0000513B0000}"/>
    <cellStyle name="Currency 19 3 2 3 4 3 3" xfId="5649" xr:uid="{00000000-0005-0000-0000-0000523B0000}"/>
    <cellStyle name="Currency 19 3 2 3 4 3 3 2" xfId="10106" xr:uid="{00000000-0005-0000-0000-0000533B0000}"/>
    <cellStyle name="Currency 19 3 2 3 4 3 3 2 2" xfId="22896" xr:uid="{00000000-0005-0000-0000-0000543B0000}"/>
    <cellStyle name="Currency 19 3 2 3 4 3 3 2 3" xfId="42085" xr:uid="{00000000-0005-0000-0000-0000553B0000}"/>
    <cellStyle name="Currency 19 3 2 3 4 3 3 3" xfId="29295" xr:uid="{00000000-0005-0000-0000-0000563B0000}"/>
    <cellStyle name="Currency 19 3 2 3 4 3 3 3 2" xfId="48463" xr:uid="{00000000-0005-0000-0000-0000573B0000}"/>
    <cellStyle name="Currency 19 3 2 3 4 3 3 4" xfId="15932" xr:uid="{00000000-0005-0000-0000-0000583B0000}"/>
    <cellStyle name="Currency 19 3 2 3 4 3 3 5" xfId="35121" xr:uid="{00000000-0005-0000-0000-0000593B0000}"/>
    <cellStyle name="Currency 19 3 2 3 4 3 4" xfId="3748" xr:uid="{00000000-0005-0000-0000-00005A3B0000}"/>
    <cellStyle name="Currency 19 3 2 3 4 3 4 2" xfId="12215" xr:uid="{00000000-0005-0000-0000-00005B3B0000}"/>
    <cellStyle name="Currency 19 3 2 3 4 3 4 2 2" xfId="25005" xr:uid="{00000000-0005-0000-0000-00005C3B0000}"/>
    <cellStyle name="Currency 19 3 2 3 4 3 4 2 3" xfId="44194" xr:uid="{00000000-0005-0000-0000-00005D3B0000}"/>
    <cellStyle name="Currency 19 3 2 3 4 3 4 3" xfId="31404" xr:uid="{00000000-0005-0000-0000-00005E3B0000}"/>
    <cellStyle name="Currency 19 3 2 3 4 3 4 3 2" xfId="50572" xr:uid="{00000000-0005-0000-0000-00005F3B0000}"/>
    <cellStyle name="Currency 19 3 2 3 4 3 4 4" xfId="18489" xr:uid="{00000000-0005-0000-0000-0000603B0000}"/>
    <cellStyle name="Currency 19 3 2 3 4 3 4 5" xfId="37678" xr:uid="{00000000-0005-0000-0000-0000613B0000}"/>
    <cellStyle name="Currency 19 3 2 3 4 3 5" xfId="8206" xr:uid="{00000000-0005-0000-0000-0000623B0000}"/>
    <cellStyle name="Currency 19 3 2 3 4 3 5 2" xfId="20995" xr:uid="{00000000-0005-0000-0000-0000633B0000}"/>
    <cellStyle name="Currency 19 3 2 3 4 3 5 3" xfId="40184" xr:uid="{00000000-0005-0000-0000-0000643B0000}"/>
    <cellStyle name="Currency 19 3 2 3 4 3 6" xfId="27394" xr:uid="{00000000-0005-0000-0000-0000653B0000}"/>
    <cellStyle name="Currency 19 3 2 3 4 3 6 2" xfId="46562" xr:uid="{00000000-0005-0000-0000-0000663B0000}"/>
    <cellStyle name="Currency 19 3 2 3 4 3 7" xfId="14031" xr:uid="{00000000-0005-0000-0000-0000673B0000}"/>
    <cellStyle name="Currency 19 3 2 3 4 3 8" xfId="33220" xr:uid="{00000000-0005-0000-0000-0000683B0000}"/>
    <cellStyle name="Currency 19 3 2 3 4 4" xfId="1837" xr:uid="{00000000-0005-0000-0000-0000693B0000}"/>
    <cellStyle name="Currency 19 3 2 3 4 4 2" xfId="6295" xr:uid="{00000000-0005-0000-0000-00006A3B0000}"/>
    <cellStyle name="Currency 19 3 2 3 4 4 2 2" xfId="10752" xr:uid="{00000000-0005-0000-0000-00006B3B0000}"/>
    <cellStyle name="Currency 19 3 2 3 4 4 2 2 2" xfId="23542" xr:uid="{00000000-0005-0000-0000-00006C3B0000}"/>
    <cellStyle name="Currency 19 3 2 3 4 4 2 2 3" xfId="42731" xr:uid="{00000000-0005-0000-0000-00006D3B0000}"/>
    <cellStyle name="Currency 19 3 2 3 4 4 2 3" xfId="29941" xr:uid="{00000000-0005-0000-0000-00006E3B0000}"/>
    <cellStyle name="Currency 19 3 2 3 4 4 2 3 2" xfId="49109" xr:uid="{00000000-0005-0000-0000-00006F3B0000}"/>
    <cellStyle name="Currency 19 3 2 3 4 4 2 4" xfId="16578" xr:uid="{00000000-0005-0000-0000-0000703B0000}"/>
    <cellStyle name="Currency 19 3 2 3 4 4 2 5" xfId="35767" xr:uid="{00000000-0005-0000-0000-0000713B0000}"/>
    <cellStyle name="Currency 19 3 2 3 4 4 3" xfId="4341" xr:uid="{00000000-0005-0000-0000-0000723B0000}"/>
    <cellStyle name="Currency 19 3 2 3 4 4 3 2" xfId="12670" xr:uid="{00000000-0005-0000-0000-0000733B0000}"/>
    <cellStyle name="Currency 19 3 2 3 4 4 3 2 2" xfId="25460" xr:uid="{00000000-0005-0000-0000-0000743B0000}"/>
    <cellStyle name="Currency 19 3 2 3 4 4 3 2 3" xfId="44649" xr:uid="{00000000-0005-0000-0000-0000753B0000}"/>
    <cellStyle name="Currency 19 3 2 3 4 4 3 3" xfId="31859" xr:uid="{00000000-0005-0000-0000-0000763B0000}"/>
    <cellStyle name="Currency 19 3 2 3 4 4 3 3 2" xfId="51027" xr:uid="{00000000-0005-0000-0000-0000773B0000}"/>
    <cellStyle name="Currency 19 3 2 3 4 4 3 4" xfId="19082" xr:uid="{00000000-0005-0000-0000-0000783B0000}"/>
    <cellStyle name="Currency 19 3 2 3 4 4 3 5" xfId="38271" xr:uid="{00000000-0005-0000-0000-0000793B0000}"/>
    <cellStyle name="Currency 19 3 2 3 4 4 4" xfId="8799" xr:uid="{00000000-0005-0000-0000-00007A3B0000}"/>
    <cellStyle name="Currency 19 3 2 3 4 4 4 2" xfId="21588" xr:uid="{00000000-0005-0000-0000-00007B3B0000}"/>
    <cellStyle name="Currency 19 3 2 3 4 4 4 3" xfId="40777" xr:uid="{00000000-0005-0000-0000-00007C3B0000}"/>
    <cellStyle name="Currency 19 3 2 3 4 4 5" xfId="27987" xr:uid="{00000000-0005-0000-0000-00007D3B0000}"/>
    <cellStyle name="Currency 19 3 2 3 4 4 5 2" xfId="47155" xr:uid="{00000000-0005-0000-0000-00007E3B0000}"/>
    <cellStyle name="Currency 19 3 2 3 4 4 6" xfId="14624" xr:uid="{00000000-0005-0000-0000-00007F3B0000}"/>
    <cellStyle name="Currency 19 3 2 3 4 4 7" xfId="33813" xr:uid="{00000000-0005-0000-0000-0000803B0000}"/>
    <cellStyle name="Currency 19 3 2 3 4 5" xfId="5291" xr:uid="{00000000-0005-0000-0000-0000813B0000}"/>
    <cellStyle name="Currency 19 3 2 3 4 5 2" xfId="9749" xr:uid="{00000000-0005-0000-0000-0000823B0000}"/>
    <cellStyle name="Currency 19 3 2 3 4 5 2 2" xfId="22538" xr:uid="{00000000-0005-0000-0000-0000833B0000}"/>
    <cellStyle name="Currency 19 3 2 3 4 5 2 3" xfId="41727" xr:uid="{00000000-0005-0000-0000-0000843B0000}"/>
    <cellStyle name="Currency 19 3 2 3 4 5 3" xfId="28937" xr:uid="{00000000-0005-0000-0000-0000853B0000}"/>
    <cellStyle name="Currency 19 3 2 3 4 5 3 2" xfId="48105" xr:uid="{00000000-0005-0000-0000-0000863B0000}"/>
    <cellStyle name="Currency 19 3 2 3 4 5 4" xfId="15574" xr:uid="{00000000-0005-0000-0000-0000873B0000}"/>
    <cellStyle name="Currency 19 3 2 3 4 5 5" xfId="34763" xr:uid="{00000000-0005-0000-0000-0000883B0000}"/>
    <cellStyle name="Currency 19 3 2 3 4 6" xfId="3391" xr:uid="{00000000-0005-0000-0000-0000893B0000}"/>
    <cellStyle name="Currency 19 3 2 3 4 6 2" xfId="7849" xr:uid="{00000000-0005-0000-0000-00008A3B0000}"/>
    <cellStyle name="Currency 19 3 2 3 4 6 2 2" xfId="20638" xr:uid="{00000000-0005-0000-0000-00008B3B0000}"/>
    <cellStyle name="Currency 19 3 2 3 4 6 2 3" xfId="39827" xr:uid="{00000000-0005-0000-0000-00008C3B0000}"/>
    <cellStyle name="Currency 19 3 2 3 4 6 3" xfId="27037" xr:uid="{00000000-0005-0000-0000-00008D3B0000}"/>
    <cellStyle name="Currency 19 3 2 3 4 6 3 2" xfId="46205" xr:uid="{00000000-0005-0000-0000-00008E3B0000}"/>
    <cellStyle name="Currency 19 3 2 3 4 6 4" xfId="18132" xr:uid="{00000000-0005-0000-0000-00008F3B0000}"/>
    <cellStyle name="Currency 19 3 2 3 4 6 5" xfId="37321" xr:uid="{00000000-0005-0000-0000-0000903B0000}"/>
    <cellStyle name="Currency 19 3 2 3 4 7" xfId="2747" xr:uid="{00000000-0005-0000-0000-0000913B0000}"/>
    <cellStyle name="Currency 19 3 2 3 4 7 2" xfId="11662" xr:uid="{00000000-0005-0000-0000-0000923B0000}"/>
    <cellStyle name="Currency 19 3 2 3 4 7 2 2" xfId="24452" xr:uid="{00000000-0005-0000-0000-0000933B0000}"/>
    <cellStyle name="Currency 19 3 2 3 4 7 2 3" xfId="43641" xr:uid="{00000000-0005-0000-0000-0000943B0000}"/>
    <cellStyle name="Currency 19 3 2 3 4 7 3" xfId="30851" xr:uid="{00000000-0005-0000-0000-0000953B0000}"/>
    <cellStyle name="Currency 19 3 2 3 4 7 3 2" xfId="50019" xr:uid="{00000000-0005-0000-0000-0000963B0000}"/>
    <cellStyle name="Currency 19 3 2 3 4 7 4" xfId="17488" xr:uid="{00000000-0005-0000-0000-0000973B0000}"/>
    <cellStyle name="Currency 19 3 2 3 4 7 5" xfId="36677" xr:uid="{00000000-0005-0000-0000-0000983B0000}"/>
    <cellStyle name="Currency 19 3 2 3 4 8" xfId="7205" xr:uid="{00000000-0005-0000-0000-0000993B0000}"/>
    <cellStyle name="Currency 19 3 2 3 4 8 2" xfId="19994" xr:uid="{00000000-0005-0000-0000-00009A3B0000}"/>
    <cellStyle name="Currency 19 3 2 3 4 8 3" xfId="39183" xr:uid="{00000000-0005-0000-0000-00009B3B0000}"/>
    <cellStyle name="Currency 19 3 2 3 4 9" xfId="26394" xr:uid="{00000000-0005-0000-0000-00009C3B0000}"/>
    <cellStyle name="Currency 19 3 2 3 4 9 2" xfId="45562" xr:uid="{00000000-0005-0000-0000-00009D3B0000}"/>
    <cellStyle name="Currency 19 3 2 3 5" xfId="874" xr:uid="{00000000-0005-0000-0000-00009E3B0000}"/>
    <cellStyle name="Currency 19 3 2 3 5 10" xfId="33007" xr:uid="{00000000-0005-0000-0000-00009F3B0000}"/>
    <cellStyle name="Currency 19 3 2 3 5 2" xfId="1505" xr:uid="{00000000-0005-0000-0000-0000A03B0000}"/>
    <cellStyle name="Currency 19 3 2 3 5 2 2" xfId="2535" xr:uid="{00000000-0005-0000-0000-0000A13B0000}"/>
    <cellStyle name="Currency 19 3 2 3 5 2 2 2" xfId="6993" xr:uid="{00000000-0005-0000-0000-0000A23B0000}"/>
    <cellStyle name="Currency 19 3 2 3 5 2 2 2 2" xfId="11450" xr:uid="{00000000-0005-0000-0000-0000A33B0000}"/>
    <cellStyle name="Currency 19 3 2 3 5 2 2 2 2 2" xfId="24240" xr:uid="{00000000-0005-0000-0000-0000A43B0000}"/>
    <cellStyle name="Currency 19 3 2 3 5 2 2 2 2 3" xfId="43429" xr:uid="{00000000-0005-0000-0000-0000A53B0000}"/>
    <cellStyle name="Currency 19 3 2 3 5 2 2 2 3" xfId="30639" xr:uid="{00000000-0005-0000-0000-0000A63B0000}"/>
    <cellStyle name="Currency 19 3 2 3 5 2 2 2 3 2" xfId="49807" xr:uid="{00000000-0005-0000-0000-0000A73B0000}"/>
    <cellStyle name="Currency 19 3 2 3 5 2 2 2 4" xfId="17276" xr:uid="{00000000-0005-0000-0000-0000A83B0000}"/>
    <cellStyle name="Currency 19 3 2 3 5 2 2 2 5" xfId="36465" xr:uid="{00000000-0005-0000-0000-0000A93B0000}"/>
    <cellStyle name="Currency 19 3 2 3 5 2 2 3" xfId="5039" xr:uid="{00000000-0005-0000-0000-0000AA3B0000}"/>
    <cellStyle name="Currency 19 3 2 3 5 2 2 3 2" xfId="13368" xr:uid="{00000000-0005-0000-0000-0000AB3B0000}"/>
    <cellStyle name="Currency 19 3 2 3 5 2 2 3 2 2" xfId="26158" xr:uid="{00000000-0005-0000-0000-0000AC3B0000}"/>
    <cellStyle name="Currency 19 3 2 3 5 2 2 3 2 3" xfId="45347" xr:uid="{00000000-0005-0000-0000-0000AD3B0000}"/>
    <cellStyle name="Currency 19 3 2 3 5 2 2 3 3" xfId="32557" xr:uid="{00000000-0005-0000-0000-0000AE3B0000}"/>
    <cellStyle name="Currency 19 3 2 3 5 2 2 3 3 2" xfId="51725" xr:uid="{00000000-0005-0000-0000-0000AF3B0000}"/>
    <cellStyle name="Currency 19 3 2 3 5 2 2 3 4" xfId="19780" xr:uid="{00000000-0005-0000-0000-0000B03B0000}"/>
    <cellStyle name="Currency 19 3 2 3 5 2 2 3 5" xfId="38969" xr:uid="{00000000-0005-0000-0000-0000B13B0000}"/>
    <cellStyle name="Currency 19 3 2 3 5 2 2 4" xfId="9497" xr:uid="{00000000-0005-0000-0000-0000B23B0000}"/>
    <cellStyle name="Currency 19 3 2 3 5 2 2 4 2" xfId="22286" xr:uid="{00000000-0005-0000-0000-0000B33B0000}"/>
    <cellStyle name="Currency 19 3 2 3 5 2 2 4 3" xfId="41475" xr:uid="{00000000-0005-0000-0000-0000B43B0000}"/>
    <cellStyle name="Currency 19 3 2 3 5 2 2 5" xfId="28685" xr:uid="{00000000-0005-0000-0000-0000B53B0000}"/>
    <cellStyle name="Currency 19 3 2 3 5 2 2 5 2" xfId="47853" xr:uid="{00000000-0005-0000-0000-0000B63B0000}"/>
    <cellStyle name="Currency 19 3 2 3 5 2 2 6" xfId="15322" xr:uid="{00000000-0005-0000-0000-0000B73B0000}"/>
    <cellStyle name="Currency 19 3 2 3 5 2 2 7" xfId="34511" xr:uid="{00000000-0005-0000-0000-0000B83B0000}"/>
    <cellStyle name="Currency 19 3 2 3 5 2 3" xfId="5989" xr:uid="{00000000-0005-0000-0000-0000B93B0000}"/>
    <cellStyle name="Currency 19 3 2 3 5 2 3 2" xfId="10446" xr:uid="{00000000-0005-0000-0000-0000BA3B0000}"/>
    <cellStyle name="Currency 19 3 2 3 5 2 3 2 2" xfId="23236" xr:uid="{00000000-0005-0000-0000-0000BB3B0000}"/>
    <cellStyle name="Currency 19 3 2 3 5 2 3 2 3" xfId="42425" xr:uid="{00000000-0005-0000-0000-0000BC3B0000}"/>
    <cellStyle name="Currency 19 3 2 3 5 2 3 3" xfId="29635" xr:uid="{00000000-0005-0000-0000-0000BD3B0000}"/>
    <cellStyle name="Currency 19 3 2 3 5 2 3 3 2" xfId="48803" xr:uid="{00000000-0005-0000-0000-0000BE3B0000}"/>
    <cellStyle name="Currency 19 3 2 3 5 2 3 4" xfId="16272" xr:uid="{00000000-0005-0000-0000-0000BF3B0000}"/>
    <cellStyle name="Currency 19 3 2 3 5 2 3 5" xfId="35461" xr:uid="{00000000-0005-0000-0000-0000C03B0000}"/>
    <cellStyle name="Currency 19 3 2 3 5 2 4" xfId="4088" xr:uid="{00000000-0005-0000-0000-0000C13B0000}"/>
    <cellStyle name="Currency 19 3 2 3 5 2 4 2" xfId="12417" xr:uid="{00000000-0005-0000-0000-0000C23B0000}"/>
    <cellStyle name="Currency 19 3 2 3 5 2 4 2 2" xfId="25207" xr:uid="{00000000-0005-0000-0000-0000C33B0000}"/>
    <cellStyle name="Currency 19 3 2 3 5 2 4 2 3" xfId="44396" xr:uid="{00000000-0005-0000-0000-0000C43B0000}"/>
    <cellStyle name="Currency 19 3 2 3 5 2 4 3" xfId="31606" xr:uid="{00000000-0005-0000-0000-0000C53B0000}"/>
    <cellStyle name="Currency 19 3 2 3 5 2 4 3 2" xfId="50774" xr:uid="{00000000-0005-0000-0000-0000C63B0000}"/>
    <cellStyle name="Currency 19 3 2 3 5 2 4 4" xfId="18829" xr:uid="{00000000-0005-0000-0000-0000C73B0000}"/>
    <cellStyle name="Currency 19 3 2 3 5 2 4 5" xfId="38018" xr:uid="{00000000-0005-0000-0000-0000C83B0000}"/>
    <cellStyle name="Currency 19 3 2 3 5 2 5" xfId="8546" xr:uid="{00000000-0005-0000-0000-0000C93B0000}"/>
    <cellStyle name="Currency 19 3 2 3 5 2 5 2" xfId="21335" xr:uid="{00000000-0005-0000-0000-0000CA3B0000}"/>
    <cellStyle name="Currency 19 3 2 3 5 2 5 3" xfId="40524" xr:uid="{00000000-0005-0000-0000-0000CB3B0000}"/>
    <cellStyle name="Currency 19 3 2 3 5 2 6" xfId="27734" xr:uid="{00000000-0005-0000-0000-0000CC3B0000}"/>
    <cellStyle name="Currency 19 3 2 3 5 2 6 2" xfId="46902" xr:uid="{00000000-0005-0000-0000-0000CD3B0000}"/>
    <cellStyle name="Currency 19 3 2 3 5 2 7" xfId="14371" xr:uid="{00000000-0005-0000-0000-0000CE3B0000}"/>
    <cellStyle name="Currency 19 3 2 3 5 2 8" xfId="33560" xr:uid="{00000000-0005-0000-0000-0000CF3B0000}"/>
    <cellStyle name="Currency 19 3 2 3 5 3" xfId="1981" xr:uid="{00000000-0005-0000-0000-0000D03B0000}"/>
    <cellStyle name="Currency 19 3 2 3 5 3 2" xfId="6439" xr:uid="{00000000-0005-0000-0000-0000D13B0000}"/>
    <cellStyle name="Currency 19 3 2 3 5 3 2 2" xfId="10896" xr:uid="{00000000-0005-0000-0000-0000D23B0000}"/>
    <cellStyle name="Currency 19 3 2 3 5 3 2 2 2" xfId="23686" xr:uid="{00000000-0005-0000-0000-0000D33B0000}"/>
    <cellStyle name="Currency 19 3 2 3 5 3 2 2 3" xfId="42875" xr:uid="{00000000-0005-0000-0000-0000D43B0000}"/>
    <cellStyle name="Currency 19 3 2 3 5 3 2 3" xfId="30085" xr:uid="{00000000-0005-0000-0000-0000D53B0000}"/>
    <cellStyle name="Currency 19 3 2 3 5 3 2 3 2" xfId="49253" xr:uid="{00000000-0005-0000-0000-0000D63B0000}"/>
    <cellStyle name="Currency 19 3 2 3 5 3 2 4" xfId="16722" xr:uid="{00000000-0005-0000-0000-0000D73B0000}"/>
    <cellStyle name="Currency 19 3 2 3 5 3 2 5" xfId="35911" xr:uid="{00000000-0005-0000-0000-0000D83B0000}"/>
    <cellStyle name="Currency 19 3 2 3 5 3 3" xfId="4485" xr:uid="{00000000-0005-0000-0000-0000D93B0000}"/>
    <cellStyle name="Currency 19 3 2 3 5 3 3 2" xfId="12814" xr:uid="{00000000-0005-0000-0000-0000DA3B0000}"/>
    <cellStyle name="Currency 19 3 2 3 5 3 3 2 2" xfId="25604" xr:uid="{00000000-0005-0000-0000-0000DB3B0000}"/>
    <cellStyle name="Currency 19 3 2 3 5 3 3 2 3" xfId="44793" xr:uid="{00000000-0005-0000-0000-0000DC3B0000}"/>
    <cellStyle name="Currency 19 3 2 3 5 3 3 3" xfId="32003" xr:uid="{00000000-0005-0000-0000-0000DD3B0000}"/>
    <cellStyle name="Currency 19 3 2 3 5 3 3 3 2" xfId="51171" xr:uid="{00000000-0005-0000-0000-0000DE3B0000}"/>
    <cellStyle name="Currency 19 3 2 3 5 3 3 4" xfId="19226" xr:uid="{00000000-0005-0000-0000-0000DF3B0000}"/>
    <cellStyle name="Currency 19 3 2 3 5 3 3 5" xfId="38415" xr:uid="{00000000-0005-0000-0000-0000E03B0000}"/>
    <cellStyle name="Currency 19 3 2 3 5 3 4" xfId="8943" xr:uid="{00000000-0005-0000-0000-0000E13B0000}"/>
    <cellStyle name="Currency 19 3 2 3 5 3 4 2" xfId="21732" xr:uid="{00000000-0005-0000-0000-0000E23B0000}"/>
    <cellStyle name="Currency 19 3 2 3 5 3 4 3" xfId="40921" xr:uid="{00000000-0005-0000-0000-0000E33B0000}"/>
    <cellStyle name="Currency 19 3 2 3 5 3 5" xfId="28131" xr:uid="{00000000-0005-0000-0000-0000E43B0000}"/>
    <cellStyle name="Currency 19 3 2 3 5 3 5 2" xfId="47299" xr:uid="{00000000-0005-0000-0000-0000E53B0000}"/>
    <cellStyle name="Currency 19 3 2 3 5 3 6" xfId="14768" xr:uid="{00000000-0005-0000-0000-0000E63B0000}"/>
    <cellStyle name="Currency 19 3 2 3 5 3 7" xfId="33957" xr:uid="{00000000-0005-0000-0000-0000E73B0000}"/>
    <cellStyle name="Currency 19 3 2 3 5 4" xfId="5435" xr:uid="{00000000-0005-0000-0000-0000E83B0000}"/>
    <cellStyle name="Currency 19 3 2 3 5 4 2" xfId="9893" xr:uid="{00000000-0005-0000-0000-0000E93B0000}"/>
    <cellStyle name="Currency 19 3 2 3 5 4 2 2" xfId="22682" xr:uid="{00000000-0005-0000-0000-0000EA3B0000}"/>
    <cellStyle name="Currency 19 3 2 3 5 4 2 3" xfId="41871" xr:uid="{00000000-0005-0000-0000-0000EB3B0000}"/>
    <cellStyle name="Currency 19 3 2 3 5 4 3" xfId="29081" xr:uid="{00000000-0005-0000-0000-0000EC3B0000}"/>
    <cellStyle name="Currency 19 3 2 3 5 4 3 2" xfId="48249" xr:uid="{00000000-0005-0000-0000-0000ED3B0000}"/>
    <cellStyle name="Currency 19 3 2 3 5 4 4" xfId="15718" xr:uid="{00000000-0005-0000-0000-0000EE3B0000}"/>
    <cellStyle name="Currency 19 3 2 3 5 4 5" xfId="34907" xr:uid="{00000000-0005-0000-0000-0000EF3B0000}"/>
    <cellStyle name="Currency 19 3 2 3 5 5" xfId="3535" xr:uid="{00000000-0005-0000-0000-0000F03B0000}"/>
    <cellStyle name="Currency 19 3 2 3 5 5 2" xfId="7993" xr:uid="{00000000-0005-0000-0000-0000F13B0000}"/>
    <cellStyle name="Currency 19 3 2 3 5 5 2 2" xfId="20782" xr:uid="{00000000-0005-0000-0000-0000F23B0000}"/>
    <cellStyle name="Currency 19 3 2 3 5 5 2 3" xfId="39971" xr:uid="{00000000-0005-0000-0000-0000F33B0000}"/>
    <cellStyle name="Currency 19 3 2 3 5 5 3" xfId="27181" xr:uid="{00000000-0005-0000-0000-0000F43B0000}"/>
    <cellStyle name="Currency 19 3 2 3 5 5 3 2" xfId="46349" xr:uid="{00000000-0005-0000-0000-0000F53B0000}"/>
    <cellStyle name="Currency 19 3 2 3 5 5 4" xfId="18276" xr:uid="{00000000-0005-0000-0000-0000F63B0000}"/>
    <cellStyle name="Currency 19 3 2 3 5 5 5" xfId="37465" xr:uid="{00000000-0005-0000-0000-0000F73B0000}"/>
    <cellStyle name="Currency 19 3 2 3 5 6" xfId="3087" xr:uid="{00000000-0005-0000-0000-0000F83B0000}"/>
    <cellStyle name="Currency 19 3 2 3 5 6 2" xfId="12002" xr:uid="{00000000-0005-0000-0000-0000F93B0000}"/>
    <cellStyle name="Currency 19 3 2 3 5 6 2 2" xfId="24792" xr:uid="{00000000-0005-0000-0000-0000FA3B0000}"/>
    <cellStyle name="Currency 19 3 2 3 5 6 2 3" xfId="43981" xr:uid="{00000000-0005-0000-0000-0000FB3B0000}"/>
    <cellStyle name="Currency 19 3 2 3 5 6 3" xfId="31191" xr:uid="{00000000-0005-0000-0000-0000FC3B0000}"/>
    <cellStyle name="Currency 19 3 2 3 5 6 3 2" xfId="50359" xr:uid="{00000000-0005-0000-0000-0000FD3B0000}"/>
    <cellStyle name="Currency 19 3 2 3 5 6 4" xfId="17828" xr:uid="{00000000-0005-0000-0000-0000FE3B0000}"/>
    <cellStyle name="Currency 19 3 2 3 5 6 5" xfId="37017" xr:uid="{00000000-0005-0000-0000-0000FF3B0000}"/>
    <cellStyle name="Currency 19 3 2 3 5 7" xfId="7545" xr:uid="{00000000-0005-0000-0000-0000003C0000}"/>
    <cellStyle name="Currency 19 3 2 3 5 7 2" xfId="20334" xr:uid="{00000000-0005-0000-0000-0000013C0000}"/>
    <cellStyle name="Currency 19 3 2 3 5 7 3" xfId="39523" xr:uid="{00000000-0005-0000-0000-0000023C0000}"/>
    <cellStyle name="Currency 19 3 2 3 5 8" xfId="26734" xr:uid="{00000000-0005-0000-0000-0000033C0000}"/>
    <cellStyle name="Currency 19 3 2 3 5 8 2" xfId="45902" xr:uid="{00000000-0005-0000-0000-0000043C0000}"/>
    <cellStyle name="Currency 19 3 2 3 5 9" xfId="13818" xr:uid="{00000000-0005-0000-0000-0000053C0000}"/>
    <cellStyle name="Currency 19 3 2 3 6" xfId="926" xr:uid="{00000000-0005-0000-0000-0000063C0000}"/>
    <cellStyle name="Currency 19 3 2 3 6 10" xfId="33059" xr:uid="{00000000-0005-0000-0000-0000073C0000}"/>
    <cellStyle name="Currency 19 3 2 3 6 2" xfId="1557" xr:uid="{00000000-0005-0000-0000-0000083C0000}"/>
    <cellStyle name="Currency 19 3 2 3 6 2 2" xfId="2587" xr:uid="{00000000-0005-0000-0000-0000093C0000}"/>
    <cellStyle name="Currency 19 3 2 3 6 2 2 2" xfId="7045" xr:uid="{00000000-0005-0000-0000-00000A3C0000}"/>
    <cellStyle name="Currency 19 3 2 3 6 2 2 2 2" xfId="11502" xr:uid="{00000000-0005-0000-0000-00000B3C0000}"/>
    <cellStyle name="Currency 19 3 2 3 6 2 2 2 2 2" xfId="24292" xr:uid="{00000000-0005-0000-0000-00000C3C0000}"/>
    <cellStyle name="Currency 19 3 2 3 6 2 2 2 2 3" xfId="43481" xr:uid="{00000000-0005-0000-0000-00000D3C0000}"/>
    <cellStyle name="Currency 19 3 2 3 6 2 2 2 3" xfId="30691" xr:uid="{00000000-0005-0000-0000-00000E3C0000}"/>
    <cellStyle name="Currency 19 3 2 3 6 2 2 2 3 2" xfId="49859" xr:uid="{00000000-0005-0000-0000-00000F3C0000}"/>
    <cellStyle name="Currency 19 3 2 3 6 2 2 2 4" xfId="17328" xr:uid="{00000000-0005-0000-0000-0000103C0000}"/>
    <cellStyle name="Currency 19 3 2 3 6 2 2 2 5" xfId="36517" xr:uid="{00000000-0005-0000-0000-0000113C0000}"/>
    <cellStyle name="Currency 19 3 2 3 6 2 2 3" xfId="5091" xr:uid="{00000000-0005-0000-0000-0000123C0000}"/>
    <cellStyle name="Currency 19 3 2 3 6 2 2 3 2" xfId="13420" xr:uid="{00000000-0005-0000-0000-0000133C0000}"/>
    <cellStyle name="Currency 19 3 2 3 6 2 2 3 2 2" xfId="26210" xr:uid="{00000000-0005-0000-0000-0000143C0000}"/>
    <cellStyle name="Currency 19 3 2 3 6 2 2 3 2 3" xfId="45399" xr:uid="{00000000-0005-0000-0000-0000153C0000}"/>
    <cellStyle name="Currency 19 3 2 3 6 2 2 3 3" xfId="32609" xr:uid="{00000000-0005-0000-0000-0000163C0000}"/>
    <cellStyle name="Currency 19 3 2 3 6 2 2 3 3 2" xfId="51777" xr:uid="{00000000-0005-0000-0000-0000173C0000}"/>
    <cellStyle name="Currency 19 3 2 3 6 2 2 3 4" xfId="19832" xr:uid="{00000000-0005-0000-0000-0000183C0000}"/>
    <cellStyle name="Currency 19 3 2 3 6 2 2 3 5" xfId="39021" xr:uid="{00000000-0005-0000-0000-0000193C0000}"/>
    <cellStyle name="Currency 19 3 2 3 6 2 2 4" xfId="9549" xr:uid="{00000000-0005-0000-0000-00001A3C0000}"/>
    <cellStyle name="Currency 19 3 2 3 6 2 2 4 2" xfId="22338" xr:uid="{00000000-0005-0000-0000-00001B3C0000}"/>
    <cellStyle name="Currency 19 3 2 3 6 2 2 4 3" xfId="41527" xr:uid="{00000000-0005-0000-0000-00001C3C0000}"/>
    <cellStyle name="Currency 19 3 2 3 6 2 2 5" xfId="28737" xr:uid="{00000000-0005-0000-0000-00001D3C0000}"/>
    <cellStyle name="Currency 19 3 2 3 6 2 2 5 2" xfId="47905" xr:uid="{00000000-0005-0000-0000-00001E3C0000}"/>
    <cellStyle name="Currency 19 3 2 3 6 2 2 6" xfId="15374" xr:uid="{00000000-0005-0000-0000-00001F3C0000}"/>
    <cellStyle name="Currency 19 3 2 3 6 2 2 7" xfId="34563" xr:uid="{00000000-0005-0000-0000-0000203C0000}"/>
    <cellStyle name="Currency 19 3 2 3 6 2 3" xfId="6041" xr:uid="{00000000-0005-0000-0000-0000213C0000}"/>
    <cellStyle name="Currency 19 3 2 3 6 2 3 2" xfId="10498" xr:uid="{00000000-0005-0000-0000-0000223C0000}"/>
    <cellStyle name="Currency 19 3 2 3 6 2 3 2 2" xfId="23288" xr:uid="{00000000-0005-0000-0000-0000233C0000}"/>
    <cellStyle name="Currency 19 3 2 3 6 2 3 2 3" xfId="42477" xr:uid="{00000000-0005-0000-0000-0000243C0000}"/>
    <cellStyle name="Currency 19 3 2 3 6 2 3 3" xfId="29687" xr:uid="{00000000-0005-0000-0000-0000253C0000}"/>
    <cellStyle name="Currency 19 3 2 3 6 2 3 3 2" xfId="48855" xr:uid="{00000000-0005-0000-0000-0000263C0000}"/>
    <cellStyle name="Currency 19 3 2 3 6 2 3 4" xfId="16324" xr:uid="{00000000-0005-0000-0000-0000273C0000}"/>
    <cellStyle name="Currency 19 3 2 3 6 2 3 5" xfId="35513" xr:uid="{00000000-0005-0000-0000-0000283C0000}"/>
    <cellStyle name="Currency 19 3 2 3 6 2 4" xfId="4140" xr:uid="{00000000-0005-0000-0000-0000293C0000}"/>
    <cellStyle name="Currency 19 3 2 3 6 2 4 2" xfId="12469" xr:uid="{00000000-0005-0000-0000-00002A3C0000}"/>
    <cellStyle name="Currency 19 3 2 3 6 2 4 2 2" xfId="25259" xr:uid="{00000000-0005-0000-0000-00002B3C0000}"/>
    <cellStyle name="Currency 19 3 2 3 6 2 4 2 3" xfId="44448" xr:uid="{00000000-0005-0000-0000-00002C3C0000}"/>
    <cellStyle name="Currency 19 3 2 3 6 2 4 3" xfId="31658" xr:uid="{00000000-0005-0000-0000-00002D3C0000}"/>
    <cellStyle name="Currency 19 3 2 3 6 2 4 3 2" xfId="50826" xr:uid="{00000000-0005-0000-0000-00002E3C0000}"/>
    <cellStyle name="Currency 19 3 2 3 6 2 4 4" xfId="18881" xr:uid="{00000000-0005-0000-0000-00002F3C0000}"/>
    <cellStyle name="Currency 19 3 2 3 6 2 4 5" xfId="38070" xr:uid="{00000000-0005-0000-0000-0000303C0000}"/>
    <cellStyle name="Currency 19 3 2 3 6 2 5" xfId="8598" xr:uid="{00000000-0005-0000-0000-0000313C0000}"/>
    <cellStyle name="Currency 19 3 2 3 6 2 5 2" xfId="21387" xr:uid="{00000000-0005-0000-0000-0000323C0000}"/>
    <cellStyle name="Currency 19 3 2 3 6 2 5 3" xfId="40576" xr:uid="{00000000-0005-0000-0000-0000333C0000}"/>
    <cellStyle name="Currency 19 3 2 3 6 2 6" xfId="27786" xr:uid="{00000000-0005-0000-0000-0000343C0000}"/>
    <cellStyle name="Currency 19 3 2 3 6 2 6 2" xfId="46954" xr:uid="{00000000-0005-0000-0000-0000353C0000}"/>
    <cellStyle name="Currency 19 3 2 3 6 2 7" xfId="14423" xr:uid="{00000000-0005-0000-0000-0000363C0000}"/>
    <cellStyle name="Currency 19 3 2 3 6 2 8" xfId="33612" xr:uid="{00000000-0005-0000-0000-0000373C0000}"/>
    <cellStyle name="Currency 19 3 2 3 6 3" xfId="2033" xr:uid="{00000000-0005-0000-0000-0000383C0000}"/>
    <cellStyle name="Currency 19 3 2 3 6 3 2" xfId="6491" xr:uid="{00000000-0005-0000-0000-0000393C0000}"/>
    <cellStyle name="Currency 19 3 2 3 6 3 2 2" xfId="10948" xr:uid="{00000000-0005-0000-0000-00003A3C0000}"/>
    <cellStyle name="Currency 19 3 2 3 6 3 2 2 2" xfId="23738" xr:uid="{00000000-0005-0000-0000-00003B3C0000}"/>
    <cellStyle name="Currency 19 3 2 3 6 3 2 2 3" xfId="42927" xr:uid="{00000000-0005-0000-0000-00003C3C0000}"/>
    <cellStyle name="Currency 19 3 2 3 6 3 2 3" xfId="30137" xr:uid="{00000000-0005-0000-0000-00003D3C0000}"/>
    <cellStyle name="Currency 19 3 2 3 6 3 2 3 2" xfId="49305" xr:uid="{00000000-0005-0000-0000-00003E3C0000}"/>
    <cellStyle name="Currency 19 3 2 3 6 3 2 4" xfId="16774" xr:uid="{00000000-0005-0000-0000-00003F3C0000}"/>
    <cellStyle name="Currency 19 3 2 3 6 3 2 5" xfId="35963" xr:uid="{00000000-0005-0000-0000-0000403C0000}"/>
    <cellStyle name="Currency 19 3 2 3 6 3 3" xfId="4537" xr:uid="{00000000-0005-0000-0000-0000413C0000}"/>
    <cellStyle name="Currency 19 3 2 3 6 3 3 2" xfId="12866" xr:uid="{00000000-0005-0000-0000-0000423C0000}"/>
    <cellStyle name="Currency 19 3 2 3 6 3 3 2 2" xfId="25656" xr:uid="{00000000-0005-0000-0000-0000433C0000}"/>
    <cellStyle name="Currency 19 3 2 3 6 3 3 2 3" xfId="44845" xr:uid="{00000000-0005-0000-0000-0000443C0000}"/>
    <cellStyle name="Currency 19 3 2 3 6 3 3 3" xfId="32055" xr:uid="{00000000-0005-0000-0000-0000453C0000}"/>
    <cellStyle name="Currency 19 3 2 3 6 3 3 3 2" xfId="51223" xr:uid="{00000000-0005-0000-0000-0000463C0000}"/>
    <cellStyle name="Currency 19 3 2 3 6 3 3 4" xfId="19278" xr:uid="{00000000-0005-0000-0000-0000473C0000}"/>
    <cellStyle name="Currency 19 3 2 3 6 3 3 5" xfId="38467" xr:uid="{00000000-0005-0000-0000-0000483C0000}"/>
    <cellStyle name="Currency 19 3 2 3 6 3 4" xfId="8995" xr:uid="{00000000-0005-0000-0000-0000493C0000}"/>
    <cellStyle name="Currency 19 3 2 3 6 3 4 2" xfId="21784" xr:uid="{00000000-0005-0000-0000-00004A3C0000}"/>
    <cellStyle name="Currency 19 3 2 3 6 3 4 3" xfId="40973" xr:uid="{00000000-0005-0000-0000-00004B3C0000}"/>
    <cellStyle name="Currency 19 3 2 3 6 3 5" xfId="28183" xr:uid="{00000000-0005-0000-0000-00004C3C0000}"/>
    <cellStyle name="Currency 19 3 2 3 6 3 5 2" xfId="47351" xr:uid="{00000000-0005-0000-0000-00004D3C0000}"/>
    <cellStyle name="Currency 19 3 2 3 6 3 6" xfId="14820" xr:uid="{00000000-0005-0000-0000-00004E3C0000}"/>
    <cellStyle name="Currency 19 3 2 3 6 3 7" xfId="34009" xr:uid="{00000000-0005-0000-0000-00004F3C0000}"/>
    <cellStyle name="Currency 19 3 2 3 6 4" xfId="5487" xr:uid="{00000000-0005-0000-0000-0000503C0000}"/>
    <cellStyle name="Currency 19 3 2 3 6 4 2" xfId="9945" xr:uid="{00000000-0005-0000-0000-0000513C0000}"/>
    <cellStyle name="Currency 19 3 2 3 6 4 2 2" xfId="22734" xr:uid="{00000000-0005-0000-0000-0000523C0000}"/>
    <cellStyle name="Currency 19 3 2 3 6 4 2 3" xfId="41923" xr:uid="{00000000-0005-0000-0000-0000533C0000}"/>
    <cellStyle name="Currency 19 3 2 3 6 4 3" xfId="29133" xr:uid="{00000000-0005-0000-0000-0000543C0000}"/>
    <cellStyle name="Currency 19 3 2 3 6 4 3 2" xfId="48301" xr:uid="{00000000-0005-0000-0000-0000553C0000}"/>
    <cellStyle name="Currency 19 3 2 3 6 4 4" xfId="15770" xr:uid="{00000000-0005-0000-0000-0000563C0000}"/>
    <cellStyle name="Currency 19 3 2 3 6 4 5" xfId="34959" xr:uid="{00000000-0005-0000-0000-0000573C0000}"/>
    <cellStyle name="Currency 19 3 2 3 6 5" xfId="3587" xr:uid="{00000000-0005-0000-0000-0000583C0000}"/>
    <cellStyle name="Currency 19 3 2 3 6 5 2" xfId="8045" xr:uid="{00000000-0005-0000-0000-0000593C0000}"/>
    <cellStyle name="Currency 19 3 2 3 6 5 2 2" xfId="20834" xr:uid="{00000000-0005-0000-0000-00005A3C0000}"/>
    <cellStyle name="Currency 19 3 2 3 6 5 2 3" xfId="40023" xr:uid="{00000000-0005-0000-0000-00005B3C0000}"/>
    <cellStyle name="Currency 19 3 2 3 6 5 3" xfId="27233" xr:uid="{00000000-0005-0000-0000-00005C3C0000}"/>
    <cellStyle name="Currency 19 3 2 3 6 5 3 2" xfId="46401" xr:uid="{00000000-0005-0000-0000-00005D3C0000}"/>
    <cellStyle name="Currency 19 3 2 3 6 5 4" xfId="18328" xr:uid="{00000000-0005-0000-0000-00005E3C0000}"/>
    <cellStyle name="Currency 19 3 2 3 6 5 5" xfId="37517" xr:uid="{00000000-0005-0000-0000-00005F3C0000}"/>
    <cellStyle name="Currency 19 3 2 3 6 6" xfId="3139" xr:uid="{00000000-0005-0000-0000-0000603C0000}"/>
    <cellStyle name="Currency 19 3 2 3 6 6 2" xfId="12054" xr:uid="{00000000-0005-0000-0000-0000613C0000}"/>
    <cellStyle name="Currency 19 3 2 3 6 6 2 2" xfId="24844" xr:uid="{00000000-0005-0000-0000-0000623C0000}"/>
    <cellStyle name="Currency 19 3 2 3 6 6 2 3" xfId="44033" xr:uid="{00000000-0005-0000-0000-0000633C0000}"/>
    <cellStyle name="Currency 19 3 2 3 6 6 3" xfId="31243" xr:uid="{00000000-0005-0000-0000-0000643C0000}"/>
    <cellStyle name="Currency 19 3 2 3 6 6 3 2" xfId="50411" xr:uid="{00000000-0005-0000-0000-0000653C0000}"/>
    <cellStyle name="Currency 19 3 2 3 6 6 4" xfId="17880" xr:uid="{00000000-0005-0000-0000-0000663C0000}"/>
    <cellStyle name="Currency 19 3 2 3 6 6 5" xfId="37069" xr:uid="{00000000-0005-0000-0000-0000673C0000}"/>
    <cellStyle name="Currency 19 3 2 3 6 7" xfId="7597" xr:uid="{00000000-0005-0000-0000-0000683C0000}"/>
    <cellStyle name="Currency 19 3 2 3 6 7 2" xfId="20386" xr:uid="{00000000-0005-0000-0000-0000693C0000}"/>
    <cellStyle name="Currency 19 3 2 3 6 7 3" xfId="39575" xr:uid="{00000000-0005-0000-0000-00006A3C0000}"/>
    <cellStyle name="Currency 19 3 2 3 6 8" xfId="26786" xr:uid="{00000000-0005-0000-0000-00006B3C0000}"/>
    <cellStyle name="Currency 19 3 2 3 6 8 2" xfId="45954" xr:uid="{00000000-0005-0000-0000-00006C3C0000}"/>
    <cellStyle name="Currency 19 3 2 3 6 9" xfId="13870" xr:uid="{00000000-0005-0000-0000-00006D3C0000}"/>
    <cellStyle name="Currency 19 3 2 3 7" xfId="1205" xr:uid="{00000000-0005-0000-0000-00006E3C0000}"/>
    <cellStyle name="Currency 19 3 2 3 7 10" xfId="32707" xr:uid="{00000000-0005-0000-0000-00006F3C0000}"/>
    <cellStyle name="Currency 19 3 2 3 7 2" xfId="1626" xr:uid="{00000000-0005-0000-0000-0000703C0000}"/>
    <cellStyle name="Currency 19 3 2 3 7 2 2" xfId="6086" xr:uid="{00000000-0005-0000-0000-0000713C0000}"/>
    <cellStyle name="Currency 19 3 2 3 7 2 2 2" xfId="10543" xr:uid="{00000000-0005-0000-0000-0000723C0000}"/>
    <cellStyle name="Currency 19 3 2 3 7 2 2 2 2" xfId="23333" xr:uid="{00000000-0005-0000-0000-0000733C0000}"/>
    <cellStyle name="Currency 19 3 2 3 7 2 2 2 3" xfId="42522" xr:uid="{00000000-0005-0000-0000-0000743C0000}"/>
    <cellStyle name="Currency 19 3 2 3 7 2 2 3" xfId="29732" xr:uid="{00000000-0005-0000-0000-0000753C0000}"/>
    <cellStyle name="Currency 19 3 2 3 7 2 2 3 2" xfId="48900" xr:uid="{00000000-0005-0000-0000-0000763C0000}"/>
    <cellStyle name="Currency 19 3 2 3 7 2 2 4" xfId="16369" xr:uid="{00000000-0005-0000-0000-0000773C0000}"/>
    <cellStyle name="Currency 19 3 2 3 7 2 2 5" xfId="35558" xr:uid="{00000000-0005-0000-0000-0000783C0000}"/>
    <cellStyle name="Currency 19 3 2 3 7 2 3" xfId="3788" xr:uid="{00000000-0005-0000-0000-0000793C0000}"/>
    <cellStyle name="Currency 19 3 2 3 7 2 3 2" xfId="12255" xr:uid="{00000000-0005-0000-0000-00007A3C0000}"/>
    <cellStyle name="Currency 19 3 2 3 7 2 3 2 2" xfId="25045" xr:uid="{00000000-0005-0000-0000-00007B3C0000}"/>
    <cellStyle name="Currency 19 3 2 3 7 2 3 2 3" xfId="44234" xr:uid="{00000000-0005-0000-0000-00007C3C0000}"/>
    <cellStyle name="Currency 19 3 2 3 7 2 3 3" xfId="31444" xr:uid="{00000000-0005-0000-0000-00007D3C0000}"/>
    <cellStyle name="Currency 19 3 2 3 7 2 3 3 2" xfId="50612" xr:uid="{00000000-0005-0000-0000-00007E3C0000}"/>
    <cellStyle name="Currency 19 3 2 3 7 2 3 4" xfId="18529" xr:uid="{00000000-0005-0000-0000-00007F3C0000}"/>
    <cellStyle name="Currency 19 3 2 3 7 2 3 5" xfId="37718" xr:uid="{00000000-0005-0000-0000-0000803C0000}"/>
    <cellStyle name="Currency 19 3 2 3 7 2 4" xfId="8246" xr:uid="{00000000-0005-0000-0000-0000813C0000}"/>
    <cellStyle name="Currency 19 3 2 3 7 2 4 2" xfId="21035" xr:uid="{00000000-0005-0000-0000-0000823C0000}"/>
    <cellStyle name="Currency 19 3 2 3 7 2 4 3" xfId="40224" xr:uid="{00000000-0005-0000-0000-0000833C0000}"/>
    <cellStyle name="Currency 19 3 2 3 7 2 5" xfId="27434" xr:uid="{00000000-0005-0000-0000-0000843C0000}"/>
    <cellStyle name="Currency 19 3 2 3 7 2 5 2" xfId="46602" xr:uid="{00000000-0005-0000-0000-0000853C0000}"/>
    <cellStyle name="Currency 19 3 2 3 7 2 6" xfId="14071" xr:uid="{00000000-0005-0000-0000-0000863C0000}"/>
    <cellStyle name="Currency 19 3 2 3 7 2 7" xfId="33260" xr:uid="{00000000-0005-0000-0000-0000873C0000}"/>
    <cellStyle name="Currency 19 3 2 3 7 3" xfId="2235" xr:uid="{00000000-0005-0000-0000-0000883C0000}"/>
    <cellStyle name="Currency 19 3 2 3 7 3 2" xfId="6693" xr:uid="{00000000-0005-0000-0000-0000893C0000}"/>
    <cellStyle name="Currency 19 3 2 3 7 3 2 2" xfId="11150" xr:uid="{00000000-0005-0000-0000-00008A3C0000}"/>
    <cellStyle name="Currency 19 3 2 3 7 3 2 2 2" xfId="23940" xr:uid="{00000000-0005-0000-0000-00008B3C0000}"/>
    <cellStyle name="Currency 19 3 2 3 7 3 2 2 3" xfId="43129" xr:uid="{00000000-0005-0000-0000-00008C3C0000}"/>
    <cellStyle name="Currency 19 3 2 3 7 3 2 3" xfId="30339" xr:uid="{00000000-0005-0000-0000-00008D3C0000}"/>
    <cellStyle name="Currency 19 3 2 3 7 3 2 3 2" xfId="49507" xr:uid="{00000000-0005-0000-0000-00008E3C0000}"/>
    <cellStyle name="Currency 19 3 2 3 7 3 2 4" xfId="16976" xr:uid="{00000000-0005-0000-0000-00008F3C0000}"/>
    <cellStyle name="Currency 19 3 2 3 7 3 2 5" xfId="36165" xr:uid="{00000000-0005-0000-0000-0000903C0000}"/>
    <cellStyle name="Currency 19 3 2 3 7 3 3" xfId="4739" xr:uid="{00000000-0005-0000-0000-0000913C0000}"/>
    <cellStyle name="Currency 19 3 2 3 7 3 3 2" xfId="13068" xr:uid="{00000000-0005-0000-0000-0000923C0000}"/>
    <cellStyle name="Currency 19 3 2 3 7 3 3 2 2" xfId="25858" xr:uid="{00000000-0005-0000-0000-0000933C0000}"/>
    <cellStyle name="Currency 19 3 2 3 7 3 3 2 3" xfId="45047" xr:uid="{00000000-0005-0000-0000-0000943C0000}"/>
    <cellStyle name="Currency 19 3 2 3 7 3 3 3" xfId="32257" xr:uid="{00000000-0005-0000-0000-0000953C0000}"/>
    <cellStyle name="Currency 19 3 2 3 7 3 3 3 2" xfId="51425" xr:uid="{00000000-0005-0000-0000-0000963C0000}"/>
    <cellStyle name="Currency 19 3 2 3 7 3 3 4" xfId="19480" xr:uid="{00000000-0005-0000-0000-0000973C0000}"/>
    <cellStyle name="Currency 19 3 2 3 7 3 3 5" xfId="38669" xr:uid="{00000000-0005-0000-0000-0000983C0000}"/>
    <cellStyle name="Currency 19 3 2 3 7 3 4" xfId="9197" xr:uid="{00000000-0005-0000-0000-0000993C0000}"/>
    <cellStyle name="Currency 19 3 2 3 7 3 4 2" xfId="21986" xr:uid="{00000000-0005-0000-0000-00009A3C0000}"/>
    <cellStyle name="Currency 19 3 2 3 7 3 4 3" xfId="41175" xr:uid="{00000000-0005-0000-0000-00009B3C0000}"/>
    <cellStyle name="Currency 19 3 2 3 7 3 5" xfId="28385" xr:uid="{00000000-0005-0000-0000-00009C3C0000}"/>
    <cellStyle name="Currency 19 3 2 3 7 3 5 2" xfId="47553" xr:uid="{00000000-0005-0000-0000-00009D3C0000}"/>
    <cellStyle name="Currency 19 3 2 3 7 3 6" xfId="15022" xr:uid="{00000000-0005-0000-0000-00009E3C0000}"/>
    <cellStyle name="Currency 19 3 2 3 7 3 7" xfId="34211" xr:uid="{00000000-0005-0000-0000-00009F3C0000}"/>
    <cellStyle name="Currency 19 3 2 3 7 4" xfId="5689" xr:uid="{00000000-0005-0000-0000-0000A03C0000}"/>
    <cellStyle name="Currency 19 3 2 3 7 4 2" xfId="10146" xr:uid="{00000000-0005-0000-0000-0000A13C0000}"/>
    <cellStyle name="Currency 19 3 2 3 7 4 2 2" xfId="22936" xr:uid="{00000000-0005-0000-0000-0000A23C0000}"/>
    <cellStyle name="Currency 19 3 2 3 7 4 2 3" xfId="42125" xr:uid="{00000000-0005-0000-0000-0000A33C0000}"/>
    <cellStyle name="Currency 19 3 2 3 7 4 3" xfId="29335" xr:uid="{00000000-0005-0000-0000-0000A43C0000}"/>
    <cellStyle name="Currency 19 3 2 3 7 4 3 2" xfId="48503" xr:uid="{00000000-0005-0000-0000-0000A53C0000}"/>
    <cellStyle name="Currency 19 3 2 3 7 4 4" xfId="15972" xr:uid="{00000000-0005-0000-0000-0000A63C0000}"/>
    <cellStyle name="Currency 19 3 2 3 7 4 5" xfId="35161" xr:uid="{00000000-0005-0000-0000-0000A73C0000}"/>
    <cellStyle name="Currency 19 3 2 3 7 5" xfId="3235" xr:uid="{00000000-0005-0000-0000-0000A83C0000}"/>
    <cellStyle name="Currency 19 3 2 3 7 5 2" xfId="7693" xr:uid="{00000000-0005-0000-0000-0000A93C0000}"/>
    <cellStyle name="Currency 19 3 2 3 7 5 2 2" xfId="20482" xr:uid="{00000000-0005-0000-0000-0000AA3C0000}"/>
    <cellStyle name="Currency 19 3 2 3 7 5 2 3" xfId="39671" xr:uid="{00000000-0005-0000-0000-0000AB3C0000}"/>
    <cellStyle name="Currency 19 3 2 3 7 5 3" xfId="26881" xr:uid="{00000000-0005-0000-0000-0000AC3C0000}"/>
    <cellStyle name="Currency 19 3 2 3 7 5 3 2" xfId="46049" xr:uid="{00000000-0005-0000-0000-0000AD3C0000}"/>
    <cellStyle name="Currency 19 3 2 3 7 5 4" xfId="17976" xr:uid="{00000000-0005-0000-0000-0000AE3C0000}"/>
    <cellStyle name="Currency 19 3 2 3 7 5 5" xfId="37165" xr:uid="{00000000-0005-0000-0000-0000AF3C0000}"/>
    <cellStyle name="Currency 19 3 2 3 7 6" xfId="2787" xr:uid="{00000000-0005-0000-0000-0000B03C0000}"/>
    <cellStyle name="Currency 19 3 2 3 7 6 2" xfId="11702" xr:uid="{00000000-0005-0000-0000-0000B13C0000}"/>
    <cellStyle name="Currency 19 3 2 3 7 6 2 2" xfId="24492" xr:uid="{00000000-0005-0000-0000-0000B23C0000}"/>
    <cellStyle name="Currency 19 3 2 3 7 6 2 3" xfId="43681" xr:uid="{00000000-0005-0000-0000-0000B33C0000}"/>
    <cellStyle name="Currency 19 3 2 3 7 6 3" xfId="30891" xr:uid="{00000000-0005-0000-0000-0000B43C0000}"/>
    <cellStyle name="Currency 19 3 2 3 7 6 3 2" xfId="50059" xr:uid="{00000000-0005-0000-0000-0000B53C0000}"/>
    <cellStyle name="Currency 19 3 2 3 7 6 4" xfId="17528" xr:uid="{00000000-0005-0000-0000-0000B63C0000}"/>
    <cellStyle name="Currency 19 3 2 3 7 6 5" xfId="36717" xr:uid="{00000000-0005-0000-0000-0000B73C0000}"/>
    <cellStyle name="Currency 19 3 2 3 7 7" xfId="7245" xr:uid="{00000000-0005-0000-0000-0000B83C0000}"/>
    <cellStyle name="Currency 19 3 2 3 7 7 2" xfId="20034" xr:uid="{00000000-0005-0000-0000-0000B93C0000}"/>
    <cellStyle name="Currency 19 3 2 3 7 7 3" xfId="39223" xr:uid="{00000000-0005-0000-0000-0000BA3C0000}"/>
    <cellStyle name="Currency 19 3 2 3 7 8" xfId="26434" xr:uid="{00000000-0005-0000-0000-0000BB3C0000}"/>
    <cellStyle name="Currency 19 3 2 3 7 8 2" xfId="45602" xr:uid="{00000000-0005-0000-0000-0000BC3C0000}"/>
    <cellStyle name="Currency 19 3 2 3 7 9" xfId="13518" xr:uid="{00000000-0005-0000-0000-0000BD3C0000}"/>
    <cellStyle name="Currency 19 3 2 3 8" xfId="969" xr:uid="{00000000-0005-0000-0000-0000BE3C0000}"/>
    <cellStyle name="Currency 19 3 2 3 9" xfId="1681" xr:uid="{00000000-0005-0000-0000-0000BF3C0000}"/>
    <cellStyle name="Currency 19 3 2 3 9 2" xfId="6139" xr:uid="{00000000-0005-0000-0000-0000C03C0000}"/>
    <cellStyle name="Currency 19 3 2 3 9 2 2" xfId="10596" xr:uid="{00000000-0005-0000-0000-0000C13C0000}"/>
    <cellStyle name="Currency 19 3 2 3 9 2 2 2" xfId="23386" xr:uid="{00000000-0005-0000-0000-0000C23C0000}"/>
    <cellStyle name="Currency 19 3 2 3 9 2 2 3" xfId="42575" xr:uid="{00000000-0005-0000-0000-0000C33C0000}"/>
    <cellStyle name="Currency 19 3 2 3 9 2 3" xfId="29785" xr:uid="{00000000-0005-0000-0000-0000C43C0000}"/>
    <cellStyle name="Currency 19 3 2 3 9 2 3 2" xfId="48953" xr:uid="{00000000-0005-0000-0000-0000C53C0000}"/>
    <cellStyle name="Currency 19 3 2 3 9 2 4" xfId="16422" xr:uid="{00000000-0005-0000-0000-0000C63C0000}"/>
    <cellStyle name="Currency 19 3 2 3 9 2 5" xfId="35611" xr:uid="{00000000-0005-0000-0000-0000C73C0000}"/>
    <cellStyle name="Currency 19 3 2 3 9 3" xfId="4185" xr:uid="{00000000-0005-0000-0000-0000C83C0000}"/>
    <cellStyle name="Currency 19 3 2 3 9 3 2" xfId="12514" xr:uid="{00000000-0005-0000-0000-0000C93C0000}"/>
    <cellStyle name="Currency 19 3 2 3 9 3 2 2" xfId="25304" xr:uid="{00000000-0005-0000-0000-0000CA3C0000}"/>
    <cellStyle name="Currency 19 3 2 3 9 3 2 3" xfId="44493" xr:uid="{00000000-0005-0000-0000-0000CB3C0000}"/>
    <cellStyle name="Currency 19 3 2 3 9 3 3" xfId="31703" xr:uid="{00000000-0005-0000-0000-0000CC3C0000}"/>
    <cellStyle name="Currency 19 3 2 3 9 3 3 2" xfId="50871" xr:uid="{00000000-0005-0000-0000-0000CD3C0000}"/>
    <cellStyle name="Currency 19 3 2 3 9 3 4" xfId="18926" xr:uid="{00000000-0005-0000-0000-0000CE3C0000}"/>
    <cellStyle name="Currency 19 3 2 3 9 3 5" xfId="38115" xr:uid="{00000000-0005-0000-0000-0000CF3C0000}"/>
    <cellStyle name="Currency 19 3 2 3 9 4" xfId="8643" xr:uid="{00000000-0005-0000-0000-0000D03C0000}"/>
    <cellStyle name="Currency 19 3 2 3 9 4 2" xfId="21432" xr:uid="{00000000-0005-0000-0000-0000D13C0000}"/>
    <cellStyle name="Currency 19 3 2 3 9 4 3" xfId="40621" xr:uid="{00000000-0005-0000-0000-0000D23C0000}"/>
    <cellStyle name="Currency 19 3 2 3 9 5" xfId="27831" xr:uid="{00000000-0005-0000-0000-0000D33C0000}"/>
    <cellStyle name="Currency 19 3 2 3 9 5 2" xfId="46999" xr:uid="{00000000-0005-0000-0000-0000D43C0000}"/>
    <cellStyle name="Currency 19 3 2 3 9 6" xfId="14468" xr:uid="{00000000-0005-0000-0000-0000D53C0000}"/>
    <cellStyle name="Currency 19 3 2 3 9 7" xfId="33657" xr:uid="{00000000-0005-0000-0000-0000D63C0000}"/>
    <cellStyle name="Currency 19 3 2 4" xfId="582" xr:uid="{00000000-0005-0000-0000-0000D73C0000}"/>
    <cellStyle name="Currency 19 3 2 4 10" xfId="3171" xr:uid="{00000000-0005-0000-0000-0000D83C0000}"/>
    <cellStyle name="Currency 19 3 2 4 10 2" xfId="7629" xr:uid="{00000000-0005-0000-0000-0000D93C0000}"/>
    <cellStyle name="Currency 19 3 2 4 10 2 2" xfId="20418" xr:uid="{00000000-0005-0000-0000-0000DA3C0000}"/>
    <cellStyle name="Currency 19 3 2 4 10 2 3" xfId="39607" xr:uid="{00000000-0005-0000-0000-0000DB3C0000}"/>
    <cellStyle name="Currency 19 3 2 4 10 3" xfId="26817" xr:uid="{00000000-0005-0000-0000-0000DC3C0000}"/>
    <cellStyle name="Currency 19 3 2 4 10 3 2" xfId="45985" xr:uid="{00000000-0005-0000-0000-0000DD3C0000}"/>
    <cellStyle name="Currency 19 3 2 4 10 4" xfId="17912" xr:uid="{00000000-0005-0000-0000-0000DE3C0000}"/>
    <cellStyle name="Currency 19 3 2 4 10 5" xfId="37101" xr:uid="{00000000-0005-0000-0000-0000DF3C0000}"/>
    <cellStyle name="Currency 19 3 2 4 11" xfId="13454" xr:uid="{00000000-0005-0000-0000-0000E03C0000}"/>
    <cellStyle name="Currency 19 3 2 4 12" xfId="32643" xr:uid="{00000000-0005-0000-0000-0000E13C0000}"/>
    <cellStyle name="Currency 19 3 2 4 2" xfId="676" xr:uid="{00000000-0005-0000-0000-0000E23C0000}"/>
    <cellStyle name="Currency 19 3 2 4 2 10" xfId="26280" xr:uid="{00000000-0005-0000-0000-0000E33C0000}"/>
    <cellStyle name="Currency 19 3 2 4 2 10 2" xfId="45448" xr:uid="{00000000-0005-0000-0000-0000E43C0000}"/>
    <cellStyle name="Currency 19 3 2 4 2 11" xfId="13622" xr:uid="{00000000-0005-0000-0000-0000E53C0000}"/>
    <cellStyle name="Currency 19 3 2 4 2 12" xfId="32811" xr:uid="{00000000-0005-0000-0000-0000E63C0000}"/>
    <cellStyle name="Currency 19 3 2 4 2 2" xfId="798" xr:uid="{00000000-0005-0000-0000-0000E73C0000}"/>
    <cellStyle name="Currency 19 3 2 4 2 2 10" xfId="32931" xr:uid="{00000000-0005-0000-0000-0000E83C0000}"/>
    <cellStyle name="Currency 19 3 2 4 2 2 2" xfId="1429" xr:uid="{00000000-0005-0000-0000-0000E93C0000}"/>
    <cellStyle name="Currency 19 3 2 4 2 2 2 2" xfId="2459" xr:uid="{00000000-0005-0000-0000-0000EA3C0000}"/>
    <cellStyle name="Currency 19 3 2 4 2 2 2 2 2" xfId="6917" xr:uid="{00000000-0005-0000-0000-0000EB3C0000}"/>
    <cellStyle name="Currency 19 3 2 4 2 2 2 2 2 2" xfId="11374" xr:uid="{00000000-0005-0000-0000-0000EC3C0000}"/>
    <cellStyle name="Currency 19 3 2 4 2 2 2 2 2 2 2" xfId="24164" xr:uid="{00000000-0005-0000-0000-0000ED3C0000}"/>
    <cellStyle name="Currency 19 3 2 4 2 2 2 2 2 2 3" xfId="43353" xr:uid="{00000000-0005-0000-0000-0000EE3C0000}"/>
    <cellStyle name="Currency 19 3 2 4 2 2 2 2 2 3" xfId="30563" xr:uid="{00000000-0005-0000-0000-0000EF3C0000}"/>
    <cellStyle name="Currency 19 3 2 4 2 2 2 2 2 3 2" xfId="49731" xr:uid="{00000000-0005-0000-0000-0000F03C0000}"/>
    <cellStyle name="Currency 19 3 2 4 2 2 2 2 2 4" xfId="17200" xr:uid="{00000000-0005-0000-0000-0000F13C0000}"/>
    <cellStyle name="Currency 19 3 2 4 2 2 2 2 2 5" xfId="36389" xr:uid="{00000000-0005-0000-0000-0000F23C0000}"/>
    <cellStyle name="Currency 19 3 2 4 2 2 2 2 3" xfId="4963" xr:uid="{00000000-0005-0000-0000-0000F33C0000}"/>
    <cellStyle name="Currency 19 3 2 4 2 2 2 2 3 2" xfId="13292" xr:uid="{00000000-0005-0000-0000-0000F43C0000}"/>
    <cellStyle name="Currency 19 3 2 4 2 2 2 2 3 2 2" xfId="26082" xr:uid="{00000000-0005-0000-0000-0000F53C0000}"/>
    <cellStyle name="Currency 19 3 2 4 2 2 2 2 3 2 3" xfId="45271" xr:uid="{00000000-0005-0000-0000-0000F63C0000}"/>
    <cellStyle name="Currency 19 3 2 4 2 2 2 2 3 3" xfId="32481" xr:uid="{00000000-0005-0000-0000-0000F73C0000}"/>
    <cellStyle name="Currency 19 3 2 4 2 2 2 2 3 3 2" xfId="51649" xr:uid="{00000000-0005-0000-0000-0000F83C0000}"/>
    <cellStyle name="Currency 19 3 2 4 2 2 2 2 3 4" xfId="19704" xr:uid="{00000000-0005-0000-0000-0000F93C0000}"/>
    <cellStyle name="Currency 19 3 2 4 2 2 2 2 3 5" xfId="38893" xr:uid="{00000000-0005-0000-0000-0000FA3C0000}"/>
    <cellStyle name="Currency 19 3 2 4 2 2 2 2 4" xfId="9421" xr:uid="{00000000-0005-0000-0000-0000FB3C0000}"/>
    <cellStyle name="Currency 19 3 2 4 2 2 2 2 4 2" xfId="22210" xr:uid="{00000000-0005-0000-0000-0000FC3C0000}"/>
    <cellStyle name="Currency 19 3 2 4 2 2 2 2 4 3" xfId="41399" xr:uid="{00000000-0005-0000-0000-0000FD3C0000}"/>
    <cellStyle name="Currency 19 3 2 4 2 2 2 2 5" xfId="28609" xr:uid="{00000000-0005-0000-0000-0000FE3C0000}"/>
    <cellStyle name="Currency 19 3 2 4 2 2 2 2 5 2" xfId="47777" xr:uid="{00000000-0005-0000-0000-0000FF3C0000}"/>
    <cellStyle name="Currency 19 3 2 4 2 2 2 2 6" xfId="15246" xr:uid="{00000000-0005-0000-0000-0000003D0000}"/>
    <cellStyle name="Currency 19 3 2 4 2 2 2 2 7" xfId="34435" xr:uid="{00000000-0005-0000-0000-0000013D0000}"/>
    <cellStyle name="Currency 19 3 2 4 2 2 2 3" xfId="5913" xr:uid="{00000000-0005-0000-0000-0000023D0000}"/>
    <cellStyle name="Currency 19 3 2 4 2 2 2 3 2" xfId="10370" xr:uid="{00000000-0005-0000-0000-0000033D0000}"/>
    <cellStyle name="Currency 19 3 2 4 2 2 2 3 2 2" xfId="23160" xr:uid="{00000000-0005-0000-0000-0000043D0000}"/>
    <cellStyle name="Currency 19 3 2 4 2 2 2 3 2 3" xfId="42349" xr:uid="{00000000-0005-0000-0000-0000053D0000}"/>
    <cellStyle name="Currency 19 3 2 4 2 2 2 3 3" xfId="29559" xr:uid="{00000000-0005-0000-0000-0000063D0000}"/>
    <cellStyle name="Currency 19 3 2 4 2 2 2 3 3 2" xfId="48727" xr:uid="{00000000-0005-0000-0000-0000073D0000}"/>
    <cellStyle name="Currency 19 3 2 4 2 2 2 3 4" xfId="16196" xr:uid="{00000000-0005-0000-0000-0000083D0000}"/>
    <cellStyle name="Currency 19 3 2 4 2 2 2 3 5" xfId="35385" xr:uid="{00000000-0005-0000-0000-0000093D0000}"/>
    <cellStyle name="Currency 19 3 2 4 2 2 2 4" xfId="4012" xr:uid="{00000000-0005-0000-0000-00000A3D0000}"/>
    <cellStyle name="Currency 19 3 2 4 2 2 2 4 2" xfId="12355" xr:uid="{00000000-0005-0000-0000-00000B3D0000}"/>
    <cellStyle name="Currency 19 3 2 4 2 2 2 4 2 2" xfId="25145" xr:uid="{00000000-0005-0000-0000-00000C3D0000}"/>
    <cellStyle name="Currency 19 3 2 4 2 2 2 4 2 3" xfId="44334" xr:uid="{00000000-0005-0000-0000-00000D3D0000}"/>
    <cellStyle name="Currency 19 3 2 4 2 2 2 4 3" xfId="31544" xr:uid="{00000000-0005-0000-0000-00000E3D0000}"/>
    <cellStyle name="Currency 19 3 2 4 2 2 2 4 3 2" xfId="50712" xr:uid="{00000000-0005-0000-0000-00000F3D0000}"/>
    <cellStyle name="Currency 19 3 2 4 2 2 2 4 4" xfId="18753" xr:uid="{00000000-0005-0000-0000-0000103D0000}"/>
    <cellStyle name="Currency 19 3 2 4 2 2 2 4 5" xfId="37942" xr:uid="{00000000-0005-0000-0000-0000113D0000}"/>
    <cellStyle name="Currency 19 3 2 4 2 2 2 5" xfId="8470" xr:uid="{00000000-0005-0000-0000-0000123D0000}"/>
    <cellStyle name="Currency 19 3 2 4 2 2 2 5 2" xfId="21259" xr:uid="{00000000-0005-0000-0000-0000133D0000}"/>
    <cellStyle name="Currency 19 3 2 4 2 2 2 5 3" xfId="40448" xr:uid="{00000000-0005-0000-0000-0000143D0000}"/>
    <cellStyle name="Currency 19 3 2 4 2 2 2 6" xfId="27658" xr:uid="{00000000-0005-0000-0000-0000153D0000}"/>
    <cellStyle name="Currency 19 3 2 4 2 2 2 6 2" xfId="46826" xr:uid="{00000000-0005-0000-0000-0000163D0000}"/>
    <cellStyle name="Currency 19 3 2 4 2 2 2 7" xfId="14295" xr:uid="{00000000-0005-0000-0000-0000173D0000}"/>
    <cellStyle name="Currency 19 3 2 4 2 2 2 8" xfId="33484" xr:uid="{00000000-0005-0000-0000-0000183D0000}"/>
    <cellStyle name="Currency 19 3 2 4 2 2 3" xfId="1905" xr:uid="{00000000-0005-0000-0000-0000193D0000}"/>
    <cellStyle name="Currency 19 3 2 4 2 2 3 2" xfId="6363" xr:uid="{00000000-0005-0000-0000-00001A3D0000}"/>
    <cellStyle name="Currency 19 3 2 4 2 2 3 2 2" xfId="10820" xr:uid="{00000000-0005-0000-0000-00001B3D0000}"/>
    <cellStyle name="Currency 19 3 2 4 2 2 3 2 2 2" xfId="23610" xr:uid="{00000000-0005-0000-0000-00001C3D0000}"/>
    <cellStyle name="Currency 19 3 2 4 2 2 3 2 2 3" xfId="42799" xr:uid="{00000000-0005-0000-0000-00001D3D0000}"/>
    <cellStyle name="Currency 19 3 2 4 2 2 3 2 3" xfId="30009" xr:uid="{00000000-0005-0000-0000-00001E3D0000}"/>
    <cellStyle name="Currency 19 3 2 4 2 2 3 2 3 2" xfId="49177" xr:uid="{00000000-0005-0000-0000-00001F3D0000}"/>
    <cellStyle name="Currency 19 3 2 4 2 2 3 2 4" xfId="16646" xr:uid="{00000000-0005-0000-0000-0000203D0000}"/>
    <cellStyle name="Currency 19 3 2 4 2 2 3 2 5" xfId="35835" xr:uid="{00000000-0005-0000-0000-0000213D0000}"/>
    <cellStyle name="Currency 19 3 2 4 2 2 3 3" xfId="4409" xr:uid="{00000000-0005-0000-0000-0000223D0000}"/>
    <cellStyle name="Currency 19 3 2 4 2 2 3 3 2" xfId="12738" xr:uid="{00000000-0005-0000-0000-0000233D0000}"/>
    <cellStyle name="Currency 19 3 2 4 2 2 3 3 2 2" xfId="25528" xr:uid="{00000000-0005-0000-0000-0000243D0000}"/>
    <cellStyle name="Currency 19 3 2 4 2 2 3 3 2 3" xfId="44717" xr:uid="{00000000-0005-0000-0000-0000253D0000}"/>
    <cellStyle name="Currency 19 3 2 4 2 2 3 3 3" xfId="31927" xr:uid="{00000000-0005-0000-0000-0000263D0000}"/>
    <cellStyle name="Currency 19 3 2 4 2 2 3 3 3 2" xfId="51095" xr:uid="{00000000-0005-0000-0000-0000273D0000}"/>
    <cellStyle name="Currency 19 3 2 4 2 2 3 3 4" xfId="19150" xr:uid="{00000000-0005-0000-0000-0000283D0000}"/>
    <cellStyle name="Currency 19 3 2 4 2 2 3 3 5" xfId="38339" xr:uid="{00000000-0005-0000-0000-0000293D0000}"/>
    <cellStyle name="Currency 19 3 2 4 2 2 3 4" xfId="8867" xr:uid="{00000000-0005-0000-0000-00002A3D0000}"/>
    <cellStyle name="Currency 19 3 2 4 2 2 3 4 2" xfId="21656" xr:uid="{00000000-0005-0000-0000-00002B3D0000}"/>
    <cellStyle name="Currency 19 3 2 4 2 2 3 4 3" xfId="40845" xr:uid="{00000000-0005-0000-0000-00002C3D0000}"/>
    <cellStyle name="Currency 19 3 2 4 2 2 3 5" xfId="28055" xr:uid="{00000000-0005-0000-0000-00002D3D0000}"/>
    <cellStyle name="Currency 19 3 2 4 2 2 3 5 2" xfId="47223" xr:uid="{00000000-0005-0000-0000-00002E3D0000}"/>
    <cellStyle name="Currency 19 3 2 4 2 2 3 6" xfId="14692" xr:uid="{00000000-0005-0000-0000-00002F3D0000}"/>
    <cellStyle name="Currency 19 3 2 4 2 2 3 7" xfId="33881" xr:uid="{00000000-0005-0000-0000-0000303D0000}"/>
    <cellStyle name="Currency 19 3 2 4 2 2 4" xfId="5359" xr:uid="{00000000-0005-0000-0000-0000313D0000}"/>
    <cellStyle name="Currency 19 3 2 4 2 2 4 2" xfId="9817" xr:uid="{00000000-0005-0000-0000-0000323D0000}"/>
    <cellStyle name="Currency 19 3 2 4 2 2 4 2 2" xfId="22606" xr:uid="{00000000-0005-0000-0000-0000333D0000}"/>
    <cellStyle name="Currency 19 3 2 4 2 2 4 2 3" xfId="41795" xr:uid="{00000000-0005-0000-0000-0000343D0000}"/>
    <cellStyle name="Currency 19 3 2 4 2 2 4 3" xfId="29005" xr:uid="{00000000-0005-0000-0000-0000353D0000}"/>
    <cellStyle name="Currency 19 3 2 4 2 2 4 3 2" xfId="48173" xr:uid="{00000000-0005-0000-0000-0000363D0000}"/>
    <cellStyle name="Currency 19 3 2 4 2 2 4 4" xfId="15642" xr:uid="{00000000-0005-0000-0000-0000373D0000}"/>
    <cellStyle name="Currency 19 3 2 4 2 2 4 5" xfId="34831" xr:uid="{00000000-0005-0000-0000-0000383D0000}"/>
    <cellStyle name="Currency 19 3 2 4 2 2 5" xfId="3459" xr:uid="{00000000-0005-0000-0000-0000393D0000}"/>
    <cellStyle name="Currency 19 3 2 4 2 2 5 2" xfId="7917" xr:uid="{00000000-0005-0000-0000-00003A3D0000}"/>
    <cellStyle name="Currency 19 3 2 4 2 2 5 2 2" xfId="20706" xr:uid="{00000000-0005-0000-0000-00003B3D0000}"/>
    <cellStyle name="Currency 19 3 2 4 2 2 5 2 3" xfId="39895" xr:uid="{00000000-0005-0000-0000-00003C3D0000}"/>
    <cellStyle name="Currency 19 3 2 4 2 2 5 3" xfId="27105" xr:uid="{00000000-0005-0000-0000-00003D3D0000}"/>
    <cellStyle name="Currency 19 3 2 4 2 2 5 3 2" xfId="46273" xr:uid="{00000000-0005-0000-0000-00003E3D0000}"/>
    <cellStyle name="Currency 19 3 2 4 2 2 5 4" xfId="18200" xr:uid="{00000000-0005-0000-0000-00003F3D0000}"/>
    <cellStyle name="Currency 19 3 2 4 2 2 5 5" xfId="37389" xr:uid="{00000000-0005-0000-0000-0000403D0000}"/>
    <cellStyle name="Currency 19 3 2 4 2 2 6" xfId="3011" xr:uid="{00000000-0005-0000-0000-0000413D0000}"/>
    <cellStyle name="Currency 19 3 2 4 2 2 6 2" xfId="11926" xr:uid="{00000000-0005-0000-0000-0000423D0000}"/>
    <cellStyle name="Currency 19 3 2 4 2 2 6 2 2" xfId="24716" xr:uid="{00000000-0005-0000-0000-0000433D0000}"/>
    <cellStyle name="Currency 19 3 2 4 2 2 6 2 3" xfId="43905" xr:uid="{00000000-0005-0000-0000-0000443D0000}"/>
    <cellStyle name="Currency 19 3 2 4 2 2 6 3" xfId="31115" xr:uid="{00000000-0005-0000-0000-0000453D0000}"/>
    <cellStyle name="Currency 19 3 2 4 2 2 6 3 2" xfId="50283" xr:uid="{00000000-0005-0000-0000-0000463D0000}"/>
    <cellStyle name="Currency 19 3 2 4 2 2 6 4" xfId="17752" xr:uid="{00000000-0005-0000-0000-0000473D0000}"/>
    <cellStyle name="Currency 19 3 2 4 2 2 6 5" xfId="36941" xr:uid="{00000000-0005-0000-0000-0000483D0000}"/>
    <cellStyle name="Currency 19 3 2 4 2 2 7" xfId="7469" xr:uid="{00000000-0005-0000-0000-0000493D0000}"/>
    <cellStyle name="Currency 19 3 2 4 2 2 7 2" xfId="20258" xr:uid="{00000000-0005-0000-0000-00004A3D0000}"/>
    <cellStyle name="Currency 19 3 2 4 2 2 7 3" xfId="39447" xr:uid="{00000000-0005-0000-0000-00004B3D0000}"/>
    <cellStyle name="Currency 19 3 2 4 2 2 8" xfId="26658" xr:uid="{00000000-0005-0000-0000-00004C3D0000}"/>
    <cellStyle name="Currency 19 3 2 4 2 2 8 2" xfId="45826" xr:uid="{00000000-0005-0000-0000-00004D3D0000}"/>
    <cellStyle name="Currency 19 3 2 4 2 2 9" xfId="13742" xr:uid="{00000000-0005-0000-0000-00004E3D0000}"/>
    <cellStyle name="Currency 19 3 2 4 2 3" xfId="1309" xr:uid="{00000000-0005-0000-0000-00004F3D0000}"/>
    <cellStyle name="Currency 19 3 2 4 2 3 2" xfId="2339" xr:uid="{00000000-0005-0000-0000-0000503D0000}"/>
    <cellStyle name="Currency 19 3 2 4 2 3 2 2" xfId="6797" xr:uid="{00000000-0005-0000-0000-0000513D0000}"/>
    <cellStyle name="Currency 19 3 2 4 2 3 2 2 2" xfId="11254" xr:uid="{00000000-0005-0000-0000-0000523D0000}"/>
    <cellStyle name="Currency 19 3 2 4 2 3 2 2 2 2" xfId="24044" xr:uid="{00000000-0005-0000-0000-0000533D0000}"/>
    <cellStyle name="Currency 19 3 2 4 2 3 2 2 2 3" xfId="43233" xr:uid="{00000000-0005-0000-0000-0000543D0000}"/>
    <cellStyle name="Currency 19 3 2 4 2 3 2 2 3" xfId="30443" xr:uid="{00000000-0005-0000-0000-0000553D0000}"/>
    <cellStyle name="Currency 19 3 2 4 2 3 2 2 3 2" xfId="49611" xr:uid="{00000000-0005-0000-0000-0000563D0000}"/>
    <cellStyle name="Currency 19 3 2 4 2 3 2 2 4" xfId="17080" xr:uid="{00000000-0005-0000-0000-0000573D0000}"/>
    <cellStyle name="Currency 19 3 2 4 2 3 2 2 5" xfId="36269" xr:uid="{00000000-0005-0000-0000-0000583D0000}"/>
    <cellStyle name="Currency 19 3 2 4 2 3 2 3" xfId="4843" xr:uid="{00000000-0005-0000-0000-0000593D0000}"/>
    <cellStyle name="Currency 19 3 2 4 2 3 2 3 2" xfId="13172" xr:uid="{00000000-0005-0000-0000-00005A3D0000}"/>
    <cellStyle name="Currency 19 3 2 4 2 3 2 3 2 2" xfId="25962" xr:uid="{00000000-0005-0000-0000-00005B3D0000}"/>
    <cellStyle name="Currency 19 3 2 4 2 3 2 3 2 3" xfId="45151" xr:uid="{00000000-0005-0000-0000-00005C3D0000}"/>
    <cellStyle name="Currency 19 3 2 4 2 3 2 3 3" xfId="32361" xr:uid="{00000000-0005-0000-0000-00005D3D0000}"/>
    <cellStyle name="Currency 19 3 2 4 2 3 2 3 3 2" xfId="51529" xr:uid="{00000000-0005-0000-0000-00005E3D0000}"/>
    <cellStyle name="Currency 19 3 2 4 2 3 2 3 4" xfId="19584" xr:uid="{00000000-0005-0000-0000-00005F3D0000}"/>
    <cellStyle name="Currency 19 3 2 4 2 3 2 3 5" xfId="38773" xr:uid="{00000000-0005-0000-0000-0000603D0000}"/>
    <cellStyle name="Currency 19 3 2 4 2 3 2 4" xfId="9301" xr:uid="{00000000-0005-0000-0000-0000613D0000}"/>
    <cellStyle name="Currency 19 3 2 4 2 3 2 4 2" xfId="22090" xr:uid="{00000000-0005-0000-0000-0000623D0000}"/>
    <cellStyle name="Currency 19 3 2 4 2 3 2 4 3" xfId="41279" xr:uid="{00000000-0005-0000-0000-0000633D0000}"/>
    <cellStyle name="Currency 19 3 2 4 2 3 2 5" xfId="28489" xr:uid="{00000000-0005-0000-0000-0000643D0000}"/>
    <cellStyle name="Currency 19 3 2 4 2 3 2 5 2" xfId="47657" xr:uid="{00000000-0005-0000-0000-0000653D0000}"/>
    <cellStyle name="Currency 19 3 2 4 2 3 2 6" xfId="15126" xr:uid="{00000000-0005-0000-0000-0000663D0000}"/>
    <cellStyle name="Currency 19 3 2 4 2 3 2 7" xfId="34315" xr:uid="{00000000-0005-0000-0000-0000673D0000}"/>
    <cellStyle name="Currency 19 3 2 4 2 3 3" xfId="5793" xr:uid="{00000000-0005-0000-0000-0000683D0000}"/>
    <cellStyle name="Currency 19 3 2 4 2 3 3 2" xfId="10250" xr:uid="{00000000-0005-0000-0000-0000693D0000}"/>
    <cellStyle name="Currency 19 3 2 4 2 3 3 2 2" xfId="23040" xr:uid="{00000000-0005-0000-0000-00006A3D0000}"/>
    <cellStyle name="Currency 19 3 2 4 2 3 3 2 3" xfId="42229" xr:uid="{00000000-0005-0000-0000-00006B3D0000}"/>
    <cellStyle name="Currency 19 3 2 4 2 3 3 3" xfId="29439" xr:uid="{00000000-0005-0000-0000-00006C3D0000}"/>
    <cellStyle name="Currency 19 3 2 4 2 3 3 3 2" xfId="48607" xr:uid="{00000000-0005-0000-0000-00006D3D0000}"/>
    <cellStyle name="Currency 19 3 2 4 2 3 3 4" xfId="16076" xr:uid="{00000000-0005-0000-0000-00006E3D0000}"/>
    <cellStyle name="Currency 19 3 2 4 2 3 3 5" xfId="35265" xr:uid="{00000000-0005-0000-0000-00006F3D0000}"/>
    <cellStyle name="Currency 19 3 2 4 2 3 4" xfId="3892" xr:uid="{00000000-0005-0000-0000-0000703D0000}"/>
    <cellStyle name="Currency 19 3 2 4 2 3 4 2" xfId="8350" xr:uid="{00000000-0005-0000-0000-0000713D0000}"/>
    <cellStyle name="Currency 19 3 2 4 2 3 4 2 2" xfId="21139" xr:uid="{00000000-0005-0000-0000-0000723D0000}"/>
    <cellStyle name="Currency 19 3 2 4 2 3 4 2 3" xfId="40328" xr:uid="{00000000-0005-0000-0000-0000733D0000}"/>
    <cellStyle name="Currency 19 3 2 4 2 3 4 3" xfId="27538" xr:uid="{00000000-0005-0000-0000-0000743D0000}"/>
    <cellStyle name="Currency 19 3 2 4 2 3 4 3 2" xfId="46706" xr:uid="{00000000-0005-0000-0000-0000753D0000}"/>
    <cellStyle name="Currency 19 3 2 4 2 3 4 4" xfId="18633" xr:uid="{00000000-0005-0000-0000-0000763D0000}"/>
    <cellStyle name="Currency 19 3 2 4 2 3 4 5" xfId="37822" xr:uid="{00000000-0005-0000-0000-0000773D0000}"/>
    <cellStyle name="Currency 19 3 2 4 2 3 5" xfId="2891" xr:uid="{00000000-0005-0000-0000-0000783D0000}"/>
    <cellStyle name="Currency 19 3 2 4 2 3 5 2" xfId="11806" xr:uid="{00000000-0005-0000-0000-0000793D0000}"/>
    <cellStyle name="Currency 19 3 2 4 2 3 5 2 2" xfId="24596" xr:uid="{00000000-0005-0000-0000-00007A3D0000}"/>
    <cellStyle name="Currency 19 3 2 4 2 3 5 2 3" xfId="43785" xr:uid="{00000000-0005-0000-0000-00007B3D0000}"/>
    <cellStyle name="Currency 19 3 2 4 2 3 5 3" xfId="30995" xr:uid="{00000000-0005-0000-0000-00007C3D0000}"/>
    <cellStyle name="Currency 19 3 2 4 2 3 5 3 2" xfId="50163" xr:uid="{00000000-0005-0000-0000-00007D3D0000}"/>
    <cellStyle name="Currency 19 3 2 4 2 3 5 4" xfId="17632" xr:uid="{00000000-0005-0000-0000-00007E3D0000}"/>
    <cellStyle name="Currency 19 3 2 4 2 3 5 5" xfId="36821" xr:uid="{00000000-0005-0000-0000-00007F3D0000}"/>
    <cellStyle name="Currency 19 3 2 4 2 3 6" xfId="7349" xr:uid="{00000000-0005-0000-0000-0000803D0000}"/>
    <cellStyle name="Currency 19 3 2 4 2 3 6 2" xfId="20138" xr:uid="{00000000-0005-0000-0000-0000813D0000}"/>
    <cellStyle name="Currency 19 3 2 4 2 3 6 3" xfId="39327" xr:uid="{00000000-0005-0000-0000-0000823D0000}"/>
    <cellStyle name="Currency 19 3 2 4 2 3 7" xfId="26538" xr:uid="{00000000-0005-0000-0000-0000833D0000}"/>
    <cellStyle name="Currency 19 3 2 4 2 3 7 2" xfId="45706" xr:uid="{00000000-0005-0000-0000-0000843D0000}"/>
    <cellStyle name="Currency 19 3 2 4 2 3 8" xfId="14175" xr:uid="{00000000-0005-0000-0000-0000853D0000}"/>
    <cellStyle name="Currency 19 3 2 4 2 3 9" xfId="33364" xr:uid="{00000000-0005-0000-0000-0000863D0000}"/>
    <cellStyle name="Currency 19 3 2 4 2 4" xfId="1034" xr:uid="{00000000-0005-0000-0000-0000873D0000}"/>
    <cellStyle name="Currency 19 3 2 4 2 4 2" xfId="2081" xr:uid="{00000000-0005-0000-0000-0000883D0000}"/>
    <cellStyle name="Currency 19 3 2 4 2 4 2 2" xfId="6539" xr:uid="{00000000-0005-0000-0000-0000893D0000}"/>
    <cellStyle name="Currency 19 3 2 4 2 4 2 2 2" xfId="10996" xr:uid="{00000000-0005-0000-0000-00008A3D0000}"/>
    <cellStyle name="Currency 19 3 2 4 2 4 2 2 2 2" xfId="23786" xr:uid="{00000000-0005-0000-0000-00008B3D0000}"/>
    <cellStyle name="Currency 19 3 2 4 2 4 2 2 2 3" xfId="42975" xr:uid="{00000000-0005-0000-0000-00008C3D0000}"/>
    <cellStyle name="Currency 19 3 2 4 2 4 2 2 3" xfId="30185" xr:uid="{00000000-0005-0000-0000-00008D3D0000}"/>
    <cellStyle name="Currency 19 3 2 4 2 4 2 2 3 2" xfId="49353" xr:uid="{00000000-0005-0000-0000-00008E3D0000}"/>
    <cellStyle name="Currency 19 3 2 4 2 4 2 2 4" xfId="16822" xr:uid="{00000000-0005-0000-0000-00008F3D0000}"/>
    <cellStyle name="Currency 19 3 2 4 2 4 2 2 5" xfId="36011" xr:uid="{00000000-0005-0000-0000-0000903D0000}"/>
    <cellStyle name="Currency 19 3 2 4 2 4 2 3" xfId="4585" xr:uid="{00000000-0005-0000-0000-0000913D0000}"/>
    <cellStyle name="Currency 19 3 2 4 2 4 2 3 2" xfId="12914" xr:uid="{00000000-0005-0000-0000-0000923D0000}"/>
    <cellStyle name="Currency 19 3 2 4 2 4 2 3 2 2" xfId="25704" xr:uid="{00000000-0005-0000-0000-0000933D0000}"/>
    <cellStyle name="Currency 19 3 2 4 2 4 2 3 2 3" xfId="44893" xr:uid="{00000000-0005-0000-0000-0000943D0000}"/>
    <cellStyle name="Currency 19 3 2 4 2 4 2 3 3" xfId="32103" xr:uid="{00000000-0005-0000-0000-0000953D0000}"/>
    <cellStyle name="Currency 19 3 2 4 2 4 2 3 3 2" xfId="51271" xr:uid="{00000000-0005-0000-0000-0000963D0000}"/>
    <cellStyle name="Currency 19 3 2 4 2 4 2 3 4" xfId="19326" xr:uid="{00000000-0005-0000-0000-0000973D0000}"/>
    <cellStyle name="Currency 19 3 2 4 2 4 2 3 5" xfId="38515" xr:uid="{00000000-0005-0000-0000-0000983D0000}"/>
    <cellStyle name="Currency 19 3 2 4 2 4 2 4" xfId="9043" xr:uid="{00000000-0005-0000-0000-0000993D0000}"/>
    <cellStyle name="Currency 19 3 2 4 2 4 2 4 2" xfId="21832" xr:uid="{00000000-0005-0000-0000-00009A3D0000}"/>
    <cellStyle name="Currency 19 3 2 4 2 4 2 4 3" xfId="41021" xr:uid="{00000000-0005-0000-0000-00009B3D0000}"/>
    <cellStyle name="Currency 19 3 2 4 2 4 2 5" xfId="28231" xr:uid="{00000000-0005-0000-0000-00009C3D0000}"/>
    <cellStyle name="Currency 19 3 2 4 2 4 2 5 2" xfId="47399" xr:uid="{00000000-0005-0000-0000-00009D3D0000}"/>
    <cellStyle name="Currency 19 3 2 4 2 4 2 6" xfId="14868" xr:uid="{00000000-0005-0000-0000-00009E3D0000}"/>
    <cellStyle name="Currency 19 3 2 4 2 4 2 7" xfId="34057" xr:uid="{00000000-0005-0000-0000-00009F3D0000}"/>
    <cellStyle name="Currency 19 3 2 4 2 4 3" xfId="5535" xr:uid="{00000000-0005-0000-0000-0000A03D0000}"/>
    <cellStyle name="Currency 19 3 2 4 2 4 3 2" xfId="9992" xr:uid="{00000000-0005-0000-0000-0000A13D0000}"/>
    <cellStyle name="Currency 19 3 2 4 2 4 3 2 2" xfId="22782" xr:uid="{00000000-0005-0000-0000-0000A23D0000}"/>
    <cellStyle name="Currency 19 3 2 4 2 4 3 2 3" xfId="41971" xr:uid="{00000000-0005-0000-0000-0000A33D0000}"/>
    <cellStyle name="Currency 19 3 2 4 2 4 3 3" xfId="29181" xr:uid="{00000000-0005-0000-0000-0000A43D0000}"/>
    <cellStyle name="Currency 19 3 2 4 2 4 3 3 2" xfId="48349" xr:uid="{00000000-0005-0000-0000-0000A53D0000}"/>
    <cellStyle name="Currency 19 3 2 4 2 4 3 4" xfId="15818" xr:uid="{00000000-0005-0000-0000-0000A63D0000}"/>
    <cellStyle name="Currency 19 3 2 4 2 4 3 5" xfId="35007" xr:uid="{00000000-0005-0000-0000-0000A73D0000}"/>
    <cellStyle name="Currency 19 3 2 4 2 4 4" xfId="3634" xr:uid="{00000000-0005-0000-0000-0000A83D0000}"/>
    <cellStyle name="Currency 19 3 2 4 2 4 4 2" xfId="12101" xr:uid="{00000000-0005-0000-0000-0000A93D0000}"/>
    <cellStyle name="Currency 19 3 2 4 2 4 4 2 2" xfId="24891" xr:uid="{00000000-0005-0000-0000-0000AA3D0000}"/>
    <cellStyle name="Currency 19 3 2 4 2 4 4 2 3" xfId="44080" xr:uid="{00000000-0005-0000-0000-0000AB3D0000}"/>
    <cellStyle name="Currency 19 3 2 4 2 4 4 3" xfId="31290" xr:uid="{00000000-0005-0000-0000-0000AC3D0000}"/>
    <cellStyle name="Currency 19 3 2 4 2 4 4 3 2" xfId="50458" xr:uid="{00000000-0005-0000-0000-0000AD3D0000}"/>
    <cellStyle name="Currency 19 3 2 4 2 4 4 4" xfId="18375" xr:uid="{00000000-0005-0000-0000-0000AE3D0000}"/>
    <cellStyle name="Currency 19 3 2 4 2 4 4 5" xfId="37564" xr:uid="{00000000-0005-0000-0000-0000AF3D0000}"/>
    <cellStyle name="Currency 19 3 2 4 2 4 5" xfId="8092" xr:uid="{00000000-0005-0000-0000-0000B03D0000}"/>
    <cellStyle name="Currency 19 3 2 4 2 4 5 2" xfId="20881" xr:uid="{00000000-0005-0000-0000-0000B13D0000}"/>
    <cellStyle name="Currency 19 3 2 4 2 4 5 3" xfId="40070" xr:uid="{00000000-0005-0000-0000-0000B23D0000}"/>
    <cellStyle name="Currency 19 3 2 4 2 4 6" xfId="27280" xr:uid="{00000000-0005-0000-0000-0000B33D0000}"/>
    <cellStyle name="Currency 19 3 2 4 2 4 6 2" xfId="46448" xr:uid="{00000000-0005-0000-0000-0000B43D0000}"/>
    <cellStyle name="Currency 19 3 2 4 2 4 7" xfId="13917" xr:uid="{00000000-0005-0000-0000-0000B53D0000}"/>
    <cellStyle name="Currency 19 3 2 4 2 4 8" xfId="33106" xr:uid="{00000000-0005-0000-0000-0000B63D0000}"/>
    <cellStyle name="Currency 19 3 2 4 2 5" xfId="1785" xr:uid="{00000000-0005-0000-0000-0000B73D0000}"/>
    <cellStyle name="Currency 19 3 2 4 2 5 2" xfId="6243" xr:uid="{00000000-0005-0000-0000-0000B83D0000}"/>
    <cellStyle name="Currency 19 3 2 4 2 5 2 2" xfId="10700" xr:uid="{00000000-0005-0000-0000-0000B93D0000}"/>
    <cellStyle name="Currency 19 3 2 4 2 5 2 2 2" xfId="23490" xr:uid="{00000000-0005-0000-0000-0000BA3D0000}"/>
    <cellStyle name="Currency 19 3 2 4 2 5 2 2 3" xfId="42679" xr:uid="{00000000-0005-0000-0000-0000BB3D0000}"/>
    <cellStyle name="Currency 19 3 2 4 2 5 2 3" xfId="29889" xr:uid="{00000000-0005-0000-0000-0000BC3D0000}"/>
    <cellStyle name="Currency 19 3 2 4 2 5 2 3 2" xfId="49057" xr:uid="{00000000-0005-0000-0000-0000BD3D0000}"/>
    <cellStyle name="Currency 19 3 2 4 2 5 2 4" xfId="16526" xr:uid="{00000000-0005-0000-0000-0000BE3D0000}"/>
    <cellStyle name="Currency 19 3 2 4 2 5 2 5" xfId="35715" xr:uid="{00000000-0005-0000-0000-0000BF3D0000}"/>
    <cellStyle name="Currency 19 3 2 4 2 5 3" xfId="4289" xr:uid="{00000000-0005-0000-0000-0000C03D0000}"/>
    <cellStyle name="Currency 19 3 2 4 2 5 3 2" xfId="12618" xr:uid="{00000000-0005-0000-0000-0000C13D0000}"/>
    <cellStyle name="Currency 19 3 2 4 2 5 3 2 2" xfId="25408" xr:uid="{00000000-0005-0000-0000-0000C23D0000}"/>
    <cellStyle name="Currency 19 3 2 4 2 5 3 2 3" xfId="44597" xr:uid="{00000000-0005-0000-0000-0000C33D0000}"/>
    <cellStyle name="Currency 19 3 2 4 2 5 3 3" xfId="31807" xr:uid="{00000000-0005-0000-0000-0000C43D0000}"/>
    <cellStyle name="Currency 19 3 2 4 2 5 3 3 2" xfId="50975" xr:uid="{00000000-0005-0000-0000-0000C53D0000}"/>
    <cellStyle name="Currency 19 3 2 4 2 5 3 4" xfId="19030" xr:uid="{00000000-0005-0000-0000-0000C63D0000}"/>
    <cellStyle name="Currency 19 3 2 4 2 5 3 5" xfId="38219" xr:uid="{00000000-0005-0000-0000-0000C73D0000}"/>
    <cellStyle name="Currency 19 3 2 4 2 5 4" xfId="8747" xr:uid="{00000000-0005-0000-0000-0000C83D0000}"/>
    <cellStyle name="Currency 19 3 2 4 2 5 4 2" xfId="21536" xr:uid="{00000000-0005-0000-0000-0000C93D0000}"/>
    <cellStyle name="Currency 19 3 2 4 2 5 4 3" xfId="40725" xr:uid="{00000000-0005-0000-0000-0000CA3D0000}"/>
    <cellStyle name="Currency 19 3 2 4 2 5 5" xfId="27935" xr:uid="{00000000-0005-0000-0000-0000CB3D0000}"/>
    <cellStyle name="Currency 19 3 2 4 2 5 5 2" xfId="47103" xr:uid="{00000000-0005-0000-0000-0000CC3D0000}"/>
    <cellStyle name="Currency 19 3 2 4 2 5 6" xfId="14572" xr:uid="{00000000-0005-0000-0000-0000CD3D0000}"/>
    <cellStyle name="Currency 19 3 2 4 2 5 7" xfId="33761" xr:uid="{00000000-0005-0000-0000-0000CE3D0000}"/>
    <cellStyle name="Currency 19 3 2 4 2 6" xfId="5239" xr:uid="{00000000-0005-0000-0000-0000CF3D0000}"/>
    <cellStyle name="Currency 19 3 2 4 2 6 2" xfId="9697" xr:uid="{00000000-0005-0000-0000-0000D03D0000}"/>
    <cellStyle name="Currency 19 3 2 4 2 6 2 2" xfId="22486" xr:uid="{00000000-0005-0000-0000-0000D13D0000}"/>
    <cellStyle name="Currency 19 3 2 4 2 6 2 3" xfId="41675" xr:uid="{00000000-0005-0000-0000-0000D23D0000}"/>
    <cellStyle name="Currency 19 3 2 4 2 6 3" xfId="28885" xr:uid="{00000000-0005-0000-0000-0000D33D0000}"/>
    <cellStyle name="Currency 19 3 2 4 2 6 3 2" xfId="48053" xr:uid="{00000000-0005-0000-0000-0000D43D0000}"/>
    <cellStyle name="Currency 19 3 2 4 2 6 4" xfId="15522" xr:uid="{00000000-0005-0000-0000-0000D53D0000}"/>
    <cellStyle name="Currency 19 3 2 4 2 6 5" xfId="34711" xr:uid="{00000000-0005-0000-0000-0000D63D0000}"/>
    <cellStyle name="Currency 19 3 2 4 2 7" xfId="3339" xr:uid="{00000000-0005-0000-0000-0000D73D0000}"/>
    <cellStyle name="Currency 19 3 2 4 2 7 2" xfId="7797" xr:uid="{00000000-0005-0000-0000-0000D83D0000}"/>
    <cellStyle name="Currency 19 3 2 4 2 7 2 2" xfId="20586" xr:uid="{00000000-0005-0000-0000-0000D93D0000}"/>
    <cellStyle name="Currency 19 3 2 4 2 7 2 3" xfId="39775" xr:uid="{00000000-0005-0000-0000-0000DA3D0000}"/>
    <cellStyle name="Currency 19 3 2 4 2 7 3" xfId="26985" xr:uid="{00000000-0005-0000-0000-0000DB3D0000}"/>
    <cellStyle name="Currency 19 3 2 4 2 7 3 2" xfId="46153" xr:uid="{00000000-0005-0000-0000-0000DC3D0000}"/>
    <cellStyle name="Currency 19 3 2 4 2 7 4" xfId="18080" xr:uid="{00000000-0005-0000-0000-0000DD3D0000}"/>
    <cellStyle name="Currency 19 3 2 4 2 7 5" xfId="37269" xr:uid="{00000000-0005-0000-0000-0000DE3D0000}"/>
    <cellStyle name="Currency 19 3 2 4 2 8" xfId="2633" xr:uid="{00000000-0005-0000-0000-0000DF3D0000}"/>
    <cellStyle name="Currency 19 3 2 4 2 8 2" xfId="11548" xr:uid="{00000000-0005-0000-0000-0000E03D0000}"/>
    <cellStyle name="Currency 19 3 2 4 2 8 2 2" xfId="24338" xr:uid="{00000000-0005-0000-0000-0000E13D0000}"/>
    <cellStyle name="Currency 19 3 2 4 2 8 2 3" xfId="43527" xr:uid="{00000000-0005-0000-0000-0000E23D0000}"/>
    <cellStyle name="Currency 19 3 2 4 2 8 3" xfId="30737" xr:uid="{00000000-0005-0000-0000-0000E33D0000}"/>
    <cellStyle name="Currency 19 3 2 4 2 8 3 2" xfId="49905" xr:uid="{00000000-0005-0000-0000-0000E43D0000}"/>
    <cellStyle name="Currency 19 3 2 4 2 8 4" xfId="17374" xr:uid="{00000000-0005-0000-0000-0000E53D0000}"/>
    <cellStyle name="Currency 19 3 2 4 2 8 5" xfId="36563" xr:uid="{00000000-0005-0000-0000-0000E63D0000}"/>
    <cellStyle name="Currency 19 3 2 4 2 9" xfId="7091" xr:uid="{00000000-0005-0000-0000-0000E73D0000}"/>
    <cellStyle name="Currency 19 3 2 4 2 9 2" xfId="19880" xr:uid="{00000000-0005-0000-0000-0000E83D0000}"/>
    <cellStyle name="Currency 19 3 2 4 2 9 3" xfId="39069" xr:uid="{00000000-0005-0000-0000-0000E93D0000}"/>
    <cellStyle name="Currency 19 3 2 4 3" xfId="706" xr:uid="{00000000-0005-0000-0000-0000EA3D0000}"/>
    <cellStyle name="Currency 19 3 2 4 3 10" xfId="13650" xr:uid="{00000000-0005-0000-0000-0000EB3D0000}"/>
    <cellStyle name="Currency 19 3 2 4 3 11" xfId="32839" xr:uid="{00000000-0005-0000-0000-0000EC3D0000}"/>
    <cellStyle name="Currency 19 3 2 4 3 2" xfId="1337" xr:uid="{00000000-0005-0000-0000-0000ED3D0000}"/>
    <cellStyle name="Currency 19 3 2 4 3 2 2" xfId="2367" xr:uid="{00000000-0005-0000-0000-0000EE3D0000}"/>
    <cellStyle name="Currency 19 3 2 4 3 2 2 2" xfId="6825" xr:uid="{00000000-0005-0000-0000-0000EF3D0000}"/>
    <cellStyle name="Currency 19 3 2 4 3 2 2 2 2" xfId="11282" xr:uid="{00000000-0005-0000-0000-0000F03D0000}"/>
    <cellStyle name="Currency 19 3 2 4 3 2 2 2 2 2" xfId="24072" xr:uid="{00000000-0005-0000-0000-0000F13D0000}"/>
    <cellStyle name="Currency 19 3 2 4 3 2 2 2 2 3" xfId="43261" xr:uid="{00000000-0005-0000-0000-0000F23D0000}"/>
    <cellStyle name="Currency 19 3 2 4 3 2 2 2 3" xfId="30471" xr:uid="{00000000-0005-0000-0000-0000F33D0000}"/>
    <cellStyle name="Currency 19 3 2 4 3 2 2 2 3 2" xfId="49639" xr:uid="{00000000-0005-0000-0000-0000F43D0000}"/>
    <cellStyle name="Currency 19 3 2 4 3 2 2 2 4" xfId="17108" xr:uid="{00000000-0005-0000-0000-0000F53D0000}"/>
    <cellStyle name="Currency 19 3 2 4 3 2 2 2 5" xfId="36297" xr:uid="{00000000-0005-0000-0000-0000F63D0000}"/>
    <cellStyle name="Currency 19 3 2 4 3 2 2 3" xfId="4871" xr:uid="{00000000-0005-0000-0000-0000F73D0000}"/>
    <cellStyle name="Currency 19 3 2 4 3 2 2 3 2" xfId="13200" xr:uid="{00000000-0005-0000-0000-0000F83D0000}"/>
    <cellStyle name="Currency 19 3 2 4 3 2 2 3 2 2" xfId="25990" xr:uid="{00000000-0005-0000-0000-0000F93D0000}"/>
    <cellStyle name="Currency 19 3 2 4 3 2 2 3 2 3" xfId="45179" xr:uid="{00000000-0005-0000-0000-0000FA3D0000}"/>
    <cellStyle name="Currency 19 3 2 4 3 2 2 3 3" xfId="32389" xr:uid="{00000000-0005-0000-0000-0000FB3D0000}"/>
    <cellStyle name="Currency 19 3 2 4 3 2 2 3 3 2" xfId="51557" xr:uid="{00000000-0005-0000-0000-0000FC3D0000}"/>
    <cellStyle name="Currency 19 3 2 4 3 2 2 3 4" xfId="19612" xr:uid="{00000000-0005-0000-0000-0000FD3D0000}"/>
    <cellStyle name="Currency 19 3 2 4 3 2 2 3 5" xfId="38801" xr:uid="{00000000-0005-0000-0000-0000FE3D0000}"/>
    <cellStyle name="Currency 19 3 2 4 3 2 2 4" xfId="9329" xr:uid="{00000000-0005-0000-0000-0000FF3D0000}"/>
    <cellStyle name="Currency 19 3 2 4 3 2 2 4 2" xfId="22118" xr:uid="{00000000-0005-0000-0000-0000003E0000}"/>
    <cellStyle name="Currency 19 3 2 4 3 2 2 4 3" xfId="41307" xr:uid="{00000000-0005-0000-0000-0000013E0000}"/>
    <cellStyle name="Currency 19 3 2 4 3 2 2 5" xfId="28517" xr:uid="{00000000-0005-0000-0000-0000023E0000}"/>
    <cellStyle name="Currency 19 3 2 4 3 2 2 5 2" xfId="47685" xr:uid="{00000000-0005-0000-0000-0000033E0000}"/>
    <cellStyle name="Currency 19 3 2 4 3 2 2 6" xfId="15154" xr:uid="{00000000-0005-0000-0000-0000043E0000}"/>
    <cellStyle name="Currency 19 3 2 4 3 2 2 7" xfId="34343" xr:uid="{00000000-0005-0000-0000-0000053E0000}"/>
    <cellStyle name="Currency 19 3 2 4 3 2 3" xfId="5821" xr:uid="{00000000-0005-0000-0000-0000063E0000}"/>
    <cellStyle name="Currency 19 3 2 4 3 2 3 2" xfId="10278" xr:uid="{00000000-0005-0000-0000-0000073E0000}"/>
    <cellStyle name="Currency 19 3 2 4 3 2 3 2 2" xfId="23068" xr:uid="{00000000-0005-0000-0000-0000083E0000}"/>
    <cellStyle name="Currency 19 3 2 4 3 2 3 2 3" xfId="42257" xr:uid="{00000000-0005-0000-0000-0000093E0000}"/>
    <cellStyle name="Currency 19 3 2 4 3 2 3 3" xfId="29467" xr:uid="{00000000-0005-0000-0000-00000A3E0000}"/>
    <cellStyle name="Currency 19 3 2 4 3 2 3 3 2" xfId="48635" xr:uid="{00000000-0005-0000-0000-00000B3E0000}"/>
    <cellStyle name="Currency 19 3 2 4 3 2 3 4" xfId="16104" xr:uid="{00000000-0005-0000-0000-00000C3E0000}"/>
    <cellStyle name="Currency 19 3 2 4 3 2 3 5" xfId="35293" xr:uid="{00000000-0005-0000-0000-00000D3E0000}"/>
    <cellStyle name="Currency 19 3 2 4 3 2 4" xfId="3920" xr:uid="{00000000-0005-0000-0000-00000E3E0000}"/>
    <cellStyle name="Currency 19 3 2 4 3 2 4 2" xfId="8378" xr:uid="{00000000-0005-0000-0000-00000F3E0000}"/>
    <cellStyle name="Currency 19 3 2 4 3 2 4 2 2" xfId="21167" xr:uid="{00000000-0005-0000-0000-0000103E0000}"/>
    <cellStyle name="Currency 19 3 2 4 3 2 4 2 3" xfId="40356" xr:uid="{00000000-0005-0000-0000-0000113E0000}"/>
    <cellStyle name="Currency 19 3 2 4 3 2 4 3" xfId="27566" xr:uid="{00000000-0005-0000-0000-0000123E0000}"/>
    <cellStyle name="Currency 19 3 2 4 3 2 4 3 2" xfId="46734" xr:uid="{00000000-0005-0000-0000-0000133E0000}"/>
    <cellStyle name="Currency 19 3 2 4 3 2 4 4" xfId="18661" xr:uid="{00000000-0005-0000-0000-0000143E0000}"/>
    <cellStyle name="Currency 19 3 2 4 3 2 4 5" xfId="37850" xr:uid="{00000000-0005-0000-0000-0000153E0000}"/>
    <cellStyle name="Currency 19 3 2 4 3 2 5" xfId="2919" xr:uid="{00000000-0005-0000-0000-0000163E0000}"/>
    <cellStyle name="Currency 19 3 2 4 3 2 5 2" xfId="11834" xr:uid="{00000000-0005-0000-0000-0000173E0000}"/>
    <cellStyle name="Currency 19 3 2 4 3 2 5 2 2" xfId="24624" xr:uid="{00000000-0005-0000-0000-0000183E0000}"/>
    <cellStyle name="Currency 19 3 2 4 3 2 5 2 3" xfId="43813" xr:uid="{00000000-0005-0000-0000-0000193E0000}"/>
    <cellStyle name="Currency 19 3 2 4 3 2 5 3" xfId="31023" xr:uid="{00000000-0005-0000-0000-00001A3E0000}"/>
    <cellStyle name="Currency 19 3 2 4 3 2 5 3 2" xfId="50191" xr:uid="{00000000-0005-0000-0000-00001B3E0000}"/>
    <cellStyle name="Currency 19 3 2 4 3 2 5 4" xfId="17660" xr:uid="{00000000-0005-0000-0000-00001C3E0000}"/>
    <cellStyle name="Currency 19 3 2 4 3 2 5 5" xfId="36849" xr:uid="{00000000-0005-0000-0000-00001D3E0000}"/>
    <cellStyle name="Currency 19 3 2 4 3 2 6" xfId="7377" xr:uid="{00000000-0005-0000-0000-00001E3E0000}"/>
    <cellStyle name="Currency 19 3 2 4 3 2 6 2" xfId="20166" xr:uid="{00000000-0005-0000-0000-00001F3E0000}"/>
    <cellStyle name="Currency 19 3 2 4 3 2 6 3" xfId="39355" xr:uid="{00000000-0005-0000-0000-0000203E0000}"/>
    <cellStyle name="Currency 19 3 2 4 3 2 7" xfId="26566" xr:uid="{00000000-0005-0000-0000-0000213E0000}"/>
    <cellStyle name="Currency 19 3 2 4 3 2 7 2" xfId="45734" xr:uid="{00000000-0005-0000-0000-0000223E0000}"/>
    <cellStyle name="Currency 19 3 2 4 3 2 8" xfId="14203" xr:uid="{00000000-0005-0000-0000-0000233E0000}"/>
    <cellStyle name="Currency 19 3 2 4 3 2 9" xfId="33392" xr:uid="{00000000-0005-0000-0000-0000243E0000}"/>
    <cellStyle name="Currency 19 3 2 4 3 3" xfId="1072" xr:uid="{00000000-0005-0000-0000-0000253E0000}"/>
    <cellStyle name="Currency 19 3 2 4 3 3 2" xfId="2119" xr:uid="{00000000-0005-0000-0000-0000263E0000}"/>
    <cellStyle name="Currency 19 3 2 4 3 3 2 2" xfId="6577" xr:uid="{00000000-0005-0000-0000-0000273E0000}"/>
    <cellStyle name="Currency 19 3 2 4 3 3 2 2 2" xfId="11034" xr:uid="{00000000-0005-0000-0000-0000283E0000}"/>
    <cellStyle name="Currency 19 3 2 4 3 3 2 2 2 2" xfId="23824" xr:uid="{00000000-0005-0000-0000-0000293E0000}"/>
    <cellStyle name="Currency 19 3 2 4 3 3 2 2 2 3" xfId="43013" xr:uid="{00000000-0005-0000-0000-00002A3E0000}"/>
    <cellStyle name="Currency 19 3 2 4 3 3 2 2 3" xfId="30223" xr:uid="{00000000-0005-0000-0000-00002B3E0000}"/>
    <cellStyle name="Currency 19 3 2 4 3 3 2 2 3 2" xfId="49391" xr:uid="{00000000-0005-0000-0000-00002C3E0000}"/>
    <cellStyle name="Currency 19 3 2 4 3 3 2 2 4" xfId="16860" xr:uid="{00000000-0005-0000-0000-00002D3E0000}"/>
    <cellStyle name="Currency 19 3 2 4 3 3 2 2 5" xfId="36049" xr:uid="{00000000-0005-0000-0000-00002E3E0000}"/>
    <cellStyle name="Currency 19 3 2 4 3 3 2 3" xfId="4623" xr:uid="{00000000-0005-0000-0000-00002F3E0000}"/>
    <cellStyle name="Currency 19 3 2 4 3 3 2 3 2" xfId="12952" xr:uid="{00000000-0005-0000-0000-0000303E0000}"/>
    <cellStyle name="Currency 19 3 2 4 3 3 2 3 2 2" xfId="25742" xr:uid="{00000000-0005-0000-0000-0000313E0000}"/>
    <cellStyle name="Currency 19 3 2 4 3 3 2 3 2 3" xfId="44931" xr:uid="{00000000-0005-0000-0000-0000323E0000}"/>
    <cellStyle name="Currency 19 3 2 4 3 3 2 3 3" xfId="32141" xr:uid="{00000000-0005-0000-0000-0000333E0000}"/>
    <cellStyle name="Currency 19 3 2 4 3 3 2 3 3 2" xfId="51309" xr:uid="{00000000-0005-0000-0000-0000343E0000}"/>
    <cellStyle name="Currency 19 3 2 4 3 3 2 3 4" xfId="19364" xr:uid="{00000000-0005-0000-0000-0000353E0000}"/>
    <cellStyle name="Currency 19 3 2 4 3 3 2 3 5" xfId="38553" xr:uid="{00000000-0005-0000-0000-0000363E0000}"/>
    <cellStyle name="Currency 19 3 2 4 3 3 2 4" xfId="9081" xr:uid="{00000000-0005-0000-0000-0000373E0000}"/>
    <cellStyle name="Currency 19 3 2 4 3 3 2 4 2" xfId="21870" xr:uid="{00000000-0005-0000-0000-0000383E0000}"/>
    <cellStyle name="Currency 19 3 2 4 3 3 2 4 3" xfId="41059" xr:uid="{00000000-0005-0000-0000-0000393E0000}"/>
    <cellStyle name="Currency 19 3 2 4 3 3 2 5" xfId="28269" xr:uid="{00000000-0005-0000-0000-00003A3E0000}"/>
    <cellStyle name="Currency 19 3 2 4 3 3 2 5 2" xfId="47437" xr:uid="{00000000-0005-0000-0000-00003B3E0000}"/>
    <cellStyle name="Currency 19 3 2 4 3 3 2 6" xfId="14906" xr:uid="{00000000-0005-0000-0000-00003C3E0000}"/>
    <cellStyle name="Currency 19 3 2 4 3 3 2 7" xfId="34095" xr:uid="{00000000-0005-0000-0000-00003D3E0000}"/>
    <cellStyle name="Currency 19 3 2 4 3 3 3" xfId="5573" xr:uid="{00000000-0005-0000-0000-00003E3E0000}"/>
    <cellStyle name="Currency 19 3 2 4 3 3 3 2" xfId="10030" xr:uid="{00000000-0005-0000-0000-00003F3E0000}"/>
    <cellStyle name="Currency 19 3 2 4 3 3 3 2 2" xfId="22820" xr:uid="{00000000-0005-0000-0000-0000403E0000}"/>
    <cellStyle name="Currency 19 3 2 4 3 3 3 2 3" xfId="42009" xr:uid="{00000000-0005-0000-0000-0000413E0000}"/>
    <cellStyle name="Currency 19 3 2 4 3 3 3 3" xfId="29219" xr:uid="{00000000-0005-0000-0000-0000423E0000}"/>
    <cellStyle name="Currency 19 3 2 4 3 3 3 3 2" xfId="48387" xr:uid="{00000000-0005-0000-0000-0000433E0000}"/>
    <cellStyle name="Currency 19 3 2 4 3 3 3 4" xfId="15856" xr:uid="{00000000-0005-0000-0000-0000443E0000}"/>
    <cellStyle name="Currency 19 3 2 4 3 3 3 5" xfId="35045" xr:uid="{00000000-0005-0000-0000-0000453E0000}"/>
    <cellStyle name="Currency 19 3 2 4 3 3 4" xfId="3672" xr:uid="{00000000-0005-0000-0000-0000463E0000}"/>
    <cellStyle name="Currency 19 3 2 4 3 3 4 2" xfId="12139" xr:uid="{00000000-0005-0000-0000-0000473E0000}"/>
    <cellStyle name="Currency 19 3 2 4 3 3 4 2 2" xfId="24929" xr:uid="{00000000-0005-0000-0000-0000483E0000}"/>
    <cellStyle name="Currency 19 3 2 4 3 3 4 2 3" xfId="44118" xr:uid="{00000000-0005-0000-0000-0000493E0000}"/>
    <cellStyle name="Currency 19 3 2 4 3 3 4 3" xfId="31328" xr:uid="{00000000-0005-0000-0000-00004A3E0000}"/>
    <cellStyle name="Currency 19 3 2 4 3 3 4 3 2" xfId="50496" xr:uid="{00000000-0005-0000-0000-00004B3E0000}"/>
    <cellStyle name="Currency 19 3 2 4 3 3 4 4" xfId="18413" xr:uid="{00000000-0005-0000-0000-00004C3E0000}"/>
    <cellStyle name="Currency 19 3 2 4 3 3 4 5" xfId="37602" xr:uid="{00000000-0005-0000-0000-00004D3E0000}"/>
    <cellStyle name="Currency 19 3 2 4 3 3 5" xfId="8130" xr:uid="{00000000-0005-0000-0000-00004E3E0000}"/>
    <cellStyle name="Currency 19 3 2 4 3 3 5 2" xfId="20919" xr:uid="{00000000-0005-0000-0000-00004F3E0000}"/>
    <cellStyle name="Currency 19 3 2 4 3 3 5 3" xfId="40108" xr:uid="{00000000-0005-0000-0000-0000503E0000}"/>
    <cellStyle name="Currency 19 3 2 4 3 3 6" xfId="27318" xr:uid="{00000000-0005-0000-0000-0000513E0000}"/>
    <cellStyle name="Currency 19 3 2 4 3 3 6 2" xfId="46486" xr:uid="{00000000-0005-0000-0000-0000523E0000}"/>
    <cellStyle name="Currency 19 3 2 4 3 3 7" xfId="13955" xr:uid="{00000000-0005-0000-0000-0000533E0000}"/>
    <cellStyle name="Currency 19 3 2 4 3 3 8" xfId="33144" xr:uid="{00000000-0005-0000-0000-0000543E0000}"/>
    <cellStyle name="Currency 19 3 2 4 3 4" xfId="1813" xr:uid="{00000000-0005-0000-0000-0000553E0000}"/>
    <cellStyle name="Currency 19 3 2 4 3 4 2" xfId="6271" xr:uid="{00000000-0005-0000-0000-0000563E0000}"/>
    <cellStyle name="Currency 19 3 2 4 3 4 2 2" xfId="10728" xr:uid="{00000000-0005-0000-0000-0000573E0000}"/>
    <cellStyle name="Currency 19 3 2 4 3 4 2 2 2" xfId="23518" xr:uid="{00000000-0005-0000-0000-0000583E0000}"/>
    <cellStyle name="Currency 19 3 2 4 3 4 2 2 3" xfId="42707" xr:uid="{00000000-0005-0000-0000-0000593E0000}"/>
    <cellStyle name="Currency 19 3 2 4 3 4 2 3" xfId="29917" xr:uid="{00000000-0005-0000-0000-00005A3E0000}"/>
    <cellStyle name="Currency 19 3 2 4 3 4 2 3 2" xfId="49085" xr:uid="{00000000-0005-0000-0000-00005B3E0000}"/>
    <cellStyle name="Currency 19 3 2 4 3 4 2 4" xfId="16554" xr:uid="{00000000-0005-0000-0000-00005C3E0000}"/>
    <cellStyle name="Currency 19 3 2 4 3 4 2 5" xfId="35743" xr:uid="{00000000-0005-0000-0000-00005D3E0000}"/>
    <cellStyle name="Currency 19 3 2 4 3 4 3" xfId="4317" xr:uid="{00000000-0005-0000-0000-00005E3E0000}"/>
    <cellStyle name="Currency 19 3 2 4 3 4 3 2" xfId="12646" xr:uid="{00000000-0005-0000-0000-00005F3E0000}"/>
    <cellStyle name="Currency 19 3 2 4 3 4 3 2 2" xfId="25436" xr:uid="{00000000-0005-0000-0000-0000603E0000}"/>
    <cellStyle name="Currency 19 3 2 4 3 4 3 2 3" xfId="44625" xr:uid="{00000000-0005-0000-0000-0000613E0000}"/>
    <cellStyle name="Currency 19 3 2 4 3 4 3 3" xfId="31835" xr:uid="{00000000-0005-0000-0000-0000623E0000}"/>
    <cellStyle name="Currency 19 3 2 4 3 4 3 3 2" xfId="51003" xr:uid="{00000000-0005-0000-0000-0000633E0000}"/>
    <cellStyle name="Currency 19 3 2 4 3 4 3 4" xfId="19058" xr:uid="{00000000-0005-0000-0000-0000643E0000}"/>
    <cellStyle name="Currency 19 3 2 4 3 4 3 5" xfId="38247" xr:uid="{00000000-0005-0000-0000-0000653E0000}"/>
    <cellStyle name="Currency 19 3 2 4 3 4 4" xfId="8775" xr:uid="{00000000-0005-0000-0000-0000663E0000}"/>
    <cellStyle name="Currency 19 3 2 4 3 4 4 2" xfId="21564" xr:uid="{00000000-0005-0000-0000-0000673E0000}"/>
    <cellStyle name="Currency 19 3 2 4 3 4 4 3" xfId="40753" xr:uid="{00000000-0005-0000-0000-0000683E0000}"/>
    <cellStyle name="Currency 19 3 2 4 3 4 5" xfId="27963" xr:uid="{00000000-0005-0000-0000-0000693E0000}"/>
    <cellStyle name="Currency 19 3 2 4 3 4 5 2" xfId="47131" xr:uid="{00000000-0005-0000-0000-00006A3E0000}"/>
    <cellStyle name="Currency 19 3 2 4 3 4 6" xfId="14600" xr:uid="{00000000-0005-0000-0000-00006B3E0000}"/>
    <cellStyle name="Currency 19 3 2 4 3 4 7" xfId="33789" xr:uid="{00000000-0005-0000-0000-00006C3E0000}"/>
    <cellStyle name="Currency 19 3 2 4 3 5" xfId="5267" xr:uid="{00000000-0005-0000-0000-00006D3E0000}"/>
    <cellStyle name="Currency 19 3 2 4 3 5 2" xfId="9725" xr:uid="{00000000-0005-0000-0000-00006E3E0000}"/>
    <cellStyle name="Currency 19 3 2 4 3 5 2 2" xfId="22514" xr:uid="{00000000-0005-0000-0000-00006F3E0000}"/>
    <cellStyle name="Currency 19 3 2 4 3 5 2 3" xfId="41703" xr:uid="{00000000-0005-0000-0000-0000703E0000}"/>
    <cellStyle name="Currency 19 3 2 4 3 5 3" xfId="28913" xr:uid="{00000000-0005-0000-0000-0000713E0000}"/>
    <cellStyle name="Currency 19 3 2 4 3 5 3 2" xfId="48081" xr:uid="{00000000-0005-0000-0000-0000723E0000}"/>
    <cellStyle name="Currency 19 3 2 4 3 5 4" xfId="15550" xr:uid="{00000000-0005-0000-0000-0000733E0000}"/>
    <cellStyle name="Currency 19 3 2 4 3 5 5" xfId="34739" xr:uid="{00000000-0005-0000-0000-0000743E0000}"/>
    <cellStyle name="Currency 19 3 2 4 3 6" xfId="3367" xr:uid="{00000000-0005-0000-0000-0000753E0000}"/>
    <cellStyle name="Currency 19 3 2 4 3 6 2" xfId="7825" xr:uid="{00000000-0005-0000-0000-0000763E0000}"/>
    <cellStyle name="Currency 19 3 2 4 3 6 2 2" xfId="20614" xr:uid="{00000000-0005-0000-0000-0000773E0000}"/>
    <cellStyle name="Currency 19 3 2 4 3 6 2 3" xfId="39803" xr:uid="{00000000-0005-0000-0000-0000783E0000}"/>
    <cellStyle name="Currency 19 3 2 4 3 6 3" xfId="27013" xr:uid="{00000000-0005-0000-0000-0000793E0000}"/>
    <cellStyle name="Currency 19 3 2 4 3 6 3 2" xfId="46181" xr:uid="{00000000-0005-0000-0000-00007A3E0000}"/>
    <cellStyle name="Currency 19 3 2 4 3 6 4" xfId="18108" xr:uid="{00000000-0005-0000-0000-00007B3E0000}"/>
    <cellStyle name="Currency 19 3 2 4 3 6 5" xfId="37297" xr:uid="{00000000-0005-0000-0000-00007C3E0000}"/>
    <cellStyle name="Currency 19 3 2 4 3 7" xfId="2671" xr:uid="{00000000-0005-0000-0000-00007D3E0000}"/>
    <cellStyle name="Currency 19 3 2 4 3 7 2" xfId="11586" xr:uid="{00000000-0005-0000-0000-00007E3E0000}"/>
    <cellStyle name="Currency 19 3 2 4 3 7 2 2" xfId="24376" xr:uid="{00000000-0005-0000-0000-00007F3E0000}"/>
    <cellStyle name="Currency 19 3 2 4 3 7 2 3" xfId="43565" xr:uid="{00000000-0005-0000-0000-0000803E0000}"/>
    <cellStyle name="Currency 19 3 2 4 3 7 3" xfId="30775" xr:uid="{00000000-0005-0000-0000-0000813E0000}"/>
    <cellStyle name="Currency 19 3 2 4 3 7 3 2" xfId="49943" xr:uid="{00000000-0005-0000-0000-0000823E0000}"/>
    <cellStyle name="Currency 19 3 2 4 3 7 4" xfId="17412" xr:uid="{00000000-0005-0000-0000-0000833E0000}"/>
    <cellStyle name="Currency 19 3 2 4 3 7 5" xfId="36601" xr:uid="{00000000-0005-0000-0000-0000843E0000}"/>
    <cellStyle name="Currency 19 3 2 4 3 8" xfId="7129" xr:uid="{00000000-0005-0000-0000-0000853E0000}"/>
    <cellStyle name="Currency 19 3 2 4 3 8 2" xfId="19918" xr:uid="{00000000-0005-0000-0000-0000863E0000}"/>
    <cellStyle name="Currency 19 3 2 4 3 8 3" xfId="39107" xr:uid="{00000000-0005-0000-0000-0000873E0000}"/>
    <cellStyle name="Currency 19 3 2 4 3 9" xfId="26318" xr:uid="{00000000-0005-0000-0000-0000883E0000}"/>
    <cellStyle name="Currency 19 3 2 4 3 9 2" xfId="45486" xr:uid="{00000000-0005-0000-0000-0000893E0000}"/>
    <cellStyle name="Currency 19 3 2 4 4" xfId="850" xr:uid="{00000000-0005-0000-0000-00008A3E0000}"/>
    <cellStyle name="Currency 19 3 2 4 4 10" xfId="13794" xr:uid="{00000000-0005-0000-0000-00008B3E0000}"/>
    <cellStyle name="Currency 19 3 2 4 4 11" xfId="32983" xr:uid="{00000000-0005-0000-0000-00008C3E0000}"/>
    <cellStyle name="Currency 19 3 2 4 4 2" xfId="1481" xr:uid="{00000000-0005-0000-0000-00008D3E0000}"/>
    <cellStyle name="Currency 19 3 2 4 4 2 2" xfId="2511" xr:uid="{00000000-0005-0000-0000-00008E3E0000}"/>
    <cellStyle name="Currency 19 3 2 4 4 2 2 2" xfId="6969" xr:uid="{00000000-0005-0000-0000-00008F3E0000}"/>
    <cellStyle name="Currency 19 3 2 4 4 2 2 2 2" xfId="11426" xr:uid="{00000000-0005-0000-0000-0000903E0000}"/>
    <cellStyle name="Currency 19 3 2 4 4 2 2 2 2 2" xfId="24216" xr:uid="{00000000-0005-0000-0000-0000913E0000}"/>
    <cellStyle name="Currency 19 3 2 4 4 2 2 2 2 3" xfId="43405" xr:uid="{00000000-0005-0000-0000-0000923E0000}"/>
    <cellStyle name="Currency 19 3 2 4 4 2 2 2 3" xfId="30615" xr:uid="{00000000-0005-0000-0000-0000933E0000}"/>
    <cellStyle name="Currency 19 3 2 4 4 2 2 2 3 2" xfId="49783" xr:uid="{00000000-0005-0000-0000-0000943E0000}"/>
    <cellStyle name="Currency 19 3 2 4 4 2 2 2 4" xfId="17252" xr:uid="{00000000-0005-0000-0000-0000953E0000}"/>
    <cellStyle name="Currency 19 3 2 4 4 2 2 2 5" xfId="36441" xr:uid="{00000000-0005-0000-0000-0000963E0000}"/>
    <cellStyle name="Currency 19 3 2 4 4 2 2 3" xfId="5015" xr:uid="{00000000-0005-0000-0000-0000973E0000}"/>
    <cellStyle name="Currency 19 3 2 4 4 2 2 3 2" xfId="13344" xr:uid="{00000000-0005-0000-0000-0000983E0000}"/>
    <cellStyle name="Currency 19 3 2 4 4 2 2 3 2 2" xfId="26134" xr:uid="{00000000-0005-0000-0000-0000993E0000}"/>
    <cellStyle name="Currency 19 3 2 4 4 2 2 3 2 3" xfId="45323" xr:uid="{00000000-0005-0000-0000-00009A3E0000}"/>
    <cellStyle name="Currency 19 3 2 4 4 2 2 3 3" xfId="32533" xr:uid="{00000000-0005-0000-0000-00009B3E0000}"/>
    <cellStyle name="Currency 19 3 2 4 4 2 2 3 3 2" xfId="51701" xr:uid="{00000000-0005-0000-0000-00009C3E0000}"/>
    <cellStyle name="Currency 19 3 2 4 4 2 2 3 4" xfId="19756" xr:uid="{00000000-0005-0000-0000-00009D3E0000}"/>
    <cellStyle name="Currency 19 3 2 4 4 2 2 3 5" xfId="38945" xr:uid="{00000000-0005-0000-0000-00009E3E0000}"/>
    <cellStyle name="Currency 19 3 2 4 4 2 2 4" xfId="9473" xr:uid="{00000000-0005-0000-0000-00009F3E0000}"/>
    <cellStyle name="Currency 19 3 2 4 4 2 2 4 2" xfId="22262" xr:uid="{00000000-0005-0000-0000-0000A03E0000}"/>
    <cellStyle name="Currency 19 3 2 4 4 2 2 4 3" xfId="41451" xr:uid="{00000000-0005-0000-0000-0000A13E0000}"/>
    <cellStyle name="Currency 19 3 2 4 4 2 2 5" xfId="28661" xr:uid="{00000000-0005-0000-0000-0000A23E0000}"/>
    <cellStyle name="Currency 19 3 2 4 4 2 2 5 2" xfId="47829" xr:uid="{00000000-0005-0000-0000-0000A33E0000}"/>
    <cellStyle name="Currency 19 3 2 4 4 2 2 6" xfId="15298" xr:uid="{00000000-0005-0000-0000-0000A43E0000}"/>
    <cellStyle name="Currency 19 3 2 4 4 2 2 7" xfId="34487" xr:uid="{00000000-0005-0000-0000-0000A53E0000}"/>
    <cellStyle name="Currency 19 3 2 4 4 2 3" xfId="5965" xr:uid="{00000000-0005-0000-0000-0000A63E0000}"/>
    <cellStyle name="Currency 19 3 2 4 4 2 3 2" xfId="10422" xr:uid="{00000000-0005-0000-0000-0000A73E0000}"/>
    <cellStyle name="Currency 19 3 2 4 4 2 3 2 2" xfId="23212" xr:uid="{00000000-0005-0000-0000-0000A83E0000}"/>
    <cellStyle name="Currency 19 3 2 4 4 2 3 2 3" xfId="42401" xr:uid="{00000000-0005-0000-0000-0000A93E0000}"/>
    <cellStyle name="Currency 19 3 2 4 4 2 3 3" xfId="29611" xr:uid="{00000000-0005-0000-0000-0000AA3E0000}"/>
    <cellStyle name="Currency 19 3 2 4 4 2 3 3 2" xfId="48779" xr:uid="{00000000-0005-0000-0000-0000AB3E0000}"/>
    <cellStyle name="Currency 19 3 2 4 4 2 3 4" xfId="16248" xr:uid="{00000000-0005-0000-0000-0000AC3E0000}"/>
    <cellStyle name="Currency 19 3 2 4 4 2 3 5" xfId="35437" xr:uid="{00000000-0005-0000-0000-0000AD3E0000}"/>
    <cellStyle name="Currency 19 3 2 4 4 2 4" xfId="4064" xr:uid="{00000000-0005-0000-0000-0000AE3E0000}"/>
    <cellStyle name="Currency 19 3 2 4 4 2 4 2" xfId="8522" xr:uid="{00000000-0005-0000-0000-0000AF3E0000}"/>
    <cellStyle name="Currency 19 3 2 4 4 2 4 2 2" xfId="21311" xr:uid="{00000000-0005-0000-0000-0000B03E0000}"/>
    <cellStyle name="Currency 19 3 2 4 4 2 4 2 3" xfId="40500" xr:uid="{00000000-0005-0000-0000-0000B13E0000}"/>
    <cellStyle name="Currency 19 3 2 4 4 2 4 3" xfId="27710" xr:uid="{00000000-0005-0000-0000-0000B23E0000}"/>
    <cellStyle name="Currency 19 3 2 4 4 2 4 3 2" xfId="46878" xr:uid="{00000000-0005-0000-0000-0000B33E0000}"/>
    <cellStyle name="Currency 19 3 2 4 4 2 4 4" xfId="18805" xr:uid="{00000000-0005-0000-0000-0000B43E0000}"/>
    <cellStyle name="Currency 19 3 2 4 4 2 4 5" xfId="37994" xr:uid="{00000000-0005-0000-0000-0000B53E0000}"/>
    <cellStyle name="Currency 19 3 2 4 4 2 5" xfId="3063" xr:uid="{00000000-0005-0000-0000-0000B63E0000}"/>
    <cellStyle name="Currency 19 3 2 4 4 2 5 2" xfId="11978" xr:uid="{00000000-0005-0000-0000-0000B73E0000}"/>
    <cellStyle name="Currency 19 3 2 4 4 2 5 2 2" xfId="24768" xr:uid="{00000000-0005-0000-0000-0000B83E0000}"/>
    <cellStyle name="Currency 19 3 2 4 4 2 5 2 3" xfId="43957" xr:uid="{00000000-0005-0000-0000-0000B93E0000}"/>
    <cellStyle name="Currency 19 3 2 4 4 2 5 3" xfId="31167" xr:uid="{00000000-0005-0000-0000-0000BA3E0000}"/>
    <cellStyle name="Currency 19 3 2 4 4 2 5 3 2" xfId="50335" xr:uid="{00000000-0005-0000-0000-0000BB3E0000}"/>
    <cellStyle name="Currency 19 3 2 4 4 2 5 4" xfId="17804" xr:uid="{00000000-0005-0000-0000-0000BC3E0000}"/>
    <cellStyle name="Currency 19 3 2 4 4 2 5 5" xfId="36993" xr:uid="{00000000-0005-0000-0000-0000BD3E0000}"/>
    <cellStyle name="Currency 19 3 2 4 4 2 6" xfId="7521" xr:uid="{00000000-0005-0000-0000-0000BE3E0000}"/>
    <cellStyle name="Currency 19 3 2 4 4 2 6 2" xfId="20310" xr:uid="{00000000-0005-0000-0000-0000BF3E0000}"/>
    <cellStyle name="Currency 19 3 2 4 4 2 6 3" xfId="39499" xr:uid="{00000000-0005-0000-0000-0000C03E0000}"/>
    <cellStyle name="Currency 19 3 2 4 4 2 7" xfId="26710" xr:uid="{00000000-0005-0000-0000-0000C13E0000}"/>
    <cellStyle name="Currency 19 3 2 4 4 2 7 2" xfId="45878" xr:uid="{00000000-0005-0000-0000-0000C23E0000}"/>
    <cellStyle name="Currency 19 3 2 4 4 2 8" xfId="14347" xr:uid="{00000000-0005-0000-0000-0000C33E0000}"/>
    <cellStyle name="Currency 19 3 2 4 4 2 9" xfId="33536" xr:uid="{00000000-0005-0000-0000-0000C43E0000}"/>
    <cellStyle name="Currency 19 3 2 4 4 3" xfId="1124" xr:uid="{00000000-0005-0000-0000-0000C53E0000}"/>
    <cellStyle name="Currency 19 3 2 4 4 3 2" xfId="2171" xr:uid="{00000000-0005-0000-0000-0000C63E0000}"/>
    <cellStyle name="Currency 19 3 2 4 4 3 2 2" xfId="6629" xr:uid="{00000000-0005-0000-0000-0000C73E0000}"/>
    <cellStyle name="Currency 19 3 2 4 4 3 2 2 2" xfId="11086" xr:uid="{00000000-0005-0000-0000-0000C83E0000}"/>
    <cellStyle name="Currency 19 3 2 4 4 3 2 2 2 2" xfId="23876" xr:uid="{00000000-0005-0000-0000-0000C93E0000}"/>
    <cellStyle name="Currency 19 3 2 4 4 3 2 2 2 3" xfId="43065" xr:uid="{00000000-0005-0000-0000-0000CA3E0000}"/>
    <cellStyle name="Currency 19 3 2 4 4 3 2 2 3" xfId="30275" xr:uid="{00000000-0005-0000-0000-0000CB3E0000}"/>
    <cellStyle name="Currency 19 3 2 4 4 3 2 2 3 2" xfId="49443" xr:uid="{00000000-0005-0000-0000-0000CC3E0000}"/>
    <cellStyle name="Currency 19 3 2 4 4 3 2 2 4" xfId="16912" xr:uid="{00000000-0005-0000-0000-0000CD3E0000}"/>
    <cellStyle name="Currency 19 3 2 4 4 3 2 2 5" xfId="36101" xr:uid="{00000000-0005-0000-0000-0000CE3E0000}"/>
    <cellStyle name="Currency 19 3 2 4 4 3 2 3" xfId="4675" xr:uid="{00000000-0005-0000-0000-0000CF3E0000}"/>
    <cellStyle name="Currency 19 3 2 4 4 3 2 3 2" xfId="13004" xr:uid="{00000000-0005-0000-0000-0000D03E0000}"/>
    <cellStyle name="Currency 19 3 2 4 4 3 2 3 2 2" xfId="25794" xr:uid="{00000000-0005-0000-0000-0000D13E0000}"/>
    <cellStyle name="Currency 19 3 2 4 4 3 2 3 2 3" xfId="44983" xr:uid="{00000000-0005-0000-0000-0000D23E0000}"/>
    <cellStyle name="Currency 19 3 2 4 4 3 2 3 3" xfId="32193" xr:uid="{00000000-0005-0000-0000-0000D33E0000}"/>
    <cellStyle name="Currency 19 3 2 4 4 3 2 3 3 2" xfId="51361" xr:uid="{00000000-0005-0000-0000-0000D43E0000}"/>
    <cellStyle name="Currency 19 3 2 4 4 3 2 3 4" xfId="19416" xr:uid="{00000000-0005-0000-0000-0000D53E0000}"/>
    <cellStyle name="Currency 19 3 2 4 4 3 2 3 5" xfId="38605" xr:uid="{00000000-0005-0000-0000-0000D63E0000}"/>
    <cellStyle name="Currency 19 3 2 4 4 3 2 4" xfId="9133" xr:uid="{00000000-0005-0000-0000-0000D73E0000}"/>
    <cellStyle name="Currency 19 3 2 4 4 3 2 4 2" xfId="21922" xr:uid="{00000000-0005-0000-0000-0000D83E0000}"/>
    <cellStyle name="Currency 19 3 2 4 4 3 2 4 3" xfId="41111" xr:uid="{00000000-0005-0000-0000-0000D93E0000}"/>
    <cellStyle name="Currency 19 3 2 4 4 3 2 5" xfId="28321" xr:uid="{00000000-0005-0000-0000-0000DA3E0000}"/>
    <cellStyle name="Currency 19 3 2 4 4 3 2 5 2" xfId="47489" xr:uid="{00000000-0005-0000-0000-0000DB3E0000}"/>
    <cellStyle name="Currency 19 3 2 4 4 3 2 6" xfId="14958" xr:uid="{00000000-0005-0000-0000-0000DC3E0000}"/>
    <cellStyle name="Currency 19 3 2 4 4 3 2 7" xfId="34147" xr:uid="{00000000-0005-0000-0000-0000DD3E0000}"/>
    <cellStyle name="Currency 19 3 2 4 4 3 3" xfId="5625" xr:uid="{00000000-0005-0000-0000-0000DE3E0000}"/>
    <cellStyle name="Currency 19 3 2 4 4 3 3 2" xfId="10082" xr:uid="{00000000-0005-0000-0000-0000DF3E0000}"/>
    <cellStyle name="Currency 19 3 2 4 4 3 3 2 2" xfId="22872" xr:uid="{00000000-0005-0000-0000-0000E03E0000}"/>
    <cellStyle name="Currency 19 3 2 4 4 3 3 2 3" xfId="42061" xr:uid="{00000000-0005-0000-0000-0000E13E0000}"/>
    <cellStyle name="Currency 19 3 2 4 4 3 3 3" xfId="29271" xr:uid="{00000000-0005-0000-0000-0000E23E0000}"/>
    <cellStyle name="Currency 19 3 2 4 4 3 3 3 2" xfId="48439" xr:uid="{00000000-0005-0000-0000-0000E33E0000}"/>
    <cellStyle name="Currency 19 3 2 4 4 3 3 4" xfId="15908" xr:uid="{00000000-0005-0000-0000-0000E43E0000}"/>
    <cellStyle name="Currency 19 3 2 4 4 3 3 5" xfId="35097" xr:uid="{00000000-0005-0000-0000-0000E53E0000}"/>
    <cellStyle name="Currency 19 3 2 4 4 3 4" xfId="3724" xr:uid="{00000000-0005-0000-0000-0000E63E0000}"/>
    <cellStyle name="Currency 19 3 2 4 4 3 4 2" xfId="12191" xr:uid="{00000000-0005-0000-0000-0000E73E0000}"/>
    <cellStyle name="Currency 19 3 2 4 4 3 4 2 2" xfId="24981" xr:uid="{00000000-0005-0000-0000-0000E83E0000}"/>
    <cellStyle name="Currency 19 3 2 4 4 3 4 2 3" xfId="44170" xr:uid="{00000000-0005-0000-0000-0000E93E0000}"/>
    <cellStyle name="Currency 19 3 2 4 4 3 4 3" xfId="31380" xr:uid="{00000000-0005-0000-0000-0000EA3E0000}"/>
    <cellStyle name="Currency 19 3 2 4 4 3 4 3 2" xfId="50548" xr:uid="{00000000-0005-0000-0000-0000EB3E0000}"/>
    <cellStyle name="Currency 19 3 2 4 4 3 4 4" xfId="18465" xr:uid="{00000000-0005-0000-0000-0000EC3E0000}"/>
    <cellStyle name="Currency 19 3 2 4 4 3 4 5" xfId="37654" xr:uid="{00000000-0005-0000-0000-0000ED3E0000}"/>
    <cellStyle name="Currency 19 3 2 4 4 3 5" xfId="8182" xr:uid="{00000000-0005-0000-0000-0000EE3E0000}"/>
    <cellStyle name="Currency 19 3 2 4 4 3 5 2" xfId="20971" xr:uid="{00000000-0005-0000-0000-0000EF3E0000}"/>
    <cellStyle name="Currency 19 3 2 4 4 3 5 3" xfId="40160" xr:uid="{00000000-0005-0000-0000-0000F03E0000}"/>
    <cellStyle name="Currency 19 3 2 4 4 3 6" xfId="27370" xr:uid="{00000000-0005-0000-0000-0000F13E0000}"/>
    <cellStyle name="Currency 19 3 2 4 4 3 6 2" xfId="46538" xr:uid="{00000000-0005-0000-0000-0000F23E0000}"/>
    <cellStyle name="Currency 19 3 2 4 4 3 7" xfId="14007" xr:uid="{00000000-0005-0000-0000-0000F33E0000}"/>
    <cellStyle name="Currency 19 3 2 4 4 3 8" xfId="33196" xr:uid="{00000000-0005-0000-0000-0000F43E0000}"/>
    <cellStyle name="Currency 19 3 2 4 4 4" xfId="1957" xr:uid="{00000000-0005-0000-0000-0000F53E0000}"/>
    <cellStyle name="Currency 19 3 2 4 4 4 2" xfId="6415" xr:uid="{00000000-0005-0000-0000-0000F63E0000}"/>
    <cellStyle name="Currency 19 3 2 4 4 4 2 2" xfId="10872" xr:uid="{00000000-0005-0000-0000-0000F73E0000}"/>
    <cellStyle name="Currency 19 3 2 4 4 4 2 2 2" xfId="23662" xr:uid="{00000000-0005-0000-0000-0000F83E0000}"/>
    <cellStyle name="Currency 19 3 2 4 4 4 2 2 3" xfId="42851" xr:uid="{00000000-0005-0000-0000-0000F93E0000}"/>
    <cellStyle name="Currency 19 3 2 4 4 4 2 3" xfId="30061" xr:uid="{00000000-0005-0000-0000-0000FA3E0000}"/>
    <cellStyle name="Currency 19 3 2 4 4 4 2 3 2" xfId="49229" xr:uid="{00000000-0005-0000-0000-0000FB3E0000}"/>
    <cellStyle name="Currency 19 3 2 4 4 4 2 4" xfId="16698" xr:uid="{00000000-0005-0000-0000-0000FC3E0000}"/>
    <cellStyle name="Currency 19 3 2 4 4 4 2 5" xfId="35887" xr:uid="{00000000-0005-0000-0000-0000FD3E0000}"/>
    <cellStyle name="Currency 19 3 2 4 4 4 3" xfId="4461" xr:uid="{00000000-0005-0000-0000-0000FE3E0000}"/>
    <cellStyle name="Currency 19 3 2 4 4 4 3 2" xfId="12790" xr:uid="{00000000-0005-0000-0000-0000FF3E0000}"/>
    <cellStyle name="Currency 19 3 2 4 4 4 3 2 2" xfId="25580" xr:uid="{00000000-0005-0000-0000-0000003F0000}"/>
    <cellStyle name="Currency 19 3 2 4 4 4 3 2 3" xfId="44769" xr:uid="{00000000-0005-0000-0000-0000013F0000}"/>
    <cellStyle name="Currency 19 3 2 4 4 4 3 3" xfId="31979" xr:uid="{00000000-0005-0000-0000-0000023F0000}"/>
    <cellStyle name="Currency 19 3 2 4 4 4 3 3 2" xfId="51147" xr:uid="{00000000-0005-0000-0000-0000033F0000}"/>
    <cellStyle name="Currency 19 3 2 4 4 4 3 4" xfId="19202" xr:uid="{00000000-0005-0000-0000-0000043F0000}"/>
    <cellStyle name="Currency 19 3 2 4 4 4 3 5" xfId="38391" xr:uid="{00000000-0005-0000-0000-0000053F0000}"/>
    <cellStyle name="Currency 19 3 2 4 4 4 4" xfId="8919" xr:uid="{00000000-0005-0000-0000-0000063F0000}"/>
    <cellStyle name="Currency 19 3 2 4 4 4 4 2" xfId="21708" xr:uid="{00000000-0005-0000-0000-0000073F0000}"/>
    <cellStyle name="Currency 19 3 2 4 4 4 4 3" xfId="40897" xr:uid="{00000000-0005-0000-0000-0000083F0000}"/>
    <cellStyle name="Currency 19 3 2 4 4 4 5" xfId="28107" xr:uid="{00000000-0005-0000-0000-0000093F0000}"/>
    <cellStyle name="Currency 19 3 2 4 4 4 5 2" xfId="47275" xr:uid="{00000000-0005-0000-0000-00000A3F0000}"/>
    <cellStyle name="Currency 19 3 2 4 4 4 6" xfId="14744" xr:uid="{00000000-0005-0000-0000-00000B3F0000}"/>
    <cellStyle name="Currency 19 3 2 4 4 4 7" xfId="33933" xr:uid="{00000000-0005-0000-0000-00000C3F0000}"/>
    <cellStyle name="Currency 19 3 2 4 4 5" xfId="5411" xr:uid="{00000000-0005-0000-0000-00000D3F0000}"/>
    <cellStyle name="Currency 19 3 2 4 4 5 2" xfId="9869" xr:uid="{00000000-0005-0000-0000-00000E3F0000}"/>
    <cellStyle name="Currency 19 3 2 4 4 5 2 2" xfId="22658" xr:uid="{00000000-0005-0000-0000-00000F3F0000}"/>
    <cellStyle name="Currency 19 3 2 4 4 5 2 3" xfId="41847" xr:uid="{00000000-0005-0000-0000-0000103F0000}"/>
    <cellStyle name="Currency 19 3 2 4 4 5 3" xfId="29057" xr:uid="{00000000-0005-0000-0000-0000113F0000}"/>
    <cellStyle name="Currency 19 3 2 4 4 5 3 2" xfId="48225" xr:uid="{00000000-0005-0000-0000-0000123F0000}"/>
    <cellStyle name="Currency 19 3 2 4 4 5 4" xfId="15694" xr:uid="{00000000-0005-0000-0000-0000133F0000}"/>
    <cellStyle name="Currency 19 3 2 4 4 5 5" xfId="34883" xr:uid="{00000000-0005-0000-0000-0000143F0000}"/>
    <cellStyle name="Currency 19 3 2 4 4 6" xfId="3511" xr:uid="{00000000-0005-0000-0000-0000153F0000}"/>
    <cellStyle name="Currency 19 3 2 4 4 6 2" xfId="7969" xr:uid="{00000000-0005-0000-0000-0000163F0000}"/>
    <cellStyle name="Currency 19 3 2 4 4 6 2 2" xfId="20758" xr:uid="{00000000-0005-0000-0000-0000173F0000}"/>
    <cellStyle name="Currency 19 3 2 4 4 6 2 3" xfId="39947" xr:uid="{00000000-0005-0000-0000-0000183F0000}"/>
    <cellStyle name="Currency 19 3 2 4 4 6 3" xfId="27157" xr:uid="{00000000-0005-0000-0000-0000193F0000}"/>
    <cellStyle name="Currency 19 3 2 4 4 6 3 2" xfId="46325" xr:uid="{00000000-0005-0000-0000-00001A3F0000}"/>
    <cellStyle name="Currency 19 3 2 4 4 6 4" xfId="18252" xr:uid="{00000000-0005-0000-0000-00001B3F0000}"/>
    <cellStyle name="Currency 19 3 2 4 4 6 5" xfId="37441" xr:uid="{00000000-0005-0000-0000-00001C3F0000}"/>
    <cellStyle name="Currency 19 3 2 4 4 7" xfId="2723" xr:uid="{00000000-0005-0000-0000-00001D3F0000}"/>
    <cellStyle name="Currency 19 3 2 4 4 7 2" xfId="11638" xr:uid="{00000000-0005-0000-0000-00001E3F0000}"/>
    <cellStyle name="Currency 19 3 2 4 4 7 2 2" xfId="24428" xr:uid="{00000000-0005-0000-0000-00001F3F0000}"/>
    <cellStyle name="Currency 19 3 2 4 4 7 2 3" xfId="43617" xr:uid="{00000000-0005-0000-0000-0000203F0000}"/>
    <cellStyle name="Currency 19 3 2 4 4 7 3" xfId="30827" xr:uid="{00000000-0005-0000-0000-0000213F0000}"/>
    <cellStyle name="Currency 19 3 2 4 4 7 3 2" xfId="49995" xr:uid="{00000000-0005-0000-0000-0000223F0000}"/>
    <cellStyle name="Currency 19 3 2 4 4 7 4" xfId="17464" xr:uid="{00000000-0005-0000-0000-0000233F0000}"/>
    <cellStyle name="Currency 19 3 2 4 4 7 5" xfId="36653" xr:uid="{00000000-0005-0000-0000-0000243F0000}"/>
    <cellStyle name="Currency 19 3 2 4 4 8" xfId="7181" xr:uid="{00000000-0005-0000-0000-0000253F0000}"/>
    <cellStyle name="Currency 19 3 2 4 4 8 2" xfId="19970" xr:uid="{00000000-0005-0000-0000-0000263F0000}"/>
    <cellStyle name="Currency 19 3 2 4 4 8 3" xfId="39159" xr:uid="{00000000-0005-0000-0000-0000273F0000}"/>
    <cellStyle name="Currency 19 3 2 4 4 9" xfId="26370" xr:uid="{00000000-0005-0000-0000-0000283F0000}"/>
    <cellStyle name="Currency 19 3 2 4 4 9 2" xfId="45538" xr:uid="{00000000-0005-0000-0000-0000293F0000}"/>
    <cellStyle name="Currency 19 3 2 4 5" xfId="902" xr:uid="{00000000-0005-0000-0000-00002A3F0000}"/>
    <cellStyle name="Currency 19 3 2 4 5 10" xfId="33035" xr:uid="{00000000-0005-0000-0000-00002B3F0000}"/>
    <cellStyle name="Currency 19 3 2 4 5 2" xfId="1533" xr:uid="{00000000-0005-0000-0000-00002C3F0000}"/>
    <cellStyle name="Currency 19 3 2 4 5 2 2" xfId="2563" xr:uid="{00000000-0005-0000-0000-00002D3F0000}"/>
    <cellStyle name="Currency 19 3 2 4 5 2 2 2" xfId="7021" xr:uid="{00000000-0005-0000-0000-00002E3F0000}"/>
    <cellStyle name="Currency 19 3 2 4 5 2 2 2 2" xfId="11478" xr:uid="{00000000-0005-0000-0000-00002F3F0000}"/>
    <cellStyle name="Currency 19 3 2 4 5 2 2 2 2 2" xfId="24268" xr:uid="{00000000-0005-0000-0000-0000303F0000}"/>
    <cellStyle name="Currency 19 3 2 4 5 2 2 2 2 3" xfId="43457" xr:uid="{00000000-0005-0000-0000-0000313F0000}"/>
    <cellStyle name="Currency 19 3 2 4 5 2 2 2 3" xfId="30667" xr:uid="{00000000-0005-0000-0000-0000323F0000}"/>
    <cellStyle name="Currency 19 3 2 4 5 2 2 2 3 2" xfId="49835" xr:uid="{00000000-0005-0000-0000-0000333F0000}"/>
    <cellStyle name="Currency 19 3 2 4 5 2 2 2 4" xfId="17304" xr:uid="{00000000-0005-0000-0000-0000343F0000}"/>
    <cellStyle name="Currency 19 3 2 4 5 2 2 2 5" xfId="36493" xr:uid="{00000000-0005-0000-0000-0000353F0000}"/>
    <cellStyle name="Currency 19 3 2 4 5 2 2 3" xfId="5067" xr:uid="{00000000-0005-0000-0000-0000363F0000}"/>
    <cellStyle name="Currency 19 3 2 4 5 2 2 3 2" xfId="13396" xr:uid="{00000000-0005-0000-0000-0000373F0000}"/>
    <cellStyle name="Currency 19 3 2 4 5 2 2 3 2 2" xfId="26186" xr:uid="{00000000-0005-0000-0000-0000383F0000}"/>
    <cellStyle name="Currency 19 3 2 4 5 2 2 3 2 3" xfId="45375" xr:uid="{00000000-0005-0000-0000-0000393F0000}"/>
    <cellStyle name="Currency 19 3 2 4 5 2 2 3 3" xfId="32585" xr:uid="{00000000-0005-0000-0000-00003A3F0000}"/>
    <cellStyle name="Currency 19 3 2 4 5 2 2 3 3 2" xfId="51753" xr:uid="{00000000-0005-0000-0000-00003B3F0000}"/>
    <cellStyle name="Currency 19 3 2 4 5 2 2 3 4" xfId="19808" xr:uid="{00000000-0005-0000-0000-00003C3F0000}"/>
    <cellStyle name="Currency 19 3 2 4 5 2 2 3 5" xfId="38997" xr:uid="{00000000-0005-0000-0000-00003D3F0000}"/>
    <cellStyle name="Currency 19 3 2 4 5 2 2 4" xfId="9525" xr:uid="{00000000-0005-0000-0000-00003E3F0000}"/>
    <cellStyle name="Currency 19 3 2 4 5 2 2 4 2" xfId="22314" xr:uid="{00000000-0005-0000-0000-00003F3F0000}"/>
    <cellStyle name="Currency 19 3 2 4 5 2 2 4 3" xfId="41503" xr:uid="{00000000-0005-0000-0000-0000403F0000}"/>
    <cellStyle name="Currency 19 3 2 4 5 2 2 5" xfId="28713" xr:uid="{00000000-0005-0000-0000-0000413F0000}"/>
    <cellStyle name="Currency 19 3 2 4 5 2 2 5 2" xfId="47881" xr:uid="{00000000-0005-0000-0000-0000423F0000}"/>
    <cellStyle name="Currency 19 3 2 4 5 2 2 6" xfId="15350" xr:uid="{00000000-0005-0000-0000-0000433F0000}"/>
    <cellStyle name="Currency 19 3 2 4 5 2 2 7" xfId="34539" xr:uid="{00000000-0005-0000-0000-0000443F0000}"/>
    <cellStyle name="Currency 19 3 2 4 5 2 3" xfId="6017" xr:uid="{00000000-0005-0000-0000-0000453F0000}"/>
    <cellStyle name="Currency 19 3 2 4 5 2 3 2" xfId="10474" xr:uid="{00000000-0005-0000-0000-0000463F0000}"/>
    <cellStyle name="Currency 19 3 2 4 5 2 3 2 2" xfId="23264" xr:uid="{00000000-0005-0000-0000-0000473F0000}"/>
    <cellStyle name="Currency 19 3 2 4 5 2 3 2 3" xfId="42453" xr:uid="{00000000-0005-0000-0000-0000483F0000}"/>
    <cellStyle name="Currency 19 3 2 4 5 2 3 3" xfId="29663" xr:uid="{00000000-0005-0000-0000-0000493F0000}"/>
    <cellStyle name="Currency 19 3 2 4 5 2 3 3 2" xfId="48831" xr:uid="{00000000-0005-0000-0000-00004A3F0000}"/>
    <cellStyle name="Currency 19 3 2 4 5 2 3 4" xfId="16300" xr:uid="{00000000-0005-0000-0000-00004B3F0000}"/>
    <cellStyle name="Currency 19 3 2 4 5 2 3 5" xfId="35489" xr:uid="{00000000-0005-0000-0000-00004C3F0000}"/>
    <cellStyle name="Currency 19 3 2 4 5 2 4" xfId="4116" xr:uid="{00000000-0005-0000-0000-00004D3F0000}"/>
    <cellStyle name="Currency 19 3 2 4 5 2 4 2" xfId="12445" xr:uid="{00000000-0005-0000-0000-00004E3F0000}"/>
    <cellStyle name="Currency 19 3 2 4 5 2 4 2 2" xfId="25235" xr:uid="{00000000-0005-0000-0000-00004F3F0000}"/>
    <cellStyle name="Currency 19 3 2 4 5 2 4 2 3" xfId="44424" xr:uid="{00000000-0005-0000-0000-0000503F0000}"/>
    <cellStyle name="Currency 19 3 2 4 5 2 4 3" xfId="31634" xr:uid="{00000000-0005-0000-0000-0000513F0000}"/>
    <cellStyle name="Currency 19 3 2 4 5 2 4 3 2" xfId="50802" xr:uid="{00000000-0005-0000-0000-0000523F0000}"/>
    <cellStyle name="Currency 19 3 2 4 5 2 4 4" xfId="18857" xr:uid="{00000000-0005-0000-0000-0000533F0000}"/>
    <cellStyle name="Currency 19 3 2 4 5 2 4 5" xfId="38046" xr:uid="{00000000-0005-0000-0000-0000543F0000}"/>
    <cellStyle name="Currency 19 3 2 4 5 2 5" xfId="8574" xr:uid="{00000000-0005-0000-0000-0000553F0000}"/>
    <cellStyle name="Currency 19 3 2 4 5 2 5 2" xfId="21363" xr:uid="{00000000-0005-0000-0000-0000563F0000}"/>
    <cellStyle name="Currency 19 3 2 4 5 2 5 3" xfId="40552" xr:uid="{00000000-0005-0000-0000-0000573F0000}"/>
    <cellStyle name="Currency 19 3 2 4 5 2 6" xfId="27762" xr:uid="{00000000-0005-0000-0000-0000583F0000}"/>
    <cellStyle name="Currency 19 3 2 4 5 2 6 2" xfId="46930" xr:uid="{00000000-0005-0000-0000-0000593F0000}"/>
    <cellStyle name="Currency 19 3 2 4 5 2 7" xfId="14399" xr:uid="{00000000-0005-0000-0000-00005A3F0000}"/>
    <cellStyle name="Currency 19 3 2 4 5 2 8" xfId="33588" xr:uid="{00000000-0005-0000-0000-00005B3F0000}"/>
    <cellStyle name="Currency 19 3 2 4 5 3" xfId="2009" xr:uid="{00000000-0005-0000-0000-00005C3F0000}"/>
    <cellStyle name="Currency 19 3 2 4 5 3 2" xfId="6467" xr:uid="{00000000-0005-0000-0000-00005D3F0000}"/>
    <cellStyle name="Currency 19 3 2 4 5 3 2 2" xfId="10924" xr:uid="{00000000-0005-0000-0000-00005E3F0000}"/>
    <cellStyle name="Currency 19 3 2 4 5 3 2 2 2" xfId="23714" xr:uid="{00000000-0005-0000-0000-00005F3F0000}"/>
    <cellStyle name="Currency 19 3 2 4 5 3 2 2 3" xfId="42903" xr:uid="{00000000-0005-0000-0000-0000603F0000}"/>
    <cellStyle name="Currency 19 3 2 4 5 3 2 3" xfId="30113" xr:uid="{00000000-0005-0000-0000-0000613F0000}"/>
    <cellStyle name="Currency 19 3 2 4 5 3 2 3 2" xfId="49281" xr:uid="{00000000-0005-0000-0000-0000623F0000}"/>
    <cellStyle name="Currency 19 3 2 4 5 3 2 4" xfId="16750" xr:uid="{00000000-0005-0000-0000-0000633F0000}"/>
    <cellStyle name="Currency 19 3 2 4 5 3 2 5" xfId="35939" xr:uid="{00000000-0005-0000-0000-0000643F0000}"/>
    <cellStyle name="Currency 19 3 2 4 5 3 3" xfId="4513" xr:uid="{00000000-0005-0000-0000-0000653F0000}"/>
    <cellStyle name="Currency 19 3 2 4 5 3 3 2" xfId="12842" xr:uid="{00000000-0005-0000-0000-0000663F0000}"/>
    <cellStyle name="Currency 19 3 2 4 5 3 3 2 2" xfId="25632" xr:uid="{00000000-0005-0000-0000-0000673F0000}"/>
    <cellStyle name="Currency 19 3 2 4 5 3 3 2 3" xfId="44821" xr:uid="{00000000-0005-0000-0000-0000683F0000}"/>
    <cellStyle name="Currency 19 3 2 4 5 3 3 3" xfId="32031" xr:uid="{00000000-0005-0000-0000-0000693F0000}"/>
    <cellStyle name="Currency 19 3 2 4 5 3 3 3 2" xfId="51199" xr:uid="{00000000-0005-0000-0000-00006A3F0000}"/>
    <cellStyle name="Currency 19 3 2 4 5 3 3 4" xfId="19254" xr:uid="{00000000-0005-0000-0000-00006B3F0000}"/>
    <cellStyle name="Currency 19 3 2 4 5 3 3 5" xfId="38443" xr:uid="{00000000-0005-0000-0000-00006C3F0000}"/>
    <cellStyle name="Currency 19 3 2 4 5 3 4" xfId="8971" xr:uid="{00000000-0005-0000-0000-00006D3F0000}"/>
    <cellStyle name="Currency 19 3 2 4 5 3 4 2" xfId="21760" xr:uid="{00000000-0005-0000-0000-00006E3F0000}"/>
    <cellStyle name="Currency 19 3 2 4 5 3 4 3" xfId="40949" xr:uid="{00000000-0005-0000-0000-00006F3F0000}"/>
    <cellStyle name="Currency 19 3 2 4 5 3 5" xfId="28159" xr:uid="{00000000-0005-0000-0000-0000703F0000}"/>
    <cellStyle name="Currency 19 3 2 4 5 3 5 2" xfId="47327" xr:uid="{00000000-0005-0000-0000-0000713F0000}"/>
    <cellStyle name="Currency 19 3 2 4 5 3 6" xfId="14796" xr:uid="{00000000-0005-0000-0000-0000723F0000}"/>
    <cellStyle name="Currency 19 3 2 4 5 3 7" xfId="33985" xr:uid="{00000000-0005-0000-0000-0000733F0000}"/>
    <cellStyle name="Currency 19 3 2 4 5 4" xfId="5463" xr:uid="{00000000-0005-0000-0000-0000743F0000}"/>
    <cellStyle name="Currency 19 3 2 4 5 4 2" xfId="9921" xr:uid="{00000000-0005-0000-0000-0000753F0000}"/>
    <cellStyle name="Currency 19 3 2 4 5 4 2 2" xfId="22710" xr:uid="{00000000-0005-0000-0000-0000763F0000}"/>
    <cellStyle name="Currency 19 3 2 4 5 4 2 3" xfId="41899" xr:uid="{00000000-0005-0000-0000-0000773F0000}"/>
    <cellStyle name="Currency 19 3 2 4 5 4 3" xfId="29109" xr:uid="{00000000-0005-0000-0000-0000783F0000}"/>
    <cellStyle name="Currency 19 3 2 4 5 4 3 2" xfId="48277" xr:uid="{00000000-0005-0000-0000-0000793F0000}"/>
    <cellStyle name="Currency 19 3 2 4 5 4 4" xfId="15746" xr:uid="{00000000-0005-0000-0000-00007A3F0000}"/>
    <cellStyle name="Currency 19 3 2 4 5 4 5" xfId="34935" xr:uid="{00000000-0005-0000-0000-00007B3F0000}"/>
    <cellStyle name="Currency 19 3 2 4 5 5" xfId="3563" xr:uid="{00000000-0005-0000-0000-00007C3F0000}"/>
    <cellStyle name="Currency 19 3 2 4 5 5 2" xfId="8021" xr:uid="{00000000-0005-0000-0000-00007D3F0000}"/>
    <cellStyle name="Currency 19 3 2 4 5 5 2 2" xfId="20810" xr:uid="{00000000-0005-0000-0000-00007E3F0000}"/>
    <cellStyle name="Currency 19 3 2 4 5 5 2 3" xfId="39999" xr:uid="{00000000-0005-0000-0000-00007F3F0000}"/>
    <cellStyle name="Currency 19 3 2 4 5 5 3" xfId="27209" xr:uid="{00000000-0005-0000-0000-0000803F0000}"/>
    <cellStyle name="Currency 19 3 2 4 5 5 3 2" xfId="46377" xr:uid="{00000000-0005-0000-0000-0000813F0000}"/>
    <cellStyle name="Currency 19 3 2 4 5 5 4" xfId="18304" xr:uid="{00000000-0005-0000-0000-0000823F0000}"/>
    <cellStyle name="Currency 19 3 2 4 5 5 5" xfId="37493" xr:uid="{00000000-0005-0000-0000-0000833F0000}"/>
    <cellStyle name="Currency 19 3 2 4 5 6" xfId="3115" xr:uid="{00000000-0005-0000-0000-0000843F0000}"/>
    <cellStyle name="Currency 19 3 2 4 5 6 2" xfId="12030" xr:uid="{00000000-0005-0000-0000-0000853F0000}"/>
    <cellStyle name="Currency 19 3 2 4 5 6 2 2" xfId="24820" xr:uid="{00000000-0005-0000-0000-0000863F0000}"/>
    <cellStyle name="Currency 19 3 2 4 5 6 2 3" xfId="44009" xr:uid="{00000000-0005-0000-0000-0000873F0000}"/>
    <cellStyle name="Currency 19 3 2 4 5 6 3" xfId="31219" xr:uid="{00000000-0005-0000-0000-0000883F0000}"/>
    <cellStyle name="Currency 19 3 2 4 5 6 3 2" xfId="50387" xr:uid="{00000000-0005-0000-0000-0000893F0000}"/>
    <cellStyle name="Currency 19 3 2 4 5 6 4" xfId="17856" xr:uid="{00000000-0005-0000-0000-00008A3F0000}"/>
    <cellStyle name="Currency 19 3 2 4 5 6 5" xfId="37045" xr:uid="{00000000-0005-0000-0000-00008B3F0000}"/>
    <cellStyle name="Currency 19 3 2 4 5 7" xfId="7573" xr:uid="{00000000-0005-0000-0000-00008C3F0000}"/>
    <cellStyle name="Currency 19 3 2 4 5 7 2" xfId="20362" xr:uid="{00000000-0005-0000-0000-00008D3F0000}"/>
    <cellStyle name="Currency 19 3 2 4 5 7 3" xfId="39551" xr:uid="{00000000-0005-0000-0000-00008E3F0000}"/>
    <cellStyle name="Currency 19 3 2 4 5 8" xfId="26762" xr:uid="{00000000-0005-0000-0000-00008F3F0000}"/>
    <cellStyle name="Currency 19 3 2 4 5 8 2" xfId="45930" xr:uid="{00000000-0005-0000-0000-0000903F0000}"/>
    <cellStyle name="Currency 19 3 2 4 5 9" xfId="13846" xr:uid="{00000000-0005-0000-0000-0000913F0000}"/>
    <cellStyle name="Currency 19 3 2 4 6" xfId="1233" xr:uid="{00000000-0005-0000-0000-0000923F0000}"/>
    <cellStyle name="Currency 19 3 2 4 6 10" xfId="32735" xr:uid="{00000000-0005-0000-0000-0000933F0000}"/>
    <cellStyle name="Currency 19 3 2 4 6 2" xfId="1638" xr:uid="{00000000-0005-0000-0000-0000943F0000}"/>
    <cellStyle name="Currency 19 3 2 4 6 2 2" xfId="6098" xr:uid="{00000000-0005-0000-0000-0000953F0000}"/>
    <cellStyle name="Currency 19 3 2 4 6 2 2 2" xfId="10555" xr:uid="{00000000-0005-0000-0000-0000963F0000}"/>
    <cellStyle name="Currency 19 3 2 4 6 2 2 2 2" xfId="23345" xr:uid="{00000000-0005-0000-0000-0000973F0000}"/>
    <cellStyle name="Currency 19 3 2 4 6 2 2 2 3" xfId="42534" xr:uid="{00000000-0005-0000-0000-0000983F0000}"/>
    <cellStyle name="Currency 19 3 2 4 6 2 2 3" xfId="29744" xr:uid="{00000000-0005-0000-0000-0000993F0000}"/>
    <cellStyle name="Currency 19 3 2 4 6 2 2 3 2" xfId="48912" xr:uid="{00000000-0005-0000-0000-00009A3F0000}"/>
    <cellStyle name="Currency 19 3 2 4 6 2 2 4" xfId="16381" xr:uid="{00000000-0005-0000-0000-00009B3F0000}"/>
    <cellStyle name="Currency 19 3 2 4 6 2 2 5" xfId="35570" xr:uid="{00000000-0005-0000-0000-00009C3F0000}"/>
    <cellStyle name="Currency 19 3 2 4 6 2 3" xfId="3816" xr:uid="{00000000-0005-0000-0000-00009D3F0000}"/>
    <cellStyle name="Currency 19 3 2 4 6 2 3 2" xfId="12267" xr:uid="{00000000-0005-0000-0000-00009E3F0000}"/>
    <cellStyle name="Currency 19 3 2 4 6 2 3 2 2" xfId="25057" xr:uid="{00000000-0005-0000-0000-00009F3F0000}"/>
    <cellStyle name="Currency 19 3 2 4 6 2 3 2 3" xfId="44246" xr:uid="{00000000-0005-0000-0000-0000A03F0000}"/>
    <cellStyle name="Currency 19 3 2 4 6 2 3 3" xfId="31456" xr:uid="{00000000-0005-0000-0000-0000A13F0000}"/>
    <cellStyle name="Currency 19 3 2 4 6 2 3 3 2" xfId="50624" xr:uid="{00000000-0005-0000-0000-0000A23F0000}"/>
    <cellStyle name="Currency 19 3 2 4 6 2 3 4" xfId="18557" xr:uid="{00000000-0005-0000-0000-0000A33F0000}"/>
    <cellStyle name="Currency 19 3 2 4 6 2 3 5" xfId="37746" xr:uid="{00000000-0005-0000-0000-0000A43F0000}"/>
    <cellStyle name="Currency 19 3 2 4 6 2 4" xfId="8274" xr:uid="{00000000-0005-0000-0000-0000A53F0000}"/>
    <cellStyle name="Currency 19 3 2 4 6 2 4 2" xfId="21063" xr:uid="{00000000-0005-0000-0000-0000A63F0000}"/>
    <cellStyle name="Currency 19 3 2 4 6 2 4 3" xfId="40252" xr:uid="{00000000-0005-0000-0000-0000A73F0000}"/>
    <cellStyle name="Currency 19 3 2 4 6 2 5" xfId="27462" xr:uid="{00000000-0005-0000-0000-0000A83F0000}"/>
    <cellStyle name="Currency 19 3 2 4 6 2 5 2" xfId="46630" xr:uid="{00000000-0005-0000-0000-0000A93F0000}"/>
    <cellStyle name="Currency 19 3 2 4 6 2 6" xfId="14099" xr:uid="{00000000-0005-0000-0000-0000AA3F0000}"/>
    <cellStyle name="Currency 19 3 2 4 6 2 7" xfId="33288" xr:uid="{00000000-0005-0000-0000-0000AB3F0000}"/>
    <cellStyle name="Currency 19 3 2 4 6 3" xfId="2263" xr:uid="{00000000-0005-0000-0000-0000AC3F0000}"/>
    <cellStyle name="Currency 19 3 2 4 6 3 2" xfId="6721" xr:uid="{00000000-0005-0000-0000-0000AD3F0000}"/>
    <cellStyle name="Currency 19 3 2 4 6 3 2 2" xfId="11178" xr:uid="{00000000-0005-0000-0000-0000AE3F0000}"/>
    <cellStyle name="Currency 19 3 2 4 6 3 2 2 2" xfId="23968" xr:uid="{00000000-0005-0000-0000-0000AF3F0000}"/>
    <cellStyle name="Currency 19 3 2 4 6 3 2 2 3" xfId="43157" xr:uid="{00000000-0005-0000-0000-0000B03F0000}"/>
    <cellStyle name="Currency 19 3 2 4 6 3 2 3" xfId="30367" xr:uid="{00000000-0005-0000-0000-0000B13F0000}"/>
    <cellStyle name="Currency 19 3 2 4 6 3 2 3 2" xfId="49535" xr:uid="{00000000-0005-0000-0000-0000B23F0000}"/>
    <cellStyle name="Currency 19 3 2 4 6 3 2 4" xfId="17004" xr:uid="{00000000-0005-0000-0000-0000B33F0000}"/>
    <cellStyle name="Currency 19 3 2 4 6 3 2 5" xfId="36193" xr:uid="{00000000-0005-0000-0000-0000B43F0000}"/>
    <cellStyle name="Currency 19 3 2 4 6 3 3" xfId="4767" xr:uid="{00000000-0005-0000-0000-0000B53F0000}"/>
    <cellStyle name="Currency 19 3 2 4 6 3 3 2" xfId="13096" xr:uid="{00000000-0005-0000-0000-0000B63F0000}"/>
    <cellStyle name="Currency 19 3 2 4 6 3 3 2 2" xfId="25886" xr:uid="{00000000-0005-0000-0000-0000B73F0000}"/>
    <cellStyle name="Currency 19 3 2 4 6 3 3 2 3" xfId="45075" xr:uid="{00000000-0005-0000-0000-0000B83F0000}"/>
    <cellStyle name="Currency 19 3 2 4 6 3 3 3" xfId="32285" xr:uid="{00000000-0005-0000-0000-0000B93F0000}"/>
    <cellStyle name="Currency 19 3 2 4 6 3 3 3 2" xfId="51453" xr:uid="{00000000-0005-0000-0000-0000BA3F0000}"/>
    <cellStyle name="Currency 19 3 2 4 6 3 3 4" xfId="19508" xr:uid="{00000000-0005-0000-0000-0000BB3F0000}"/>
    <cellStyle name="Currency 19 3 2 4 6 3 3 5" xfId="38697" xr:uid="{00000000-0005-0000-0000-0000BC3F0000}"/>
    <cellStyle name="Currency 19 3 2 4 6 3 4" xfId="9225" xr:uid="{00000000-0005-0000-0000-0000BD3F0000}"/>
    <cellStyle name="Currency 19 3 2 4 6 3 4 2" xfId="22014" xr:uid="{00000000-0005-0000-0000-0000BE3F0000}"/>
    <cellStyle name="Currency 19 3 2 4 6 3 4 3" xfId="41203" xr:uid="{00000000-0005-0000-0000-0000BF3F0000}"/>
    <cellStyle name="Currency 19 3 2 4 6 3 5" xfId="28413" xr:uid="{00000000-0005-0000-0000-0000C03F0000}"/>
    <cellStyle name="Currency 19 3 2 4 6 3 5 2" xfId="47581" xr:uid="{00000000-0005-0000-0000-0000C13F0000}"/>
    <cellStyle name="Currency 19 3 2 4 6 3 6" xfId="15050" xr:uid="{00000000-0005-0000-0000-0000C23F0000}"/>
    <cellStyle name="Currency 19 3 2 4 6 3 7" xfId="34239" xr:uid="{00000000-0005-0000-0000-0000C33F0000}"/>
    <cellStyle name="Currency 19 3 2 4 6 4" xfId="5717" xr:uid="{00000000-0005-0000-0000-0000C43F0000}"/>
    <cellStyle name="Currency 19 3 2 4 6 4 2" xfId="10174" xr:uid="{00000000-0005-0000-0000-0000C53F0000}"/>
    <cellStyle name="Currency 19 3 2 4 6 4 2 2" xfId="22964" xr:uid="{00000000-0005-0000-0000-0000C63F0000}"/>
    <cellStyle name="Currency 19 3 2 4 6 4 2 3" xfId="42153" xr:uid="{00000000-0005-0000-0000-0000C73F0000}"/>
    <cellStyle name="Currency 19 3 2 4 6 4 3" xfId="29363" xr:uid="{00000000-0005-0000-0000-0000C83F0000}"/>
    <cellStyle name="Currency 19 3 2 4 6 4 3 2" xfId="48531" xr:uid="{00000000-0005-0000-0000-0000C93F0000}"/>
    <cellStyle name="Currency 19 3 2 4 6 4 4" xfId="16000" xr:uid="{00000000-0005-0000-0000-0000CA3F0000}"/>
    <cellStyle name="Currency 19 3 2 4 6 4 5" xfId="35189" xr:uid="{00000000-0005-0000-0000-0000CB3F0000}"/>
    <cellStyle name="Currency 19 3 2 4 6 5" xfId="3263" xr:uid="{00000000-0005-0000-0000-0000CC3F0000}"/>
    <cellStyle name="Currency 19 3 2 4 6 5 2" xfId="7721" xr:uid="{00000000-0005-0000-0000-0000CD3F0000}"/>
    <cellStyle name="Currency 19 3 2 4 6 5 2 2" xfId="20510" xr:uid="{00000000-0005-0000-0000-0000CE3F0000}"/>
    <cellStyle name="Currency 19 3 2 4 6 5 2 3" xfId="39699" xr:uid="{00000000-0005-0000-0000-0000CF3F0000}"/>
    <cellStyle name="Currency 19 3 2 4 6 5 3" xfId="26909" xr:uid="{00000000-0005-0000-0000-0000D03F0000}"/>
    <cellStyle name="Currency 19 3 2 4 6 5 3 2" xfId="46077" xr:uid="{00000000-0005-0000-0000-0000D13F0000}"/>
    <cellStyle name="Currency 19 3 2 4 6 5 4" xfId="18004" xr:uid="{00000000-0005-0000-0000-0000D23F0000}"/>
    <cellStyle name="Currency 19 3 2 4 6 5 5" xfId="37193" xr:uid="{00000000-0005-0000-0000-0000D33F0000}"/>
    <cellStyle name="Currency 19 3 2 4 6 6" xfId="2815" xr:uid="{00000000-0005-0000-0000-0000D43F0000}"/>
    <cellStyle name="Currency 19 3 2 4 6 6 2" xfId="11730" xr:uid="{00000000-0005-0000-0000-0000D53F0000}"/>
    <cellStyle name="Currency 19 3 2 4 6 6 2 2" xfId="24520" xr:uid="{00000000-0005-0000-0000-0000D63F0000}"/>
    <cellStyle name="Currency 19 3 2 4 6 6 2 3" xfId="43709" xr:uid="{00000000-0005-0000-0000-0000D73F0000}"/>
    <cellStyle name="Currency 19 3 2 4 6 6 3" xfId="30919" xr:uid="{00000000-0005-0000-0000-0000D83F0000}"/>
    <cellStyle name="Currency 19 3 2 4 6 6 3 2" xfId="50087" xr:uid="{00000000-0005-0000-0000-0000D93F0000}"/>
    <cellStyle name="Currency 19 3 2 4 6 6 4" xfId="17556" xr:uid="{00000000-0005-0000-0000-0000DA3F0000}"/>
    <cellStyle name="Currency 19 3 2 4 6 6 5" xfId="36745" xr:uid="{00000000-0005-0000-0000-0000DB3F0000}"/>
    <cellStyle name="Currency 19 3 2 4 6 7" xfId="7273" xr:uid="{00000000-0005-0000-0000-0000DC3F0000}"/>
    <cellStyle name="Currency 19 3 2 4 6 7 2" xfId="20062" xr:uid="{00000000-0005-0000-0000-0000DD3F0000}"/>
    <cellStyle name="Currency 19 3 2 4 6 7 3" xfId="39251" xr:uid="{00000000-0005-0000-0000-0000DE3F0000}"/>
    <cellStyle name="Currency 19 3 2 4 6 8" xfId="26462" xr:uid="{00000000-0005-0000-0000-0000DF3F0000}"/>
    <cellStyle name="Currency 19 3 2 4 6 8 2" xfId="45630" xr:uid="{00000000-0005-0000-0000-0000E03F0000}"/>
    <cellStyle name="Currency 19 3 2 4 6 9" xfId="13546" xr:uid="{00000000-0005-0000-0000-0000E13F0000}"/>
    <cellStyle name="Currency 19 3 2 4 7" xfId="970" xr:uid="{00000000-0005-0000-0000-0000E23F0000}"/>
    <cellStyle name="Currency 19 3 2 4 8" xfId="1709" xr:uid="{00000000-0005-0000-0000-0000E33F0000}"/>
    <cellStyle name="Currency 19 3 2 4 8 2" xfId="6167" xr:uid="{00000000-0005-0000-0000-0000E43F0000}"/>
    <cellStyle name="Currency 19 3 2 4 8 2 2" xfId="10624" xr:uid="{00000000-0005-0000-0000-0000E53F0000}"/>
    <cellStyle name="Currency 19 3 2 4 8 2 2 2" xfId="23414" xr:uid="{00000000-0005-0000-0000-0000E63F0000}"/>
    <cellStyle name="Currency 19 3 2 4 8 2 2 3" xfId="42603" xr:uid="{00000000-0005-0000-0000-0000E73F0000}"/>
    <cellStyle name="Currency 19 3 2 4 8 2 3" xfId="29813" xr:uid="{00000000-0005-0000-0000-0000E83F0000}"/>
    <cellStyle name="Currency 19 3 2 4 8 2 3 2" xfId="48981" xr:uid="{00000000-0005-0000-0000-0000E93F0000}"/>
    <cellStyle name="Currency 19 3 2 4 8 2 4" xfId="16450" xr:uid="{00000000-0005-0000-0000-0000EA3F0000}"/>
    <cellStyle name="Currency 19 3 2 4 8 2 5" xfId="35639" xr:uid="{00000000-0005-0000-0000-0000EB3F0000}"/>
    <cellStyle name="Currency 19 3 2 4 8 3" xfId="4213" xr:uid="{00000000-0005-0000-0000-0000EC3F0000}"/>
    <cellStyle name="Currency 19 3 2 4 8 3 2" xfId="12542" xr:uid="{00000000-0005-0000-0000-0000ED3F0000}"/>
    <cellStyle name="Currency 19 3 2 4 8 3 2 2" xfId="25332" xr:uid="{00000000-0005-0000-0000-0000EE3F0000}"/>
    <cellStyle name="Currency 19 3 2 4 8 3 2 3" xfId="44521" xr:uid="{00000000-0005-0000-0000-0000EF3F0000}"/>
    <cellStyle name="Currency 19 3 2 4 8 3 3" xfId="31731" xr:uid="{00000000-0005-0000-0000-0000F03F0000}"/>
    <cellStyle name="Currency 19 3 2 4 8 3 3 2" xfId="50899" xr:uid="{00000000-0005-0000-0000-0000F13F0000}"/>
    <cellStyle name="Currency 19 3 2 4 8 3 4" xfId="18954" xr:uid="{00000000-0005-0000-0000-0000F23F0000}"/>
    <cellStyle name="Currency 19 3 2 4 8 3 5" xfId="38143" xr:uid="{00000000-0005-0000-0000-0000F33F0000}"/>
    <cellStyle name="Currency 19 3 2 4 8 4" xfId="8671" xr:uid="{00000000-0005-0000-0000-0000F43F0000}"/>
    <cellStyle name="Currency 19 3 2 4 8 4 2" xfId="21460" xr:uid="{00000000-0005-0000-0000-0000F53F0000}"/>
    <cellStyle name="Currency 19 3 2 4 8 4 3" xfId="40649" xr:uid="{00000000-0005-0000-0000-0000F63F0000}"/>
    <cellStyle name="Currency 19 3 2 4 8 5" xfId="27859" xr:uid="{00000000-0005-0000-0000-0000F73F0000}"/>
    <cellStyle name="Currency 19 3 2 4 8 5 2" xfId="47027" xr:uid="{00000000-0005-0000-0000-0000F83F0000}"/>
    <cellStyle name="Currency 19 3 2 4 8 6" xfId="14496" xr:uid="{00000000-0005-0000-0000-0000F93F0000}"/>
    <cellStyle name="Currency 19 3 2 4 8 7" xfId="33685" xr:uid="{00000000-0005-0000-0000-0000FA3F0000}"/>
    <cellStyle name="Currency 19 3 2 4 9" xfId="5163" xr:uid="{00000000-0005-0000-0000-0000FB3F0000}"/>
    <cellStyle name="Currency 19 3 2 4 9 2" xfId="9621" xr:uid="{00000000-0005-0000-0000-0000FC3F0000}"/>
    <cellStyle name="Currency 19 3 2 4 9 2 2" xfId="22410" xr:uid="{00000000-0005-0000-0000-0000FD3F0000}"/>
    <cellStyle name="Currency 19 3 2 4 9 2 3" xfId="41599" xr:uid="{00000000-0005-0000-0000-0000FE3F0000}"/>
    <cellStyle name="Currency 19 3 2 4 9 3" xfId="28809" xr:uid="{00000000-0005-0000-0000-0000FF3F0000}"/>
    <cellStyle name="Currency 19 3 2 4 9 3 2" xfId="47977" xr:uid="{00000000-0005-0000-0000-000000400000}"/>
    <cellStyle name="Currency 19 3 2 4 9 4" xfId="15446" xr:uid="{00000000-0005-0000-0000-000001400000}"/>
    <cellStyle name="Currency 19 3 2 4 9 5" xfId="34635" xr:uid="{00000000-0005-0000-0000-000002400000}"/>
    <cellStyle name="Currency 19 3 2 5" xfId="548" xr:uid="{00000000-0005-0000-0000-000003400000}"/>
    <cellStyle name="Currency 19 3 2 5 2" xfId="782" xr:uid="{00000000-0005-0000-0000-000004400000}"/>
    <cellStyle name="Currency 19 3 2 5 2 10" xfId="32915" xr:uid="{00000000-0005-0000-0000-000005400000}"/>
    <cellStyle name="Currency 19 3 2 5 2 2" xfId="1413" xr:uid="{00000000-0005-0000-0000-000006400000}"/>
    <cellStyle name="Currency 19 3 2 5 2 2 2" xfId="2443" xr:uid="{00000000-0005-0000-0000-000007400000}"/>
    <cellStyle name="Currency 19 3 2 5 2 2 2 2" xfId="6901" xr:uid="{00000000-0005-0000-0000-000008400000}"/>
    <cellStyle name="Currency 19 3 2 5 2 2 2 2 2" xfId="11358" xr:uid="{00000000-0005-0000-0000-000009400000}"/>
    <cellStyle name="Currency 19 3 2 5 2 2 2 2 2 2" xfId="24148" xr:uid="{00000000-0005-0000-0000-00000A400000}"/>
    <cellStyle name="Currency 19 3 2 5 2 2 2 2 2 3" xfId="43337" xr:uid="{00000000-0005-0000-0000-00000B400000}"/>
    <cellStyle name="Currency 19 3 2 5 2 2 2 2 3" xfId="30547" xr:uid="{00000000-0005-0000-0000-00000C400000}"/>
    <cellStyle name="Currency 19 3 2 5 2 2 2 2 3 2" xfId="49715" xr:uid="{00000000-0005-0000-0000-00000D400000}"/>
    <cellStyle name="Currency 19 3 2 5 2 2 2 2 4" xfId="17184" xr:uid="{00000000-0005-0000-0000-00000E400000}"/>
    <cellStyle name="Currency 19 3 2 5 2 2 2 2 5" xfId="36373" xr:uid="{00000000-0005-0000-0000-00000F400000}"/>
    <cellStyle name="Currency 19 3 2 5 2 2 2 3" xfId="4947" xr:uid="{00000000-0005-0000-0000-000010400000}"/>
    <cellStyle name="Currency 19 3 2 5 2 2 2 3 2" xfId="13276" xr:uid="{00000000-0005-0000-0000-000011400000}"/>
    <cellStyle name="Currency 19 3 2 5 2 2 2 3 2 2" xfId="26066" xr:uid="{00000000-0005-0000-0000-000012400000}"/>
    <cellStyle name="Currency 19 3 2 5 2 2 2 3 2 3" xfId="45255" xr:uid="{00000000-0005-0000-0000-000013400000}"/>
    <cellStyle name="Currency 19 3 2 5 2 2 2 3 3" xfId="32465" xr:uid="{00000000-0005-0000-0000-000014400000}"/>
    <cellStyle name="Currency 19 3 2 5 2 2 2 3 3 2" xfId="51633" xr:uid="{00000000-0005-0000-0000-000015400000}"/>
    <cellStyle name="Currency 19 3 2 5 2 2 2 3 4" xfId="19688" xr:uid="{00000000-0005-0000-0000-000016400000}"/>
    <cellStyle name="Currency 19 3 2 5 2 2 2 3 5" xfId="38877" xr:uid="{00000000-0005-0000-0000-000017400000}"/>
    <cellStyle name="Currency 19 3 2 5 2 2 2 4" xfId="9405" xr:uid="{00000000-0005-0000-0000-000018400000}"/>
    <cellStyle name="Currency 19 3 2 5 2 2 2 4 2" xfId="22194" xr:uid="{00000000-0005-0000-0000-000019400000}"/>
    <cellStyle name="Currency 19 3 2 5 2 2 2 4 3" xfId="41383" xr:uid="{00000000-0005-0000-0000-00001A400000}"/>
    <cellStyle name="Currency 19 3 2 5 2 2 2 5" xfId="28593" xr:uid="{00000000-0005-0000-0000-00001B400000}"/>
    <cellStyle name="Currency 19 3 2 5 2 2 2 5 2" xfId="47761" xr:uid="{00000000-0005-0000-0000-00001C400000}"/>
    <cellStyle name="Currency 19 3 2 5 2 2 2 6" xfId="15230" xr:uid="{00000000-0005-0000-0000-00001D400000}"/>
    <cellStyle name="Currency 19 3 2 5 2 2 2 7" xfId="34419" xr:uid="{00000000-0005-0000-0000-00001E400000}"/>
    <cellStyle name="Currency 19 3 2 5 2 2 3" xfId="5897" xr:uid="{00000000-0005-0000-0000-00001F400000}"/>
    <cellStyle name="Currency 19 3 2 5 2 2 3 2" xfId="10354" xr:uid="{00000000-0005-0000-0000-000020400000}"/>
    <cellStyle name="Currency 19 3 2 5 2 2 3 2 2" xfId="23144" xr:uid="{00000000-0005-0000-0000-000021400000}"/>
    <cellStyle name="Currency 19 3 2 5 2 2 3 2 3" xfId="42333" xr:uid="{00000000-0005-0000-0000-000022400000}"/>
    <cellStyle name="Currency 19 3 2 5 2 2 3 3" xfId="29543" xr:uid="{00000000-0005-0000-0000-000023400000}"/>
    <cellStyle name="Currency 19 3 2 5 2 2 3 3 2" xfId="48711" xr:uid="{00000000-0005-0000-0000-000024400000}"/>
    <cellStyle name="Currency 19 3 2 5 2 2 3 4" xfId="16180" xr:uid="{00000000-0005-0000-0000-000025400000}"/>
    <cellStyle name="Currency 19 3 2 5 2 2 3 5" xfId="35369" xr:uid="{00000000-0005-0000-0000-000026400000}"/>
    <cellStyle name="Currency 19 3 2 5 2 2 4" xfId="3996" xr:uid="{00000000-0005-0000-0000-000027400000}"/>
    <cellStyle name="Currency 19 3 2 5 2 2 4 2" xfId="12339" xr:uid="{00000000-0005-0000-0000-000028400000}"/>
    <cellStyle name="Currency 19 3 2 5 2 2 4 2 2" xfId="25129" xr:uid="{00000000-0005-0000-0000-000029400000}"/>
    <cellStyle name="Currency 19 3 2 5 2 2 4 2 3" xfId="44318" xr:uid="{00000000-0005-0000-0000-00002A400000}"/>
    <cellStyle name="Currency 19 3 2 5 2 2 4 3" xfId="31528" xr:uid="{00000000-0005-0000-0000-00002B400000}"/>
    <cellStyle name="Currency 19 3 2 5 2 2 4 3 2" xfId="50696" xr:uid="{00000000-0005-0000-0000-00002C400000}"/>
    <cellStyle name="Currency 19 3 2 5 2 2 4 4" xfId="18737" xr:uid="{00000000-0005-0000-0000-00002D400000}"/>
    <cellStyle name="Currency 19 3 2 5 2 2 4 5" xfId="37926" xr:uid="{00000000-0005-0000-0000-00002E400000}"/>
    <cellStyle name="Currency 19 3 2 5 2 2 5" xfId="8454" xr:uid="{00000000-0005-0000-0000-00002F400000}"/>
    <cellStyle name="Currency 19 3 2 5 2 2 5 2" xfId="21243" xr:uid="{00000000-0005-0000-0000-000030400000}"/>
    <cellStyle name="Currency 19 3 2 5 2 2 5 3" xfId="40432" xr:uid="{00000000-0005-0000-0000-000031400000}"/>
    <cellStyle name="Currency 19 3 2 5 2 2 6" xfId="27642" xr:uid="{00000000-0005-0000-0000-000032400000}"/>
    <cellStyle name="Currency 19 3 2 5 2 2 6 2" xfId="46810" xr:uid="{00000000-0005-0000-0000-000033400000}"/>
    <cellStyle name="Currency 19 3 2 5 2 2 7" xfId="14279" xr:uid="{00000000-0005-0000-0000-000034400000}"/>
    <cellStyle name="Currency 19 3 2 5 2 2 8" xfId="33468" xr:uid="{00000000-0005-0000-0000-000035400000}"/>
    <cellStyle name="Currency 19 3 2 5 2 3" xfId="1889" xr:uid="{00000000-0005-0000-0000-000036400000}"/>
    <cellStyle name="Currency 19 3 2 5 2 3 2" xfId="6347" xr:uid="{00000000-0005-0000-0000-000037400000}"/>
    <cellStyle name="Currency 19 3 2 5 2 3 2 2" xfId="10804" xr:uid="{00000000-0005-0000-0000-000038400000}"/>
    <cellStyle name="Currency 19 3 2 5 2 3 2 2 2" xfId="23594" xr:uid="{00000000-0005-0000-0000-000039400000}"/>
    <cellStyle name="Currency 19 3 2 5 2 3 2 2 3" xfId="42783" xr:uid="{00000000-0005-0000-0000-00003A400000}"/>
    <cellStyle name="Currency 19 3 2 5 2 3 2 3" xfId="29993" xr:uid="{00000000-0005-0000-0000-00003B400000}"/>
    <cellStyle name="Currency 19 3 2 5 2 3 2 3 2" xfId="49161" xr:uid="{00000000-0005-0000-0000-00003C400000}"/>
    <cellStyle name="Currency 19 3 2 5 2 3 2 4" xfId="16630" xr:uid="{00000000-0005-0000-0000-00003D400000}"/>
    <cellStyle name="Currency 19 3 2 5 2 3 2 5" xfId="35819" xr:uid="{00000000-0005-0000-0000-00003E400000}"/>
    <cellStyle name="Currency 19 3 2 5 2 3 3" xfId="4393" xr:uid="{00000000-0005-0000-0000-00003F400000}"/>
    <cellStyle name="Currency 19 3 2 5 2 3 3 2" xfId="12722" xr:uid="{00000000-0005-0000-0000-000040400000}"/>
    <cellStyle name="Currency 19 3 2 5 2 3 3 2 2" xfId="25512" xr:uid="{00000000-0005-0000-0000-000041400000}"/>
    <cellStyle name="Currency 19 3 2 5 2 3 3 2 3" xfId="44701" xr:uid="{00000000-0005-0000-0000-000042400000}"/>
    <cellStyle name="Currency 19 3 2 5 2 3 3 3" xfId="31911" xr:uid="{00000000-0005-0000-0000-000043400000}"/>
    <cellStyle name="Currency 19 3 2 5 2 3 3 3 2" xfId="51079" xr:uid="{00000000-0005-0000-0000-000044400000}"/>
    <cellStyle name="Currency 19 3 2 5 2 3 3 4" xfId="19134" xr:uid="{00000000-0005-0000-0000-000045400000}"/>
    <cellStyle name="Currency 19 3 2 5 2 3 3 5" xfId="38323" xr:uid="{00000000-0005-0000-0000-000046400000}"/>
    <cellStyle name="Currency 19 3 2 5 2 3 4" xfId="8851" xr:uid="{00000000-0005-0000-0000-000047400000}"/>
    <cellStyle name="Currency 19 3 2 5 2 3 4 2" xfId="21640" xr:uid="{00000000-0005-0000-0000-000048400000}"/>
    <cellStyle name="Currency 19 3 2 5 2 3 4 3" xfId="40829" xr:uid="{00000000-0005-0000-0000-000049400000}"/>
    <cellStyle name="Currency 19 3 2 5 2 3 5" xfId="28039" xr:uid="{00000000-0005-0000-0000-00004A400000}"/>
    <cellStyle name="Currency 19 3 2 5 2 3 5 2" xfId="47207" xr:uid="{00000000-0005-0000-0000-00004B400000}"/>
    <cellStyle name="Currency 19 3 2 5 2 3 6" xfId="14676" xr:uid="{00000000-0005-0000-0000-00004C400000}"/>
    <cellStyle name="Currency 19 3 2 5 2 3 7" xfId="33865" xr:uid="{00000000-0005-0000-0000-00004D400000}"/>
    <cellStyle name="Currency 19 3 2 5 2 4" xfId="5343" xr:uid="{00000000-0005-0000-0000-00004E400000}"/>
    <cellStyle name="Currency 19 3 2 5 2 4 2" xfId="9801" xr:uid="{00000000-0005-0000-0000-00004F400000}"/>
    <cellStyle name="Currency 19 3 2 5 2 4 2 2" xfId="22590" xr:uid="{00000000-0005-0000-0000-000050400000}"/>
    <cellStyle name="Currency 19 3 2 5 2 4 2 3" xfId="41779" xr:uid="{00000000-0005-0000-0000-000051400000}"/>
    <cellStyle name="Currency 19 3 2 5 2 4 3" xfId="28989" xr:uid="{00000000-0005-0000-0000-000052400000}"/>
    <cellStyle name="Currency 19 3 2 5 2 4 3 2" xfId="48157" xr:uid="{00000000-0005-0000-0000-000053400000}"/>
    <cellStyle name="Currency 19 3 2 5 2 4 4" xfId="15626" xr:uid="{00000000-0005-0000-0000-000054400000}"/>
    <cellStyle name="Currency 19 3 2 5 2 4 5" xfId="34815" xr:uid="{00000000-0005-0000-0000-000055400000}"/>
    <cellStyle name="Currency 19 3 2 5 2 5" xfId="3443" xr:uid="{00000000-0005-0000-0000-000056400000}"/>
    <cellStyle name="Currency 19 3 2 5 2 5 2" xfId="7901" xr:uid="{00000000-0005-0000-0000-000057400000}"/>
    <cellStyle name="Currency 19 3 2 5 2 5 2 2" xfId="20690" xr:uid="{00000000-0005-0000-0000-000058400000}"/>
    <cellStyle name="Currency 19 3 2 5 2 5 2 3" xfId="39879" xr:uid="{00000000-0005-0000-0000-000059400000}"/>
    <cellStyle name="Currency 19 3 2 5 2 5 3" xfId="27089" xr:uid="{00000000-0005-0000-0000-00005A400000}"/>
    <cellStyle name="Currency 19 3 2 5 2 5 3 2" xfId="46257" xr:uid="{00000000-0005-0000-0000-00005B400000}"/>
    <cellStyle name="Currency 19 3 2 5 2 5 4" xfId="18184" xr:uid="{00000000-0005-0000-0000-00005C400000}"/>
    <cellStyle name="Currency 19 3 2 5 2 5 5" xfId="37373" xr:uid="{00000000-0005-0000-0000-00005D400000}"/>
    <cellStyle name="Currency 19 3 2 5 2 6" xfId="2995" xr:uid="{00000000-0005-0000-0000-00005E400000}"/>
    <cellStyle name="Currency 19 3 2 5 2 6 2" xfId="11910" xr:uid="{00000000-0005-0000-0000-00005F400000}"/>
    <cellStyle name="Currency 19 3 2 5 2 6 2 2" xfId="24700" xr:uid="{00000000-0005-0000-0000-000060400000}"/>
    <cellStyle name="Currency 19 3 2 5 2 6 2 3" xfId="43889" xr:uid="{00000000-0005-0000-0000-000061400000}"/>
    <cellStyle name="Currency 19 3 2 5 2 6 3" xfId="31099" xr:uid="{00000000-0005-0000-0000-000062400000}"/>
    <cellStyle name="Currency 19 3 2 5 2 6 3 2" xfId="50267" xr:uid="{00000000-0005-0000-0000-000063400000}"/>
    <cellStyle name="Currency 19 3 2 5 2 6 4" xfId="17736" xr:uid="{00000000-0005-0000-0000-000064400000}"/>
    <cellStyle name="Currency 19 3 2 5 2 6 5" xfId="36925" xr:uid="{00000000-0005-0000-0000-000065400000}"/>
    <cellStyle name="Currency 19 3 2 5 2 7" xfId="7453" xr:uid="{00000000-0005-0000-0000-000066400000}"/>
    <cellStyle name="Currency 19 3 2 5 2 7 2" xfId="20242" xr:uid="{00000000-0005-0000-0000-000067400000}"/>
    <cellStyle name="Currency 19 3 2 5 2 7 3" xfId="39431" xr:uid="{00000000-0005-0000-0000-000068400000}"/>
    <cellStyle name="Currency 19 3 2 5 2 8" xfId="26642" xr:uid="{00000000-0005-0000-0000-000069400000}"/>
    <cellStyle name="Currency 19 3 2 5 2 8 2" xfId="45810" xr:uid="{00000000-0005-0000-0000-00006A400000}"/>
    <cellStyle name="Currency 19 3 2 5 2 9" xfId="13726" xr:uid="{00000000-0005-0000-0000-00006B400000}"/>
    <cellStyle name="Currency 19 3 2 5 3" xfId="1217" xr:uid="{00000000-0005-0000-0000-00006C400000}"/>
    <cellStyle name="Currency 19 3 2 5 3 2" xfId="2247" xr:uid="{00000000-0005-0000-0000-00006D400000}"/>
    <cellStyle name="Currency 19 3 2 5 3 2 2" xfId="6705" xr:uid="{00000000-0005-0000-0000-00006E400000}"/>
    <cellStyle name="Currency 19 3 2 5 3 2 2 2" xfId="11162" xr:uid="{00000000-0005-0000-0000-00006F400000}"/>
    <cellStyle name="Currency 19 3 2 5 3 2 2 2 2" xfId="23952" xr:uid="{00000000-0005-0000-0000-000070400000}"/>
    <cellStyle name="Currency 19 3 2 5 3 2 2 2 3" xfId="43141" xr:uid="{00000000-0005-0000-0000-000071400000}"/>
    <cellStyle name="Currency 19 3 2 5 3 2 2 3" xfId="30351" xr:uid="{00000000-0005-0000-0000-000072400000}"/>
    <cellStyle name="Currency 19 3 2 5 3 2 2 3 2" xfId="49519" xr:uid="{00000000-0005-0000-0000-000073400000}"/>
    <cellStyle name="Currency 19 3 2 5 3 2 2 4" xfId="16988" xr:uid="{00000000-0005-0000-0000-000074400000}"/>
    <cellStyle name="Currency 19 3 2 5 3 2 2 5" xfId="36177" xr:uid="{00000000-0005-0000-0000-000075400000}"/>
    <cellStyle name="Currency 19 3 2 5 3 2 3" xfId="4751" xr:uid="{00000000-0005-0000-0000-000076400000}"/>
    <cellStyle name="Currency 19 3 2 5 3 2 3 2" xfId="13080" xr:uid="{00000000-0005-0000-0000-000077400000}"/>
    <cellStyle name="Currency 19 3 2 5 3 2 3 2 2" xfId="25870" xr:uid="{00000000-0005-0000-0000-000078400000}"/>
    <cellStyle name="Currency 19 3 2 5 3 2 3 2 3" xfId="45059" xr:uid="{00000000-0005-0000-0000-000079400000}"/>
    <cellStyle name="Currency 19 3 2 5 3 2 3 3" xfId="32269" xr:uid="{00000000-0005-0000-0000-00007A400000}"/>
    <cellStyle name="Currency 19 3 2 5 3 2 3 3 2" xfId="51437" xr:uid="{00000000-0005-0000-0000-00007B400000}"/>
    <cellStyle name="Currency 19 3 2 5 3 2 3 4" xfId="19492" xr:uid="{00000000-0005-0000-0000-00007C400000}"/>
    <cellStyle name="Currency 19 3 2 5 3 2 3 5" xfId="38681" xr:uid="{00000000-0005-0000-0000-00007D400000}"/>
    <cellStyle name="Currency 19 3 2 5 3 2 4" xfId="9209" xr:uid="{00000000-0005-0000-0000-00007E400000}"/>
    <cellStyle name="Currency 19 3 2 5 3 2 4 2" xfId="21998" xr:uid="{00000000-0005-0000-0000-00007F400000}"/>
    <cellStyle name="Currency 19 3 2 5 3 2 4 3" xfId="41187" xr:uid="{00000000-0005-0000-0000-000080400000}"/>
    <cellStyle name="Currency 19 3 2 5 3 2 5" xfId="28397" xr:uid="{00000000-0005-0000-0000-000081400000}"/>
    <cellStyle name="Currency 19 3 2 5 3 2 5 2" xfId="47565" xr:uid="{00000000-0005-0000-0000-000082400000}"/>
    <cellStyle name="Currency 19 3 2 5 3 2 6" xfId="15034" xr:uid="{00000000-0005-0000-0000-000083400000}"/>
    <cellStyle name="Currency 19 3 2 5 3 2 7" xfId="34223" xr:uid="{00000000-0005-0000-0000-000084400000}"/>
    <cellStyle name="Currency 19 3 2 5 3 3" xfId="5701" xr:uid="{00000000-0005-0000-0000-000085400000}"/>
    <cellStyle name="Currency 19 3 2 5 3 3 2" xfId="10158" xr:uid="{00000000-0005-0000-0000-000086400000}"/>
    <cellStyle name="Currency 19 3 2 5 3 3 2 2" xfId="22948" xr:uid="{00000000-0005-0000-0000-000087400000}"/>
    <cellStyle name="Currency 19 3 2 5 3 3 2 3" xfId="42137" xr:uid="{00000000-0005-0000-0000-000088400000}"/>
    <cellStyle name="Currency 19 3 2 5 3 3 3" xfId="29347" xr:uid="{00000000-0005-0000-0000-000089400000}"/>
    <cellStyle name="Currency 19 3 2 5 3 3 3 2" xfId="48515" xr:uid="{00000000-0005-0000-0000-00008A400000}"/>
    <cellStyle name="Currency 19 3 2 5 3 3 4" xfId="15984" xr:uid="{00000000-0005-0000-0000-00008B400000}"/>
    <cellStyle name="Currency 19 3 2 5 3 3 5" xfId="35173" xr:uid="{00000000-0005-0000-0000-00008C400000}"/>
    <cellStyle name="Currency 19 3 2 5 3 4" xfId="3800" xr:uid="{00000000-0005-0000-0000-00008D400000}"/>
    <cellStyle name="Currency 19 3 2 5 3 4 2" xfId="8258" xr:uid="{00000000-0005-0000-0000-00008E400000}"/>
    <cellStyle name="Currency 19 3 2 5 3 4 2 2" xfId="21047" xr:uid="{00000000-0005-0000-0000-00008F400000}"/>
    <cellStyle name="Currency 19 3 2 5 3 4 2 3" xfId="40236" xr:uid="{00000000-0005-0000-0000-000090400000}"/>
    <cellStyle name="Currency 19 3 2 5 3 4 3" xfId="27446" xr:uid="{00000000-0005-0000-0000-000091400000}"/>
    <cellStyle name="Currency 19 3 2 5 3 4 3 2" xfId="46614" xr:uid="{00000000-0005-0000-0000-000092400000}"/>
    <cellStyle name="Currency 19 3 2 5 3 4 4" xfId="18541" xr:uid="{00000000-0005-0000-0000-000093400000}"/>
    <cellStyle name="Currency 19 3 2 5 3 4 5" xfId="37730" xr:uid="{00000000-0005-0000-0000-000094400000}"/>
    <cellStyle name="Currency 19 3 2 5 3 5" xfId="2799" xr:uid="{00000000-0005-0000-0000-000095400000}"/>
    <cellStyle name="Currency 19 3 2 5 3 5 2" xfId="11714" xr:uid="{00000000-0005-0000-0000-000096400000}"/>
    <cellStyle name="Currency 19 3 2 5 3 5 2 2" xfId="24504" xr:uid="{00000000-0005-0000-0000-000097400000}"/>
    <cellStyle name="Currency 19 3 2 5 3 5 2 3" xfId="43693" xr:uid="{00000000-0005-0000-0000-000098400000}"/>
    <cellStyle name="Currency 19 3 2 5 3 5 3" xfId="30903" xr:uid="{00000000-0005-0000-0000-000099400000}"/>
    <cellStyle name="Currency 19 3 2 5 3 5 3 2" xfId="50071" xr:uid="{00000000-0005-0000-0000-00009A400000}"/>
    <cellStyle name="Currency 19 3 2 5 3 5 4" xfId="17540" xr:uid="{00000000-0005-0000-0000-00009B400000}"/>
    <cellStyle name="Currency 19 3 2 5 3 5 5" xfId="36729" xr:uid="{00000000-0005-0000-0000-00009C400000}"/>
    <cellStyle name="Currency 19 3 2 5 3 6" xfId="7257" xr:uid="{00000000-0005-0000-0000-00009D400000}"/>
    <cellStyle name="Currency 19 3 2 5 3 6 2" xfId="20046" xr:uid="{00000000-0005-0000-0000-00009E400000}"/>
    <cellStyle name="Currency 19 3 2 5 3 6 3" xfId="39235" xr:uid="{00000000-0005-0000-0000-00009F400000}"/>
    <cellStyle name="Currency 19 3 2 5 3 7" xfId="26446" xr:uid="{00000000-0005-0000-0000-0000A0400000}"/>
    <cellStyle name="Currency 19 3 2 5 3 7 2" xfId="45614" xr:uid="{00000000-0005-0000-0000-0000A1400000}"/>
    <cellStyle name="Currency 19 3 2 5 3 8" xfId="14083" xr:uid="{00000000-0005-0000-0000-0000A2400000}"/>
    <cellStyle name="Currency 19 3 2 5 3 9" xfId="33272" xr:uid="{00000000-0005-0000-0000-0000A3400000}"/>
    <cellStyle name="Currency 19 3 2 5 4" xfId="971" xr:uid="{00000000-0005-0000-0000-0000A4400000}"/>
    <cellStyle name="Currency 19 3 2 5 5" xfId="1693" xr:uid="{00000000-0005-0000-0000-0000A5400000}"/>
    <cellStyle name="Currency 19 3 2 5 5 2" xfId="6151" xr:uid="{00000000-0005-0000-0000-0000A6400000}"/>
    <cellStyle name="Currency 19 3 2 5 5 2 2" xfId="10608" xr:uid="{00000000-0005-0000-0000-0000A7400000}"/>
    <cellStyle name="Currency 19 3 2 5 5 2 2 2" xfId="23398" xr:uid="{00000000-0005-0000-0000-0000A8400000}"/>
    <cellStyle name="Currency 19 3 2 5 5 2 2 3" xfId="42587" xr:uid="{00000000-0005-0000-0000-0000A9400000}"/>
    <cellStyle name="Currency 19 3 2 5 5 2 3" xfId="29797" xr:uid="{00000000-0005-0000-0000-0000AA400000}"/>
    <cellStyle name="Currency 19 3 2 5 5 2 3 2" xfId="48965" xr:uid="{00000000-0005-0000-0000-0000AB400000}"/>
    <cellStyle name="Currency 19 3 2 5 5 2 4" xfId="16434" xr:uid="{00000000-0005-0000-0000-0000AC400000}"/>
    <cellStyle name="Currency 19 3 2 5 5 2 5" xfId="35623" xr:uid="{00000000-0005-0000-0000-0000AD400000}"/>
    <cellStyle name="Currency 19 3 2 5 5 3" xfId="4197" xr:uid="{00000000-0005-0000-0000-0000AE400000}"/>
    <cellStyle name="Currency 19 3 2 5 5 3 2" xfId="12526" xr:uid="{00000000-0005-0000-0000-0000AF400000}"/>
    <cellStyle name="Currency 19 3 2 5 5 3 2 2" xfId="25316" xr:uid="{00000000-0005-0000-0000-0000B0400000}"/>
    <cellStyle name="Currency 19 3 2 5 5 3 2 3" xfId="44505" xr:uid="{00000000-0005-0000-0000-0000B1400000}"/>
    <cellStyle name="Currency 19 3 2 5 5 3 3" xfId="31715" xr:uid="{00000000-0005-0000-0000-0000B2400000}"/>
    <cellStyle name="Currency 19 3 2 5 5 3 3 2" xfId="50883" xr:uid="{00000000-0005-0000-0000-0000B3400000}"/>
    <cellStyle name="Currency 19 3 2 5 5 3 4" xfId="18938" xr:uid="{00000000-0005-0000-0000-0000B4400000}"/>
    <cellStyle name="Currency 19 3 2 5 5 3 5" xfId="38127" xr:uid="{00000000-0005-0000-0000-0000B5400000}"/>
    <cellStyle name="Currency 19 3 2 5 5 4" xfId="8655" xr:uid="{00000000-0005-0000-0000-0000B6400000}"/>
    <cellStyle name="Currency 19 3 2 5 5 4 2" xfId="21444" xr:uid="{00000000-0005-0000-0000-0000B7400000}"/>
    <cellStyle name="Currency 19 3 2 5 5 4 3" xfId="40633" xr:uid="{00000000-0005-0000-0000-0000B8400000}"/>
    <cellStyle name="Currency 19 3 2 5 5 5" xfId="27843" xr:uid="{00000000-0005-0000-0000-0000B9400000}"/>
    <cellStyle name="Currency 19 3 2 5 5 5 2" xfId="47011" xr:uid="{00000000-0005-0000-0000-0000BA400000}"/>
    <cellStyle name="Currency 19 3 2 5 5 6" xfId="14480" xr:uid="{00000000-0005-0000-0000-0000BB400000}"/>
    <cellStyle name="Currency 19 3 2 5 5 7" xfId="33669" xr:uid="{00000000-0005-0000-0000-0000BC400000}"/>
    <cellStyle name="Currency 19 3 2 5 6" xfId="5147" xr:uid="{00000000-0005-0000-0000-0000BD400000}"/>
    <cellStyle name="Currency 19 3 2 5 6 2" xfId="9605" xr:uid="{00000000-0005-0000-0000-0000BE400000}"/>
    <cellStyle name="Currency 19 3 2 5 6 2 2" xfId="22394" xr:uid="{00000000-0005-0000-0000-0000BF400000}"/>
    <cellStyle name="Currency 19 3 2 5 6 2 3" xfId="41583" xr:uid="{00000000-0005-0000-0000-0000C0400000}"/>
    <cellStyle name="Currency 19 3 2 5 6 3" xfId="28793" xr:uid="{00000000-0005-0000-0000-0000C1400000}"/>
    <cellStyle name="Currency 19 3 2 5 6 3 2" xfId="47961" xr:uid="{00000000-0005-0000-0000-0000C2400000}"/>
    <cellStyle name="Currency 19 3 2 5 6 4" xfId="15430" xr:uid="{00000000-0005-0000-0000-0000C3400000}"/>
    <cellStyle name="Currency 19 3 2 5 6 5" xfId="34619" xr:uid="{00000000-0005-0000-0000-0000C4400000}"/>
    <cellStyle name="Currency 19 3 2 5 7" xfId="3247" xr:uid="{00000000-0005-0000-0000-0000C5400000}"/>
    <cellStyle name="Currency 19 3 2 5 7 2" xfId="7705" xr:uid="{00000000-0005-0000-0000-0000C6400000}"/>
    <cellStyle name="Currency 19 3 2 5 7 2 2" xfId="20494" xr:uid="{00000000-0005-0000-0000-0000C7400000}"/>
    <cellStyle name="Currency 19 3 2 5 7 2 3" xfId="39683" xr:uid="{00000000-0005-0000-0000-0000C8400000}"/>
    <cellStyle name="Currency 19 3 2 5 7 3" xfId="26893" xr:uid="{00000000-0005-0000-0000-0000C9400000}"/>
    <cellStyle name="Currency 19 3 2 5 7 3 2" xfId="46061" xr:uid="{00000000-0005-0000-0000-0000CA400000}"/>
    <cellStyle name="Currency 19 3 2 5 7 4" xfId="17988" xr:uid="{00000000-0005-0000-0000-0000CB400000}"/>
    <cellStyle name="Currency 19 3 2 5 7 5" xfId="37177" xr:uid="{00000000-0005-0000-0000-0000CC400000}"/>
    <cellStyle name="Currency 19 3 2 5 8" xfId="13530" xr:uid="{00000000-0005-0000-0000-0000CD400000}"/>
    <cellStyle name="Currency 19 3 2 5 9" xfId="32719" xr:uid="{00000000-0005-0000-0000-0000CE400000}"/>
    <cellStyle name="Currency 19 3 2 6" xfId="638" xr:uid="{00000000-0005-0000-0000-0000CF400000}"/>
    <cellStyle name="Currency 19 3 2 6 10" xfId="26272" xr:uid="{00000000-0005-0000-0000-0000D0400000}"/>
    <cellStyle name="Currency 19 3 2 6 10 2" xfId="45440" xr:uid="{00000000-0005-0000-0000-0000D1400000}"/>
    <cellStyle name="Currency 19 3 2 6 11" xfId="13586" xr:uid="{00000000-0005-0000-0000-0000D2400000}"/>
    <cellStyle name="Currency 19 3 2 6 12" xfId="32775" xr:uid="{00000000-0005-0000-0000-0000D3400000}"/>
    <cellStyle name="Currency 19 3 2 6 2" xfId="746" xr:uid="{00000000-0005-0000-0000-0000D4400000}"/>
    <cellStyle name="Currency 19 3 2 6 2 10" xfId="32879" xr:uid="{00000000-0005-0000-0000-0000D5400000}"/>
    <cellStyle name="Currency 19 3 2 6 2 2" xfId="1377" xr:uid="{00000000-0005-0000-0000-0000D6400000}"/>
    <cellStyle name="Currency 19 3 2 6 2 2 2" xfId="2407" xr:uid="{00000000-0005-0000-0000-0000D7400000}"/>
    <cellStyle name="Currency 19 3 2 6 2 2 2 2" xfId="6865" xr:uid="{00000000-0005-0000-0000-0000D8400000}"/>
    <cellStyle name="Currency 19 3 2 6 2 2 2 2 2" xfId="11322" xr:uid="{00000000-0005-0000-0000-0000D9400000}"/>
    <cellStyle name="Currency 19 3 2 6 2 2 2 2 2 2" xfId="24112" xr:uid="{00000000-0005-0000-0000-0000DA400000}"/>
    <cellStyle name="Currency 19 3 2 6 2 2 2 2 2 3" xfId="43301" xr:uid="{00000000-0005-0000-0000-0000DB400000}"/>
    <cellStyle name="Currency 19 3 2 6 2 2 2 2 3" xfId="30511" xr:uid="{00000000-0005-0000-0000-0000DC400000}"/>
    <cellStyle name="Currency 19 3 2 6 2 2 2 2 3 2" xfId="49679" xr:uid="{00000000-0005-0000-0000-0000DD400000}"/>
    <cellStyle name="Currency 19 3 2 6 2 2 2 2 4" xfId="17148" xr:uid="{00000000-0005-0000-0000-0000DE400000}"/>
    <cellStyle name="Currency 19 3 2 6 2 2 2 2 5" xfId="36337" xr:uid="{00000000-0005-0000-0000-0000DF400000}"/>
    <cellStyle name="Currency 19 3 2 6 2 2 2 3" xfId="4911" xr:uid="{00000000-0005-0000-0000-0000E0400000}"/>
    <cellStyle name="Currency 19 3 2 6 2 2 2 3 2" xfId="13240" xr:uid="{00000000-0005-0000-0000-0000E1400000}"/>
    <cellStyle name="Currency 19 3 2 6 2 2 2 3 2 2" xfId="26030" xr:uid="{00000000-0005-0000-0000-0000E2400000}"/>
    <cellStyle name="Currency 19 3 2 6 2 2 2 3 2 3" xfId="45219" xr:uid="{00000000-0005-0000-0000-0000E3400000}"/>
    <cellStyle name="Currency 19 3 2 6 2 2 2 3 3" xfId="32429" xr:uid="{00000000-0005-0000-0000-0000E4400000}"/>
    <cellStyle name="Currency 19 3 2 6 2 2 2 3 3 2" xfId="51597" xr:uid="{00000000-0005-0000-0000-0000E5400000}"/>
    <cellStyle name="Currency 19 3 2 6 2 2 2 3 4" xfId="19652" xr:uid="{00000000-0005-0000-0000-0000E6400000}"/>
    <cellStyle name="Currency 19 3 2 6 2 2 2 3 5" xfId="38841" xr:uid="{00000000-0005-0000-0000-0000E7400000}"/>
    <cellStyle name="Currency 19 3 2 6 2 2 2 4" xfId="9369" xr:uid="{00000000-0005-0000-0000-0000E8400000}"/>
    <cellStyle name="Currency 19 3 2 6 2 2 2 4 2" xfId="22158" xr:uid="{00000000-0005-0000-0000-0000E9400000}"/>
    <cellStyle name="Currency 19 3 2 6 2 2 2 4 3" xfId="41347" xr:uid="{00000000-0005-0000-0000-0000EA400000}"/>
    <cellStyle name="Currency 19 3 2 6 2 2 2 5" xfId="28557" xr:uid="{00000000-0005-0000-0000-0000EB400000}"/>
    <cellStyle name="Currency 19 3 2 6 2 2 2 5 2" xfId="47725" xr:uid="{00000000-0005-0000-0000-0000EC400000}"/>
    <cellStyle name="Currency 19 3 2 6 2 2 2 6" xfId="15194" xr:uid="{00000000-0005-0000-0000-0000ED400000}"/>
    <cellStyle name="Currency 19 3 2 6 2 2 2 7" xfId="34383" xr:uid="{00000000-0005-0000-0000-0000EE400000}"/>
    <cellStyle name="Currency 19 3 2 6 2 2 3" xfId="5861" xr:uid="{00000000-0005-0000-0000-0000EF400000}"/>
    <cellStyle name="Currency 19 3 2 6 2 2 3 2" xfId="10318" xr:uid="{00000000-0005-0000-0000-0000F0400000}"/>
    <cellStyle name="Currency 19 3 2 6 2 2 3 2 2" xfId="23108" xr:uid="{00000000-0005-0000-0000-0000F1400000}"/>
    <cellStyle name="Currency 19 3 2 6 2 2 3 2 3" xfId="42297" xr:uid="{00000000-0005-0000-0000-0000F2400000}"/>
    <cellStyle name="Currency 19 3 2 6 2 2 3 3" xfId="29507" xr:uid="{00000000-0005-0000-0000-0000F3400000}"/>
    <cellStyle name="Currency 19 3 2 6 2 2 3 3 2" xfId="48675" xr:uid="{00000000-0005-0000-0000-0000F4400000}"/>
    <cellStyle name="Currency 19 3 2 6 2 2 3 4" xfId="16144" xr:uid="{00000000-0005-0000-0000-0000F5400000}"/>
    <cellStyle name="Currency 19 3 2 6 2 2 3 5" xfId="35333" xr:uid="{00000000-0005-0000-0000-0000F6400000}"/>
    <cellStyle name="Currency 19 3 2 6 2 2 4" xfId="3960" xr:uid="{00000000-0005-0000-0000-0000F7400000}"/>
    <cellStyle name="Currency 19 3 2 6 2 2 4 2" xfId="12303" xr:uid="{00000000-0005-0000-0000-0000F8400000}"/>
    <cellStyle name="Currency 19 3 2 6 2 2 4 2 2" xfId="25093" xr:uid="{00000000-0005-0000-0000-0000F9400000}"/>
    <cellStyle name="Currency 19 3 2 6 2 2 4 2 3" xfId="44282" xr:uid="{00000000-0005-0000-0000-0000FA400000}"/>
    <cellStyle name="Currency 19 3 2 6 2 2 4 3" xfId="31492" xr:uid="{00000000-0005-0000-0000-0000FB400000}"/>
    <cellStyle name="Currency 19 3 2 6 2 2 4 3 2" xfId="50660" xr:uid="{00000000-0005-0000-0000-0000FC400000}"/>
    <cellStyle name="Currency 19 3 2 6 2 2 4 4" xfId="18701" xr:uid="{00000000-0005-0000-0000-0000FD400000}"/>
    <cellStyle name="Currency 19 3 2 6 2 2 4 5" xfId="37890" xr:uid="{00000000-0005-0000-0000-0000FE400000}"/>
    <cellStyle name="Currency 19 3 2 6 2 2 5" xfId="8418" xr:uid="{00000000-0005-0000-0000-0000FF400000}"/>
    <cellStyle name="Currency 19 3 2 6 2 2 5 2" xfId="21207" xr:uid="{00000000-0005-0000-0000-000000410000}"/>
    <cellStyle name="Currency 19 3 2 6 2 2 5 3" xfId="40396" xr:uid="{00000000-0005-0000-0000-000001410000}"/>
    <cellStyle name="Currency 19 3 2 6 2 2 6" xfId="27606" xr:uid="{00000000-0005-0000-0000-000002410000}"/>
    <cellStyle name="Currency 19 3 2 6 2 2 6 2" xfId="46774" xr:uid="{00000000-0005-0000-0000-000003410000}"/>
    <cellStyle name="Currency 19 3 2 6 2 2 7" xfId="14243" xr:uid="{00000000-0005-0000-0000-000004410000}"/>
    <cellStyle name="Currency 19 3 2 6 2 2 8" xfId="33432" xr:uid="{00000000-0005-0000-0000-000005410000}"/>
    <cellStyle name="Currency 19 3 2 6 2 3" xfId="1853" xr:uid="{00000000-0005-0000-0000-000006410000}"/>
    <cellStyle name="Currency 19 3 2 6 2 3 2" xfId="6311" xr:uid="{00000000-0005-0000-0000-000007410000}"/>
    <cellStyle name="Currency 19 3 2 6 2 3 2 2" xfId="10768" xr:uid="{00000000-0005-0000-0000-000008410000}"/>
    <cellStyle name="Currency 19 3 2 6 2 3 2 2 2" xfId="23558" xr:uid="{00000000-0005-0000-0000-000009410000}"/>
    <cellStyle name="Currency 19 3 2 6 2 3 2 2 3" xfId="42747" xr:uid="{00000000-0005-0000-0000-00000A410000}"/>
    <cellStyle name="Currency 19 3 2 6 2 3 2 3" xfId="29957" xr:uid="{00000000-0005-0000-0000-00000B410000}"/>
    <cellStyle name="Currency 19 3 2 6 2 3 2 3 2" xfId="49125" xr:uid="{00000000-0005-0000-0000-00000C410000}"/>
    <cellStyle name="Currency 19 3 2 6 2 3 2 4" xfId="16594" xr:uid="{00000000-0005-0000-0000-00000D410000}"/>
    <cellStyle name="Currency 19 3 2 6 2 3 2 5" xfId="35783" xr:uid="{00000000-0005-0000-0000-00000E410000}"/>
    <cellStyle name="Currency 19 3 2 6 2 3 3" xfId="4357" xr:uid="{00000000-0005-0000-0000-00000F410000}"/>
    <cellStyle name="Currency 19 3 2 6 2 3 3 2" xfId="12686" xr:uid="{00000000-0005-0000-0000-000010410000}"/>
    <cellStyle name="Currency 19 3 2 6 2 3 3 2 2" xfId="25476" xr:uid="{00000000-0005-0000-0000-000011410000}"/>
    <cellStyle name="Currency 19 3 2 6 2 3 3 2 3" xfId="44665" xr:uid="{00000000-0005-0000-0000-000012410000}"/>
    <cellStyle name="Currency 19 3 2 6 2 3 3 3" xfId="31875" xr:uid="{00000000-0005-0000-0000-000013410000}"/>
    <cellStyle name="Currency 19 3 2 6 2 3 3 3 2" xfId="51043" xr:uid="{00000000-0005-0000-0000-000014410000}"/>
    <cellStyle name="Currency 19 3 2 6 2 3 3 4" xfId="19098" xr:uid="{00000000-0005-0000-0000-000015410000}"/>
    <cellStyle name="Currency 19 3 2 6 2 3 3 5" xfId="38287" xr:uid="{00000000-0005-0000-0000-000016410000}"/>
    <cellStyle name="Currency 19 3 2 6 2 3 4" xfId="8815" xr:uid="{00000000-0005-0000-0000-000017410000}"/>
    <cellStyle name="Currency 19 3 2 6 2 3 4 2" xfId="21604" xr:uid="{00000000-0005-0000-0000-000018410000}"/>
    <cellStyle name="Currency 19 3 2 6 2 3 4 3" xfId="40793" xr:uid="{00000000-0005-0000-0000-000019410000}"/>
    <cellStyle name="Currency 19 3 2 6 2 3 5" xfId="28003" xr:uid="{00000000-0005-0000-0000-00001A410000}"/>
    <cellStyle name="Currency 19 3 2 6 2 3 5 2" xfId="47171" xr:uid="{00000000-0005-0000-0000-00001B410000}"/>
    <cellStyle name="Currency 19 3 2 6 2 3 6" xfId="14640" xr:uid="{00000000-0005-0000-0000-00001C410000}"/>
    <cellStyle name="Currency 19 3 2 6 2 3 7" xfId="33829" xr:uid="{00000000-0005-0000-0000-00001D410000}"/>
    <cellStyle name="Currency 19 3 2 6 2 4" xfId="5307" xr:uid="{00000000-0005-0000-0000-00001E410000}"/>
    <cellStyle name="Currency 19 3 2 6 2 4 2" xfId="9765" xr:uid="{00000000-0005-0000-0000-00001F410000}"/>
    <cellStyle name="Currency 19 3 2 6 2 4 2 2" xfId="22554" xr:uid="{00000000-0005-0000-0000-000020410000}"/>
    <cellStyle name="Currency 19 3 2 6 2 4 2 3" xfId="41743" xr:uid="{00000000-0005-0000-0000-000021410000}"/>
    <cellStyle name="Currency 19 3 2 6 2 4 3" xfId="28953" xr:uid="{00000000-0005-0000-0000-000022410000}"/>
    <cellStyle name="Currency 19 3 2 6 2 4 3 2" xfId="48121" xr:uid="{00000000-0005-0000-0000-000023410000}"/>
    <cellStyle name="Currency 19 3 2 6 2 4 4" xfId="15590" xr:uid="{00000000-0005-0000-0000-000024410000}"/>
    <cellStyle name="Currency 19 3 2 6 2 4 5" xfId="34779" xr:uid="{00000000-0005-0000-0000-000025410000}"/>
    <cellStyle name="Currency 19 3 2 6 2 5" xfId="3407" xr:uid="{00000000-0005-0000-0000-000026410000}"/>
    <cellStyle name="Currency 19 3 2 6 2 5 2" xfId="7865" xr:uid="{00000000-0005-0000-0000-000027410000}"/>
    <cellStyle name="Currency 19 3 2 6 2 5 2 2" xfId="20654" xr:uid="{00000000-0005-0000-0000-000028410000}"/>
    <cellStyle name="Currency 19 3 2 6 2 5 2 3" xfId="39843" xr:uid="{00000000-0005-0000-0000-000029410000}"/>
    <cellStyle name="Currency 19 3 2 6 2 5 3" xfId="27053" xr:uid="{00000000-0005-0000-0000-00002A410000}"/>
    <cellStyle name="Currency 19 3 2 6 2 5 3 2" xfId="46221" xr:uid="{00000000-0005-0000-0000-00002B410000}"/>
    <cellStyle name="Currency 19 3 2 6 2 5 4" xfId="18148" xr:uid="{00000000-0005-0000-0000-00002C410000}"/>
    <cellStyle name="Currency 19 3 2 6 2 5 5" xfId="37337" xr:uid="{00000000-0005-0000-0000-00002D410000}"/>
    <cellStyle name="Currency 19 3 2 6 2 6" xfId="2959" xr:uid="{00000000-0005-0000-0000-00002E410000}"/>
    <cellStyle name="Currency 19 3 2 6 2 6 2" xfId="11874" xr:uid="{00000000-0005-0000-0000-00002F410000}"/>
    <cellStyle name="Currency 19 3 2 6 2 6 2 2" xfId="24664" xr:uid="{00000000-0005-0000-0000-000030410000}"/>
    <cellStyle name="Currency 19 3 2 6 2 6 2 3" xfId="43853" xr:uid="{00000000-0005-0000-0000-000031410000}"/>
    <cellStyle name="Currency 19 3 2 6 2 6 3" xfId="31063" xr:uid="{00000000-0005-0000-0000-000032410000}"/>
    <cellStyle name="Currency 19 3 2 6 2 6 3 2" xfId="50231" xr:uid="{00000000-0005-0000-0000-000033410000}"/>
    <cellStyle name="Currency 19 3 2 6 2 6 4" xfId="17700" xr:uid="{00000000-0005-0000-0000-000034410000}"/>
    <cellStyle name="Currency 19 3 2 6 2 6 5" xfId="36889" xr:uid="{00000000-0005-0000-0000-000035410000}"/>
    <cellStyle name="Currency 19 3 2 6 2 7" xfId="7417" xr:uid="{00000000-0005-0000-0000-000036410000}"/>
    <cellStyle name="Currency 19 3 2 6 2 7 2" xfId="20206" xr:uid="{00000000-0005-0000-0000-000037410000}"/>
    <cellStyle name="Currency 19 3 2 6 2 7 3" xfId="39395" xr:uid="{00000000-0005-0000-0000-000038410000}"/>
    <cellStyle name="Currency 19 3 2 6 2 8" xfId="26606" xr:uid="{00000000-0005-0000-0000-000039410000}"/>
    <cellStyle name="Currency 19 3 2 6 2 8 2" xfId="45774" xr:uid="{00000000-0005-0000-0000-00003A410000}"/>
    <cellStyle name="Currency 19 3 2 6 2 9" xfId="13690" xr:uid="{00000000-0005-0000-0000-00003B410000}"/>
    <cellStyle name="Currency 19 3 2 6 3" xfId="1273" xr:uid="{00000000-0005-0000-0000-00003C410000}"/>
    <cellStyle name="Currency 19 3 2 6 3 2" xfId="2303" xr:uid="{00000000-0005-0000-0000-00003D410000}"/>
    <cellStyle name="Currency 19 3 2 6 3 2 2" xfId="6761" xr:uid="{00000000-0005-0000-0000-00003E410000}"/>
    <cellStyle name="Currency 19 3 2 6 3 2 2 2" xfId="11218" xr:uid="{00000000-0005-0000-0000-00003F410000}"/>
    <cellStyle name="Currency 19 3 2 6 3 2 2 2 2" xfId="24008" xr:uid="{00000000-0005-0000-0000-000040410000}"/>
    <cellStyle name="Currency 19 3 2 6 3 2 2 2 3" xfId="43197" xr:uid="{00000000-0005-0000-0000-000041410000}"/>
    <cellStyle name="Currency 19 3 2 6 3 2 2 3" xfId="30407" xr:uid="{00000000-0005-0000-0000-000042410000}"/>
    <cellStyle name="Currency 19 3 2 6 3 2 2 3 2" xfId="49575" xr:uid="{00000000-0005-0000-0000-000043410000}"/>
    <cellStyle name="Currency 19 3 2 6 3 2 2 4" xfId="17044" xr:uid="{00000000-0005-0000-0000-000044410000}"/>
    <cellStyle name="Currency 19 3 2 6 3 2 2 5" xfId="36233" xr:uid="{00000000-0005-0000-0000-000045410000}"/>
    <cellStyle name="Currency 19 3 2 6 3 2 3" xfId="4807" xr:uid="{00000000-0005-0000-0000-000046410000}"/>
    <cellStyle name="Currency 19 3 2 6 3 2 3 2" xfId="13136" xr:uid="{00000000-0005-0000-0000-000047410000}"/>
    <cellStyle name="Currency 19 3 2 6 3 2 3 2 2" xfId="25926" xr:uid="{00000000-0005-0000-0000-000048410000}"/>
    <cellStyle name="Currency 19 3 2 6 3 2 3 2 3" xfId="45115" xr:uid="{00000000-0005-0000-0000-000049410000}"/>
    <cellStyle name="Currency 19 3 2 6 3 2 3 3" xfId="32325" xr:uid="{00000000-0005-0000-0000-00004A410000}"/>
    <cellStyle name="Currency 19 3 2 6 3 2 3 3 2" xfId="51493" xr:uid="{00000000-0005-0000-0000-00004B410000}"/>
    <cellStyle name="Currency 19 3 2 6 3 2 3 4" xfId="19548" xr:uid="{00000000-0005-0000-0000-00004C410000}"/>
    <cellStyle name="Currency 19 3 2 6 3 2 3 5" xfId="38737" xr:uid="{00000000-0005-0000-0000-00004D410000}"/>
    <cellStyle name="Currency 19 3 2 6 3 2 4" xfId="9265" xr:uid="{00000000-0005-0000-0000-00004E410000}"/>
    <cellStyle name="Currency 19 3 2 6 3 2 4 2" xfId="22054" xr:uid="{00000000-0005-0000-0000-00004F410000}"/>
    <cellStyle name="Currency 19 3 2 6 3 2 4 3" xfId="41243" xr:uid="{00000000-0005-0000-0000-000050410000}"/>
    <cellStyle name="Currency 19 3 2 6 3 2 5" xfId="28453" xr:uid="{00000000-0005-0000-0000-000051410000}"/>
    <cellStyle name="Currency 19 3 2 6 3 2 5 2" xfId="47621" xr:uid="{00000000-0005-0000-0000-000052410000}"/>
    <cellStyle name="Currency 19 3 2 6 3 2 6" xfId="15090" xr:uid="{00000000-0005-0000-0000-000053410000}"/>
    <cellStyle name="Currency 19 3 2 6 3 2 7" xfId="34279" xr:uid="{00000000-0005-0000-0000-000054410000}"/>
    <cellStyle name="Currency 19 3 2 6 3 3" xfId="5757" xr:uid="{00000000-0005-0000-0000-000055410000}"/>
    <cellStyle name="Currency 19 3 2 6 3 3 2" xfId="10214" xr:uid="{00000000-0005-0000-0000-000056410000}"/>
    <cellStyle name="Currency 19 3 2 6 3 3 2 2" xfId="23004" xr:uid="{00000000-0005-0000-0000-000057410000}"/>
    <cellStyle name="Currency 19 3 2 6 3 3 2 3" xfId="42193" xr:uid="{00000000-0005-0000-0000-000058410000}"/>
    <cellStyle name="Currency 19 3 2 6 3 3 3" xfId="29403" xr:uid="{00000000-0005-0000-0000-000059410000}"/>
    <cellStyle name="Currency 19 3 2 6 3 3 3 2" xfId="48571" xr:uid="{00000000-0005-0000-0000-00005A410000}"/>
    <cellStyle name="Currency 19 3 2 6 3 3 4" xfId="16040" xr:uid="{00000000-0005-0000-0000-00005B410000}"/>
    <cellStyle name="Currency 19 3 2 6 3 3 5" xfId="35229" xr:uid="{00000000-0005-0000-0000-00005C410000}"/>
    <cellStyle name="Currency 19 3 2 6 3 4" xfId="3856" xr:uid="{00000000-0005-0000-0000-00005D410000}"/>
    <cellStyle name="Currency 19 3 2 6 3 4 2" xfId="8314" xr:uid="{00000000-0005-0000-0000-00005E410000}"/>
    <cellStyle name="Currency 19 3 2 6 3 4 2 2" xfId="21103" xr:uid="{00000000-0005-0000-0000-00005F410000}"/>
    <cellStyle name="Currency 19 3 2 6 3 4 2 3" xfId="40292" xr:uid="{00000000-0005-0000-0000-000060410000}"/>
    <cellStyle name="Currency 19 3 2 6 3 4 3" xfId="27502" xr:uid="{00000000-0005-0000-0000-000061410000}"/>
    <cellStyle name="Currency 19 3 2 6 3 4 3 2" xfId="46670" xr:uid="{00000000-0005-0000-0000-000062410000}"/>
    <cellStyle name="Currency 19 3 2 6 3 4 4" xfId="18597" xr:uid="{00000000-0005-0000-0000-000063410000}"/>
    <cellStyle name="Currency 19 3 2 6 3 4 5" xfId="37786" xr:uid="{00000000-0005-0000-0000-000064410000}"/>
    <cellStyle name="Currency 19 3 2 6 3 5" xfId="2855" xr:uid="{00000000-0005-0000-0000-000065410000}"/>
    <cellStyle name="Currency 19 3 2 6 3 5 2" xfId="11770" xr:uid="{00000000-0005-0000-0000-000066410000}"/>
    <cellStyle name="Currency 19 3 2 6 3 5 2 2" xfId="24560" xr:uid="{00000000-0005-0000-0000-000067410000}"/>
    <cellStyle name="Currency 19 3 2 6 3 5 2 3" xfId="43749" xr:uid="{00000000-0005-0000-0000-000068410000}"/>
    <cellStyle name="Currency 19 3 2 6 3 5 3" xfId="30959" xr:uid="{00000000-0005-0000-0000-000069410000}"/>
    <cellStyle name="Currency 19 3 2 6 3 5 3 2" xfId="50127" xr:uid="{00000000-0005-0000-0000-00006A410000}"/>
    <cellStyle name="Currency 19 3 2 6 3 5 4" xfId="17596" xr:uid="{00000000-0005-0000-0000-00006B410000}"/>
    <cellStyle name="Currency 19 3 2 6 3 5 5" xfId="36785" xr:uid="{00000000-0005-0000-0000-00006C410000}"/>
    <cellStyle name="Currency 19 3 2 6 3 6" xfId="7313" xr:uid="{00000000-0005-0000-0000-00006D410000}"/>
    <cellStyle name="Currency 19 3 2 6 3 6 2" xfId="20102" xr:uid="{00000000-0005-0000-0000-00006E410000}"/>
    <cellStyle name="Currency 19 3 2 6 3 6 3" xfId="39291" xr:uid="{00000000-0005-0000-0000-00006F410000}"/>
    <cellStyle name="Currency 19 3 2 6 3 7" xfId="26502" xr:uid="{00000000-0005-0000-0000-000070410000}"/>
    <cellStyle name="Currency 19 3 2 6 3 7 2" xfId="45670" xr:uid="{00000000-0005-0000-0000-000071410000}"/>
    <cellStyle name="Currency 19 3 2 6 3 8" xfId="14139" xr:uid="{00000000-0005-0000-0000-000072410000}"/>
    <cellStyle name="Currency 19 3 2 6 3 9" xfId="33328" xr:uid="{00000000-0005-0000-0000-000073410000}"/>
    <cellStyle name="Currency 19 3 2 6 4" xfId="1026" xr:uid="{00000000-0005-0000-0000-000074410000}"/>
    <cellStyle name="Currency 19 3 2 6 4 2" xfId="2073" xr:uid="{00000000-0005-0000-0000-000075410000}"/>
    <cellStyle name="Currency 19 3 2 6 4 2 2" xfId="6531" xr:uid="{00000000-0005-0000-0000-000076410000}"/>
    <cellStyle name="Currency 19 3 2 6 4 2 2 2" xfId="10988" xr:uid="{00000000-0005-0000-0000-000077410000}"/>
    <cellStyle name="Currency 19 3 2 6 4 2 2 2 2" xfId="23778" xr:uid="{00000000-0005-0000-0000-000078410000}"/>
    <cellStyle name="Currency 19 3 2 6 4 2 2 2 3" xfId="42967" xr:uid="{00000000-0005-0000-0000-000079410000}"/>
    <cellStyle name="Currency 19 3 2 6 4 2 2 3" xfId="30177" xr:uid="{00000000-0005-0000-0000-00007A410000}"/>
    <cellStyle name="Currency 19 3 2 6 4 2 2 3 2" xfId="49345" xr:uid="{00000000-0005-0000-0000-00007B410000}"/>
    <cellStyle name="Currency 19 3 2 6 4 2 2 4" xfId="16814" xr:uid="{00000000-0005-0000-0000-00007C410000}"/>
    <cellStyle name="Currency 19 3 2 6 4 2 2 5" xfId="36003" xr:uid="{00000000-0005-0000-0000-00007D410000}"/>
    <cellStyle name="Currency 19 3 2 6 4 2 3" xfId="4577" xr:uid="{00000000-0005-0000-0000-00007E410000}"/>
    <cellStyle name="Currency 19 3 2 6 4 2 3 2" xfId="12906" xr:uid="{00000000-0005-0000-0000-00007F410000}"/>
    <cellStyle name="Currency 19 3 2 6 4 2 3 2 2" xfId="25696" xr:uid="{00000000-0005-0000-0000-000080410000}"/>
    <cellStyle name="Currency 19 3 2 6 4 2 3 2 3" xfId="44885" xr:uid="{00000000-0005-0000-0000-000081410000}"/>
    <cellStyle name="Currency 19 3 2 6 4 2 3 3" xfId="32095" xr:uid="{00000000-0005-0000-0000-000082410000}"/>
    <cellStyle name="Currency 19 3 2 6 4 2 3 3 2" xfId="51263" xr:uid="{00000000-0005-0000-0000-000083410000}"/>
    <cellStyle name="Currency 19 3 2 6 4 2 3 4" xfId="19318" xr:uid="{00000000-0005-0000-0000-000084410000}"/>
    <cellStyle name="Currency 19 3 2 6 4 2 3 5" xfId="38507" xr:uid="{00000000-0005-0000-0000-000085410000}"/>
    <cellStyle name="Currency 19 3 2 6 4 2 4" xfId="9035" xr:uid="{00000000-0005-0000-0000-000086410000}"/>
    <cellStyle name="Currency 19 3 2 6 4 2 4 2" xfId="21824" xr:uid="{00000000-0005-0000-0000-000087410000}"/>
    <cellStyle name="Currency 19 3 2 6 4 2 4 3" xfId="41013" xr:uid="{00000000-0005-0000-0000-000088410000}"/>
    <cellStyle name="Currency 19 3 2 6 4 2 5" xfId="28223" xr:uid="{00000000-0005-0000-0000-000089410000}"/>
    <cellStyle name="Currency 19 3 2 6 4 2 5 2" xfId="47391" xr:uid="{00000000-0005-0000-0000-00008A410000}"/>
    <cellStyle name="Currency 19 3 2 6 4 2 6" xfId="14860" xr:uid="{00000000-0005-0000-0000-00008B410000}"/>
    <cellStyle name="Currency 19 3 2 6 4 2 7" xfId="34049" xr:uid="{00000000-0005-0000-0000-00008C410000}"/>
    <cellStyle name="Currency 19 3 2 6 4 3" xfId="5527" xr:uid="{00000000-0005-0000-0000-00008D410000}"/>
    <cellStyle name="Currency 19 3 2 6 4 3 2" xfId="9984" xr:uid="{00000000-0005-0000-0000-00008E410000}"/>
    <cellStyle name="Currency 19 3 2 6 4 3 2 2" xfId="22774" xr:uid="{00000000-0005-0000-0000-00008F410000}"/>
    <cellStyle name="Currency 19 3 2 6 4 3 2 3" xfId="41963" xr:uid="{00000000-0005-0000-0000-000090410000}"/>
    <cellStyle name="Currency 19 3 2 6 4 3 3" xfId="29173" xr:uid="{00000000-0005-0000-0000-000091410000}"/>
    <cellStyle name="Currency 19 3 2 6 4 3 3 2" xfId="48341" xr:uid="{00000000-0005-0000-0000-000092410000}"/>
    <cellStyle name="Currency 19 3 2 6 4 3 4" xfId="15810" xr:uid="{00000000-0005-0000-0000-000093410000}"/>
    <cellStyle name="Currency 19 3 2 6 4 3 5" xfId="34999" xr:uid="{00000000-0005-0000-0000-000094410000}"/>
    <cellStyle name="Currency 19 3 2 6 4 4" xfId="3626" xr:uid="{00000000-0005-0000-0000-000095410000}"/>
    <cellStyle name="Currency 19 3 2 6 4 4 2" xfId="12093" xr:uid="{00000000-0005-0000-0000-000096410000}"/>
    <cellStyle name="Currency 19 3 2 6 4 4 2 2" xfId="24883" xr:uid="{00000000-0005-0000-0000-000097410000}"/>
    <cellStyle name="Currency 19 3 2 6 4 4 2 3" xfId="44072" xr:uid="{00000000-0005-0000-0000-000098410000}"/>
    <cellStyle name="Currency 19 3 2 6 4 4 3" xfId="31282" xr:uid="{00000000-0005-0000-0000-000099410000}"/>
    <cellStyle name="Currency 19 3 2 6 4 4 3 2" xfId="50450" xr:uid="{00000000-0005-0000-0000-00009A410000}"/>
    <cellStyle name="Currency 19 3 2 6 4 4 4" xfId="18367" xr:uid="{00000000-0005-0000-0000-00009B410000}"/>
    <cellStyle name="Currency 19 3 2 6 4 4 5" xfId="37556" xr:uid="{00000000-0005-0000-0000-00009C410000}"/>
    <cellStyle name="Currency 19 3 2 6 4 5" xfId="8084" xr:uid="{00000000-0005-0000-0000-00009D410000}"/>
    <cellStyle name="Currency 19 3 2 6 4 5 2" xfId="20873" xr:uid="{00000000-0005-0000-0000-00009E410000}"/>
    <cellStyle name="Currency 19 3 2 6 4 5 3" xfId="40062" xr:uid="{00000000-0005-0000-0000-00009F410000}"/>
    <cellStyle name="Currency 19 3 2 6 4 6" xfId="27272" xr:uid="{00000000-0005-0000-0000-0000A0410000}"/>
    <cellStyle name="Currency 19 3 2 6 4 6 2" xfId="46440" xr:uid="{00000000-0005-0000-0000-0000A1410000}"/>
    <cellStyle name="Currency 19 3 2 6 4 7" xfId="13909" xr:uid="{00000000-0005-0000-0000-0000A2410000}"/>
    <cellStyle name="Currency 19 3 2 6 4 8" xfId="33098" xr:uid="{00000000-0005-0000-0000-0000A3410000}"/>
    <cellStyle name="Currency 19 3 2 6 5" xfId="1749" xr:uid="{00000000-0005-0000-0000-0000A4410000}"/>
    <cellStyle name="Currency 19 3 2 6 5 2" xfId="6207" xr:uid="{00000000-0005-0000-0000-0000A5410000}"/>
    <cellStyle name="Currency 19 3 2 6 5 2 2" xfId="10664" xr:uid="{00000000-0005-0000-0000-0000A6410000}"/>
    <cellStyle name="Currency 19 3 2 6 5 2 2 2" xfId="23454" xr:uid="{00000000-0005-0000-0000-0000A7410000}"/>
    <cellStyle name="Currency 19 3 2 6 5 2 2 3" xfId="42643" xr:uid="{00000000-0005-0000-0000-0000A8410000}"/>
    <cellStyle name="Currency 19 3 2 6 5 2 3" xfId="29853" xr:uid="{00000000-0005-0000-0000-0000A9410000}"/>
    <cellStyle name="Currency 19 3 2 6 5 2 3 2" xfId="49021" xr:uid="{00000000-0005-0000-0000-0000AA410000}"/>
    <cellStyle name="Currency 19 3 2 6 5 2 4" xfId="16490" xr:uid="{00000000-0005-0000-0000-0000AB410000}"/>
    <cellStyle name="Currency 19 3 2 6 5 2 5" xfId="35679" xr:uid="{00000000-0005-0000-0000-0000AC410000}"/>
    <cellStyle name="Currency 19 3 2 6 5 3" xfId="4253" xr:uid="{00000000-0005-0000-0000-0000AD410000}"/>
    <cellStyle name="Currency 19 3 2 6 5 3 2" xfId="12582" xr:uid="{00000000-0005-0000-0000-0000AE410000}"/>
    <cellStyle name="Currency 19 3 2 6 5 3 2 2" xfId="25372" xr:uid="{00000000-0005-0000-0000-0000AF410000}"/>
    <cellStyle name="Currency 19 3 2 6 5 3 2 3" xfId="44561" xr:uid="{00000000-0005-0000-0000-0000B0410000}"/>
    <cellStyle name="Currency 19 3 2 6 5 3 3" xfId="31771" xr:uid="{00000000-0005-0000-0000-0000B1410000}"/>
    <cellStyle name="Currency 19 3 2 6 5 3 3 2" xfId="50939" xr:uid="{00000000-0005-0000-0000-0000B2410000}"/>
    <cellStyle name="Currency 19 3 2 6 5 3 4" xfId="18994" xr:uid="{00000000-0005-0000-0000-0000B3410000}"/>
    <cellStyle name="Currency 19 3 2 6 5 3 5" xfId="38183" xr:uid="{00000000-0005-0000-0000-0000B4410000}"/>
    <cellStyle name="Currency 19 3 2 6 5 4" xfId="8711" xr:uid="{00000000-0005-0000-0000-0000B5410000}"/>
    <cellStyle name="Currency 19 3 2 6 5 4 2" xfId="21500" xr:uid="{00000000-0005-0000-0000-0000B6410000}"/>
    <cellStyle name="Currency 19 3 2 6 5 4 3" xfId="40689" xr:uid="{00000000-0005-0000-0000-0000B7410000}"/>
    <cellStyle name="Currency 19 3 2 6 5 5" xfId="27899" xr:uid="{00000000-0005-0000-0000-0000B8410000}"/>
    <cellStyle name="Currency 19 3 2 6 5 5 2" xfId="47067" xr:uid="{00000000-0005-0000-0000-0000B9410000}"/>
    <cellStyle name="Currency 19 3 2 6 5 6" xfId="14536" xr:uid="{00000000-0005-0000-0000-0000BA410000}"/>
    <cellStyle name="Currency 19 3 2 6 5 7" xfId="33725" xr:uid="{00000000-0005-0000-0000-0000BB410000}"/>
    <cellStyle name="Currency 19 3 2 6 6" xfId="5203" xr:uid="{00000000-0005-0000-0000-0000BC410000}"/>
    <cellStyle name="Currency 19 3 2 6 6 2" xfId="9661" xr:uid="{00000000-0005-0000-0000-0000BD410000}"/>
    <cellStyle name="Currency 19 3 2 6 6 2 2" xfId="22450" xr:uid="{00000000-0005-0000-0000-0000BE410000}"/>
    <cellStyle name="Currency 19 3 2 6 6 2 3" xfId="41639" xr:uid="{00000000-0005-0000-0000-0000BF410000}"/>
    <cellStyle name="Currency 19 3 2 6 6 3" xfId="28849" xr:uid="{00000000-0005-0000-0000-0000C0410000}"/>
    <cellStyle name="Currency 19 3 2 6 6 3 2" xfId="48017" xr:uid="{00000000-0005-0000-0000-0000C1410000}"/>
    <cellStyle name="Currency 19 3 2 6 6 4" xfId="15486" xr:uid="{00000000-0005-0000-0000-0000C2410000}"/>
    <cellStyle name="Currency 19 3 2 6 6 5" xfId="34675" xr:uid="{00000000-0005-0000-0000-0000C3410000}"/>
    <cellStyle name="Currency 19 3 2 6 7" xfId="3303" xr:uid="{00000000-0005-0000-0000-0000C4410000}"/>
    <cellStyle name="Currency 19 3 2 6 7 2" xfId="7761" xr:uid="{00000000-0005-0000-0000-0000C5410000}"/>
    <cellStyle name="Currency 19 3 2 6 7 2 2" xfId="20550" xr:uid="{00000000-0005-0000-0000-0000C6410000}"/>
    <cellStyle name="Currency 19 3 2 6 7 2 3" xfId="39739" xr:uid="{00000000-0005-0000-0000-0000C7410000}"/>
    <cellStyle name="Currency 19 3 2 6 7 3" xfId="26949" xr:uid="{00000000-0005-0000-0000-0000C8410000}"/>
    <cellStyle name="Currency 19 3 2 6 7 3 2" xfId="46117" xr:uid="{00000000-0005-0000-0000-0000C9410000}"/>
    <cellStyle name="Currency 19 3 2 6 7 4" xfId="18044" xr:uid="{00000000-0005-0000-0000-0000CA410000}"/>
    <cellStyle name="Currency 19 3 2 6 7 5" xfId="37233" xr:uid="{00000000-0005-0000-0000-0000CB410000}"/>
    <cellStyle name="Currency 19 3 2 6 8" xfId="2625" xr:uid="{00000000-0005-0000-0000-0000CC410000}"/>
    <cellStyle name="Currency 19 3 2 6 8 2" xfId="11540" xr:uid="{00000000-0005-0000-0000-0000CD410000}"/>
    <cellStyle name="Currency 19 3 2 6 8 2 2" xfId="24330" xr:uid="{00000000-0005-0000-0000-0000CE410000}"/>
    <cellStyle name="Currency 19 3 2 6 8 2 3" xfId="43519" xr:uid="{00000000-0005-0000-0000-0000CF410000}"/>
    <cellStyle name="Currency 19 3 2 6 8 3" xfId="30729" xr:uid="{00000000-0005-0000-0000-0000D0410000}"/>
    <cellStyle name="Currency 19 3 2 6 8 3 2" xfId="49897" xr:uid="{00000000-0005-0000-0000-0000D1410000}"/>
    <cellStyle name="Currency 19 3 2 6 8 4" xfId="17366" xr:uid="{00000000-0005-0000-0000-0000D2410000}"/>
    <cellStyle name="Currency 19 3 2 6 8 5" xfId="36555" xr:uid="{00000000-0005-0000-0000-0000D3410000}"/>
    <cellStyle name="Currency 19 3 2 6 9" xfId="7083" xr:uid="{00000000-0005-0000-0000-0000D4410000}"/>
    <cellStyle name="Currency 19 3 2 6 9 2" xfId="19872" xr:uid="{00000000-0005-0000-0000-0000D5410000}"/>
    <cellStyle name="Currency 19 3 2 6 9 3" xfId="39061" xr:uid="{00000000-0005-0000-0000-0000D6410000}"/>
    <cellStyle name="Currency 19 3 2 7" xfId="688" xr:uid="{00000000-0005-0000-0000-0000D7410000}"/>
    <cellStyle name="Currency 19 3 2 7 10" xfId="13634" xr:uid="{00000000-0005-0000-0000-0000D8410000}"/>
    <cellStyle name="Currency 19 3 2 7 11" xfId="32823" xr:uid="{00000000-0005-0000-0000-0000D9410000}"/>
    <cellStyle name="Currency 19 3 2 7 2" xfId="1321" xr:uid="{00000000-0005-0000-0000-0000DA410000}"/>
    <cellStyle name="Currency 19 3 2 7 2 2" xfId="2351" xr:uid="{00000000-0005-0000-0000-0000DB410000}"/>
    <cellStyle name="Currency 19 3 2 7 2 2 2" xfId="6809" xr:uid="{00000000-0005-0000-0000-0000DC410000}"/>
    <cellStyle name="Currency 19 3 2 7 2 2 2 2" xfId="11266" xr:uid="{00000000-0005-0000-0000-0000DD410000}"/>
    <cellStyle name="Currency 19 3 2 7 2 2 2 2 2" xfId="24056" xr:uid="{00000000-0005-0000-0000-0000DE410000}"/>
    <cellStyle name="Currency 19 3 2 7 2 2 2 2 3" xfId="43245" xr:uid="{00000000-0005-0000-0000-0000DF410000}"/>
    <cellStyle name="Currency 19 3 2 7 2 2 2 3" xfId="30455" xr:uid="{00000000-0005-0000-0000-0000E0410000}"/>
    <cellStyle name="Currency 19 3 2 7 2 2 2 3 2" xfId="49623" xr:uid="{00000000-0005-0000-0000-0000E1410000}"/>
    <cellStyle name="Currency 19 3 2 7 2 2 2 4" xfId="17092" xr:uid="{00000000-0005-0000-0000-0000E2410000}"/>
    <cellStyle name="Currency 19 3 2 7 2 2 2 5" xfId="36281" xr:uid="{00000000-0005-0000-0000-0000E3410000}"/>
    <cellStyle name="Currency 19 3 2 7 2 2 3" xfId="4855" xr:uid="{00000000-0005-0000-0000-0000E4410000}"/>
    <cellStyle name="Currency 19 3 2 7 2 2 3 2" xfId="13184" xr:uid="{00000000-0005-0000-0000-0000E5410000}"/>
    <cellStyle name="Currency 19 3 2 7 2 2 3 2 2" xfId="25974" xr:uid="{00000000-0005-0000-0000-0000E6410000}"/>
    <cellStyle name="Currency 19 3 2 7 2 2 3 2 3" xfId="45163" xr:uid="{00000000-0005-0000-0000-0000E7410000}"/>
    <cellStyle name="Currency 19 3 2 7 2 2 3 3" xfId="32373" xr:uid="{00000000-0005-0000-0000-0000E8410000}"/>
    <cellStyle name="Currency 19 3 2 7 2 2 3 3 2" xfId="51541" xr:uid="{00000000-0005-0000-0000-0000E9410000}"/>
    <cellStyle name="Currency 19 3 2 7 2 2 3 4" xfId="19596" xr:uid="{00000000-0005-0000-0000-0000EA410000}"/>
    <cellStyle name="Currency 19 3 2 7 2 2 3 5" xfId="38785" xr:uid="{00000000-0005-0000-0000-0000EB410000}"/>
    <cellStyle name="Currency 19 3 2 7 2 2 4" xfId="9313" xr:uid="{00000000-0005-0000-0000-0000EC410000}"/>
    <cellStyle name="Currency 19 3 2 7 2 2 4 2" xfId="22102" xr:uid="{00000000-0005-0000-0000-0000ED410000}"/>
    <cellStyle name="Currency 19 3 2 7 2 2 4 3" xfId="41291" xr:uid="{00000000-0005-0000-0000-0000EE410000}"/>
    <cellStyle name="Currency 19 3 2 7 2 2 5" xfId="28501" xr:uid="{00000000-0005-0000-0000-0000EF410000}"/>
    <cellStyle name="Currency 19 3 2 7 2 2 5 2" xfId="47669" xr:uid="{00000000-0005-0000-0000-0000F0410000}"/>
    <cellStyle name="Currency 19 3 2 7 2 2 6" xfId="15138" xr:uid="{00000000-0005-0000-0000-0000F1410000}"/>
    <cellStyle name="Currency 19 3 2 7 2 2 7" xfId="34327" xr:uid="{00000000-0005-0000-0000-0000F2410000}"/>
    <cellStyle name="Currency 19 3 2 7 2 3" xfId="5805" xr:uid="{00000000-0005-0000-0000-0000F3410000}"/>
    <cellStyle name="Currency 19 3 2 7 2 3 2" xfId="10262" xr:uid="{00000000-0005-0000-0000-0000F4410000}"/>
    <cellStyle name="Currency 19 3 2 7 2 3 2 2" xfId="23052" xr:uid="{00000000-0005-0000-0000-0000F5410000}"/>
    <cellStyle name="Currency 19 3 2 7 2 3 2 3" xfId="42241" xr:uid="{00000000-0005-0000-0000-0000F6410000}"/>
    <cellStyle name="Currency 19 3 2 7 2 3 3" xfId="29451" xr:uid="{00000000-0005-0000-0000-0000F7410000}"/>
    <cellStyle name="Currency 19 3 2 7 2 3 3 2" xfId="48619" xr:uid="{00000000-0005-0000-0000-0000F8410000}"/>
    <cellStyle name="Currency 19 3 2 7 2 3 4" xfId="16088" xr:uid="{00000000-0005-0000-0000-0000F9410000}"/>
    <cellStyle name="Currency 19 3 2 7 2 3 5" xfId="35277" xr:uid="{00000000-0005-0000-0000-0000FA410000}"/>
    <cellStyle name="Currency 19 3 2 7 2 4" xfId="3904" xr:uid="{00000000-0005-0000-0000-0000FB410000}"/>
    <cellStyle name="Currency 19 3 2 7 2 4 2" xfId="8362" xr:uid="{00000000-0005-0000-0000-0000FC410000}"/>
    <cellStyle name="Currency 19 3 2 7 2 4 2 2" xfId="21151" xr:uid="{00000000-0005-0000-0000-0000FD410000}"/>
    <cellStyle name="Currency 19 3 2 7 2 4 2 3" xfId="40340" xr:uid="{00000000-0005-0000-0000-0000FE410000}"/>
    <cellStyle name="Currency 19 3 2 7 2 4 3" xfId="27550" xr:uid="{00000000-0005-0000-0000-0000FF410000}"/>
    <cellStyle name="Currency 19 3 2 7 2 4 3 2" xfId="46718" xr:uid="{00000000-0005-0000-0000-000000420000}"/>
    <cellStyle name="Currency 19 3 2 7 2 4 4" xfId="18645" xr:uid="{00000000-0005-0000-0000-000001420000}"/>
    <cellStyle name="Currency 19 3 2 7 2 4 5" xfId="37834" xr:uid="{00000000-0005-0000-0000-000002420000}"/>
    <cellStyle name="Currency 19 3 2 7 2 5" xfId="2903" xr:uid="{00000000-0005-0000-0000-000003420000}"/>
    <cellStyle name="Currency 19 3 2 7 2 5 2" xfId="11818" xr:uid="{00000000-0005-0000-0000-000004420000}"/>
    <cellStyle name="Currency 19 3 2 7 2 5 2 2" xfId="24608" xr:uid="{00000000-0005-0000-0000-000005420000}"/>
    <cellStyle name="Currency 19 3 2 7 2 5 2 3" xfId="43797" xr:uid="{00000000-0005-0000-0000-000006420000}"/>
    <cellStyle name="Currency 19 3 2 7 2 5 3" xfId="31007" xr:uid="{00000000-0005-0000-0000-000007420000}"/>
    <cellStyle name="Currency 19 3 2 7 2 5 3 2" xfId="50175" xr:uid="{00000000-0005-0000-0000-000008420000}"/>
    <cellStyle name="Currency 19 3 2 7 2 5 4" xfId="17644" xr:uid="{00000000-0005-0000-0000-000009420000}"/>
    <cellStyle name="Currency 19 3 2 7 2 5 5" xfId="36833" xr:uid="{00000000-0005-0000-0000-00000A420000}"/>
    <cellStyle name="Currency 19 3 2 7 2 6" xfId="7361" xr:uid="{00000000-0005-0000-0000-00000B420000}"/>
    <cellStyle name="Currency 19 3 2 7 2 6 2" xfId="20150" xr:uid="{00000000-0005-0000-0000-00000C420000}"/>
    <cellStyle name="Currency 19 3 2 7 2 6 3" xfId="39339" xr:uid="{00000000-0005-0000-0000-00000D420000}"/>
    <cellStyle name="Currency 19 3 2 7 2 7" xfId="26550" xr:uid="{00000000-0005-0000-0000-00000E420000}"/>
    <cellStyle name="Currency 19 3 2 7 2 7 2" xfId="45718" xr:uid="{00000000-0005-0000-0000-00000F420000}"/>
    <cellStyle name="Currency 19 3 2 7 2 8" xfId="14187" xr:uid="{00000000-0005-0000-0000-000010420000}"/>
    <cellStyle name="Currency 19 3 2 7 2 9" xfId="33376" xr:uid="{00000000-0005-0000-0000-000011420000}"/>
    <cellStyle name="Currency 19 3 2 7 3" xfId="1056" xr:uid="{00000000-0005-0000-0000-000012420000}"/>
    <cellStyle name="Currency 19 3 2 7 3 2" xfId="2103" xr:uid="{00000000-0005-0000-0000-000013420000}"/>
    <cellStyle name="Currency 19 3 2 7 3 2 2" xfId="6561" xr:uid="{00000000-0005-0000-0000-000014420000}"/>
    <cellStyle name="Currency 19 3 2 7 3 2 2 2" xfId="11018" xr:uid="{00000000-0005-0000-0000-000015420000}"/>
    <cellStyle name="Currency 19 3 2 7 3 2 2 2 2" xfId="23808" xr:uid="{00000000-0005-0000-0000-000016420000}"/>
    <cellStyle name="Currency 19 3 2 7 3 2 2 2 3" xfId="42997" xr:uid="{00000000-0005-0000-0000-000017420000}"/>
    <cellStyle name="Currency 19 3 2 7 3 2 2 3" xfId="30207" xr:uid="{00000000-0005-0000-0000-000018420000}"/>
    <cellStyle name="Currency 19 3 2 7 3 2 2 3 2" xfId="49375" xr:uid="{00000000-0005-0000-0000-000019420000}"/>
    <cellStyle name="Currency 19 3 2 7 3 2 2 4" xfId="16844" xr:uid="{00000000-0005-0000-0000-00001A420000}"/>
    <cellStyle name="Currency 19 3 2 7 3 2 2 5" xfId="36033" xr:uid="{00000000-0005-0000-0000-00001B420000}"/>
    <cellStyle name="Currency 19 3 2 7 3 2 3" xfId="4607" xr:uid="{00000000-0005-0000-0000-00001C420000}"/>
    <cellStyle name="Currency 19 3 2 7 3 2 3 2" xfId="12936" xr:uid="{00000000-0005-0000-0000-00001D420000}"/>
    <cellStyle name="Currency 19 3 2 7 3 2 3 2 2" xfId="25726" xr:uid="{00000000-0005-0000-0000-00001E420000}"/>
    <cellStyle name="Currency 19 3 2 7 3 2 3 2 3" xfId="44915" xr:uid="{00000000-0005-0000-0000-00001F420000}"/>
    <cellStyle name="Currency 19 3 2 7 3 2 3 3" xfId="32125" xr:uid="{00000000-0005-0000-0000-000020420000}"/>
    <cellStyle name="Currency 19 3 2 7 3 2 3 3 2" xfId="51293" xr:uid="{00000000-0005-0000-0000-000021420000}"/>
    <cellStyle name="Currency 19 3 2 7 3 2 3 4" xfId="19348" xr:uid="{00000000-0005-0000-0000-000022420000}"/>
    <cellStyle name="Currency 19 3 2 7 3 2 3 5" xfId="38537" xr:uid="{00000000-0005-0000-0000-000023420000}"/>
    <cellStyle name="Currency 19 3 2 7 3 2 4" xfId="9065" xr:uid="{00000000-0005-0000-0000-000024420000}"/>
    <cellStyle name="Currency 19 3 2 7 3 2 4 2" xfId="21854" xr:uid="{00000000-0005-0000-0000-000025420000}"/>
    <cellStyle name="Currency 19 3 2 7 3 2 4 3" xfId="41043" xr:uid="{00000000-0005-0000-0000-000026420000}"/>
    <cellStyle name="Currency 19 3 2 7 3 2 5" xfId="28253" xr:uid="{00000000-0005-0000-0000-000027420000}"/>
    <cellStyle name="Currency 19 3 2 7 3 2 5 2" xfId="47421" xr:uid="{00000000-0005-0000-0000-000028420000}"/>
    <cellStyle name="Currency 19 3 2 7 3 2 6" xfId="14890" xr:uid="{00000000-0005-0000-0000-000029420000}"/>
    <cellStyle name="Currency 19 3 2 7 3 2 7" xfId="34079" xr:uid="{00000000-0005-0000-0000-00002A420000}"/>
    <cellStyle name="Currency 19 3 2 7 3 3" xfId="5557" xr:uid="{00000000-0005-0000-0000-00002B420000}"/>
    <cellStyle name="Currency 19 3 2 7 3 3 2" xfId="10014" xr:uid="{00000000-0005-0000-0000-00002C420000}"/>
    <cellStyle name="Currency 19 3 2 7 3 3 2 2" xfId="22804" xr:uid="{00000000-0005-0000-0000-00002D420000}"/>
    <cellStyle name="Currency 19 3 2 7 3 3 2 3" xfId="41993" xr:uid="{00000000-0005-0000-0000-00002E420000}"/>
    <cellStyle name="Currency 19 3 2 7 3 3 3" xfId="29203" xr:uid="{00000000-0005-0000-0000-00002F420000}"/>
    <cellStyle name="Currency 19 3 2 7 3 3 3 2" xfId="48371" xr:uid="{00000000-0005-0000-0000-000030420000}"/>
    <cellStyle name="Currency 19 3 2 7 3 3 4" xfId="15840" xr:uid="{00000000-0005-0000-0000-000031420000}"/>
    <cellStyle name="Currency 19 3 2 7 3 3 5" xfId="35029" xr:uid="{00000000-0005-0000-0000-000032420000}"/>
    <cellStyle name="Currency 19 3 2 7 3 4" xfId="3656" xr:uid="{00000000-0005-0000-0000-000033420000}"/>
    <cellStyle name="Currency 19 3 2 7 3 4 2" xfId="12123" xr:uid="{00000000-0005-0000-0000-000034420000}"/>
    <cellStyle name="Currency 19 3 2 7 3 4 2 2" xfId="24913" xr:uid="{00000000-0005-0000-0000-000035420000}"/>
    <cellStyle name="Currency 19 3 2 7 3 4 2 3" xfId="44102" xr:uid="{00000000-0005-0000-0000-000036420000}"/>
    <cellStyle name="Currency 19 3 2 7 3 4 3" xfId="31312" xr:uid="{00000000-0005-0000-0000-000037420000}"/>
    <cellStyle name="Currency 19 3 2 7 3 4 3 2" xfId="50480" xr:uid="{00000000-0005-0000-0000-000038420000}"/>
    <cellStyle name="Currency 19 3 2 7 3 4 4" xfId="18397" xr:uid="{00000000-0005-0000-0000-000039420000}"/>
    <cellStyle name="Currency 19 3 2 7 3 4 5" xfId="37586" xr:uid="{00000000-0005-0000-0000-00003A420000}"/>
    <cellStyle name="Currency 19 3 2 7 3 5" xfId="8114" xr:uid="{00000000-0005-0000-0000-00003B420000}"/>
    <cellStyle name="Currency 19 3 2 7 3 5 2" xfId="20903" xr:uid="{00000000-0005-0000-0000-00003C420000}"/>
    <cellStyle name="Currency 19 3 2 7 3 5 3" xfId="40092" xr:uid="{00000000-0005-0000-0000-00003D420000}"/>
    <cellStyle name="Currency 19 3 2 7 3 6" xfId="27302" xr:uid="{00000000-0005-0000-0000-00003E420000}"/>
    <cellStyle name="Currency 19 3 2 7 3 6 2" xfId="46470" xr:uid="{00000000-0005-0000-0000-00003F420000}"/>
    <cellStyle name="Currency 19 3 2 7 3 7" xfId="13939" xr:uid="{00000000-0005-0000-0000-000040420000}"/>
    <cellStyle name="Currency 19 3 2 7 3 8" xfId="33128" xr:uid="{00000000-0005-0000-0000-000041420000}"/>
    <cellStyle name="Currency 19 3 2 7 4" xfId="1797" xr:uid="{00000000-0005-0000-0000-000042420000}"/>
    <cellStyle name="Currency 19 3 2 7 4 2" xfId="6255" xr:uid="{00000000-0005-0000-0000-000043420000}"/>
    <cellStyle name="Currency 19 3 2 7 4 2 2" xfId="10712" xr:uid="{00000000-0005-0000-0000-000044420000}"/>
    <cellStyle name="Currency 19 3 2 7 4 2 2 2" xfId="23502" xr:uid="{00000000-0005-0000-0000-000045420000}"/>
    <cellStyle name="Currency 19 3 2 7 4 2 2 3" xfId="42691" xr:uid="{00000000-0005-0000-0000-000046420000}"/>
    <cellStyle name="Currency 19 3 2 7 4 2 3" xfId="29901" xr:uid="{00000000-0005-0000-0000-000047420000}"/>
    <cellStyle name="Currency 19 3 2 7 4 2 3 2" xfId="49069" xr:uid="{00000000-0005-0000-0000-000048420000}"/>
    <cellStyle name="Currency 19 3 2 7 4 2 4" xfId="16538" xr:uid="{00000000-0005-0000-0000-000049420000}"/>
    <cellStyle name="Currency 19 3 2 7 4 2 5" xfId="35727" xr:uid="{00000000-0005-0000-0000-00004A420000}"/>
    <cellStyle name="Currency 19 3 2 7 4 3" xfId="4301" xr:uid="{00000000-0005-0000-0000-00004B420000}"/>
    <cellStyle name="Currency 19 3 2 7 4 3 2" xfId="12630" xr:uid="{00000000-0005-0000-0000-00004C420000}"/>
    <cellStyle name="Currency 19 3 2 7 4 3 2 2" xfId="25420" xr:uid="{00000000-0005-0000-0000-00004D420000}"/>
    <cellStyle name="Currency 19 3 2 7 4 3 2 3" xfId="44609" xr:uid="{00000000-0005-0000-0000-00004E420000}"/>
    <cellStyle name="Currency 19 3 2 7 4 3 3" xfId="31819" xr:uid="{00000000-0005-0000-0000-00004F420000}"/>
    <cellStyle name="Currency 19 3 2 7 4 3 3 2" xfId="50987" xr:uid="{00000000-0005-0000-0000-000050420000}"/>
    <cellStyle name="Currency 19 3 2 7 4 3 4" xfId="19042" xr:uid="{00000000-0005-0000-0000-000051420000}"/>
    <cellStyle name="Currency 19 3 2 7 4 3 5" xfId="38231" xr:uid="{00000000-0005-0000-0000-000052420000}"/>
    <cellStyle name="Currency 19 3 2 7 4 4" xfId="8759" xr:uid="{00000000-0005-0000-0000-000053420000}"/>
    <cellStyle name="Currency 19 3 2 7 4 4 2" xfId="21548" xr:uid="{00000000-0005-0000-0000-000054420000}"/>
    <cellStyle name="Currency 19 3 2 7 4 4 3" xfId="40737" xr:uid="{00000000-0005-0000-0000-000055420000}"/>
    <cellStyle name="Currency 19 3 2 7 4 5" xfId="27947" xr:uid="{00000000-0005-0000-0000-000056420000}"/>
    <cellStyle name="Currency 19 3 2 7 4 5 2" xfId="47115" xr:uid="{00000000-0005-0000-0000-000057420000}"/>
    <cellStyle name="Currency 19 3 2 7 4 6" xfId="14584" xr:uid="{00000000-0005-0000-0000-000058420000}"/>
    <cellStyle name="Currency 19 3 2 7 4 7" xfId="33773" xr:uid="{00000000-0005-0000-0000-000059420000}"/>
    <cellStyle name="Currency 19 3 2 7 5" xfId="5251" xr:uid="{00000000-0005-0000-0000-00005A420000}"/>
    <cellStyle name="Currency 19 3 2 7 5 2" xfId="9709" xr:uid="{00000000-0005-0000-0000-00005B420000}"/>
    <cellStyle name="Currency 19 3 2 7 5 2 2" xfId="22498" xr:uid="{00000000-0005-0000-0000-00005C420000}"/>
    <cellStyle name="Currency 19 3 2 7 5 2 3" xfId="41687" xr:uid="{00000000-0005-0000-0000-00005D420000}"/>
    <cellStyle name="Currency 19 3 2 7 5 3" xfId="28897" xr:uid="{00000000-0005-0000-0000-00005E420000}"/>
    <cellStyle name="Currency 19 3 2 7 5 3 2" xfId="48065" xr:uid="{00000000-0005-0000-0000-00005F420000}"/>
    <cellStyle name="Currency 19 3 2 7 5 4" xfId="15534" xr:uid="{00000000-0005-0000-0000-000060420000}"/>
    <cellStyle name="Currency 19 3 2 7 5 5" xfId="34723" xr:uid="{00000000-0005-0000-0000-000061420000}"/>
    <cellStyle name="Currency 19 3 2 7 6" xfId="3351" xr:uid="{00000000-0005-0000-0000-000062420000}"/>
    <cellStyle name="Currency 19 3 2 7 6 2" xfId="7809" xr:uid="{00000000-0005-0000-0000-000063420000}"/>
    <cellStyle name="Currency 19 3 2 7 6 2 2" xfId="20598" xr:uid="{00000000-0005-0000-0000-000064420000}"/>
    <cellStyle name="Currency 19 3 2 7 6 2 3" xfId="39787" xr:uid="{00000000-0005-0000-0000-000065420000}"/>
    <cellStyle name="Currency 19 3 2 7 6 3" xfId="26997" xr:uid="{00000000-0005-0000-0000-000066420000}"/>
    <cellStyle name="Currency 19 3 2 7 6 3 2" xfId="46165" xr:uid="{00000000-0005-0000-0000-000067420000}"/>
    <cellStyle name="Currency 19 3 2 7 6 4" xfId="18092" xr:uid="{00000000-0005-0000-0000-000068420000}"/>
    <cellStyle name="Currency 19 3 2 7 6 5" xfId="37281" xr:uid="{00000000-0005-0000-0000-000069420000}"/>
    <cellStyle name="Currency 19 3 2 7 7" xfId="2655" xr:uid="{00000000-0005-0000-0000-00006A420000}"/>
    <cellStyle name="Currency 19 3 2 7 7 2" xfId="11570" xr:uid="{00000000-0005-0000-0000-00006B420000}"/>
    <cellStyle name="Currency 19 3 2 7 7 2 2" xfId="24360" xr:uid="{00000000-0005-0000-0000-00006C420000}"/>
    <cellStyle name="Currency 19 3 2 7 7 2 3" xfId="43549" xr:uid="{00000000-0005-0000-0000-00006D420000}"/>
    <cellStyle name="Currency 19 3 2 7 7 3" xfId="30759" xr:uid="{00000000-0005-0000-0000-00006E420000}"/>
    <cellStyle name="Currency 19 3 2 7 7 3 2" xfId="49927" xr:uid="{00000000-0005-0000-0000-00006F420000}"/>
    <cellStyle name="Currency 19 3 2 7 7 4" xfId="17396" xr:uid="{00000000-0005-0000-0000-000070420000}"/>
    <cellStyle name="Currency 19 3 2 7 7 5" xfId="36585" xr:uid="{00000000-0005-0000-0000-000071420000}"/>
    <cellStyle name="Currency 19 3 2 7 8" xfId="7113" xr:uid="{00000000-0005-0000-0000-000072420000}"/>
    <cellStyle name="Currency 19 3 2 7 8 2" xfId="19902" xr:uid="{00000000-0005-0000-0000-000073420000}"/>
    <cellStyle name="Currency 19 3 2 7 8 3" xfId="39091" xr:uid="{00000000-0005-0000-0000-000074420000}"/>
    <cellStyle name="Currency 19 3 2 7 9" xfId="26302" xr:uid="{00000000-0005-0000-0000-000075420000}"/>
    <cellStyle name="Currency 19 3 2 7 9 2" xfId="45470" xr:uid="{00000000-0005-0000-0000-000076420000}"/>
    <cellStyle name="Currency 19 3 2 8" xfId="834" xr:uid="{00000000-0005-0000-0000-000077420000}"/>
    <cellStyle name="Currency 19 3 2 8 10" xfId="13778" xr:uid="{00000000-0005-0000-0000-000078420000}"/>
    <cellStyle name="Currency 19 3 2 8 11" xfId="32967" xr:uid="{00000000-0005-0000-0000-000079420000}"/>
    <cellStyle name="Currency 19 3 2 8 2" xfId="1465" xr:uid="{00000000-0005-0000-0000-00007A420000}"/>
    <cellStyle name="Currency 19 3 2 8 2 2" xfId="2495" xr:uid="{00000000-0005-0000-0000-00007B420000}"/>
    <cellStyle name="Currency 19 3 2 8 2 2 2" xfId="6953" xr:uid="{00000000-0005-0000-0000-00007C420000}"/>
    <cellStyle name="Currency 19 3 2 8 2 2 2 2" xfId="11410" xr:uid="{00000000-0005-0000-0000-00007D420000}"/>
    <cellStyle name="Currency 19 3 2 8 2 2 2 2 2" xfId="24200" xr:uid="{00000000-0005-0000-0000-00007E420000}"/>
    <cellStyle name="Currency 19 3 2 8 2 2 2 2 3" xfId="43389" xr:uid="{00000000-0005-0000-0000-00007F420000}"/>
    <cellStyle name="Currency 19 3 2 8 2 2 2 3" xfId="30599" xr:uid="{00000000-0005-0000-0000-000080420000}"/>
    <cellStyle name="Currency 19 3 2 8 2 2 2 3 2" xfId="49767" xr:uid="{00000000-0005-0000-0000-000081420000}"/>
    <cellStyle name="Currency 19 3 2 8 2 2 2 4" xfId="17236" xr:uid="{00000000-0005-0000-0000-000082420000}"/>
    <cellStyle name="Currency 19 3 2 8 2 2 2 5" xfId="36425" xr:uid="{00000000-0005-0000-0000-000083420000}"/>
    <cellStyle name="Currency 19 3 2 8 2 2 3" xfId="4999" xr:uid="{00000000-0005-0000-0000-000084420000}"/>
    <cellStyle name="Currency 19 3 2 8 2 2 3 2" xfId="13328" xr:uid="{00000000-0005-0000-0000-000085420000}"/>
    <cellStyle name="Currency 19 3 2 8 2 2 3 2 2" xfId="26118" xr:uid="{00000000-0005-0000-0000-000086420000}"/>
    <cellStyle name="Currency 19 3 2 8 2 2 3 2 3" xfId="45307" xr:uid="{00000000-0005-0000-0000-000087420000}"/>
    <cellStyle name="Currency 19 3 2 8 2 2 3 3" xfId="32517" xr:uid="{00000000-0005-0000-0000-000088420000}"/>
    <cellStyle name="Currency 19 3 2 8 2 2 3 3 2" xfId="51685" xr:uid="{00000000-0005-0000-0000-000089420000}"/>
    <cellStyle name="Currency 19 3 2 8 2 2 3 4" xfId="19740" xr:uid="{00000000-0005-0000-0000-00008A420000}"/>
    <cellStyle name="Currency 19 3 2 8 2 2 3 5" xfId="38929" xr:uid="{00000000-0005-0000-0000-00008B420000}"/>
    <cellStyle name="Currency 19 3 2 8 2 2 4" xfId="9457" xr:uid="{00000000-0005-0000-0000-00008C420000}"/>
    <cellStyle name="Currency 19 3 2 8 2 2 4 2" xfId="22246" xr:uid="{00000000-0005-0000-0000-00008D420000}"/>
    <cellStyle name="Currency 19 3 2 8 2 2 4 3" xfId="41435" xr:uid="{00000000-0005-0000-0000-00008E420000}"/>
    <cellStyle name="Currency 19 3 2 8 2 2 5" xfId="28645" xr:uid="{00000000-0005-0000-0000-00008F420000}"/>
    <cellStyle name="Currency 19 3 2 8 2 2 5 2" xfId="47813" xr:uid="{00000000-0005-0000-0000-000090420000}"/>
    <cellStyle name="Currency 19 3 2 8 2 2 6" xfId="15282" xr:uid="{00000000-0005-0000-0000-000091420000}"/>
    <cellStyle name="Currency 19 3 2 8 2 2 7" xfId="34471" xr:uid="{00000000-0005-0000-0000-000092420000}"/>
    <cellStyle name="Currency 19 3 2 8 2 3" xfId="5949" xr:uid="{00000000-0005-0000-0000-000093420000}"/>
    <cellStyle name="Currency 19 3 2 8 2 3 2" xfId="10406" xr:uid="{00000000-0005-0000-0000-000094420000}"/>
    <cellStyle name="Currency 19 3 2 8 2 3 2 2" xfId="23196" xr:uid="{00000000-0005-0000-0000-000095420000}"/>
    <cellStyle name="Currency 19 3 2 8 2 3 2 3" xfId="42385" xr:uid="{00000000-0005-0000-0000-000096420000}"/>
    <cellStyle name="Currency 19 3 2 8 2 3 3" xfId="29595" xr:uid="{00000000-0005-0000-0000-000097420000}"/>
    <cellStyle name="Currency 19 3 2 8 2 3 3 2" xfId="48763" xr:uid="{00000000-0005-0000-0000-000098420000}"/>
    <cellStyle name="Currency 19 3 2 8 2 3 4" xfId="16232" xr:uid="{00000000-0005-0000-0000-000099420000}"/>
    <cellStyle name="Currency 19 3 2 8 2 3 5" xfId="35421" xr:uid="{00000000-0005-0000-0000-00009A420000}"/>
    <cellStyle name="Currency 19 3 2 8 2 4" xfId="4048" xr:uid="{00000000-0005-0000-0000-00009B420000}"/>
    <cellStyle name="Currency 19 3 2 8 2 4 2" xfId="8506" xr:uid="{00000000-0005-0000-0000-00009C420000}"/>
    <cellStyle name="Currency 19 3 2 8 2 4 2 2" xfId="21295" xr:uid="{00000000-0005-0000-0000-00009D420000}"/>
    <cellStyle name="Currency 19 3 2 8 2 4 2 3" xfId="40484" xr:uid="{00000000-0005-0000-0000-00009E420000}"/>
    <cellStyle name="Currency 19 3 2 8 2 4 3" xfId="27694" xr:uid="{00000000-0005-0000-0000-00009F420000}"/>
    <cellStyle name="Currency 19 3 2 8 2 4 3 2" xfId="46862" xr:uid="{00000000-0005-0000-0000-0000A0420000}"/>
    <cellStyle name="Currency 19 3 2 8 2 4 4" xfId="18789" xr:uid="{00000000-0005-0000-0000-0000A1420000}"/>
    <cellStyle name="Currency 19 3 2 8 2 4 5" xfId="37978" xr:uid="{00000000-0005-0000-0000-0000A2420000}"/>
    <cellStyle name="Currency 19 3 2 8 2 5" xfId="3047" xr:uid="{00000000-0005-0000-0000-0000A3420000}"/>
    <cellStyle name="Currency 19 3 2 8 2 5 2" xfId="11962" xr:uid="{00000000-0005-0000-0000-0000A4420000}"/>
    <cellStyle name="Currency 19 3 2 8 2 5 2 2" xfId="24752" xr:uid="{00000000-0005-0000-0000-0000A5420000}"/>
    <cellStyle name="Currency 19 3 2 8 2 5 2 3" xfId="43941" xr:uid="{00000000-0005-0000-0000-0000A6420000}"/>
    <cellStyle name="Currency 19 3 2 8 2 5 3" xfId="31151" xr:uid="{00000000-0005-0000-0000-0000A7420000}"/>
    <cellStyle name="Currency 19 3 2 8 2 5 3 2" xfId="50319" xr:uid="{00000000-0005-0000-0000-0000A8420000}"/>
    <cellStyle name="Currency 19 3 2 8 2 5 4" xfId="17788" xr:uid="{00000000-0005-0000-0000-0000A9420000}"/>
    <cellStyle name="Currency 19 3 2 8 2 5 5" xfId="36977" xr:uid="{00000000-0005-0000-0000-0000AA420000}"/>
    <cellStyle name="Currency 19 3 2 8 2 6" xfId="7505" xr:uid="{00000000-0005-0000-0000-0000AB420000}"/>
    <cellStyle name="Currency 19 3 2 8 2 6 2" xfId="20294" xr:uid="{00000000-0005-0000-0000-0000AC420000}"/>
    <cellStyle name="Currency 19 3 2 8 2 6 3" xfId="39483" xr:uid="{00000000-0005-0000-0000-0000AD420000}"/>
    <cellStyle name="Currency 19 3 2 8 2 7" xfId="26694" xr:uid="{00000000-0005-0000-0000-0000AE420000}"/>
    <cellStyle name="Currency 19 3 2 8 2 7 2" xfId="45862" xr:uid="{00000000-0005-0000-0000-0000AF420000}"/>
    <cellStyle name="Currency 19 3 2 8 2 8" xfId="14331" xr:uid="{00000000-0005-0000-0000-0000B0420000}"/>
    <cellStyle name="Currency 19 3 2 8 2 9" xfId="33520" xr:uid="{00000000-0005-0000-0000-0000B1420000}"/>
    <cellStyle name="Currency 19 3 2 8 3" xfId="1108" xr:uid="{00000000-0005-0000-0000-0000B2420000}"/>
    <cellStyle name="Currency 19 3 2 8 3 2" xfId="2155" xr:uid="{00000000-0005-0000-0000-0000B3420000}"/>
    <cellStyle name="Currency 19 3 2 8 3 2 2" xfId="6613" xr:uid="{00000000-0005-0000-0000-0000B4420000}"/>
    <cellStyle name="Currency 19 3 2 8 3 2 2 2" xfId="11070" xr:uid="{00000000-0005-0000-0000-0000B5420000}"/>
    <cellStyle name="Currency 19 3 2 8 3 2 2 2 2" xfId="23860" xr:uid="{00000000-0005-0000-0000-0000B6420000}"/>
    <cellStyle name="Currency 19 3 2 8 3 2 2 2 3" xfId="43049" xr:uid="{00000000-0005-0000-0000-0000B7420000}"/>
    <cellStyle name="Currency 19 3 2 8 3 2 2 3" xfId="30259" xr:uid="{00000000-0005-0000-0000-0000B8420000}"/>
    <cellStyle name="Currency 19 3 2 8 3 2 2 3 2" xfId="49427" xr:uid="{00000000-0005-0000-0000-0000B9420000}"/>
    <cellStyle name="Currency 19 3 2 8 3 2 2 4" xfId="16896" xr:uid="{00000000-0005-0000-0000-0000BA420000}"/>
    <cellStyle name="Currency 19 3 2 8 3 2 2 5" xfId="36085" xr:uid="{00000000-0005-0000-0000-0000BB420000}"/>
    <cellStyle name="Currency 19 3 2 8 3 2 3" xfId="4659" xr:uid="{00000000-0005-0000-0000-0000BC420000}"/>
    <cellStyle name="Currency 19 3 2 8 3 2 3 2" xfId="12988" xr:uid="{00000000-0005-0000-0000-0000BD420000}"/>
    <cellStyle name="Currency 19 3 2 8 3 2 3 2 2" xfId="25778" xr:uid="{00000000-0005-0000-0000-0000BE420000}"/>
    <cellStyle name="Currency 19 3 2 8 3 2 3 2 3" xfId="44967" xr:uid="{00000000-0005-0000-0000-0000BF420000}"/>
    <cellStyle name="Currency 19 3 2 8 3 2 3 3" xfId="32177" xr:uid="{00000000-0005-0000-0000-0000C0420000}"/>
    <cellStyle name="Currency 19 3 2 8 3 2 3 3 2" xfId="51345" xr:uid="{00000000-0005-0000-0000-0000C1420000}"/>
    <cellStyle name="Currency 19 3 2 8 3 2 3 4" xfId="19400" xr:uid="{00000000-0005-0000-0000-0000C2420000}"/>
    <cellStyle name="Currency 19 3 2 8 3 2 3 5" xfId="38589" xr:uid="{00000000-0005-0000-0000-0000C3420000}"/>
    <cellStyle name="Currency 19 3 2 8 3 2 4" xfId="9117" xr:uid="{00000000-0005-0000-0000-0000C4420000}"/>
    <cellStyle name="Currency 19 3 2 8 3 2 4 2" xfId="21906" xr:uid="{00000000-0005-0000-0000-0000C5420000}"/>
    <cellStyle name="Currency 19 3 2 8 3 2 4 3" xfId="41095" xr:uid="{00000000-0005-0000-0000-0000C6420000}"/>
    <cellStyle name="Currency 19 3 2 8 3 2 5" xfId="28305" xr:uid="{00000000-0005-0000-0000-0000C7420000}"/>
    <cellStyle name="Currency 19 3 2 8 3 2 5 2" xfId="47473" xr:uid="{00000000-0005-0000-0000-0000C8420000}"/>
    <cellStyle name="Currency 19 3 2 8 3 2 6" xfId="14942" xr:uid="{00000000-0005-0000-0000-0000C9420000}"/>
    <cellStyle name="Currency 19 3 2 8 3 2 7" xfId="34131" xr:uid="{00000000-0005-0000-0000-0000CA420000}"/>
    <cellStyle name="Currency 19 3 2 8 3 3" xfId="5609" xr:uid="{00000000-0005-0000-0000-0000CB420000}"/>
    <cellStyle name="Currency 19 3 2 8 3 3 2" xfId="10066" xr:uid="{00000000-0005-0000-0000-0000CC420000}"/>
    <cellStyle name="Currency 19 3 2 8 3 3 2 2" xfId="22856" xr:uid="{00000000-0005-0000-0000-0000CD420000}"/>
    <cellStyle name="Currency 19 3 2 8 3 3 2 3" xfId="42045" xr:uid="{00000000-0005-0000-0000-0000CE420000}"/>
    <cellStyle name="Currency 19 3 2 8 3 3 3" xfId="29255" xr:uid="{00000000-0005-0000-0000-0000CF420000}"/>
    <cellStyle name="Currency 19 3 2 8 3 3 3 2" xfId="48423" xr:uid="{00000000-0005-0000-0000-0000D0420000}"/>
    <cellStyle name="Currency 19 3 2 8 3 3 4" xfId="15892" xr:uid="{00000000-0005-0000-0000-0000D1420000}"/>
    <cellStyle name="Currency 19 3 2 8 3 3 5" xfId="35081" xr:uid="{00000000-0005-0000-0000-0000D2420000}"/>
    <cellStyle name="Currency 19 3 2 8 3 4" xfId="3708" xr:uid="{00000000-0005-0000-0000-0000D3420000}"/>
    <cellStyle name="Currency 19 3 2 8 3 4 2" xfId="12175" xr:uid="{00000000-0005-0000-0000-0000D4420000}"/>
    <cellStyle name="Currency 19 3 2 8 3 4 2 2" xfId="24965" xr:uid="{00000000-0005-0000-0000-0000D5420000}"/>
    <cellStyle name="Currency 19 3 2 8 3 4 2 3" xfId="44154" xr:uid="{00000000-0005-0000-0000-0000D6420000}"/>
    <cellStyle name="Currency 19 3 2 8 3 4 3" xfId="31364" xr:uid="{00000000-0005-0000-0000-0000D7420000}"/>
    <cellStyle name="Currency 19 3 2 8 3 4 3 2" xfId="50532" xr:uid="{00000000-0005-0000-0000-0000D8420000}"/>
    <cellStyle name="Currency 19 3 2 8 3 4 4" xfId="18449" xr:uid="{00000000-0005-0000-0000-0000D9420000}"/>
    <cellStyle name="Currency 19 3 2 8 3 4 5" xfId="37638" xr:uid="{00000000-0005-0000-0000-0000DA420000}"/>
    <cellStyle name="Currency 19 3 2 8 3 5" xfId="8166" xr:uid="{00000000-0005-0000-0000-0000DB420000}"/>
    <cellStyle name="Currency 19 3 2 8 3 5 2" xfId="20955" xr:uid="{00000000-0005-0000-0000-0000DC420000}"/>
    <cellStyle name="Currency 19 3 2 8 3 5 3" xfId="40144" xr:uid="{00000000-0005-0000-0000-0000DD420000}"/>
    <cellStyle name="Currency 19 3 2 8 3 6" xfId="27354" xr:uid="{00000000-0005-0000-0000-0000DE420000}"/>
    <cellStyle name="Currency 19 3 2 8 3 6 2" xfId="46522" xr:uid="{00000000-0005-0000-0000-0000DF420000}"/>
    <cellStyle name="Currency 19 3 2 8 3 7" xfId="13991" xr:uid="{00000000-0005-0000-0000-0000E0420000}"/>
    <cellStyle name="Currency 19 3 2 8 3 8" xfId="33180" xr:uid="{00000000-0005-0000-0000-0000E1420000}"/>
    <cellStyle name="Currency 19 3 2 8 4" xfId="1941" xr:uid="{00000000-0005-0000-0000-0000E2420000}"/>
    <cellStyle name="Currency 19 3 2 8 4 2" xfId="6399" xr:uid="{00000000-0005-0000-0000-0000E3420000}"/>
    <cellStyle name="Currency 19 3 2 8 4 2 2" xfId="10856" xr:uid="{00000000-0005-0000-0000-0000E4420000}"/>
    <cellStyle name="Currency 19 3 2 8 4 2 2 2" xfId="23646" xr:uid="{00000000-0005-0000-0000-0000E5420000}"/>
    <cellStyle name="Currency 19 3 2 8 4 2 2 3" xfId="42835" xr:uid="{00000000-0005-0000-0000-0000E6420000}"/>
    <cellStyle name="Currency 19 3 2 8 4 2 3" xfId="30045" xr:uid="{00000000-0005-0000-0000-0000E7420000}"/>
    <cellStyle name="Currency 19 3 2 8 4 2 3 2" xfId="49213" xr:uid="{00000000-0005-0000-0000-0000E8420000}"/>
    <cellStyle name="Currency 19 3 2 8 4 2 4" xfId="16682" xr:uid="{00000000-0005-0000-0000-0000E9420000}"/>
    <cellStyle name="Currency 19 3 2 8 4 2 5" xfId="35871" xr:uid="{00000000-0005-0000-0000-0000EA420000}"/>
    <cellStyle name="Currency 19 3 2 8 4 3" xfId="4445" xr:uid="{00000000-0005-0000-0000-0000EB420000}"/>
    <cellStyle name="Currency 19 3 2 8 4 3 2" xfId="12774" xr:uid="{00000000-0005-0000-0000-0000EC420000}"/>
    <cellStyle name="Currency 19 3 2 8 4 3 2 2" xfId="25564" xr:uid="{00000000-0005-0000-0000-0000ED420000}"/>
    <cellStyle name="Currency 19 3 2 8 4 3 2 3" xfId="44753" xr:uid="{00000000-0005-0000-0000-0000EE420000}"/>
    <cellStyle name="Currency 19 3 2 8 4 3 3" xfId="31963" xr:uid="{00000000-0005-0000-0000-0000EF420000}"/>
    <cellStyle name="Currency 19 3 2 8 4 3 3 2" xfId="51131" xr:uid="{00000000-0005-0000-0000-0000F0420000}"/>
    <cellStyle name="Currency 19 3 2 8 4 3 4" xfId="19186" xr:uid="{00000000-0005-0000-0000-0000F1420000}"/>
    <cellStyle name="Currency 19 3 2 8 4 3 5" xfId="38375" xr:uid="{00000000-0005-0000-0000-0000F2420000}"/>
    <cellStyle name="Currency 19 3 2 8 4 4" xfId="8903" xr:uid="{00000000-0005-0000-0000-0000F3420000}"/>
    <cellStyle name="Currency 19 3 2 8 4 4 2" xfId="21692" xr:uid="{00000000-0005-0000-0000-0000F4420000}"/>
    <cellStyle name="Currency 19 3 2 8 4 4 3" xfId="40881" xr:uid="{00000000-0005-0000-0000-0000F5420000}"/>
    <cellStyle name="Currency 19 3 2 8 4 5" xfId="28091" xr:uid="{00000000-0005-0000-0000-0000F6420000}"/>
    <cellStyle name="Currency 19 3 2 8 4 5 2" xfId="47259" xr:uid="{00000000-0005-0000-0000-0000F7420000}"/>
    <cellStyle name="Currency 19 3 2 8 4 6" xfId="14728" xr:uid="{00000000-0005-0000-0000-0000F8420000}"/>
    <cellStyle name="Currency 19 3 2 8 4 7" xfId="33917" xr:uid="{00000000-0005-0000-0000-0000F9420000}"/>
    <cellStyle name="Currency 19 3 2 8 5" xfId="5395" xr:uid="{00000000-0005-0000-0000-0000FA420000}"/>
    <cellStyle name="Currency 19 3 2 8 5 2" xfId="9853" xr:uid="{00000000-0005-0000-0000-0000FB420000}"/>
    <cellStyle name="Currency 19 3 2 8 5 2 2" xfId="22642" xr:uid="{00000000-0005-0000-0000-0000FC420000}"/>
    <cellStyle name="Currency 19 3 2 8 5 2 3" xfId="41831" xr:uid="{00000000-0005-0000-0000-0000FD420000}"/>
    <cellStyle name="Currency 19 3 2 8 5 3" xfId="29041" xr:uid="{00000000-0005-0000-0000-0000FE420000}"/>
    <cellStyle name="Currency 19 3 2 8 5 3 2" xfId="48209" xr:uid="{00000000-0005-0000-0000-0000FF420000}"/>
    <cellStyle name="Currency 19 3 2 8 5 4" xfId="15678" xr:uid="{00000000-0005-0000-0000-000000430000}"/>
    <cellStyle name="Currency 19 3 2 8 5 5" xfId="34867" xr:uid="{00000000-0005-0000-0000-000001430000}"/>
    <cellStyle name="Currency 19 3 2 8 6" xfId="3495" xr:uid="{00000000-0005-0000-0000-000002430000}"/>
    <cellStyle name="Currency 19 3 2 8 6 2" xfId="7953" xr:uid="{00000000-0005-0000-0000-000003430000}"/>
    <cellStyle name="Currency 19 3 2 8 6 2 2" xfId="20742" xr:uid="{00000000-0005-0000-0000-000004430000}"/>
    <cellStyle name="Currency 19 3 2 8 6 2 3" xfId="39931" xr:uid="{00000000-0005-0000-0000-000005430000}"/>
    <cellStyle name="Currency 19 3 2 8 6 3" xfId="27141" xr:uid="{00000000-0005-0000-0000-000006430000}"/>
    <cellStyle name="Currency 19 3 2 8 6 3 2" xfId="46309" xr:uid="{00000000-0005-0000-0000-000007430000}"/>
    <cellStyle name="Currency 19 3 2 8 6 4" xfId="18236" xr:uid="{00000000-0005-0000-0000-000008430000}"/>
    <cellStyle name="Currency 19 3 2 8 6 5" xfId="37425" xr:uid="{00000000-0005-0000-0000-000009430000}"/>
    <cellStyle name="Currency 19 3 2 8 7" xfId="2707" xr:uid="{00000000-0005-0000-0000-00000A430000}"/>
    <cellStyle name="Currency 19 3 2 8 7 2" xfId="11622" xr:uid="{00000000-0005-0000-0000-00000B430000}"/>
    <cellStyle name="Currency 19 3 2 8 7 2 2" xfId="24412" xr:uid="{00000000-0005-0000-0000-00000C430000}"/>
    <cellStyle name="Currency 19 3 2 8 7 2 3" xfId="43601" xr:uid="{00000000-0005-0000-0000-00000D430000}"/>
    <cellStyle name="Currency 19 3 2 8 7 3" xfId="30811" xr:uid="{00000000-0005-0000-0000-00000E430000}"/>
    <cellStyle name="Currency 19 3 2 8 7 3 2" xfId="49979" xr:uid="{00000000-0005-0000-0000-00000F430000}"/>
    <cellStyle name="Currency 19 3 2 8 7 4" xfId="17448" xr:uid="{00000000-0005-0000-0000-000010430000}"/>
    <cellStyle name="Currency 19 3 2 8 7 5" xfId="36637" xr:uid="{00000000-0005-0000-0000-000011430000}"/>
    <cellStyle name="Currency 19 3 2 8 8" xfId="7165" xr:uid="{00000000-0005-0000-0000-000012430000}"/>
    <cellStyle name="Currency 19 3 2 8 8 2" xfId="19954" xr:uid="{00000000-0005-0000-0000-000013430000}"/>
    <cellStyle name="Currency 19 3 2 8 8 3" xfId="39143" xr:uid="{00000000-0005-0000-0000-000014430000}"/>
    <cellStyle name="Currency 19 3 2 8 9" xfId="26354" xr:uid="{00000000-0005-0000-0000-000015430000}"/>
    <cellStyle name="Currency 19 3 2 8 9 2" xfId="45522" xr:uid="{00000000-0005-0000-0000-000016430000}"/>
    <cellStyle name="Currency 19 3 2 9" xfId="886" xr:uid="{00000000-0005-0000-0000-000017430000}"/>
    <cellStyle name="Currency 19 3 2 9 10" xfId="33019" xr:uid="{00000000-0005-0000-0000-000018430000}"/>
    <cellStyle name="Currency 19 3 2 9 2" xfId="1517" xr:uid="{00000000-0005-0000-0000-000019430000}"/>
    <cellStyle name="Currency 19 3 2 9 2 2" xfId="2547" xr:uid="{00000000-0005-0000-0000-00001A430000}"/>
    <cellStyle name="Currency 19 3 2 9 2 2 2" xfId="7005" xr:uid="{00000000-0005-0000-0000-00001B430000}"/>
    <cellStyle name="Currency 19 3 2 9 2 2 2 2" xfId="11462" xr:uid="{00000000-0005-0000-0000-00001C430000}"/>
    <cellStyle name="Currency 19 3 2 9 2 2 2 2 2" xfId="24252" xr:uid="{00000000-0005-0000-0000-00001D430000}"/>
    <cellStyle name="Currency 19 3 2 9 2 2 2 2 3" xfId="43441" xr:uid="{00000000-0005-0000-0000-00001E430000}"/>
    <cellStyle name="Currency 19 3 2 9 2 2 2 3" xfId="30651" xr:uid="{00000000-0005-0000-0000-00001F430000}"/>
    <cellStyle name="Currency 19 3 2 9 2 2 2 3 2" xfId="49819" xr:uid="{00000000-0005-0000-0000-000020430000}"/>
    <cellStyle name="Currency 19 3 2 9 2 2 2 4" xfId="17288" xr:uid="{00000000-0005-0000-0000-000021430000}"/>
    <cellStyle name="Currency 19 3 2 9 2 2 2 5" xfId="36477" xr:uid="{00000000-0005-0000-0000-000022430000}"/>
    <cellStyle name="Currency 19 3 2 9 2 2 3" xfId="5051" xr:uid="{00000000-0005-0000-0000-000023430000}"/>
    <cellStyle name="Currency 19 3 2 9 2 2 3 2" xfId="13380" xr:uid="{00000000-0005-0000-0000-000024430000}"/>
    <cellStyle name="Currency 19 3 2 9 2 2 3 2 2" xfId="26170" xr:uid="{00000000-0005-0000-0000-000025430000}"/>
    <cellStyle name="Currency 19 3 2 9 2 2 3 2 3" xfId="45359" xr:uid="{00000000-0005-0000-0000-000026430000}"/>
    <cellStyle name="Currency 19 3 2 9 2 2 3 3" xfId="32569" xr:uid="{00000000-0005-0000-0000-000027430000}"/>
    <cellStyle name="Currency 19 3 2 9 2 2 3 3 2" xfId="51737" xr:uid="{00000000-0005-0000-0000-000028430000}"/>
    <cellStyle name="Currency 19 3 2 9 2 2 3 4" xfId="19792" xr:uid="{00000000-0005-0000-0000-000029430000}"/>
    <cellStyle name="Currency 19 3 2 9 2 2 3 5" xfId="38981" xr:uid="{00000000-0005-0000-0000-00002A430000}"/>
    <cellStyle name="Currency 19 3 2 9 2 2 4" xfId="9509" xr:uid="{00000000-0005-0000-0000-00002B430000}"/>
    <cellStyle name="Currency 19 3 2 9 2 2 4 2" xfId="22298" xr:uid="{00000000-0005-0000-0000-00002C430000}"/>
    <cellStyle name="Currency 19 3 2 9 2 2 4 3" xfId="41487" xr:uid="{00000000-0005-0000-0000-00002D430000}"/>
    <cellStyle name="Currency 19 3 2 9 2 2 5" xfId="28697" xr:uid="{00000000-0005-0000-0000-00002E430000}"/>
    <cellStyle name="Currency 19 3 2 9 2 2 5 2" xfId="47865" xr:uid="{00000000-0005-0000-0000-00002F430000}"/>
    <cellStyle name="Currency 19 3 2 9 2 2 6" xfId="15334" xr:uid="{00000000-0005-0000-0000-000030430000}"/>
    <cellStyle name="Currency 19 3 2 9 2 2 7" xfId="34523" xr:uid="{00000000-0005-0000-0000-000031430000}"/>
    <cellStyle name="Currency 19 3 2 9 2 3" xfId="6001" xr:uid="{00000000-0005-0000-0000-000032430000}"/>
    <cellStyle name="Currency 19 3 2 9 2 3 2" xfId="10458" xr:uid="{00000000-0005-0000-0000-000033430000}"/>
    <cellStyle name="Currency 19 3 2 9 2 3 2 2" xfId="23248" xr:uid="{00000000-0005-0000-0000-000034430000}"/>
    <cellStyle name="Currency 19 3 2 9 2 3 2 3" xfId="42437" xr:uid="{00000000-0005-0000-0000-000035430000}"/>
    <cellStyle name="Currency 19 3 2 9 2 3 3" xfId="29647" xr:uid="{00000000-0005-0000-0000-000036430000}"/>
    <cellStyle name="Currency 19 3 2 9 2 3 3 2" xfId="48815" xr:uid="{00000000-0005-0000-0000-000037430000}"/>
    <cellStyle name="Currency 19 3 2 9 2 3 4" xfId="16284" xr:uid="{00000000-0005-0000-0000-000038430000}"/>
    <cellStyle name="Currency 19 3 2 9 2 3 5" xfId="35473" xr:uid="{00000000-0005-0000-0000-000039430000}"/>
    <cellStyle name="Currency 19 3 2 9 2 4" xfId="4100" xr:uid="{00000000-0005-0000-0000-00003A430000}"/>
    <cellStyle name="Currency 19 3 2 9 2 4 2" xfId="12429" xr:uid="{00000000-0005-0000-0000-00003B430000}"/>
    <cellStyle name="Currency 19 3 2 9 2 4 2 2" xfId="25219" xr:uid="{00000000-0005-0000-0000-00003C430000}"/>
    <cellStyle name="Currency 19 3 2 9 2 4 2 3" xfId="44408" xr:uid="{00000000-0005-0000-0000-00003D430000}"/>
    <cellStyle name="Currency 19 3 2 9 2 4 3" xfId="31618" xr:uid="{00000000-0005-0000-0000-00003E430000}"/>
    <cellStyle name="Currency 19 3 2 9 2 4 3 2" xfId="50786" xr:uid="{00000000-0005-0000-0000-00003F430000}"/>
    <cellStyle name="Currency 19 3 2 9 2 4 4" xfId="18841" xr:uid="{00000000-0005-0000-0000-000040430000}"/>
    <cellStyle name="Currency 19 3 2 9 2 4 5" xfId="38030" xr:uid="{00000000-0005-0000-0000-000041430000}"/>
    <cellStyle name="Currency 19 3 2 9 2 5" xfId="8558" xr:uid="{00000000-0005-0000-0000-000042430000}"/>
    <cellStyle name="Currency 19 3 2 9 2 5 2" xfId="21347" xr:uid="{00000000-0005-0000-0000-000043430000}"/>
    <cellStyle name="Currency 19 3 2 9 2 5 3" xfId="40536" xr:uid="{00000000-0005-0000-0000-000044430000}"/>
    <cellStyle name="Currency 19 3 2 9 2 6" xfId="27746" xr:uid="{00000000-0005-0000-0000-000045430000}"/>
    <cellStyle name="Currency 19 3 2 9 2 6 2" xfId="46914" xr:uid="{00000000-0005-0000-0000-000046430000}"/>
    <cellStyle name="Currency 19 3 2 9 2 7" xfId="14383" xr:uid="{00000000-0005-0000-0000-000047430000}"/>
    <cellStyle name="Currency 19 3 2 9 2 8" xfId="33572" xr:uid="{00000000-0005-0000-0000-000048430000}"/>
    <cellStyle name="Currency 19 3 2 9 3" xfId="1993" xr:uid="{00000000-0005-0000-0000-000049430000}"/>
    <cellStyle name="Currency 19 3 2 9 3 2" xfId="6451" xr:uid="{00000000-0005-0000-0000-00004A430000}"/>
    <cellStyle name="Currency 19 3 2 9 3 2 2" xfId="10908" xr:uid="{00000000-0005-0000-0000-00004B430000}"/>
    <cellStyle name="Currency 19 3 2 9 3 2 2 2" xfId="23698" xr:uid="{00000000-0005-0000-0000-00004C430000}"/>
    <cellStyle name="Currency 19 3 2 9 3 2 2 3" xfId="42887" xr:uid="{00000000-0005-0000-0000-00004D430000}"/>
    <cellStyle name="Currency 19 3 2 9 3 2 3" xfId="30097" xr:uid="{00000000-0005-0000-0000-00004E430000}"/>
    <cellStyle name="Currency 19 3 2 9 3 2 3 2" xfId="49265" xr:uid="{00000000-0005-0000-0000-00004F430000}"/>
    <cellStyle name="Currency 19 3 2 9 3 2 4" xfId="16734" xr:uid="{00000000-0005-0000-0000-000050430000}"/>
    <cellStyle name="Currency 19 3 2 9 3 2 5" xfId="35923" xr:uid="{00000000-0005-0000-0000-000051430000}"/>
    <cellStyle name="Currency 19 3 2 9 3 3" xfId="4497" xr:uid="{00000000-0005-0000-0000-000052430000}"/>
    <cellStyle name="Currency 19 3 2 9 3 3 2" xfId="12826" xr:uid="{00000000-0005-0000-0000-000053430000}"/>
    <cellStyle name="Currency 19 3 2 9 3 3 2 2" xfId="25616" xr:uid="{00000000-0005-0000-0000-000054430000}"/>
    <cellStyle name="Currency 19 3 2 9 3 3 2 3" xfId="44805" xr:uid="{00000000-0005-0000-0000-000055430000}"/>
    <cellStyle name="Currency 19 3 2 9 3 3 3" xfId="32015" xr:uid="{00000000-0005-0000-0000-000056430000}"/>
    <cellStyle name="Currency 19 3 2 9 3 3 3 2" xfId="51183" xr:uid="{00000000-0005-0000-0000-000057430000}"/>
    <cellStyle name="Currency 19 3 2 9 3 3 4" xfId="19238" xr:uid="{00000000-0005-0000-0000-000058430000}"/>
    <cellStyle name="Currency 19 3 2 9 3 3 5" xfId="38427" xr:uid="{00000000-0005-0000-0000-000059430000}"/>
    <cellStyle name="Currency 19 3 2 9 3 4" xfId="8955" xr:uid="{00000000-0005-0000-0000-00005A430000}"/>
    <cellStyle name="Currency 19 3 2 9 3 4 2" xfId="21744" xr:uid="{00000000-0005-0000-0000-00005B430000}"/>
    <cellStyle name="Currency 19 3 2 9 3 4 3" xfId="40933" xr:uid="{00000000-0005-0000-0000-00005C430000}"/>
    <cellStyle name="Currency 19 3 2 9 3 5" xfId="28143" xr:uid="{00000000-0005-0000-0000-00005D430000}"/>
    <cellStyle name="Currency 19 3 2 9 3 5 2" xfId="47311" xr:uid="{00000000-0005-0000-0000-00005E430000}"/>
    <cellStyle name="Currency 19 3 2 9 3 6" xfId="14780" xr:uid="{00000000-0005-0000-0000-00005F430000}"/>
    <cellStyle name="Currency 19 3 2 9 3 7" xfId="33969" xr:uid="{00000000-0005-0000-0000-000060430000}"/>
    <cellStyle name="Currency 19 3 2 9 4" xfId="5447" xr:uid="{00000000-0005-0000-0000-000061430000}"/>
    <cellStyle name="Currency 19 3 2 9 4 2" xfId="9905" xr:uid="{00000000-0005-0000-0000-000062430000}"/>
    <cellStyle name="Currency 19 3 2 9 4 2 2" xfId="22694" xr:uid="{00000000-0005-0000-0000-000063430000}"/>
    <cellStyle name="Currency 19 3 2 9 4 2 3" xfId="41883" xr:uid="{00000000-0005-0000-0000-000064430000}"/>
    <cellStyle name="Currency 19 3 2 9 4 3" xfId="29093" xr:uid="{00000000-0005-0000-0000-000065430000}"/>
    <cellStyle name="Currency 19 3 2 9 4 3 2" xfId="48261" xr:uid="{00000000-0005-0000-0000-000066430000}"/>
    <cellStyle name="Currency 19 3 2 9 4 4" xfId="15730" xr:uid="{00000000-0005-0000-0000-000067430000}"/>
    <cellStyle name="Currency 19 3 2 9 4 5" xfId="34919" xr:uid="{00000000-0005-0000-0000-000068430000}"/>
    <cellStyle name="Currency 19 3 2 9 5" xfId="3547" xr:uid="{00000000-0005-0000-0000-000069430000}"/>
    <cellStyle name="Currency 19 3 2 9 5 2" xfId="8005" xr:uid="{00000000-0005-0000-0000-00006A430000}"/>
    <cellStyle name="Currency 19 3 2 9 5 2 2" xfId="20794" xr:uid="{00000000-0005-0000-0000-00006B430000}"/>
    <cellStyle name="Currency 19 3 2 9 5 2 3" xfId="39983" xr:uid="{00000000-0005-0000-0000-00006C430000}"/>
    <cellStyle name="Currency 19 3 2 9 5 3" xfId="27193" xr:uid="{00000000-0005-0000-0000-00006D430000}"/>
    <cellStyle name="Currency 19 3 2 9 5 3 2" xfId="46361" xr:uid="{00000000-0005-0000-0000-00006E430000}"/>
    <cellStyle name="Currency 19 3 2 9 5 4" xfId="18288" xr:uid="{00000000-0005-0000-0000-00006F430000}"/>
    <cellStyle name="Currency 19 3 2 9 5 5" xfId="37477" xr:uid="{00000000-0005-0000-0000-000070430000}"/>
    <cellStyle name="Currency 19 3 2 9 6" xfId="3099" xr:uid="{00000000-0005-0000-0000-000071430000}"/>
    <cellStyle name="Currency 19 3 2 9 6 2" xfId="12014" xr:uid="{00000000-0005-0000-0000-000072430000}"/>
    <cellStyle name="Currency 19 3 2 9 6 2 2" xfId="24804" xr:uid="{00000000-0005-0000-0000-000073430000}"/>
    <cellStyle name="Currency 19 3 2 9 6 2 3" xfId="43993" xr:uid="{00000000-0005-0000-0000-000074430000}"/>
    <cellStyle name="Currency 19 3 2 9 6 3" xfId="31203" xr:uid="{00000000-0005-0000-0000-000075430000}"/>
    <cellStyle name="Currency 19 3 2 9 6 3 2" xfId="50371" xr:uid="{00000000-0005-0000-0000-000076430000}"/>
    <cellStyle name="Currency 19 3 2 9 6 4" xfId="17840" xr:uid="{00000000-0005-0000-0000-000077430000}"/>
    <cellStyle name="Currency 19 3 2 9 6 5" xfId="37029" xr:uid="{00000000-0005-0000-0000-000078430000}"/>
    <cellStyle name="Currency 19 3 2 9 7" xfId="7557" xr:uid="{00000000-0005-0000-0000-000079430000}"/>
    <cellStyle name="Currency 19 3 2 9 7 2" xfId="20346" xr:uid="{00000000-0005-0000-0000-00007A430000}"/>
    <cellStyle name="Currency 19 3 2 9 7 3" xfId="39535" xr:uid="{00000000-0005-0000-0000-00007B430000}"/>
    <cellStyle name="Currency 19 3 2 9 8" xfId="26746" xr:uid="{00000000-0005-0000-0000-00007C430000}"/>
    <cellStyle name="Currency 19 3 2 9 8 2" xfId="45914" xr:uid="{00000000-0005-0000-0000-00007D430000}"/>
    <cellStyle name="Currency 19 3 2 9 9" xfId="13830" xr:uid="{00000000-0005-0000-0000-00007E430000}"/>
    <cellStyle name="Currency 19 3 3" xfId="500" xr:uid="{00000000-0005-0000-0000-00007F430000}"/>
    <cellStyle name="Currency 19 3 3 10" xfId="1169" xr:uid="{00000000-0005-0000-0000-000080430000}"/>
    <cellStyle name="Currency 19 3 3 10 10" xfId="32687" xr:uid="{00000000-0005-0000-0000-000081430000}"/>
    <cellStyle name="Currency 19 3 3 10 2" xfId="1606" xr:uid="{00000000-0005-0000-0000-000082430000}"/>
    <cellStyle name="Currency 19 3 3 10 2 2" xfId="6066" xr:uid="{00000000-0005-0000-0000-000083430000}"/>
    <cellStyle name="Currency 19 3 3 10 2 2 2" xfId="10523" xr:uid="{00000000-0005-0000-0000-000084430000}"/>
    <cellStyle name="Currency 19 3 3 10 2 2 2 2" xfId="23313" xr:uid="{00000000-0005-0000-0000-000085430000}"/>
    <cellStyle name="Currency 19 3 3 10 2 2 2 3" xfId="42502" xr:uid="{00000000-0005-0000-0000-000086430000}"/>
    <cellStyle name="Currency 19 3 3 10 2 2 3" xfId="29712" xr:uid="{00000000-0005-0000-0000-000087430000}"/>
    <cellStyle name="Currency 19 3 3 10 2 2 3 2" xfId="48880" xr:uid="{00000000-0005-0000-0000-000088430000}"/>
    <cellStyle name="Currency 19 3 3 10 2 2 4" xfId="16349" xr:uid="{00000000-0005-0000-0000-000089430000}"/>
    <cellStyle name="Currency 19 3 3 10 2 2 5" xfId="35538" xr:uid="{00000000-0005-0000-0000-00008A430000}"/>
    <cellStyle name="Currency 19 3 3 10 2 3" xfId="3768" xr:uid="{00000000-0005-0000-0000-00008B430000}"/>
    <cellStyle name="Currency 19 3 3 10 2 3 2" xfId="12235" xr:uid="{00000000-0005-0000-0000-00008C430000}"/>
    <cellStyle name="Currency 19 3 3 10 2 3 2 2" xfId="25025" xr:uid="{00000000-0005-0000-0000-00008D430000}"/>
    <cellStyle name="Currency 19 3 3 10 2 3 2 3" xfId="44214" xr:uid="{00000000-0005-0000-0000-00008E430000}"/>
    <cellStyle name="Currency 19 3 3 10 2 3 3" xfId="31424" xr:uid="{00000000-0005-0000-0000-00008F430000}"/>
    <cellStyle name="Currency 19 3 3 10 2 3 3 2" xfId="50592" xr:uid="{00000000-0005-0000-0000-000090430000}"/>
    <cellStyle name="Currency 19 3 3 10 2 3 4" xfId="18509" xr:uid="{00000000-0005-0000-0000-000091430000}"/>
    <cellStyle name="Currency 19 3 3 10 2 3 5" xfId="37698" xr:uid="{00000000-0005-0000-0000-000092430000}"/>
    <cellStyle name="Currency 19 3 3 10 2 4" xfId="8226" xr:uid="{00000000-0005-0000-0000-000093430000}"/>
    <cellStyle name="Currency 19 3 3 10 2 4 2" xfId="21015" xr:uid="{00000000-0005-0000-0000-000094430000}"/>
    <cellStyle name="Currency 19 3 3 10 2 4 3" xfId="40204" xr:uid="{00000000-0005-0000-0000-000095430000}"/>
    <cellStyle name="Currency 19 3 3 10 2 5" xfId="27414" xr:uid="{00000000-0005-0000-0000-000096430000}"/>
    <cellStyle name="Currency 19 3 3 10 2 5 2" xfId="46582" xr:uid="{00000000-0005-0000-0000-000097430000}"/>
    <cellStyle name="Currency 19 3 3 10 2 6" xfId="14051" xr:uid="{00000000-0005-0000-0000-000098430000}"/>
    <cellStyle name="Currency 19 3 3 10 2 7" xfId="33240" xr:uid="{00000000-0005-0000-0000-000099430000}"/>
    <cellStyle name="Currency 19 3 3 10 3" xfId="2215" xr:uid="{00000000-0005-0000-0000-00009A430000}"/>
    <cellStyle name="Currency 19 3 3 10 3 2" xfId="6673" xr:uid="{00000000-0005-0000-0000-00009B430000}"/>
    <cellStyle name="Currency 19 3 3 10 3 2 2" xfId="11130" xr:uid="{00000000-0005-0000-0000-00009C430000}"/>
    <cellStyle name="Currency 19 3 3 10 3 2 2 2" xfId="23920" xr:uid="{00000000-0005-0000-0000-00009D430000}"/>
    <cellStyle name="Currency 19 3 3 10 3 2 2 3" xfId="43109" xr:uid="{00000000-0005-0000-0000-00009E430000}"/>
    <cellStyle name="Currency 19 3 3 10 3 2 3" xfId="30319" xr:uid="{00000000-0005-0000-0000-00009F430000}"/>
    <cellStyle name="Currency 19 3 3 10 3 2 3 2" xfId="49487" xr:uid="{00000000-0005-0000-0000-0000A0430000}"/>
    <cellStyle name="Currency 19 3 3 10 3 2 4" xfId="16956" xr:uid="{00000000-0005-0000-0000-0000A1430000}"/>
    <cellStyle name="Currency 19 3 3 10 3 2 5" xfId="36145" xr:uid="{00000000-0005-0000-0000-0000A2430000}"/>
    <cellStyle name="Currency 19 3 3 10 3 3" xfId="4719" xr:uid="{00000000-0005-0000-0000-0000A3430000}"/>
    <cellStyle name="Currency 19 3 3 10 3 3 2" xfId="13048" xr:uid="{00000000-0005-0000-0000-0000A4430000}"/>
    <cellStyle name="Currency 19 3 3 10 3 3 2 2" xfId="25838" xr:uid="{00000000-0005-0000-0000-0000A5430000}"/>
    <cellStyle name="Currency 19 3 3 10 3 3 2 3" xfId="45027" xr:uid="{00000000-0005-0000-0000-0000A6430000}"/>
    <cellStyle name="Currency 19 3 3 10 3 3 3" xfId="32237" xr:uid="{00000000-0005-0000-0000-0000A7430000}"/>
    <cellStyle name="Currency 19 3 3 10 3 3 3 2" xfId="51405" xr:uid="{00000000-0005-0000-0000-0000A8430000}"/>
    <cellStyle name="Currency 19 3 3 10 3 3 4" xfId="19460" xr:uid="{00000000-0005-0000-0000-0000A9430000}"/>
    <cellStyle name="Currency 19 3 3 10 3 3 5" xfId="38649" xr:uid="{00000000-0005-0000-0000-0000AA430000}"/>
    <cellStyle name="Currency 19 3 3 10 3 4" xfId="9177" xr:uid="{00000000-0005-0000-0000-0000AB430000}"/>
    <cellStyle name="Currency 19 3 3 10 3 4 2" xfId="21966" xr:uid="{00000000-0005-0000-0000-0000AC430000}"/>
    <cellStyle name="Currency 19 3 3 10 3 4 3" xfId="41155" xr:uid="{00000000-0005-0000-0000-0000AD430000}"/>
    <cellStyle name="Currency 19 3 3 10 3 5" xfId="28365" xr:uid="{00000000-0005-0000-0000-0000AE430000}"/>
    <cellStyle name="Currency 19 3 3 10 3 5 2" xfId="47533" xr:uid="{00000000-0005-0000-0000-0000AF430000}"/>
    <cellStyle name="Currency 19 3 3 10 3 6" xfId="15002" xr:uid="{00000000-0005-0000-0000-0000B0430000}"/>
    <cellStyle name="Currency 19 3 3 10 3 7" xfId="34191" xr:uid="{00000000-0005-0000-0000-0000B1430000}"/>
    <cellStyle name="Currency 19 3 3 10 4" xfId="5669" xr:uid="{00000000-0005-0000-0000-0000B2430000}"/>
    <cellStyle name="Currency 19 3 3 10 4 2" xfId="10126" xr:uid="{00000000-0005-0000-0000-0000B3430000}"/>
    <cellStyle name="Currency 19 3 3 10 4 2 2" xfId="22916" xr:uid="{00000000-0005-0000-0000-0000B4430000}"/>
    <cellStyle name="Currency 19 3 3 10 4 2 3" xfId="42105" xr:uid="{00000000-0005-0000-0000-0000B5430000}"/>
    <cellStyle name="Currency 19 3 3 10 4 3" xfId="29315" xr:uid="{00000000-0005-0000-0000-0000B6430000}"/>
    <cellStyle name="Currency 19 3 3 10 4 3 2" xfId="48483" xr:uid="{00000000-0005-0000-0000-0000B7430000}"/>
    <cellStyle name="Currency 19 3 3 10 4 4" xfId="15952" xr:uid="{00000000-0005-0000-0000-0000B8430000}"/>
    <cellStyle name="Currency 19 3 3 10 4 5" xfId="35141" xr:uid="{00000000-0005-0000-0000-0000B9430000}"/>
    <cellStyle name="Currency 19 3 3 10 5" xfId="3215" xr:uid="{00000000-0005-0000-0000-0000BA430000}"/>
    <cellStyle name="Currency 19 3 3 10 5 2" xfId="7673" xr:uid="{00000000-0005-0000-0000-0000BB430000}"/>
    <cellStyle name="Currency 19 3 3 10 5 2 2" xfId="20462" xr:uid="{00000000-0005-0000-0000-0000BC430000}"/>
    <cellStyle name="Currency 19 3 3 10 5 2 3" xfId="39651" xr:uid="{00000000-0005-0000-0000-0000BD430000}"/>
    <cellStyle name="Currency 19 3 3 10 5 3" xfId="26861" xr:uid="{00000000-0005-0000-0000-0000BE430000}"/>
    <cellStyle name="Currency 19 3 3 10 5 3 2" xfId="46029" xr:uid="{00000000-0005-0000-0000-0000BF430000}"/>
    <cellStyle name="Currency 19 3 3 10 5 4" xfId="17956" xr:uid="{00000000-0005-0000-0000-0000C0430000}"/>
    <cellStyle name="Currency 19 3 3 10 5 5" xfId="37145" xr:uid="{00000000-0005-0000-0000-0000C1430000}"/>
    <cellStyle name="Currency 19 3 3 10 6" xfId="2767" xr:uid="{00000000-0005-0000-0000-0000C2430000}"/>
    <cellStyle name="Currency 19 3 3 10 6 2" xfId="11682" xr:uid="{00000000-0005-0000-0000-0000C3430000}"/>
    <cellStyle name="Currency 19 3 3 10 6 2 2" xfId="24472" xr:uid="{00000000-0005-0000-0000-0000C4430000}"/>
    <cellStyle name="Currency 19 3 3 10 6 2 3" xfId="43661" xr:uid="{00000000-0005-0000-0000-0000C5430000}"/>
    <cellStyle name="Currency 19 3 3 10 6 3" xfId="30871" xr:uid="{00000000-0005-0000-0000-0000C6430000}"/>
    <cellStyle name="Currency 19 3 3 10 6 3 2" xfId="50039" xr:uid="{00000000-0005-0000-0000-0000C7430000}"/>
    <cellStyle name="Currency 19 3 3 10 6 4" xfId="17508" xr:uid="{00000000-0005-0000-0000-0000C8430000}"/>
    <cellStyle name="Currency 19 3 3 10 6 5" xfId="36697" xr:uid="{00000000-0005-0000-0000-0000C9430000}"/>
    <cellStyle name="Currency 19 3 3 10 7" xfId="7225" xr:uid="{00000000-0005-0000-0000-0000CA430000}"/>
    <cellStyle name="Currency 19 3 3 10 7 2" xfId="20014" xr:uid="{00000000-0005-0000-0000-0000CB430000}"/>
    <cellStyle name="Currency 19 3 3 10 7 3" xfId="39203" xr:uid="{00000000-0005-0000-0000-0000CC430000}"/>
    <cellStyle name="Currency 19 3 3 10 8" xfId="26414" xr:uid="{00000000-0005-0000-0000-0000CD430000}"/>
    <cellStyle name="Currency 19 3 3 10 8 2" xfId="45582" xr:uid="{00000000-0005-0000-0000-0000CE430000}"/>
    <cellStyle name="Currency 19 3 3 10 9" xfId="13498" xr:uid="{00000000-0005-0000-0000-0000CF430000}"/>
    <cellStyle name="Currency 19 3 3 11" xfId="972" xr:uid="{00000000-0005-0000-0000-0000D0430000}"/>
    <cellStyle name="Currency 19 3 3 12" xfId="1661" xr:uid="{00000000-0005-0000-0000-0000D1430000}"/>
    <cellStyle name="Currency 19 3 3 12 2" xfId="6119" xr:uid="{00000000-0005-0000-0000-0000D2430000}"/>
    <cellStyle name="Currency 19 3 3 12 2 2" xfId="10576" xr:uid="{00000000-0005-0000-0000-0000D3430000}"/>
    <cellStyle name="Currency 19 3 3 12 2 2 2" xfId="23366" xr:uid="{00000000-0005-0000-0000-0000D4430000}"/>
    <cellStyle name="Currency 19 3 3 12 2 2 3" xfId="42555" xr:uid="{00000000-0005-0000-0000-0000D5430000}"/>
    <cellStyle name="Currency 19 3 3 12 2 3" xfId="29765" xr:uid="{00000000-0005-0000-0000-0000D6430000}"/>
    <cellStyle name="Currency 19 3 3 12 2 3 2" xfId="48933" xr:uid="{00000000-0005-0000-0000-0000D7430000}"/>
    <cellStyle name="Currency 19 3 3 12 2 4" xfId="16402" xr:uid="{00000000-0005-0000-0000-0000D8430000}"/>
    <cellStyle name="Currency 19 3 3 12 2 5" xfId="35591" xr:uid="{00000000-0005-0000-0000-0000D9430000}"/>
    <cellStyle name="Currency 19 3 3 12 3" xfId="4165" xr:uid="{00000000-0005-0000-0000-0000DA430000}"/>
    <cellStyle name="Currency 19 3 3 12 3 2" xfId="12494" xr:uid="{00000000-0005-0000-0000-0000DB430000}"/>
    <cellStyle name="Currency 19 3 3 12 3 2 2" xfId="25284" xr:uid="{00000000-0005-0000-0000-0000DC430000}"/>
    <cellStyle name="Currency 19 3 3 12 3 2 3" xfId="44473" xr:uid="{00000000-0005-0000-0000-0000DD430000}"/>
    <cellStyle name="Currency 19 3 3 12 3 3" xfId="31683" xr:uid="{00000000-0005-0000-0000-0000DE430000}"/>
    <cellStyle name="Currency 19 3 3 12 3 3 2" xfId="50851" xr:uid="{00000000-0005-0000-0000-0000DF430000}"/>
    <cellStyle name="Currency 19 3 3 12 3 4" xfId="18906" xr:uid="{00000000-0005-0000-0000-0000E0430000}"/>
    <cellStyle name="Currency 19 3 3 12 3 5" xfId="38095" xr:uid="{00000000-0005-0000-0000-0000E1430000}"/>
    <cellStyle name="Currency 19 3 3 12 4" xfId="8623" xr:uid="{00000000-0005-0000-0000-0000E2430000}"/>
    <cellStyle name="Currency 19 3 3 12 4 2" xfId="21412" xr:uid="{00000000-0005-0000-0000-0000E3430000}"/>
    <cellStyle name="Currency 19 3 3 12 4 3" xfId="40601" xr:uid="{00000000-0005-0000-0000-0000E4430000}"/>
    <cellStyle name="Currency 19 3 3 12 5" xfId="27811" xr:uid="{00000000-0005-0000-0000-0000E5430000}"/>
    <cellStyle name="Currency 19 3 3 12 5 2" xfId="46979" xr:uid="{00000000-0005-0000-0000-0000E6430000}"/>
    <cellStyle name="Currency 19 3 3 12 6" xfId="14448" xr:uid="{00000000-0005-0000-0000-0000E7430000}"/>
    <cellStyle name="Currency 19 3 3 12 7" xfId="33637" xr:uid="{00000000-0005-0000-0000-0000E8430000}"/>
    <cellStyle name="Currency 19 3 3 13" xfId="5115" xr:uid="{00000000-0005-0000-0000-0000E9430000}"/>
    <cellStyle name="Currency 19 3 3 13 2" xfId="9573" xr:uid="{00000000-0005-0000-0000-0000EA430000}"/>
    <cellStyle name="Currency 19 3 3 13 2 2" xfId="22362" xr:uid="{00000000-0005-0000-0000-0000EB430000}"/>
    <cellStyle name="Currency 19 3 3 13 2 3" xfId="41551" xr:uid="{00000000-0005-0000-0000-0000EC430000}"/>
    <cellStyle name="Currency 19 3 3 13 3" xfId="28761" xr:uid="{00000000-0005-0000-0000-0000ED430000}"/>
    <cellStyle name="Currency 19 3 3 13 3 2" xfId="47929" xr:uid="{00000000-0005-0000-0000-0000EE430000}"/>
    <cellStyle name="Currency 19 3 3 13 4" xfId="15398" xr:uid="{00000000-0005-0000-0000-0000EF430000}"/>
    <cellStyle name="Currency 19 3 3 13 5" xfId="34587" xr:uid="{00000000-0005-0000-0000-0000F0430000}"/>
    <cellStyle name="Currency 19 3 3 14" xfId="3159" xr:uid="{00000000-0005-0000-0000-0000F1430000}"/>
    <cellStyle name="Currency 19 3 3 14 2" xfId="7617" xr:uid="{00000000-0005-0000-0000-0000F2430000}"/>
    <cellStyle name="Currency 19 3 3 14 2 2" xfId="20406" xr:uid="{00000000-0005-0000-0000-0000F3430000}"/>
    <cellStyle name="Currency 19 3 3 14 2 3" xfId="39595" xr:uid="{00000000-0005-0000-0000-0000F4430000}"/>
    <cellStyle name="Currency 19 3 3 14 3" xfId="26805" xr:uid="{00000000-0005-0000-0000-0000F5430000}"/>
    <cellStyle name="Currency 19 3 3 14 3 2" xfId="45973" xr:uid="{00000000-0005-0000-0000-0000F6430000}"/>
    <cellStyle name="Currency 19 3 3 14 4" xfId="17900" xr:uid="{00000000-0005-0000-0000-0000F7430000}"/>
    <cellStyle name="Currency 19 3 3 14 5" xfId="37089" xr:uid="{00000000-0005-0000-0000-0000F8430000}"/>
    <cellStyle name="Currency 19 3 3 15" xfId="13442" xr:uid="{00000000-0005-0000-0000-0000F9430000}"/>
    <cellStyle name="Currency 19 3 3 16" xfId="32631" xr:uid="{00000000-0005-0000-0000-0000FA430000}"/>
    <cellStyle name="Currency 19 3 3 2" xfId="528" xr:uid="{00000000-0005-0000-0000-0000FB430000}"/>
    <cellStyle name="Currency 19 3 3 2 10" xfId="5127" xr:uid="{00000000-0005-0000-0000-0000FC430000}"/>
    <cellStyle name="Currency 19 3 3 2 10 2" xfId="9585" xr:uid="{00000000-0005-0000-0000-0000FD430000}"/>
    <cellStyle name="Currency 19 3 3 2 10 2 2" xfId="22374" xr:uid="{00000000-0005-0000-0000-0000FE430000}"/>
    <cellStyle name="Currency 19 3 3 2 10 2 3" xfId="41563" xr:uid="{00000000-0005-0000-0000-0000FF430000}"/>
    <cellStyle name="Currency 19 3 3 2 10 3" xfId="28773" xr:uid="{00000000-0005-0000-0000-000000440000}"/>
    <cellStyle name="Currency 19 3 3 2 10 3 2" xfId="47941" xr:uid="{00000000-0005-0000-0000-000001440000}"/>
    <cellStyle name="Currency 19 3 3 2 10 4" xfId="15410" xr:uid="{00000000-0005-0000-0000-000002440000}"/>
    <cellStyle name="Currency 19 3 3 2 10 5" xfId="34599" xr:uid="{00000000-0005-0000-0000-000003440000}"/>
    <cellStyle name="Currency 19 3 3 2 11" xfId="3187" xr:uid="{00000000-0005-0000-0000-000004440000}"/>
    <cellStyle name="Currency 19 3 3 2 11 2" xfId="7645" xr:uid="{00000000-0005-0000-0000-000005440000}"/>
    <cellStyle name="Currency 19 3 3 2 11 2 2" xfId="20434" xr:uid="{00000000-0005-0000-0000-000006440000}"/>
    <cellStyle name="Currency 19 3 3 2 11 2 3" xfId="39623" xr:uid="{00000000-0005-0000-0000-000007440000}"/>
    <cellStyle name="Currency 19 3 3 2 11 3" xfId="26833" xr:uid="{00000000-0005-0000-0000-000008440000}"/>
    <cellStyle name="Currency 19 3 3 2 11 3 2" xfId="46001" xr:uid="{00000000-0005-0000-0000-000009440000}"/>
    <cellStyle name="Currency 19 3 3 2 11 4" xfId="17928" xr:uid="{00000000-0005-0000-0000-00000A440000}"/>
    <cellStyle name="Currency 19 3 3 2 11 5" xfId="37117" xr:uid="{00000000-0005-0000-0000-00000B440000}"/>
    <cellStyle name="Currency 19 3 3 2 12" xfId="13470" xr:uid="{00000000-0005-0000-0000-00000C440000}"/>
    <cellStyle name="Currency 19 3 3 2 13" xfId="32659" xr:uid="{00000000-0005-0000-0000-00000D440000}"/>
    <cellStyle name="Currency 19 3 3 2 2" xfId="614" xr:uid="{00000000-0005-0000-0000-00000E440000}"/>
    <cellStyle name="Currency 19 3 3 2 2 10" xfId="26288" xr:uid="{00000000-0005-0000-0000-00000F440000}"/>
    <cellStyle name="Currency 19 3 3 2 2 10 2" xfId="45456" xr:uid="{00000000-0005-0000-0000-000010440000}"/>
    <cellStyle name="Currency 19 3 3 2 2 11" xfId="13562" xr:uid="{00000000-0005-0000-0000-000011440000}"/>
    <cellStyle name="Currency 19 3 3 2 2 12" xfId="32751" xr:uid="{00000000-0005-0000-0000-000012440000}"/>
    <cellStyle name="Currency 19 3 3 2 2 2" xfId="814" xr:uid="{00000000-0005-0000-0000-000013440000}"/>
    <cellStyle name="Currency 19 3 3 2 2 2 10" xfId="32947" xr:uid="{00000000-0005-0000-0000-000014440000}"/>
    <cellStyle name="Currency 19 3 3 2 2 2 2" xfId="1445" xr:uid="{00000000-0005-0000-0000-000015440000}"/>
    <cellStyle name="Currency 19 3 3 2 2 2 2 2" xfId="2475" xr:uid="{00000000-0005-0000-0000-000016440000}"/>
    <cellStyle name="Currency 19 3 3 2 2 2 2 2 2" xfId="6933" xr:uid="{00000000-0005-0000-0000-000017440000}"/>
    <cellStyle name="Currency 19 3 3 2 2 2 2 2 2 2" xfId="11390" xr:uid="{00000000-0005-0000-0000-000018440000}"/>
    <cellStyle name="Currency 19 3 3 2 2 2 2 2 2 2 2" xfId="24180" xr:uid="{00000000-0005-0000-0000-000019440000}"/>
    <cellStyle name="Currency 19 3 3 2 2 2 2 2 2 2 3" xfId="43369" xr:uid="{00000000-0005-0000-0000-00001A440000}"/>
    <cellStyle name="Currency 19 3 3 2 2 2 2 2 2 3" xfId="30579" xr:uid="{00000000-0005-0000-0000-00001B440000}"/>
    <cellStyle name="Currency 19 3 3 2 2 2 2 2 2 3 2" xfId="49747" xr:uid="{00000000-0005-0000-0000-00001C440000}"/>
    <cellStyle name="Currency 19 3 3 2 2 2 2 2 2 4" xfId="17216" xr:uid="{00000000-0005-0000-0000-00001D440000}"/>
    <cellStyle name="Currency 19 3 3 2 2 2 2 2 2 5" xfId="36405" xr:uid="{00000000-0005-0000-0000-00001E440000}"/>
    <cellStyle name="Currency 19 3 3 2 2 2 2 2 3" xfId="4979" xr:uid="{00000000-0005-0000-0000-00001F440000}"/>
    <cellStyle name="Currency 19 3 3 2 2 2 2 2 3 2" xfId="13308" xr:uid="{00000000-0005-0000-0000-000020440000}"/>
    <cellStyle name="Currency 19 3 3 2 2 2 2 2 3 2 2" xfId="26098" xr:uid="{00000000-0005-0000-0000-000021440000}"/>
    <cellStyle name="Currency 19 3 3 2 2 2 2 2 3 2 3" xfId="45287" xr:uid="{00000000-0005-0000-0000-000022440000}"/>
    <cellStyle name="Currency 19 3 3 2 2 2 2 2 3 3" xfId="32497" xr:uid="{00000000-0005-0000-0000-000023440000}"/>
    <cellStyle name="Currency 19 3 3 2 2 2 2 2 3 3 2" xfId="51665" xr:uid="{00000000-0005-0000-0000-000024440000}"/>
    <cellStyle name="Currency 19 3 3 2 2 2 2 2 3 4" xfId="19720" xr:uid="{00000000-0005-0000-0000-000025440000}"/>
    <cellStyle name="Currency 19 3 3 2 2 2 2 2 3 5" xfId="38909" xr:uid="{00000000-0005-0000-0000-000026440000}"/>
    <cellStyle name="Currency 19 3 3 2 2 2 2 2 4" xfId="9437" xr:uid="{00000000-0005-0000-0000-000027440000}"/>
    <cellStyle name="Currency 19 3 3 2 2 2 2 2 4 2" xfId="22226" xr:uid="{00000000-0005-0000-0000-000028440000}"/>
    <cellStyle name="Currency 19 3 3 2 2 2 2 2 4 3" xfId="41415" xr:uid="{00000000-0005-0000-0000-000029440000}"/>
    <cellStyle name="Currency 19 3 3 2 2 2 2 2 5" xfId="28625" xr:uid="{00000000-0005-0000-0000-00002A440000}"/>
    <cellStyle name="Currency 19 3 3 2 2 2 2 2 5 2" xfId="47793" xr:uid="{00000000-0005-0000-0000-00002B440000}"/>
    <cellStyle name="Currency 19 3 3 2 2 2 2 2 6" xfId="15262" xr:uid="{00000000-0005-0000-0000-00002C440000}"/>
    <cellStyle name="Currency 19 3 3 2 2 2 2 2 7" xfId="34451" xr:uid="{00000000-0005-0000-0000-00002D440000}"/>
    <cellStyle name="Currency 19 3 3 2 2 2 2 3" xfId="5929" xr:uid="{00000000-0005-0000-0000-00002E440000}"/>
    <cellStyle name="Currency 19 3 3 2 2 2 2 3 2" xfId="10386" xr:uid="{00000000-0005-0000-0000-00002F440000}"/>
    <cellStyle name="Currency 19 3 3 2 2 2 2 3 2 2" xfId="23176" xr:uid="{00000000-0005-0000-0000-000030440000}"/>
    <cellStyle name="Currency 19 3 3 2 2 2 2 3 2 3" xfId="42365" xr:uid="{00000000-0005-0000-0000-000031440000}"/>
    <cellStyle name="Currency 19 3 3 2 2 2 2 3 3" xfId="29575" xr:uid="{00000000-0005-0000-0000-000032440000}"/>
    <cellStyle name="Currency 19 3 3 2 2 2 2 3 3 2" xfId="48743" xr:uid="{00000000-0005-0000-0000-000033440000}"/>
    <cellStyle name="Currency 19 3 3 2 2 2 2 3 4" xfId="16212" xr:uid="{00000000-0005-0000-0000-000034440000}"/>
    <cellStyle name="Currency 19 3 3 2 2 2 2 3 5" xfId="35401" xr:uid="{00000000-0005-0000-0000-000035440000}"/>
    <cellStyle name="Currency 19 3 3 2 2 2 2 4" xfId="4028" xr:uid="{00000000-0005-0000-0000-000036440000}"/>
    <cellStyle name="Currency 19 3 3 2 2 2 2 4 2" xfId="12371" xr:uid="{00000000-0005-0000-0000-000037440000}"/>
    <cellStyle name="Currency 19 3 3 2 2 2 2 4 2 2" xfId="25161" xr:uid="{00000000-0005-0000-0000-000038440000}"/>
    <cellStyle name="Currency 19 3 3 2 2 2 2 4 2 3" xfId="44350" xr:uid="{00000000-0005-0000-0000-000039440000}"/>
    <cellStyle name="Currency 19 3 3 2 2 2 2 4 3" xfId="31560" xr:uid="{00000000-0005-0000-0000-00003A440000}"/>
    <cellStyle name="Currency 19 3 3 2 2 2 2 4 3 2" xfId="50728" xr:uid="{00000000-0005-0000-0000-00003B440000}"/>
    <cellStyle name="Currency 19 3 3 2 2 2 2 4 4" xfId="18769" xr:uid="{00000000-0005-0000-0000-00003C440000}"/>
    <cellStyle name="Currency 19 3 3 2 2 2 2 4 5" xfId="37958" xr:uid="{00000000-0005-0000-0000-00003D440000}"/>
    <cellStyle name="Currency 19 3 3 2 2 2 2 5" xfId="8486" xr:uid="{00000000-0005-0000-0000-00003E440000}"/>
    <cellStyle name="Currency 19 3 3 2 2 2 2 5 2" xfId="21275" xr:uid="{00000000-0005-0000-0000-00003F440000}"/>
    <cellStyle name="Currency 19 3 3 2 2 2 2 5 3" xfId="40464" xr:uid="{00000000-0005-0000-0000-000040440000}"/>
    <cellStyle name="Currency 19 3 3 2 2 2 2 6" xfId="27674" xr:uid="{00000000-0005-0000-0000-000041440000}"/>
    <cellStyle name="Currency 19 3 3 2 2 2 2 6 2" xfId="46842" xr:uid="{00000000-0005-0000-0000-000042440000}"/>
    <cellStyle name="Currency 19 3 3 2 2 2 2 7" xfId="14311" xr:uid="{00000000-0005-0000-0000-000043440000}"/>
    <cellStyle name="Currency 19 3 3 2 2 2 2 8" xfId="33500" xr:uid="{00000000-0005-0000-0000-000044440000}"/>
    <cellStyle name="Currency 19 3 3 2 2 2 3" xfId="1921" xr:uid="{00000000-0005-0000-0000-000045440000}"/>
    <cellStyle name="Currency 19 3 3 2 2 2 3 2" xfId="6379" xr:uid="{00000000-0005-0000-0000-000046440000}"/>
    <cellStyle name="Currency 19 3 3 2 2 2 3 2 2" xfId="10836" xr:uid="{00000000-0005-0000-0000-000047440000}"/>
    <cellStyle name="Currency 19 3 3 2 2 2 3 2 2 2" xfId="23626" xr:uid="{00000000-0005-0000-0000-000048440000}"/>
    <cellStyle name="Currency 19 3 3 2 2 2 3 2 2 3" xfId="42815" xr:uid="{00000000-0005-0000-0000-000049440000}"/>
    <cellStyle name="Currency 19 3 3 2 2 2 3 2 3" xfId="30025" xr:uid="{00000000-0005-0000-0000-00004A440000}"/>
    <cellStyle name="Currency 19 3 3 2 2 2 3 2 3 2" xfId="49193" xr:uid="{00000000-0005-0000-0000-00004B440000}"/>
    <cellStyle name="Currency 19 3 3 2 2 2 3 2 4" xfId="16662" xr:uid="{00000000-0005-0000-0000-00004C440000}"/>
    <cellStyle name="Currency 19 3 3 2 2 2 3 2 5" xfId="35851" xr:uid="{00000000-0005-0000-0000-00004D440000}"/>
    <cellStyle name="Currency 19 3 3 2 2 2 3 3" xfId="4425" xr:uid="{00000000-0005-0000-0000-00004E440000}"/>
    <cellStyle name="Currency 19 3 3 2 2 2 3 3 2" xfId="12754" xr:uid="{00000000-0005-0000-0000-00004F440000}"/>
    <cellStyle name="Currency 19 3 3 2 2 2 3 3 2 2" xfId="25544" xr:uid="{00000000-0005-0000-0000-000050440000}"/>
    <cellStyle name="Currency 19 3 3 2 2 2 3 3 2 3" xfId="44733" xr:uid="{00000000-0005-0000-0000-000051440000}"/>
    <cellStyle name="Currency 19 3 3 2 2 2 3 3 3" xfId="31943" xr:uid="{00000000-0005-0000-0000-000052440000}"/>
    <cellStyle name="Currency 19 3 3 2 2 2 3 3 3 2" xfId="51111" xr:uid="{00000000-0005-0000-0000-000053440000}"/>
    <cellStyle name="Currency 19 3 3 2 2 2 3 3 4" xfId="19166" xr:uid="{00000000-0005-0000-0000-000054440000}"/>
    <cellStyle name="Currency 19 3 3 2 2 2 3 3 5" xfId="38355" xr:uid="{00000000-0005-0000-0000-000055440000}"/>
    <cellStyle name="Currency 19 3 3 2 2 2 3 4" xfId="8883" xr:uid="{00000000-0005-0000-0000-000056440000}"/>
    <cellStyle name="Currency 19 3 3 2 2 2 3 4 2" xfId="21672" xr:uid="{00000000-0005-0000-0000-000057440000}"/>
    <cellStyle name="Currency 19 3 3 2 2 2 3 4 3" xfId="40861" xr:uid="{00000000-0005-0000-0000-000058440000}"/>
    <cellStyle name="Currency 19 3 3 2 2 2 3 5" xfId="28071" xr:uid="{00000000-0005-0000-0000-000059440000}"/>
    <cellStyle name="Currency 19 3 3 2 2 2 3 5 2" xfId="47239" xr:uid="{00000000-0005-0000-0000-00005A440000}"/>
    <cellStyle name="Currency 19 3 3 2 2 2 3 6" xfId="14708" xr:uid="{00000000-0005-0000-0000-00005B440000}"/>
    <cellStyle name="Currency 19 3 3 2 2 2 3 7" xfId="33897" xr:uid="{00000000-0005-0000-0000-00005C440000}"/>
    <cellStyle name="Currency 19 3 3 2 2 2 4" xfId="5375" xr:uid="{00000000-0005-0000-0000-00005D440000}"/>
    <cellStyle name="Currency 19 3 3 2 2 2 4 2" xfId="9833" xr:uid="{00000000-0005-0000-0000-00005E440000}"/>
    <cellStyle name="Currency 19 3 3 2 2 2 4 2 2" xfId="22622" xr:uid="{00000000-0005-0000-0000-00005F440000}"/>
    <cellStyle name="Currency 19 3 3 2 2 2 4 2 3" xfId="41811" xr:uid="{00000000-0005-0000-0000-000060440000}"/>
    <cellStyle name="Currency 19 3 3 2 2 2 4 3" xfId="29021" xr:uid="{00000000-0005-0000-0000-000061440000}"/>
    <cellStyle name="Currency 19 3 3 2 2 2 4 3 2" xfId="48189" xr:uid="{00000000-0005-0000-0000-000062440000}"/>
    <cellStyle name="Currency 19 3 3 2 2 2 4 4" xfId="15658" xr:uid="{00000000-0005-0000-0000-000063440000}"/>
    <cellStyle name="Currency 19 3 3 2 2 2 4 5" xfId="34847" xr:uid="{00000000-0005-0000-0000-000064440000}"/>
    <cellStyle name="Currency 19 3 3 2 2 2 5" xfId="3475" xr:uid="{00000000-0005-0000-0000-000065440000}"/>
    <cellStyle name="Currency 19 3 3 2 2 2 5 2" xfId="7933" xr:uid="{00000000-0005-0000-0000-000066440000}"/>
    <cellStyle name="Currency 19 3 3 2 2 2 5 2 2" xfId="20722" xr:uid="{00000000-0005-0000-0000-000067440000}"/>
    <cellStyle name="Currency 19 3 3 2 2 2 5 2 3" xfId="39911" xr:uid="{00000000-0005-0000-0000-000068440000}"/>
    <cellStyle name="Currency 19 3 3 2 2 2 5 3" xfId="27121" xr:uid="{00000000-0005-0000-0000-000069440000}"/>
    <cellStyle name="Currency 19 3 3 2 2 2 5 3 2" xfId="46289" xr:uid="{00000000-0005-0000-0000-00006A440000}"/>
    <cellStyle name="Currency 19 3 3 2 2 2 5 4" xfId="18216" xr:uid="{00000000-0005-0000-0000-00006B440000}"/>
    <cellStyle name="Currency 19 3 3 2 2 2 5 5" xfId="37405" xr:uid="{00000000-0005-0000-0000-00006C440000}"/>
    <cellStyle name="Currency 19 3 3 2 2 2 6" xfId="3027" xr:uid="{00000000-0005-0000-0000-00006D440000}"/>
    <cellStyle name="Currency 19 3 3 2 2 2 6 2" xfId="11942" xr:uid="{00000000-0005-0000-0000-00006E440000}"/>
    <cellStyle name="Currency 19 3 3 2 2 2 6 2 2" xfId="24732" xr:uid="{00000000-0005-0000-0000-00006F440000}"/>
    <cellStyle name="Currency 19 3 3 2 2 2 6 2 3" xfId="43921" xr:uid="{00000000-0005-0000-0000-000070440000}"/>
    <cellStyle name="Currency 19 3 3 2 2 2 6 3" xfId="31131" xr:uid="{00000000-0005-0000-0000-000071440000}"/>
    <cellStyle name="Currency 19 3 3 2 2 2 6 3 2" xfId="50299" xr:uid="{00000000-0005-0000-0000-000072440000}"/>
    <cellStyle name="Currency 19 3 3 2 2 2 6 4" xfId="17768" xr:uid="{00000000-0005-0000-0000-000073440000}"/>
    <cellStyle name="Currency 19 3 3 2 2 2 6 5" xfId="36957" xr:uid="{00000000-0005-0000-0000-000074440000}"/>
    <cellStyle name="Currency 19 3 3 2 2 2 7" xfId="7485" xr:uid="{00000000-0005-0000-0000-000075440000}"/>
    <cellStyle name="Currency 19 3 3 2 2 2 7 2" xfId="20274" xr:uid="{00000000-0005-0000-0000-000076440000}"/>
    <cellStyle name="Currency 19 3 3 2 2 2 7 3" xfId="39463" xr:uid="{00000000-0005-0000-0000-000077440000}"/>
    <cellStyle name="Currency 19 3 3 2 2 2 8" xfId="26674" xr:uid="{00000000-0005-0000-0000-000078440000}"/>
    <cellStyle name="Currency 19 3 3 2 2 2 8 2" xfId="45842" xr:uid="{00000000-0005-0000-0000-000079440000}"/>
    <cellStyle name="Currency 19 3 3 2 2 2 9" xfId="13758" xr:uid="{00000000-0005-0000-0000-00007A440000}"/>
    <cellStyle name="Currency 19 3 3 2 2 3" xfId="1249" xr:uid="{00000000-0005-0000-0000-00007B440000}"/>
    <cellStyle name="Currency 19 3 3 2 2 3 2" xfId="2279" xr:uid="{00000000-0005-0000-0000-00007C440000}"/>
    <cellStyle name="Currency 19 3 3 2 2 3 2 2" xfId="6737" xr:uid="{00000000-0005-0000-0000-00007D440000}"/>
    <cellStyle name="Currency 19 3 3 2 2 3 2 2 2" xfId="11194" xr:uid="{00000000-0005-0000-0000-00007E440000}"/>
    <cellStyle name="Currency 19 3 3 2 2 3 2 2 2 2" xfId="23984" xr:uid="{00000000-0005-0000-0000-00007F440000}"/>
    <cellStyle name="Currency 19 3 3 2 2 3 2 2 2 3" xfId="43173" xr:uid="{00000000-0005-0000-0000-000080440000}"/>
    <cellStyle name="Currency 19 3 3 2 2 3 2 2 3" xfId="30383" xr:uid="{00000000-0005-0000-0000-000081440000}"/>
    <cellStyle name="Currency 19 3 3 2 2 3 2 2 3 2" xfId="49551" xr:uid="{00000000-0005-0000-0000-000082440000}"/>
    <cellStyle name="Currency 19 3 3 2 2 3 2 2 4" xfId="17020" xr:uid="{00000000-0005-0000-0000-000083440000}"/>
    <cellStyle name="Currency 19 3 3 2 2 3 2 2 5" xfId="36209" xr:uid="{00000000-0005-0000-0000-000084440000}"/>
    <cellStyle name="Currency 19 3 3 2 2 3 2 3" xfId="4783" xr:uid="{00000000-0005-0000-0000-000085440000}"/>
    <cellStyle name="Currency 19 3 3 2 2 3 2 3 2" xfId="13112" xr:uid="{00000000-0005-0000-0000-000086440000}"/>
    <cellStyle name="Currency 19 3 3 2 2 3 2 3 2 2" xfId="25902" xr:uid="{00000000-0005-0000-0000-000087440000}"/>
    <cellStyle name="Currency 19 3 3 2 2 3 2 3 2 3" xfId="45091" xr:uid="{00000000-0005-0000-0000-000088440000}"/>
    <cellStyle name="Currency 19 3 3 2 2 3 2 3 3" xfId="32301" xr:uid="{00000000-0005-0000-0000-000089440000}"/>
    <cellStyle name="Currency 19 3 3 2 2 3 2 3 3 2" xfId="51469" xr:uid="{00000000-0005-0000-0000-00008A440000}"/>
    <cellStyle name="Currency 19 3 3 2 2 3 2 3 4" xfId="19524" xr:uid="{00000000-0005-0000-0000-00008B440000}"/>
    <cellStyle name="Currency 19 3 3 2 2 3 2 3 5" xfId="38713" xr:uid="{00000000-0005-0000-0000-00008C440000}"/>
    <cellStyle name="Currency 19 3 3 2 2 3 2 4" xfId="9241" xr:uid="{00000000-0005-0000-0000-00008D440000}"/>
    <cellStyle name="Currency 19 3 3 2 2 3 2 4 2" xfId="22030" xr:uid="{00000000-0005-0000-0000-00008E440000}"/>
    <cellStyle name="Currency 19 3 3 2 2 3 2 4 3" xfId="41219" xr:uid="{00000000-0005-0000-0000-00008F440000}"/>
    <cellStyle name="Currency 19 3 3 2 2 3 2 5" xfId="28429" xr:uid="{00000000-0005-0000-0000-000090440000}"/>
    <cellStyle name="Currency 19 3 3 2 2 3 2 5 2" xfId="47597" xr:uid="{00000000-0005-0000-0000-000091440000}"/>
    <cellStyle name="Currency 19 3 3 2 2 3 2 6" xfId="15066" xr:uid="{00000000-0005-0000-0000-000092440000}"/>
    <cellStyle name="Currency 19 3 3 2 2 3 2 7" xfId="34255" xr:uid="{00000000-0005-0000-0000-000093440000}"/>
    <cellStyle name="Currency 19 3 3 2 2 3 3" xfId="5733" xr:uid="{00000000-0005-0000-0000-000094440000}"/>
    <cellStyle name="Currency 19 3 3 2 2 3 3 2" xfId="10190" xr:uid="{00000000-0005-0000-0000-000095440000}"/>
    <cellStyle name="Currency 19 3 3 2 2 3 3 2 2" xfId="22980" xr:uid="{00000000-0005-0000-0000-000096440000}"/>
    <cellStyle name="Currency 19 3 3 2 2 3 3 2 3" xfId="42169" xr:uid="{00000000-0005-0000-0000-000097440000}"/>
    <cellStyle name="Currency 19 3 3 2 2 3 3 3" xfId="29379" xr:uid="{00000000-0005-0000-0000-000098440000}"/>
    <cellStyle name="Currency 19 3 3 2 2 3 3 3 2" xfId="48547" xr:uid="{00000000-0005-0000-0000-000099440000}"/>
    <cellStyle name="Currency 19 3 3 2 2 3 3 4" xfId="16016" xr:uid="{00000000-0005-0000-0000-00009A440000}"/>
    <cellStyle name="Currency 19 3 3 2 2 3 3 5" xfId="35205" xr:uid="{00000000-0005-0000-0000-00009B440000}"/>
    <cellStyle name="Currency 19 3 3 2 2 3 4" xfId="3832" xr:uid="{00000000-0005-0000-0000-00009C440000}"/>
    <cellStyle name="Currency 19 3 3 2 2 3 4 2" xfId="8290" xr:uid="{00000000-0005-0000-0000-00009D440000}"/>
    <cellStyle name="Currency 19 3 3 2 2 3 4 2 2" xfId="21079" xr:uid="{00000000-0005-0000-0000-00009E440000}"/>
    <cellStyle name="Currency 19 3 3 2 2 3 4 2 3" xfId="40268" xr:uid="{00000000-0005-0000-0000-00009F440000}"/>
    <cellStyle name="Currency 19 3 3 2 2 3 4 3" xfId="27478" xr:uid="{00000000-0005-0000-0000-0000A0440000}"/>
    <cellStyle name="Currency 19 3 3 2 2 3 4 3 2" xfId="46646" xr:uid="{00000000-0005-0000-0000-0000A1440000}"/>
    <cellStyle name="Currency 19 3 3 2 2 3 4 4" xfId="18573" xr:uid="{00000000-0005-0000-0000-0000A2440000}"/>
    <cellStyle name="Currency 19 3 3 2 2 3 4 5" xfId="37762" xr:uid="{00000000-0005-0000-0000-0000A3440000}"/>
    <cellStyle name="Currency 19 3 3 2 2 3 5" xfId="2831" xr:uid="{00000000-0005-0000-0000-0000A4440000}"/>
    <cellStyle name="Currency 19 3 3 2 2 3 5 2" xfId="11746" xr:uid="{00000000-0005-0000-0000-0000A5440000}"/>
    <cellStyle name="Currency 19 3 3 2 2 3 5 2 2" xfId="24536" xr:uid="{00000000-0005-0000-0000-0000A6440000}"/>
    <cellStyle name="Currency 19 3 3 2 2 3 5 2 3" xfId="43725" xr:uid="{00000000-0005-0000-0000-0000A7440000}"/>
    <cellStyle name="Currency 19 3 3 2 2 3 5 3" xfId="30935" xr:uid="{00000000-0005-0000-0000-0000A8440000}"/>
    <cellStyle name="Currency 19 3 3 2 2 3 5 3 2" xfId="50103" xr:uid="{00000000-0005-0000-0000-0000A9440000}"/>
    <cellStyle name="Currency 19 3 3 2 2 3 5 4" xfId="17572" xr:uid="{00000000-0005-0000-0000-0000AA440000}"/>
    <cellStyle name="Currency 19 3 3 2 2 3 5 5" xfId="36761" xr:uid="{00000000-0005-0000-0000-0000AB440000}"/>
    <cellStyle name="Currency 19 3 3 2 2 3 6" xfId="7289" xr:uid="{00000000-0005-0000-0000-0000AC440000}"/>
    <cellStyle name="Currency 19 3 3 2 2 3 6 2" xfId="20078" xr:uid="{00000000-0005-0000-0000-0000AD440000}"/>
    <cellStyle name="Currency 19 3 3 2 2 3 6 3" xfId="39267" xr:uid="{00000000-0005-0000-0000-0000AE440000}"/>
    <cellStyle name="Currency 19 3 3 2 2 3 7" xfId="26478" xr:uid="{00000000-0005-0000-0000-0000AF440000}"/>
    <cellStyle name="Currency 19 3 3 2 2 3 7 2" xfId="45646" xr:uid="{00000000-0005-0000-0000-0000B0440000}"/>
    <cellStyle name="Currency 19 3 3 2 2 3 8" xfId="14115" xr:uid="{00000000-0005-0000-0000-0000B1440000}"/>
    <cellStyle name="Currency 19 3 3 2 2 3 9" xfId="33304" xr:uid="{00000000-0005-0000-0000-0000B2440000}"/>
    <cellStyle name="Currency 19 3 3 2 2 4" xfId="1042" xr:uid="{00000000-0005-0000-0000-0000B3440000}"/>
    <cellStyle name="Currency 19 3 3 2 2 4 2" xfId="2089" xr:uid="{00000000-0005-0000-0000-0000B4440000}"/>
    <cellStyle name="Currency 19 3 3 2 2 4 2 2" xfId="6547" xr:uid="{00000000-0005-0000-0000-0000B5440000}"/>
    <cellStyle name="Currency 19 3 3 2 2 4 2 2 2" xfId="11004" xr:uid="{00000000-0005-0000-0000-0000B6440000}"/>
    <cellStyle name="Currency 19 3 3 2 2 4 2 2 2 2" xfId="23794" xr:uid="{00000000-0005-0000-0000-0000B7440000}"/>
    <cellStyle name="Currency 19 3 3 2 2 4 2 2 2 3" xfId="42983" xr:uid="{00000000-0005-0000-0000-0000B8440000}"/>
    <cellStyle name="Currency 19 3 3 2 2 4 2 2 3" xfId="30193" xr:uid="{00000000-0005-0000-0000-0000B9440000}"/>
    <cellStyle name="Currency 19 3 3 2 2 4 2 2 3 2" xfId="49361" xr:uid="{00000000-0005-0000-0000-0000BA440000}"/>
    <cellStyle name="Currency 19 3 3 2 2 4 2 2 4" xfId="16830" xr:uid="{00000000-0005-0000-0000-0000BB440000}"/>
    <cellStyle name="Currency 19 3 3 2 2 4 2 2 5" xfId="36019" xr:uid="{00000000-0005-0000-0000-0000BC440000}"/>
    <cellStyle name="Currency 19 3 3 2 2 4 2 3" xfId="4593" xr:uid="{00000000-0005-0000-0000-0000BD440000}"/>
    <cellStyle name="Currency 19 3 3 2 2 4 2 3 2" xfId="12922" xr:uid="{00000000-0005-0000-0000-0000BE440000}"/>
    <cellStyle name="Currency 19 3 3 2 2 4 2 3 2 2" xfId="25712" xr:uid="{00000000-0005-0000-0000-0000BF440000}"/>
    <cellStyle name="Currency 19 3 3 2 2 4 2 3 2 3" xfId="44901" xr:uid="{00000000-0005-0000-0000-0000C0440000}"/>
    <cellStyle name="Currency 19 3 3 2 2 4 2 3 3" xfId="32111" xr:uid="{00000000-0005-0000-0000-0000C1440000}"/>
    <cellStyle name="Currency 19 3 3 2 2 4 2 3 3 2" xfId="51279" xr:uid="{00000000-0005-0000-0000-0000C2440000}"/>
    <cellStyle name="Currency 19 3 3 2 2 4 2 3 4" xfId="19334" xr:uid="{00000000-0005-0000-0000-0000C3440000}"/>
    <cellStyle name="Currency 19 3 3 2 2 4 2 3 5" xfId="38523" xr:uid="{00000000-0005-0000-0000-0000C4440000}"/>
    <cellStyle name="Currency 19 3 3 2 2 4 2 4" xfId="9051" xr:uid="{00000000-0005-0000-0000-0000C5440000}"/>
    <cellStyle name="Currency 19 3 3 2 2 4 2 4 2" xfId="21840" xr:uid="{00000000-0005-0000-0000-0000C6440000}"/>
    <cellStyle name="Currency 19 3 3 2 2 4 2 4 3" xfId="41029" xr:uid="{00000000-0005-0000-0000-0000C7440000}"/>
    <cellStyle name="Currency 19 3 3 2 2 4 2 5" xfId="28239" xr:uid="{00000000-0005-0000-0000-0000C8440000}"/>
    <cellStyle name="Currency 19 3 3 2 2 4 2 5 2" xfId="47407" xr:uid="{00000000-0005-0000-0000-0000C9440000}"/>
    <cellStyle name="Currency 19 3 3 2 2 4 2 6" xfId="14876" xr:uid="{00000000-0005-0000-0000-0000CA440000}"/>
    <cellStyle name="Currency 19 3 3 2 2 4 2 7" xfId="34065" xr:uid="{00000000-0005-0000-0000-0000CB440000}"/>
    <cellStyle name="Currency 19 3 3 2 2 4 3" xfId="5543" xr:uid="{00000000-0005-0000-0000-0000CC440000}"/>
    <cellStyle name="Currency 19 3 3 2 2 4 3 2" xfId="10000" xr:uid="{00000000-0005-0000-0000-0000CD440000}"/>
    <cellStyle name="Currency 19 3 3 2 2 4 3 2 2" xfId="22790" xr:uid="{00000000-0005-0000-0000-0000CE440000}"/>
    <cellStyle name="Currency 19 3 3 2 2 4 3 2 3" xfId="41979" xr:uid="{00000000-0005-0000-0000-0000CF440000}"/>
    <cellStyle name="Currency 19 3 3 2 2 4 3 3" xfId="29189" xr:uid="{00000000-0005-0000-0000-0000D0440000}"/>
    <cellStyle name="Currency 19 3 3 2 2 4 3 3 2" xfId="48357" xr:uid="{00000000-0005-0000-0000-0000D1440000}"/>
    <cellStyle name="Currency 19 3 3 2 2 4 3 4" xfId="15826" xr:uid="{00000000-0005-0000-0000-0000D2440000}"/>
    <cellStyle name="Currency 19 3 3 2 2 4 3 5" xfId="35015" xr:uid="{00000000-0005-0000-0000-0000D3440000}"/>
    <cellStyle name="Currency 19 3 3 2 2 4 4" xfId="3642" xr:uid="{00000000-0005-0000-0000-0000D4440000}"/>
    <cellStyle name="Currency 19 3 3 2 2 4 4 2" xfId="12109" xr:uid="{00000000-0005-0000-0000-0000D5440000}"/>
    <cellStyle name="Currency 19 3 3 2 2 4 4 2 2" xfId="24899" xr:uid="{00000000-0005-0000-0000-0000D6440000}"/>
    <cellStyle name="Currency 19 3 3 2 2 4 4 2 3" xfId="44088" xr:uid="{00000000-0005-0000-0000-0000D7440000}"/>
    <cellStyle name="Currency 19 3 3 2 2 4 4 3" xfId="31298" xr:uid="{00000000-0005-0000-0000-0000D8440000}"/>
    <cellStyle name="Currency 19 3 3 2 2 4 4 3 2" xfId="50466" xr:uid="{00000000-0005-0000-0000-0000D9440000}"/>
    <cellStyle name="Currency 19 3 3 2 2 4 4 4" xfId="18383" xr:uid="{00000000-0005-0000-0000-0000DA440000}"/>
    <cellStyle name="Currency 19 3 3 2 2 4 4 5" xfId="37572" xr:uid="{00000000-0005-0000-0000-0000DB440000}"/>
    <cellStyle name="Currency 19 3 3 2 2 4 5" xfId="8100" xr:uid="{00000000-0005-0000-0000-0000DC440000}"/>
    <cellStyle name="Currency 19 3 3 2 2 4 5 2" xfId="20889" xr:uid="{00000000-0005-0000-0000-0000DD440000}"/>
    <cellStyle name="Currency 19 3 3 2 2 4 5 3" xfId="40078" xr:uid="{00000000-0005-0000-0000-0000DE440000}"/>
    <cellStyle name="Currency 19 3 3 2 2 4 6" xfId="27288" xr:uid="{00000000-0005-0000-0000-0000DF440000}"/>
    <cellStyle name="Currency 19 3 3 2 2 4 6 2" xfId="46456" xr:uid="{00000000-0005-0000-0000-0000E0440000}"/>
    <cellStyle name="Currency 19 3 3 2 2 4 7" xfId="13925" xr:uid="{00000000-0005-0000-0000-0000E1440000}"/>
    <cellStyle name="Currency 19 3 3 2 2 4 8" xfId="33114" xr:uid="{00000000-0005-0000-0000-0000E2440000}"/>
    <cellStyle name="Currency 19 3 3 2 2 5" xfId="1725" xr:uid="{00000000-0005-0000-0000-0000E3440000}"/>
    <cellStyle name="Currency 19 3 3 2 2 5 2" xfId="6183" xr:uid="{00000000-0005-0000-0000-0000E4440000}"/>
    <cellStyle name="Currency 19 3 3 2 2 5 2 2" xfId="10640" xr:uid="{00000000-0005-0000-0000-0000E5440000}"/>
    <cellStyle name="Currency 19 3 3 2 2 5 2 2 2" xfId="23430" xr:uid="{00000000-0005-0000-0000-0000E6440000}"/>
    <cellStyle name="Currency 19 3 3 2 2 5 2 2 3" xfId="42619" xr:uid="{00000000-0005-0000-0000-0000E7440000}"/>
    <cellStyle name="Currency 19 3 3 2 2 5 2 3" xfId="29829" xr:uid="{00000000-0005-0000-0000-0000E8440000}"/>
    <cellStyle name="Currency 19 3 3 2 2 5 2 3 2" xfId="48997" xr:uid="{00000000-0005-0000-0000-0000E9440000}"/>
    <cellStyle name="Currency 19 3 3 2 2 5 2 4" xfId="16466" xr:uid="{00000000-0005-0000-0000-0000EA440000}"/>
    <cellStyle name="Currency 19 3 3 2 2 5 2 5" xfId="35655" xr:uid="{00000000-0005-0000-0000-0000EB440000}"/>
    <cellStyle name="Currency 19 3 3 2 2 5 3" xfId="4229" xr:uid="{00000000-0005-0000-0000-0000EC440000}"/>
    <cellStyle name="Currency 19 3 3 2 2 5 3 2" xfId="12558" xr:uid="{00000000-0005-0000-0000-0000ED440000}"/>
    <cellStyle name="Currency 19 3 3 2 2 5 3 2 2" xfId="25348" xr:uid="{00000000-0005-0000-0000-0000EE440000}"/>
    <cellStyle name="Currency 19 3 3 2 2 5 3 2 3" xfId="44537" xr:uid="{00000000-0005-0000-0000-0000EF440000}"/>
    <cellStyle name="Currency 19 3 3 2 2 5 3 3" xfId="31747" xr:uid="{00000000-0005-0000-0000-0000F0440000}"/>
    <cellStyle name="Currency 19 3 3 2 2 5 3 3 2" xfId="50915" xr:uid="{00000000-0005-0000-0000-0000F1440000}"/>
    <cellStyle name="Currency 19 3 3 2 2 5 3 4" xfId="18970" xr:uid="{00000000-0005-0000-0000-0000F2440000}"/>
    <cellStyle name="Currency 19 3 3 2 2 5 3 5" xfId="38159" xr:uid="{00000000-0005-0000-0000-0000F3440000}"/>
    <cellStyle name="Currency 19 3 3 2 2 5 4" xfId="8687" xr:uid="{00000000-0005-0000-0000-0000F4440000}"/>
    <cellStyle name="Currency 19 3 3 2 2 5 4 2" xfId="21476" xr:uid="{00000000-0005-0000-0000-0000F5440000}"/>
    <cellStyle name="Currency 19 3 3 2 2 5 4 3" xfId="40665" xr:uid="{00000000-0005-0000-0000-0000F6440000}"/>
    <cellStyle name="Currency 19 3 3 2 2 5 5" xfId="27875" xr:uid="{00000000-0005-0000-0000-0000F7440000}"/>
    <cellStyle name="Currency 19 3 3 2 2 5 5 2" xfId="47043" xr:uid="{00000000-0005-0000-0000-0000F8440000}"/>
    <cellStyle name="Currency 19 3 3 2 2 5 6" xfId="14512" xr:uid="{00000000-0005-0000-0000-0000F9440000}"/>
    <cellStyle name="Currency 19 3 3 2 2 5 7" xfId="33701" xr:uid="{00000000-0005-0000-0000-0000FA440000}"/>
    <cellStyle name="Currency 19 3 3 2 2 6" xfId="5179" xr:uid="{00000000-0005-0000-0000-0000FB440000}"/>
    <cellStyle name="Currency 19 3 3 2 2 6 2" xfId="9637" xr:uid="{00000000-0005-0000-0000-0000FC440000}"/>
    <cellStyle name="Currency 19 3 3 2 2 6 2 2" xfId="22426" xr:uid="{00000000-0005-0000-0000-0000FD440000}"/>
    <cellStyle name="Currency 19 3 3 2 2 6 2 3" xfId="41615" xr:uid="{00000000-0005-0000-0000-0000FE440000}"/>
    <cellStyle name="Currency 19 3 3 2 2 6 3" xfId="28825" xr:uid="{00000000-0005-0000-0000-0000FF440000}"/>
    <cellStyle name="Currency 19 3 3 2 2 6 3 2" xfId="47993" xr:uid="{00000000-0005-0000-0000-000000450000}"/>
    <cellStyle name="Currency 19 3 3 2 2 6 4" xfId="15462" xr:uid="{00000000-0005-0000-0000-000001450000}"/>
    <cellStyle name="Currency 19 3 3 2 2 6 5" xfId="34651" xr:uid="{00000000-0005-0000-0000-000002450000}"/>
    <cellStyle name="Currency 19 3 3 2 2 7" xfId="3279" xr:uid="{00000000-0005-0000-0000-000003450000}"/>
    <cellStyle name="Currency 19 3 3 2 2 7 2" xfId="7737" xr:uid="{00000000-0005-0000-0000-000004450000}"/>
    <cellStyle name="Currency 19 3 3 2 2 7 2 2" xfId="20526" xr:uid="{00000000-0005-0000-0000-000005450000}"/>
    <cellStyle name="Currency 19 3 3 2 2 7 2 3" xfId="39715" xr:uid="{00000000-0005-0000-0000-000006450000}"/>
    <cellStyle name="Currency 19 3 3 2 2 7 3" xfId="26925" xr:uid="{00000000-0005-0000-0000-000007450000}"/>
    <cellStyle name="Currency 19 3 3 2 2 7 3 2" xfId="46093" xr:uid="{00000000-0005-0000-0000-000008450000}"/>
    <cellStyle name="Currency 19 3 3 2 2 7 4" xfId="18020" xr:uid="{00000000-0005-0000-0000-000009450000}"/>
    <cellStyle name="Currency 19 3 3 2 2 7 5" xfId="37209" xr:uid="{00000000-0005-0000-0000-00000A450000}"/>
    <cellStyle name="Currency 19 3 3 2 2 8" xfId="2641" xr:uid="{00000000-0005-0000-0000-00000B450000}"/>
    <cellStyle name="Currency 19 3 3 2 2 8 2" xfId="11556" xr:uid="{00000000-0005-0000-0000-00000C450000}"/>
    <cellStyle name="Currency 19 3 3 2 2 8 2 2" xfId="24346" xr:uid="{00000000-0005-0000-0000-00000D450000}"/>
    <cellStyle name="Currency 19 3 3 2 2 8 2 3" xfId="43535" xr:uid="{00000000-0005-0000-0000-00000E450000}"/>
    <cellStyle name="Currency 19 3 3 2 2 8 3" xfId="30745" xr:uid="{00000000-0005-0000-0000-00000F450000}"/>
    <cellStyle name="Currency 19 3 3 2 2 8 3 2" xfId="49913" xr:uid="{00000000-0005-0000-0000-000010450000}"/>
    <cellStyle name="Currency 19 3 3 2 2 8 4" xfId="17382" xr:uid="{00000000-0005-0000-0000-000011450000}"/>
    <cellStyle name="Currency 19 3 3 2 2 8 5" xfId="36571" xr:uid="{00000000-0005-0000-0000-000012450000}"/>
    <cellStyle name="Currency 19 3 3 2 2 9" xfId="7099" xr:uid="{00000000-0005-0000-0000-000013450000}"/>
    <cellStyle name="Currency 19 3 3 2 2 9 2" xfId="19888" xr:uid="{00000000-0005-0000-0000-000014450000}"/>
    <cellStyle name="Currency 19 3 3 2 2 9 3" xfId="39077" xr:uid="{00000000-0005-0000-0000-000015450000}"/>
    <cellStyle name="Currency 19 3 3 2 3" xfId="654" xr:uid="{00000000-0005-0000-0000-000016450000}"/>
    <cellStyle name="Currency 19 3 3 2 3 10" xfId="26334" xr:uid="{00000000-0005-0000-0000-000017450000}"/>
    <cellStyle name="Currency 19 3 3 2 3 10 2" xfId="45502" xr:uid="{00000000-0005-0000-0000-000018450000}"/>
    <cellStyle name="Currency 19 3 3 2 3 11" xfId="13602" xr:uid="{00000000-0005-0000-0000-000019450000}"/>
    <cellStyle name="Currency 19 3 3 2 3 12" xfId="32791" xr:uid="{00000000-0005-0000-0000-00001A450000}"/>
    <cellStyle name="Currency 19 3 3 2 3 2" xfId="762" xr:uid="{00000000-0005-0000-0000-00001B450000}"/>
    <cellStyle name="Currency 19 3 3 2 3 2 10" xfId="32895" xr:uid="{00000000-0005-0000-0000-00001C450000}"/>
    <cellStyle name="Currency 19 3 3 2 3 2 2" xfId="1393" xr:uid="{00000000-0005-0000-0000-00001D450000}"/>
    <cellStyle name="Currency 19 3 3 2 3 2 2 2" xfId="2423" xr:uid="{00000000-0005-0000-0000-00001E450000}"/>
    <cellStyle name="Currency 19 3 3 2 3 2 2 2 2" xfId="6881" xr:uid="{00000000-0005-0000-0000-00001F450000}"/>
    <cellStyle name="Currency 19 3 3 2 3 2 2 2 2 2" xfId="11338" xr:uid="{00000000-0005-0000-0000-000020450000}"/>
    <cellStyle name="Currency 19 3 3 2 3 2 2 2 2 2 2" xfId="24128" xr:uid="{00000000-0005-0000-0000-000021450000}"/>
    <cellStyle name="Currency 19 3 3 2 3 2 2 2 2 2 3" xfId="43317" xr:uid="{00000000-0005-0000-0000-000022450000}"/>
    <cellStyle name="Currency 19 3 3 2 3 2 2 2 2 3" xfId="30527" xr:uid="{00000000-0005-0000-0000-000023450000}"/>
    <cellStyle name="Currency 19 3 3 2 3 2 2 2 2 3 2" xfId="49695" xr:uid="{00000000-0005-0000-0000-000024450000}"/>
    <cellStyle name="Currency 19 3 3 2 3 2 2 2 2 4" xfId="17164" xr:uid="{00000000-0005-0000-0000-000025450000}"/>
    <cellStyle name="Currency 19 3 3 2 3 2 2 2 2 5" xfId="36353" xr:uid="{00000000-0005-0000-0000-000026450000}"/>
    <cellStyle name="Currency 19 3 3 2 3 2 2 2 3" xfId="4927" xr:uid="{00000000-0005-0000-0000-000027450000}"/>
    <cellStyle name="Currency 19 3 3 2 3 2 2 2 3 2" xfId="13256" xr:uid="{00000000-0005-0000-0000-000028450000}"/>
    <cellStyle name="Currency 19 3 3 2 3 2 2 2 3 2 2" xfId="26046" xr:uid="{00000000-0005-0000-0000-000029450000}"/>
    <cellStyle name="Currency 19 3 3 2 3 2 2 2 3 2 3" xfId="45235" xr:uid="{00000000-0005-0000-0000-00002A450000}"/>
    <cellStyle name="Currency 19 3 3 2 3 2 2 2 3 3" xfId="32445" xr:uid="{00000000-0005-0000-0000-00002B450000}"/>
    <cellStyle name="Currency 19 3 3 2 3 2 2 2 3 3 2" xfId="51613" xr:uid="{00000000-0005-0000-0000-00002C450000}"/>
    <cellStyle name="Currency 19 3 3 2 3 2 2 2 3 4" xfId="19668" xr:uid="{00000000-0005-0000-0000-00002D450000}"/>
    <cellStyle name="Currency 19 3 3 2 3 2 2 2 3 5" xfId="38857" xr:uid="{00000000-0005-0000-0000-00002E450000}"/>
    <cellStyle name="Currency 19 3 3 2 3 2 2 2 4" xfId="9385" xr:uid="{00000000-0005-0000-0000-00002F450000}"/>
    <cellStyle name="Currency 19 3 3 2 3 2 2 2 4 2" xfId="22174" xr:uid="{00000000-0005-0000-0000-000030450000}"/>
    <cellStyle name="Currency 19 3 3 2 3 2 2 2 4 3" xfId="41363" xr:uid="{00000000-0005-0000-0000-000031450000}"/>
    <cellStyle name="Currency 19 3 3 2 3 2 2 2 5" xfId="28573" xr:uid="{00000000-0005-0000-0000-000032450000}"/>
    <cellStyle name="Currency 19 3 3 2 3 2 2 2 5 2" xfId="47741" xr:uid="{00000000-0005-0000-0000-000033450000}"/>
    <cellStyle name="Currency 19 3 3 2 3 2 2 2 6" xfId="15210" xr:uid="{00000000-0005-0000-0000-000034450000}"/>
    <cellStyle name="Currency 19 3 3 2 3 2 2 2 7" xfId="34399" xr:uid="{00000000-0005-0000-0000-000035450000}"/>
    <cellStyle name="Currency 19 3 3 2 3 2 2 3" xfId="5877" xr:uid="{00000000-0005-0000-0000-000036450000}"/>
    <cellStyle name="Currency 19 3 3 2 3 2 2 3 2" xfId="10334" xr:uid="{00000000-0005-0000-0000-000037450000}"/>
    <cellStyle name="Currency 19 3 3 2 3 2 2 3 2 2" xfId="23124" xr:uid="{00000000-0005-0000-0000-000038450000}"/>
    <cellStyle name="Currency 19 3 3 2 3 2 2 3 2 3" xfId="42313" xr:uid="{00000000-0005-0000-0000-000039450000}"/>
    <cellStyle name="Currency 19 3 3 2 3 2 2 3 3" xfId="29523" xr:uid="{00000000-0005-0000-0000-00003A450000}"/>
    <cellStyle name="Currency 19 3 3 2 3 2 2 3 3 2" xfId="48691" xr:uid="{00000000-0005-0000-0000-00003B450000}"/>
    <cellStyle name="Currency 19 3 3 2 3 2 2 3 4" xfId="16160" xr:uid="{00000000-0005-0000-0000-00003C450000}"/>
    <cellStyle name="Currency 19 3 3 2 3 2 2 3 5" xfId="35349" xr:uid="{00000000-0005-0000-0000-00003D450000}"/>
    <cellStyle name="Currency 19 3 3 2 3 2 2 4" xfId="3976" xr:uid="{00000000-0005-0000-0000-00003E450000}"/>
    <cellStyle name="Currency 19 3 3 2 3 2 2 4 2" xfId="12319" xr:uid="{00000000-0005-0000-0000-00003F450000}"/>
    <cellStyle name="Currency 19 3 3 2 3 2 2 4 2 2" xfId="25109" xr:uid="{00000000-0005-0000-0000-000040450000}"/>
    <cellStyle name="Currency 19 3 3 2 3 2 2 4 2 3" xfId="44298" xr:uid="{00000000-0005-0000-0000-000041450000}"/>
    <cellStyle name="Currency 19 3 3 2 3 2 2 4 3" xfId="31508" xr:uid="{00000000-0005-0000-0000-000042450000}"/>
    <cellStyle name="Currency 19 3 3 2 3 2 2 4 3 2" xfId="50676" xr:uid="{00000000-0005-0000-0000-000043450000}"/>
    <cellStyle name="Currency 19 3 3 2 3 2 2 4 4" xfId="18717" xr:uid="{00000000-0005-0000-0000-000044450000}"/>
    <cellStyle name="Currency 19 3 3 2 3 2 2 4 5" xfId="37906" xr:uid="{00000000-0005-0000-0000-000045450000}"/>
    <cellStyle name="Currency 19 3 3 2 3 2 2 5" xfId="8434" xr:uid="{00000000-0005-0000-0000-000046450000}"/>
    <cellStyle name="Currency 19 3 3 2 3 2 2 5 2" xfId="21223" xr:uid="{00000000-0005-0000-0000-000047450000}"/>
    <cellStyle name="Currency 19 3 3 2 3 2 2 5 3" xfId="40412" xr:uid="{00000000-0005-0000-0000-000048450000}"/>
    <cellStyle name="Currency 19 3 3 2 3 2 2 6" xfId="27622" xr:uid="{00000000-0005-0000-0000-000049450000}"/>
    <cellStyle name="Currency 19 3 3 2 3 2 2 6 2" xfId="46790" xr:uid="{00000000-0005-0000-0000-00004A450000}"/>
    <cellStyle name="Currency 19 3 3 2 3 2 2 7" xfId="14259" xr:uid="{00000000-0005-0000-0000-00004B450000}"/>
    <cellStyle name="Currency 19 3 3 2 3 2 2 8" xfId="33448" xr:uid="{00000000-0005-0000-0000-00004C450000}"/>
    <cellStyle name="Currency 19 3 3 2 3 2 3" xfId="1869" xr:uid="{00000000-0005-0000-0000-00004D450000}"/>
    <cellStyle name="Currency 19 3 3 2 3 2 3 2" xfId="6327" xr:uid="{00000000-0005-0000-0000-00004E450000}"/>
    <cellStyle name="Currency 19 3 3 2 3 2 3 2 2" xfId="10784" xr:uid="{00000000-0005-0000-0000-00004F450000}"/>
    <cellStyle name="Currency 19 3 3 2 3 2 3 2 2 2" xfId="23574" xr:uid="{00000000-0005-0000-0000-000050450000}"/>
    <cellStyle name="Currency 19 3 3 2 3 2 3 2 2 3" xfId="42763" xr:uid="{00000000-0005-0000-0000-000051450000}"/>
    <cellStyle name="Currency 19 3 3 2 3 2 3 2 3" xfId="29973" xr:uid="{00000000-0005-0000-0000-000052450000}"/>
    <cellStyle name="Currency 19 3 3 2 3 2 3 2 3 2" xfId="49141" xr:uid="{00000000-0005-0000-0000-000053450000}"/>
    <cellStyle name="Currency 19 3 3 2 3 2 3 2 4" xfId="16610" xr:uid="{00000000-0005-0000-0000-000054450000}"/>
    <cellStyle name="Currency 19 3 3 2 3 2 3 2 5" xfId="35799" xr:uid="{00000000-0005-0000-0000-000055450000}"/>
    <cellStyle name="Currency 19 3 3 2 3 2 3 3" xfId="4373" xr:uid="{00000000-0005-0000-0000-000056450000}"/>
    <cellStyle name="Currency 19 3 3 2 3 2 3 3 2" xfId="12702" xr:uid="{00000000-0005-0000-0000-000057450000}"/>
    <cellStyle name="Currency 19 3 3 2 3 2 3 3 2 2" xfId="25492" xr:uid="{00000000-0005-0000-0000-000058450000}"/>
    <cellStyle name="Currency 19 3 3 2 3 2 3 3 2 3" xfId="44681" xr:uid="{00000000-0005-0000-0000-000059450000}"/>
    <cellStyle name="Currency 19 3 3 2 3 2 3 3 3" xfId="31891" xr:uid="{00000000-0005-0000-0000-00005A450000}"/>
    <cellStyle name="Currency 19 3 3 2 3 2 3 3 3 2" xfId="51059" xr:uid="{00000000-0005-0000-0000-00005B450000}"/>
    <cellStyle name="Currency 19 3 3 2 3 2 3 3 4" xfId="19114" xr:uid="{00000000-0005-0000-0000-00005C450000}"/>
    <cellStyle name="Currency 19 3 3 2 3 2 3 3 5" xfId="38303" xr:uid="{00000000-0005-0000-0000-00005D450000}"/>
    <cellStyle name="Currency 19 3 3 2 3 2 3 4" xfId="8831" xr:uid="{00000000-0005-0000-0000-00005E450000}"/>
    <cellStyle name="Currency 19 3 3 2 3 2 3 4 2" xfId="21620" xr:uid="{00000000-0005-0000-0000-00005F450000}"/>
    <cellStyle name="Currency 19 3 3 2 3 2 3 4 3" xfId="40809" xr:uid="{00000000-0005-0000-0000-000060450000}"/>
    <cellStyle name="Currency 19 3 3 2 3 2 3 5" xfId="28019" xr:uid="{00000000-0005-0000-0000-000061450000}"/>
    <cellStyle name="Currency 19 3 3 2 3 2 3 5 2" xfId="47187" xr:uid="{00000000-0005-0000-0000-000062450000}"/>
    <cellStyle name="Currency 19 3 3 2 3 2 3 6" xfId="14656" xr:uid="{00000000-0005-0000-0000-000063450000}"/>
    <cellStyle name="Currency 19 3 3 2 3 2 3 7" xfId="33845" xr:uid="{00000000-0005-0000-0000-000064450000}"/>
    <cellStyle name="Currency 19 3 3 2 3 2 4" xfId="5323" xr:uid="{00000000-0005-0000-0000-000065450000}"/>
    <cellStyle name="Currency 19 3 3 2 3 2 4 2" xfId="9781" xr:uid="{00000000-0005-0000-0000-000066450000}"/>
    <cellStyle name="Currency 19 3 3 2 3 2 4 2 2" xfId="22570" xr:uid="{00000000-0005-0000-0000-000067450000}"/>
    <cellStyle name="Currency 19 3 3 2 3 2 4 2 3" xfId="41759" xr:uid="{00000000-0005-0000-0000-000068450000}"/>
    <cellStyle name="Currency 19 3 3 2 3 2 4 3" xfId="28969" xr:uid="{00000000-0005-0000-0000-000069450000}"/>
    <cellStyle name="Currency 19 3 3 2 3 2 4 3 2" xfId="48137" xr:uid="{00000000-0005-0000-0000-00006A450000}"/>
    <cellStyle name="Currency 19 3 3 2 3 2 4 4" xfId="15606" xr:uid="{00000000-0005-0000-0000-00006B450000}"/>
    <cellStyle name="Currency 19 3 3 2 3 2 4 5" xfId="34795" xr:uid="{00000000-0005-0000-0000-00006C450000}"/>
    <cellStyle name="Currency 19 3 3 2 3 2 5" xfId="3423" xr:uid="{00000000-0005-0000-0000-00006D450000}"/>
    <cellStyle name="Currency 19 3 3 2 3 2 5 2" xfId="7881" xr:uid="{00000000-0005-0000-0000-00006E450000}"/>
    <cellStyle name="Currency 19 3 3 2 3 2 5 2 2" xfId="20670" xr:uid="{00000000-0005-0000-0000-00006F450000}"/>
    <cellStyle name="Currency 19 3 3 2 3 2 5 2 3" xfId="39859" xr:uid="{00000000-0005-0000-0000-000070450000}"/>
    <cellStyle name="Currency 19 3 3 2 3 2 5 3" xfId="27069" xr:uid="{00000000-0005-0000-0000-000071450000}"/>
    <cellStyle name="Currency 19 3 3 2 3 2 5 3 2" xfId="46237" xr:uid="{00000000-0005-0000-0000-000072450000}"/>
    <cellStyle name="Currency 19 3 3 2 3 2 5 4" xfId="18164" xr:uid="{00000000-0005-0000-0000-000073450000}"/>
    <cellStyle name="Currency 19 3 3 2 3 2 5 5" xfId="37353" xr:uid="{00000000-0005-0000-0000-000074450000}"/>
    <cellStyle name="Currency 19 3 3 2 3 2 6" xfId="2975" xr:uid="{00000000-0005-0000-0000-000075450000}"/>
    <cellStyle name="Currency 19 3 3 2 3 2 6 2" xfId="11890" xr:uid="{00000000-0005-0000-0000-000076450000}"/>
    <cellStyle name="Currency 19 3 3 2 3 2 6 2 2" xfId="24680" xr:uid="{00000000-0005-0000-0000-000077450000}"/>
    <cellStyle name="Currency 19 3 3 2 3 2 6 2 3" xfId="43869" xr:uid="{00000000-0005-0000-0000-000078450000}"/>
    <cellStyle name="Currency 19 3 3 2 3 2 6 3" xfId="31079" xr:uid="{00000000-0005-0000-0000-000079450000}"/>
    <cellStyle name="Currency 19 3 3 2 3 2 6 3 2" xfId="50247" xr:uid="{00000000-0005-0000-0000-00007A450000}"/>
    <cellStyle name="Currency 19 3 3 2 3 2 6 4" xfId="17716" xr:uid="{00000000-0005-0000-0000-00007B450000}"/>
    <cellStyle name="Currency 19 3 3 2 3 2 6 5" xfId="36905" xr:uid="{00000000-0005-0000-0000-00007C450000}"/>
    <cellStyle name="Currency 19 3 3 2 3 2 7" xfId="7433" xr:uid="{00000000-0005-0000-0000-00007D450000}"/>
    <cellStyle name="Currency 19 3 3 2 3 2 7 2" xfId="20222" xr:uid="{00000000-0005-0000-0000-00007E450000}"/>
    <cellStyle name="Currency 19 3 3 2 3 2 7 3" xfId="39411" xr:uid="{00000000-0005-0000-0000-00007F450000}"/>
    <cellStyle name="Currency 19 3 3 2 3 2 8" xfId="26622" xr:uid="{00000000-0005-0000-0000-000080450000}"/>
    <cellStyle name="Currency 19 3 3 2 3 2 8 2" xfId="45790" xr:uid="{00000000-0005-0000-0000-000081450000}"/>
    <cellStyle name="Currency 19 3 3 2 3 2 9" xfId="13706" xr:uid="{00000000-0005-0000-0000-000082450000}"/>
    <cellStyle name="Currency 19 3 3 2 3 3" xfId="1289" xr:uid="{00000000-0005-0000-0000-000083450000}"/>
    <cellStyle name="Currency 19 3 3 2 3 3 2" xfId="2319" xr:uid="{00000000-0005-0000-0000-000084450000}"/>
    <cellStyle name="Currency 19 3 3 2 3 3 2 2" xfId="6777" xr:uid="{00000000-0005-0000-0000-000085450000}"/>
    <cellStyle name="Currency 19 3 3 2 3 3 2 2 2" xfId="11234" xr:uid="{00000000-0005-0000-0000-000086450000}"/>
    <cellStyle name="Currency 19 3 3 2 3 3 2 2 2 2" xfId="24024" xr:uid="{00000000-0005-0000-0000-000087450000}"/>
    <cellStyle name="Currency 19 3 3 2 3 3 2 2 2 3" xfId="43213" xr:uid="{00000000-0005-0000-0000-000088450000}"/>
    <cellStyle name="Currency 19 3 3 2 3 3 2 2 3" xfId="30423" xr:uid="{00000000-0005-0000-0000-000089450000}"/>
    <cellStyle name="Currency 19 3 3 2 3 3 2 2 3 2" xfId="49591" xr:uid="{00000000-0005-0000-0000-00008A450000}"/>
    <cellStyle name="Currency 19 3 3 2 3 3 2 2 4" xfId="17060" xr:uid="{00000000-0005-0000-0000-00008B450000}"/>
    <cellStyle name="Currency 19 3 3 2 3 3 2 2 5" xfId="36249" xr:uid="{00000000-0005-0000-0000-00008C450000}"/>
    <cellStyle name="Currency 19 3 3 2 3 3 2 3" xfId="4823" xr:uid="{00000000-0005-0000-0000-00008D450000}"/>
    <cellStyle name="Currency 19 3 3 2 3 3 2 3 2" xfId="13152" xr:uid="{00000000-0005-0000-0000-00008E450000}"/>
    <cellStyle name="Currency 19 3 3 2 3 3 2 3 2 2" xfId="25942" xr:uid="{00000000-0005-0000-0000-00008F450000}"/>
    <cellStyle name="Currency 19 3 3 2 3 3 2 3 2 3" xfId="45131" xr:uid="{00000000-0005-0000-0000-000090450000}"/>
    <cellStyle name="Currency 19 3 3 2 3 3 2 3 3" xfId="32341" xr:uid="{00000000-0005-0000-0000-000091450000}"/>
    <cellStyle name="Currency 19 3 3 2 3 3 2 3 3 2" xfId="51509" xr:uid="{00000000-0005-0000-0000-000092450000}"/>
    <cellStyle name="Currency 19 3 3 2 3 3 2 3 4" xfId="19564" xr:uid="{00000000-0005-0000-0000-000093450000}"/>
    <cellStyle name="Currency 19 3 3 2 3 3 2 3 5" xfId="38753" xr:uid="{00000000-0005-0000-0000-000094450000}"/>
    <cellStyle name="Currency 19 3 3 2 3 3 2 4" xfId="9281" xr:uid="{00000000-0005-0000-0000-000095450000}"/>
    <cellStyle name="Currency 19 3 3 2 3 3 2 4 2" xfId="22070" xr:uid="{00000000-0005-0000-0000-000096450000}"/>
    <cellStyle name="Currency 19 3 3 2 3 3 2 4 3" xfId="41259" xr:uid="{00000000-0005-0000-0000-000097450000}"/>
    <cellStyle name="Currency 19 3 3 2 3 3 2 5" xfId="28469" xr:uid="{00000000-0005-0000-0000-000098450000}"/>
    <cellStyle name="Currency 19 3 3 2 3 3 2 5 2" xfId="47637" xr:uid="{00000000-0005-0000-0000-000099450000}"/>
    <cellStyle name="Currency 19 3 3 2 3 3 2 6" xfId="15106" xr:uid="{00000000-0005-0000-0000-00009A450000}"/>
    <cellStyle name="Currency 19 3 3 2 3 3 2 7" xfId="34295" xr:uid="{00000000-0005-0000-0000-00009B450000}"/>
    <cellStyle name="Currency 19 3 3 2 3 3 3" xfId="5773" xr:uid="{00000000-0005-0000-0000-00009C450000}"/>
    <cellStyle name="Currency 19 3 3 2 3 3 3 2" xfId="10230" xr:uid="{00000000-0005-0000-0000-00009D450000}"/>
    <cellStyle name="Currency 19 3 3 2 3 3 3 2 2" xfId="23020" xr:uid="{00000000-0005-0000-0000-00009E450000}"/>
    <cellStyle name="Currency 19 3 3 2 3 3 3 2 3" xfId="42209" xr:uid="{00000000-0005-0000-0000-00009F450000}"/>
    <cellStyle name="Currency 19 3 3 2 3 3 3 3" xfId="29419" xr:uid="{00000000-0005-0000-0000-0000A0450000}"/>
    <cellStyle name="Currency 19 3 3 2 3 3 3 3 2" xfId="48587" xr:uid="{00000000-0005-0000-0000-0000A1450000}"/>
    <cellStyle name="Currency 19 3 3 2 3 3 3 4" xfId="16056" xr:uid="{00000000-0005-0000-0000-0000A2450000}"/>
    <cellStyle name="Currency 19 3 3 2 3 3 3 5" xfId="35245" xr:uid="{00000000-0005-0000-0000-0000A3450000}"/>
    <cellStyle name="Currency 19 3 3 2 3 3 4" xfId="3872" xr:uid="{00000000-0005-0000-0000-0000A4450000}"/>
    <cellStyle name="Currency 19 3 3 2 3 3 4 2" xfId="8330" xr:uid="{00000000-0005-0000-0000-0000A5450000}"/>
    <cellStyle name="Currency 19 3 3 2 3 3 4 2 2" xfId="21119" xr:uid="{00000000-0005-0000-0000-0000A6450000}"/>
    <cellStyle name="Currency 19 3 3 2 3 3 4 2 3" xfId="40308" xr:uid="{00000000-0005-0000-0000-0000A7450000}"/>
    <cellStyle name="Currency 19 3 3 2 3 3 4 3" xfId="27518" xr:uid="{00000000-0005-0000-0000-0000A8450000}"/>
    <cellStyle name="Currency 19 3 3 2 3 3 4 3 2" xfId="46686" xr:uid="{00000000-0005-0000-0000-0000A9450000}"/>
    <cellStyle name="Currency 19 3 3 2 3 3 4 4" xfId="18613" xr:uid="{00000000-0005-0000-0000-0000AA450000}"/>
    <cellStyle name="Currency 19 3 3 2 3 3 4 5" xfId="37802" xr:uid="{00000000-0005-0000-0000-0000AB450000}"/>
    <cellStyle name="Currency 19 3 3 2 3 3 5" xfId="2871" xr:uid="{00000000-0005-0000-0000-0000AC450000}"/>
    <cellStyle name="Currency 19 3 3 2 3 3 5 2" xfId="11786" xr:uid="{00000000-0005-0000-0000-0000AD450000}"/>
    <cellStyle name="Currency 19 3 3 2 3 3 5 2 2" xfId="24576" xr:uid="{00000000-0005-0000-0000-0000AE450000}"/>
    <cellStyle name="Currency 19 3 3 2 3 3 5 2 3" xfId="43765" xr:uid="{00000000-0005-0000-0000-0000AF450000}"/>
    <cellStyle name="Currency 19 3 3 2 3 3 5 3" xfId="30975" xr:uid="{00000000-0005-0000-0000-0000B0450000}"/>
    <cellStyle name="Currency 19 3 3 2 3 3 5 3 2" xfId="50143" xr:uid="{00000000-0005-0000-0000-0000B1450000}"/>
    <cellStyle name="Currency 19 3 3 2 3 3 5 4" xfId="17612" xr:uid="{00000000-0005-0000-0000-0000B2450000}"/>
    <cellStyle name="Currency 19 3 3 2 3 3 5 5" xfId="36801" xr:uid="{00000000-0005-0000-0000-0000B3450000}"/>
    <cellStyle name="Currency 19 3 3 2 3 3 6" xfId="7329" xr:uid="{00000000-0005-0000-0000-0000B4450000}"/>
    <cellStyle name="Currency 19 3 3 2 3 3 6 2" xfId="20118" xr:uid="{00000000-0005-0000-0000-0000B5450000}"/>
    <cellStyle name="Currency 19 3 3 2 3 3 6 3" xfId="39307" xr:uid="{00000000-0005-0000-0000-0000B6450000}"/>
    <cellStyle name="Currency 19 3 3 2 3 3 7" xfId="26518" xr:uid="{00000000-0005-0000-0000-0000B7450000}"/>
    <cellStyle name="Currency 19 3 3 2 3 3 7 2" xfId="45686" xr:uid="{00000000-0005-0000-0000-0000B8450000}"/>
    <cellStyle name="Currency 19 3 3 2 3 3 8" xfId="14155" xr:uid="{00000000-0005-0000-0000-0000B9450000}"/>
    <cellStyle name="Currency 19 3 3 2 3 3 9" xfId="33344" xr:uid="{00000000-0005-0000-0000-0000BA450000}"/>
    <cellStyle name="Currency 19 3 3 2 3 4" xfId="1088" xr:uid="{00000000-0005-0000-0000-0000BB450000}"/>
    <cellStyle name="Currency 19 3 3 2 3 4 2" xfId="2135" xr:uid="{00000000-0005-0000-0000-0000BC450000}"/>
    <cellStyle name="Currency 19 3 3 2 3 4 2 2" xfId="6593" xr:uid="{00000000-0005-0000-0000-0000BD450000}"/>
    <cellStyle name="Currency 19 3 3 2 3 4 2 2 2" xfId="11050" xr:uid="{00000000-0005-0000-0000-0000BE450000}"/>
    <cellStyle name="Currency 19 3 3 2 3 4 2 2 2 2" xfId="23840" xr:uid="{00000000-0005-0000-0000-0000BF450000}"/>
    <cellStyle name="Currency 19 3 3 2 3 4 2 2 2 3" xfId="43029" xr:uid="{00000000-0005-0000-0000-0000C0450000}"/>
    <cellStyle name="Currency 19 3 3 2 3 4 2 2 3" xfId="30239" xr:uid="{00000000-0005-0000-0000-0000C1450000}"/>
    <cellStyle name="Currency 19 3 3 2 3 4 2 2 3 2" xfId="49407" xr:uid="{00000000-0005-0000-0000-0000C2450000}"/>
    <cellStyle name="Currency 19 3 3 2 3 4 2 2 4" xfId="16876" xr:uid="{00000000-0005-0000-0000-0000C3450000}"/>
    <cellStyle name="Currency 19 3 3 2 3 4 2 2 5" xfId="36065" xr:uid="{00000000-0005-0000-0000-0000C4450000}"/>
    <cellStyle name="Currency 19 3 3 2 3 4 2 3" xfId="4639" xr:uid="{00000000-0005-0000-0000-0000C5450000}"/>
    <cellStyle name="Currency 19 3 3 2 3 4 2 3 2" xfId="12968" xr:uid="{00000000-0005-0000-0000-0000C6450000}"/>
    <cellStyle name="Currency 19 3 3 2 3 4 2 3 2 2" xfId="25758" xr:uid="{00000000-0005-0000-0000-0000C7450000}"/>
    <cellStyle name="Currency 19 3 3 2 3 4 2 3 2 3" xfId="44947" xr:uid="{00000000-0005-0000-0000-0000C8450000}"/>
    <cellStyle name="Currency 19 3 3 2 3 4 2 3 3" xfId="32157" xr:uid="{00000000-0005-0000-0000-0000C9450000}"/>
    <cellStyle name="Currency 19 3 3 2 3 4 2 3 3 2" xfId="51325" xr:uid="{00000000-0005-0000-0000-0000CA450000}"/>
    <cellStyle name="Currency 19 3 3 2 3 4 2 3 4" xfId="19380" xr:uid="{00000000-0005-0000-0000-0000CB450000}"/>
    <cellStyle name="Currency 19 3 3 2 3 4 2 3 5" xfId="38569" xr:uid="{00000000-0005-0000-0000-0000CC450000}"/>
    <cellStyle name="Currency 19 3 3 2 3 4 2 4" xfId="9097" xr:uid="{00000000-0005-0000-0000-0000CD450000}"/>
    <cellStyle name="Currency 19 3 3 2 3 4 2 4 2" xfId="21886" xr:uid="{00000000-0005-0000-0000-0000CE450000}"/>
    <cellStyle name="Currency 19 3 3 2 3 4 2 4 3" xfId="41075" xr:uid="{00000000-0005-0000-0000-0000CF450000}"/>
    <cellStyle name="Currency 19 3 3 2 3 4 2 5" xfId="28285" xr:uid="{00000000-0005-0000-0000-0000D0450000}"/>
    <cellStyle name="Currency 19 3 3 2 3 4 2 5 2" xfId="47453" xr:uid="{00000000-0005-0000-0000-0000D1450000}"/>
    <cellStyle name="Currency 19 3 3 2 3 4 2 6" xfId="14922" xr:uid="{00000000-0005-0000-0000-0000D2450000}"/>
    <cellStyle name="Currency 19 3 3 2 3 4 2 7" xfId="34111" xr:uid="{00000000-0005-0000-0000-0000D3450000}"/>
    <cellStyle name="Currency 19 3 3 2 3 4 3" xfId="5589" xr:uid="{00000000-0005-0000-0000-0000D4450000}"/>
    <cellStyle name="Currency 19 3 3 2 3 4 3 2" xfId="10046" xr:uid="{00000000-0005-0000-0000-0000D5450000}"/>
    <cellStyle name="Currency 19 3 3 2 3 4 3 2 2" xfId="22836" xr:uid="{00000000-0005-0000-0000-0000D6450000}"/>
    <cellStyle name="Currency 19 3 3 2 3 4 3 2 3" xfId="42025" xr:uid="{00000000-0005-0000-0000-0000D7450000}"/>
    <cellStyle name="Currency 19 3 3 2 3 4 3 3" xfId="29235" xr:uid="{00000000-0005-0000-0000-0000D8450000}"/>
    <cellStyle name="Currency 19 3 3 2 3 4 3 3 2" xfId="48403" xr:uid="{00000000-0005-0000-0000-0000D9450000}"/>
    <cellStyle name="Currency 19 3 3 2 3 4 3 4" xfId="15872" xr:uid="{00000000-0005-0000-0000-0000DA450000}"/>
    <cellStyle name="Currency 19 3 3 2 3 4 3 5" xfId="35061" xr:uid="{00000000-0005-0000-0000-0000DB450000}"/>
    <cellStyle name="Currency 19 3 3 2 3 4 4" xfId="3688" xr:uid="{00000000-0005-0000-0000-0000DC450000}"/>
    <cellStyle name="Currency 19 3 3 2 3 4 4 2" xfId="12155" xr:uid="{00000000-0005-0000-0000-0000DD450000}"/>
    <cellStyle name="Currency 19 3 3 2 3 4 4 2 2" xfId="24945" xr:uid="{00000000-0005-0000-0000-0000DE450000}"/>
    <cellStyle name="Currency 19 3 3 2 3 4 4 2 3" xfId="44134" xr:uid="{00000000-0005-0000-0000-0000DF450000}"/>
    <cellStyle name="Currency 19 3 3 2 3 4 4 3" xfId="31344" xr:uid="{00000000-0005-0000-0000-0000E0450000}"/>
    <cellStyle name="Currency 19 3 3 2 3 4 4 3 2" xfId="50512" xr:uid="{00000000-0005-0000-0000-0000E1450000}"/>
    <cellStyle name="Currency 19 3 3 2 3 4 4 4" xfId="18429" xr:uid="{00000000-0005-0000-0000-0000E2450000}"/>
    <cellStyle name="Currency 19 3 3 2 3 4 4 5" xfId="37618" xr:uid="{00000000-0005-0000-0000-0000E3450000}"/>
    <cellStyle name="Currency 19 3 3 2 3 4 5" xfId="8146" xr:uid="{00000000-0005-0000-0000-0000E4450000}"/>
    <cellStyle name="Currency 19 3 3 2 3 4 5 2" xfId="20935" xr:uid="{00000000-0005-0000-0000-0000E5450000}"/>
    <cellStyle name="Currency 19 3 3 2 3 4 5 3" xfId="40124" xr:uid="{00000000-0005-0000-0000-0000E6450000}"/>
    <cellStyle name="Currency 19 3 3 2 3 4 6" xfId="27334" xr:uid="{00000000-0005-0000-0000-0000E7450000}"/>
    <cellStyle name="Currency 19 3 3 2 3 4 6 2" xfId="46502" xr:uid="{00000000-0005-0000-0000-0000E8450000}"/>
    <cellStyle name="Currency 19 3 3 2 3 4 7" xfId="13971" xr:uid="{00000000-0005-0000-0000-0000E9450000}"/>
    <cellStyle name="Currency 19 3 3 2 3 4 8" xfId="33160" xr:uid="{00000000-0005-0000-0000-0000EA450000}"/>
    <cellStyle name="Currency 19 3 3 2 3 5" xfId="1765" xr:uid="{00000000-0005-0000-0000-0000EB450000}"/>
    <cellStyle name="Currency 19 3 3 2 3 5 2" xfId="6223" xr:uid="{00000000-0005-0000-0000-0000EC450000}"/>
    <cellStyle name="Currency 19 3 3 2 3 5 2 2" xfId="10680" xr:uid="{00000000-0005-0000-0000-0000ED450000}"/>
    <cellStyle name="Currency 19 3 3 2 3 5 2 2 2" xfId="23470" xr:uid="{00000000-0005-0000-0000-0000EE450000}"/>
    <cellStyle name="Currency 19 3 3 2 3 5 2 2 3" xfId="42659" xr:uid="{00000000-0005-0000-0000-0000EF450000}"/>
    <cellStyle name="Currency 19 3 3 2 3 5 2 3" xfId="29869" xr:uid="{00000000-0005-0000-0000-0000F0450000}"/>
    <cellStyle name="Currency 19 3 3 2 3 5 2 3 2" xfId="49037" xr:uid="{00000000-0005-0000-0000-0000F1450000}"/>
    <cellStyle name="Currency 19 3 3 2 3 5 2 4" xfId="16506" xr:uid="{00000000-0005-0000-0000-0000F2450000}"/>
    <cellStyle name="Currency 19 3 3 2 3 5 2 5" xfId="35695" xr:uid="{00000000-0005-0000-0000-0000F3450000}"/>
    <cellStyle name="Currency 19 3 3 2 3 5 3" xfId="4269" xr:uid="{00000000-0005-0000-0000-0000F4450000}"/>
    <cellStyle name="Currency 19 3 3 2 3 5 3 2" xfId="12598" xr:uid="{00000000-0005-0000-0000-0000F5450000}"/>
    <cellStyle name="Currency 19 3 3 2 3 5 3 2 2" xfId="25388" xr:uid="{00000000-0005-0000-0000-0000F6450000}"/>
    <cellStyle name="Currency 19 3 3 2 3 5 3 2 3" xfId="44577" xr:uid="{00000000-0005-0000-0000-0000F7450000}"/>
    <cellStyle name="Currency 19 3 3 2 3 5 3 3" xfId="31787" xr:uid="{00000000-0005-0000-0000-0000F8450000}"/>
    <cellStyle name="Currency 19 3 3 2 3 5 3 3 2" xfId="50955" xr:uid="{00000000-0005-0000-0000-0000F9450000}"/>
    <cellStyle name="Currency 19 3 3 2 3 5 3 4" xfId="19010" xr:uid="{00000000-0005-0000-0000-0000FA450000}"/>
    <cellStyle name="Currency 19 3 3 2 3 5 3 5" xfId="38199" xr:uid="{00000000-0005-0000-0000-0000FB450000}"/>
    <cellStyle name="Currency 19 3 3 2 3 5 4" xfId="8727" xr:uid="{00000000-0005-0000-0000-0000FC450000}"/>
    <cellStyle name="Currency 19 3 3 2 3 5 4 2" xfId="21516" xr:uid="{00000000-0005-0000-0000-0000FD450000}"/>
    <cellStyle name="Currency 19 3 3 2 3 5 4 3" xfId="40705" xr:uid="{00000000-0005-0000-0000-0000FE450000}"/>
    <cellStyle name="Currency 19 3 3 2 3 5 5" xfId="27915" xr:uid="{00000000-0005-0000-0000-0000FF450000}"/>
    <cellStyle name="Currency 19 3 3 2 3 5 5 2" xfId="47083" xr:uid="{00000000-0005-0000-0000-000000460000}"/>
    <cellStyle name="Currency 19 3 3 2 3 5 6" xfId="14552" xr:uid="{00000000-0005-0000-0000-000001460000}"/>
    <cellStyle name="Currency 19 3 3 2 3 5 7" xfId="33741" xr:uid="{00000000-0005-0000-0000-000002460000}"/>
    <cellStyle name="Currency 19 3 3 2 3 6" xfId="5219" xr:uid="{00000000-0005-0000-0000-000003460000}"/>
    <cellStyle name="Currency 19 3 3 2 3 6 2" xfId="9677" xr:uid="{00000000-0005-0000-0000-000004460000}"/>
    <cellStyle name="Currency 19 3 3 2 3 6 2 2" xfId="22466" xr:uid="{00000000-0005-0000-0000-000005460000}"/>
    <cellStyle name="Currency 19 3 3 2 3 6 2 3" xfId="41655" xr:uid="{00000000-0005-0000-0000-000006460000}"/>
    <cellStyle name="Currency 19 3 3 2 3 6 3" xfId="28865" xr:uid="{00000000-0005-0000-0000-000007460000}"/>
    <cellStyle name="Currency 19 3 3 2 3 6 3 2" xfId="48033" xr:uid="{00000000-0005-0000-0000-000008460000}"/>
    <cellStyle name="Currency 19 3 3 2 3 6 4" xfId="15502" xr:uid="{00000000-0005-0000-0000-000009460000}"/>
    <cellStyle name="Currency 19 3 3 2 3 6 5" xfId="34691" xr:uid="{00000000-0005-0000-0000-00000A460000}"/>
    <cellStyle name="Currency 19 3 3 2 3 7" xfId="3319" xr:uid="{00000000-0005-0000-0000-00000B460000}"/>
    <cellStyle name="Currency 19 3 3 2 3 7 2" xfId="7777" xr:uid="{00000000-0005-0000-0000-00000C460000}"/>
    <cellStyle name="Currency 19 3 3 2 3 7 2 2" xfId="20566" xr:uid="{00000000-0005-0000-0000-00000D460000}"/>
    <cellStyle name="Currency 19 3 3 2 3 7 2 3" xfId="39755" xr:uid="{00000000-0005-0000-0000-00000E460000}"/>
    <cellStyle name="Currency 19 3 3 2 3 7 3" xfId="26965" xr:uid="{00000000-0005-0000-0000-00000F460000}"/>
    <cellStyle name="Currency 19 3 3 2 3 7 3 2" xfId="46133" xr:uid="{00000000-0005-0000-0000-000010460000}"/>
    <cellStyle name="Currency 19 3 3 2 3 7 4" xfId="18060" xr:uid="{00000000-0005-0000-0000-000011460000}"/>
    <cellStyle name="Currency 19 3 3 2 3 7 5" xfId="37249" xr:uid="{00000000-0005-0000-0000-000012460000}"/>
    <cellStyle name="Currency 19 3 3 2 3 8" xfId="2687" xr:uid="{00000000-0005-0000-0000-000013460000}"/>
    <cellStyle name="Currency 19 3 3 2 3 8 2" xfId="11602" xr:uid="{00000000-0005-0000-0000-000014460000}"/>
    <cellStyle name="Currency 19 3 3 2 3 8 2 2" xfId="24392" xr:uid="{00000000-0005-0000-0000-000015460000}"/>
    <cellStyle name="Currency 19 3 3 2 3 8 2 3" xfId="43581" xr:uid="{00000000-0005-0000-0000-000016460000}"/>
    <cellStyle name="Currency 19 3 3 2 3 8 3" xfId="30791" xr:uid="{00000000-0005-0000-0000-000017460000}"/>
    <cellStyle name="Currency 19 3 3 2 3 8 3 2" xfId="49959" xr:uid="{00000000-0005-0000-0000-000018460000}"/>
    <cellStyle name="Currency 19 3 3 2 3 8 4" xfId="17428" xr:uid="{00000000-0005-0000-0000-000019460000}"/>
    <cellStyle name="Currency 19 3 3 2 3 8 5" xfId="36617" xr:uid="{00000000-0005-0000-0000-00001A460000}"/>
    <cellStyle name="Currency 19 3 3 2 3 9" xfId="7145" xr:uid="{00000000-0005-0000-0000-00001B460000}"/>
    <cellStyle name="Currency 19 3 3 2 3 9 2" xfId="19934" xr:uid="{00000000-0005-0000-0000-00001C460000}"/>
    <cellStyle name="Currency 19 3 3 2 3 9 3" xfId="39123" xr:uid="{00000000-0005-0000-0000-00001D460000}"/>
    <cellStyle name="Currency 19 3 3 2 4" xfId="722" xr:uid="{00000000-0005-0000-0000-00001E460000}"/>
    <cellStyle name="Currency 19 3 3 2 4 10" xfId="13666" xr:uid="{00000000-0005-0000-0000-00001F460000}"/>
    <cellStyle name="Currency 19 3 3 2 4 11" xfId="32855" xr:uid="{00000000-0005-0000-0000-000020460000}"/>
    <cellStyle name="Currency 19 3 3 2 4 2" xfId="1353" xr:uid="{00000000-0005-0000-0000-000021460000}"/>
    <cellStyle name="Currency 19 3 3 2 4 2 2" xfId="2383" xr:uid="{00000000-0005-0000-0000-000022460000}"/>
    <cellStyle name="Currency 19 3 3 2 4 2 2 2" xfId="6841" xr:uid="{00000000-0005-0000-0000-000023460000}"/>
    <cellStyle name="Currency 19 3 3 2 4 2 2 2 2" xfId="11298" xr:uid="{00000000-0005-0000-0000-000024460000}"/>
    <cellStyle name="Currency 19 3 3 2 4 2 2 2 2 2" xfId="24088" xr:uid="{00000000-0005-0000-0000-000025460000}"/>
    <cellStyle name="Currency 19 3 3 2 4 2 2 2 2 3" xfId="43277" xr:uid="{00000000-0005-0000-0000-000026460000}"/>
    <cellStyle name="Currency 19 3 3 2 4 2 2 2 3" xfId="30487" xr:uid="{00000000-0005-0000-0000-000027460000}"/>
    <cellStyle name="Currency 19 3 3 2 4 2 2 2 3 2" xfId="49655" xr:uid="{00000000-0005-0000-0000-000028460000}"/>
    <cellStyle name="Currency 19 3 3 2 4 2 2 2 4" xfId="17124" xr:uid="{00000000-0005-0000-0000-000029460000}"/>
    <cellStyle name="Currency 19 3 3 2 4 2 2 2 5" xfId="36313" xr:uid="{00000000-0005-0000-0000-00002A460000}"/>
    <cellStyle name="Currency 19 3 3 2 4 2 2 3" xfId="4887" xr:uid="{00000000-0005-0000-0000-00002B460000}"/>
    <cellStyle name="Currency 19 3 3 2 4 2 2 3 2" xfId="13216" xr:uid="{00000000-0005-0000-0000-00002C460000}"/>
    <cellStyle name="Currency 19 3 3 2 4 2 2 3 2 2" xfId="26006" xr:uid="{00000000-0005-0000-0000-00002D460000}"/>
    <cellStyle name="Currency 19 3 3 2 4 2 2 3 2 3" xfId="45195" xr:uid="{00000000-0005-0000-0000-00002E460000}"/>
    <cellStyle name="Currency 19 3 3 2 4 2 2 3 3" xfId="32405" xr:uid="{00000000-0005-0000-0000-00002F460000}"/>
    <cellStyle name="Currency 19 3 3 2 4 2 2 3 3 2" xfId="51573" xr:uid="{00000000-0005-0000-0000-000030460000}"/>
    <cellStyle name="Currency 19 3 3 2 4 2 2 3 4" xfId="19628" xr:uid="{00000000-0005-0000-0000-000031460000}"/>
    <cellStyle name="Currency 19 3 3 2 4 2 2 3 5" xfId="38817" xr:uid="{00000000-0005-0000-0000-000032460000}"/>
    <cellStyle name="Currency 19 3 3 2 4 2 2 4" xfId="9345" xr:uid="{00000000-0005-0000-0000-000033460000}"/>
    <cellStyle name="Currency 19 3 3 2 4 2 2 4 2" xfId="22134" xr:uid="{00000000-0005-0000-0000-000034460000}"/>
    <cellStyle name="Currency 19 3 3 2 4 2 2 4 3" xfId="41323" xr:uid="{00000000-0005-0000-0000-000035460000}"/>
    <cellStyle name="Currency 19 3 3 2 4 2 2 5" xfId="28533" xr:uid="{00000000-0005-0000-0000-000036460000}"/>
    <cellStyle name="Currency 19 3 3 2 4 2 2 5 2" xfId="47701" xr:uid="{00000000-0005-0000-0000-000037460000}"/>
    <cellStyle name="Currency 19 3 3 2 4 2 2 6" xfId="15170" xr:uid="{00000000-0005-0000-0000-000038460000}"/>
    <cellStyle name="Currency 19 3 3 2 4 2 2 7" xfId="34359" xr:uid="{00000000-0005-0000-0000-000039460000}"/>
    <cellStyle name="Currency 19 3 3 2 4 2 3" xfId="5837" xr:uid="{00000000-0005-0000-0000-00003A460000}"/>
    <cellStyle name="Currency 19 3 3 2 4 2 3 2" xfId="10294" xr:uid="{00000000-0005-0000-0000-00003B460000}"/>
    <cellStyle name="Currency 19 3 3 2 4 2 3 2 2" xfId="23084" xr:uid="{00000000-0005-0000-0000-00003C460000}"/>
    <cellStyle name="Currency 19 3 3 2 4 2 3 2 3" xfId="42273" xr:uid="{00000000-0005-0000-0000-00003D460000}"/>
    <cellStyle name="Currency 19 3 3 2 4 2 3 3" xfId="29483" xr:uid="{00000000-0005-0000-0000-00003E460000}"/>
    <cellStyle name="Currency 19 3 3 2 4 2 3 3 2" xfId="48651" xr:uid="{00000000-0005-0000-0000-00003F460000}"/>
    <cellStyle name="Currency 19 3 3 2 4 2 3 4" xfId="16120" xr:uid="{00000000-0005-0000-0000-000040460000}"/>
    <cellStyle name="Currency 19 3 3 2 4 2 3 5" xfId="35309" xr:uid="{00000000-0005-0000-0000-000041460000}"/>
    <cellStyle name="Currency 19 3 3 2 4 2 4" xfId="3936" xr:uid="{00000000-0005-0000-0000-000042460000}"/>
    <cellStyle name="Currency 19 3 3 2 4 2 4 2" xfId="8394" xr:uid="{00000000-0005-0000-0000-000043460000}"/>
    <cellStyle name="Currency 19 3 3 2 4 2 4 2 2" xfId="21183" xr:uid="{00000000-0005-0000-0000-000044460000}"/>
    <cellStyle name="Currency 19 3 3 2 4 2 4 2 3" xfId="40372" xr:uid="{00000000-0005-0000-0000-000045460000}"/>
    <cellStyle name="Currency 19 3 3 2 4 2 4 3" xfId="27582" xr:uid="{00000000-0005-0000-0000-000046460000}"/>
    <cellStyle name="Currency 19 3 3 2 4 2 4 3 2" xfId="46750" xr:uid="{00000000-0005-0000-0000-000047460000}"/>
    <cellStyle name="Currency 19 3 3 2 4 2 4 4" xfId="18677" xr:uid="{00000000-0005-0000-0000-000048460000}"/>
    <cellStyle name="Currency 19 3 3 2 4 2 4 5" xfId="37866" xr:uid="{00000000-0005-0000-0000-000049460000}"/>
    <cellStyle name="Currency 19 3 3 2 4 2 5" xfId="2935" xr:uid="{00000000-0005-0000-0000-00004A460000}"/>
    <cellStyle name="Currency 19 3 3 2 4 2 5 2" xfId="11850" xr:uid="{00000000-0005-0000-0000-00004B460000}"/>
    <cellStyle name="Currency 19 3 3 2 4 2 5 2 2" xfId="24640" xr:uid="{00000000-0005-0000-0000-00004C460000}"/>
    <cellStyle name="Currency 19 3 3 2 4 2 5 2 3" xfId="43829" xr:uid="{00000000-0005-0000-0000-00004D460000}"/>
    <cellStyle name="Currency 19 3 3 2 4 2 5 3" xfId="31039" xr:uid="{00000000-0005-0000-0000-00004E460000}"/>
    <cellStyle name="Currency 19 3 3 2 4 2 5 3 2" xfId="50207" xr:uid="{00000000-0005-0000-0000-00004F460000}"/>
    <cellStyle name="Currency 19 3 3 2 4 2 5 4" xfId="17676" xr:uid="{00000000-0005-0000-0000-000050460000}"/>
    <cellStyle name="Currency 19 3 3 2 4 2 5 5" xfId="36865" xr:uid="{00000000-0005-0000-0000-000051460000}"/>
    <cellStyle name="Currency 19 3 3 2 4 2 6" xfId="7393" xr:uid="{00000000-0005-0000-0000-000052460000}"/>
    <cellStyle name="Currency 19 3 3 2 4 2 6 2" xfId="20182" xr:uid="{00000000-0005-0000-0000-000053460000}"/>
    <cellStyle name="Currency 19 3 3 2 4 2 6 3" xfId="39371" xr:uid="{00000000-0005-0000-0000-000054460000}"/>
    <cellStyle name="Currency 19 3 3 2 4 2 7" xfId="26582" xr:uid="{00000000-0005-0000-0000-000055460000}"/>
    <cellStyle name="Currency 19 3 3 2 4 2 7 2" xfId="45750" xr:uid="{00000000-0005-0000-0000-000056460000}"/>
    <cellStyle name="Currency 19 3 3 2 4 2 8" xfId="14219" xr:uid="{00000000-0005-0000-0000-000057460000}"/>
    <cellStyle name="Currency 19 3 3 2 4 2 9" xfId="33408" xr:uid="{00000000-0005-0000-0000-000058460000}"/>
    <cellStyle name="Currency 19 3 3 2 4 3" xfId="1140" xr:uid="{00000000-0005-0000-0000-000059460000}"/>
    <cellStyle name="Currency 19 3 3 2 4 3 2" xfId="2187" xr:uid="{00000000-0005-0000-0000-00005A460000}"/>
    <cellStyle name="Currency 19 3 3 2 4 3 2 2" xfId="6645" xr:uid="{00000000-0005-0000-0000-00005B460000}"/>
    <cellStyle name="Currency 19 3 3 2 4 3 2 2 2" xfId="11102" xr:uid="{00000000-0005-0000-0000-00005C460000}"/>
    <cellStyle name="Currency 19 3 3 2 4 3 2 2 2 2" xfId="23892" xr:uid="{00000000-0005-0000-0000-00005D460000}"/>
    <cellStyle name="Currency 19 3 3 2 4 3 2 2 2 3" xfId="43081" xr:uid="{00000000-0005-0000-0000-00005E460000}"/>
    <cellStyle name="Currency 19 3 3 2 4 3 2 2 3" xfId="30291" xr:uid="{00000000-0005-0000-0000-00005F460000}"/>
    <cellStyle name="Currency 19 3 3 2 4 3 2 2 3 2" xfId="49459" xr:uid="{00000000-0005-0000-0000-000060460000}"/>
    <cellStyle name="Currency 19 3 3 2 4 3 2 2 4" xfId="16928" xr:uid="{00000000-0005-0000-0000-000061460000}"/>
    <cellStyle name="Currency 19 3 3 2 4 3 2 2 5" xfId="36117" xr:uid="{00000000-0005-0000-0000-000062460000}"/>
    <cellStyle name="Currency 19 3 3 2 4 3 2 3" xfId="4691" xr:uid="{00000000-0005-0000-0000-000063460000}"/>
    <cellStyle name="Currency 19 3 3 2 4 3 2 3 2" xfId="13020" xr:uid="{00000000-0005-0000-0000-000064460000}"/>
    <cellStyle name="Currency 19 3 3 2 4 3 2 3 2 2" xfId="25810" xr:uid="{00000000-0005-0000-0000-000065460000}"/>
    <cellStyle name="Currency 19 3 3 2 4 3 2 3 2 3" xfId="44999" xr:uid="{00000000-0005-0000-0000-000066460000}"/>
    <cellStyle name="Currency 19 3 3 2 4 3 2 3 3" xfId="32209" xr:uid="{00000000-0005-0000-0000-000067460000}"/>
    <cellStyle name="Currency 19 3 3 2 4 3 2 3 3 2" xfId="51377" xr:uid="{00000000-0005-0000-0000-000068460000}"/>
    <cellStyle name="Currency 19 3 3 2 4 3 2 3 4" xfId="19432" xr:uid="{00000000-0005-0000-0000-000069460000}"/>
    <cellStyle name="Currency 19 3 3 2 4 3 2 3 5" xfId="38621" xr:uid="{00000000-0005-0000-0000-00006A460000}"/>
    <cellStyle name="Currency 19 3 3 2 4 3 2 4" xfId="9149" xr:uid="{00000000-0005-0000-0000-00006B460000}"/>
    <cellStyle name="Currency 19 3 3 2 4 3 2 4 2" xfId="21938" xr:uid="{00000000-0005-0000-0000-00006C460000}"/>
    <cellStyle name="Currency 19 3 3 2 4 3 2 4 3" xfId="41127" xr:uid="{00000000-0005-0000-0000-00006D460000}"/>
    <cellStyle name="Currency 19 3 3 2 4 3 2 5" xfId="28337" xr:uid="{00000000-0005-0000-0000-00006E460000}"/>
    <cellStyle name="Currency 19 3 3 2 4 3 2 5 2" xfId="47505" xr:uid="{00000000-0005-0000-0000-00006F460000}"/>
    <cellStyle name="Currency 19 3 3 2 4 3 2 6" xfId="14974" xr:uid="{00000000-0005-0000-0000-000070460000}"/>
    <cellStyle name="Currency 19 3 3 2 4 3 2 7" xfId="34163" xr:uid="{00000000-0005-0000-0000-000071460000}"/>
    <cellStyle name="Currency 19 3 3 2 4 3 3" xfId="5641" xr:uid="{00000000-0005-0000-0000-000072460000}"/>
    <cellStyle name="Currency 19 3 3 2 4 3 3 2" xfId="10098" xr:uid="{00000000-0005-0000-0000-000073460000}"/>
    <cellStyle name="Currency 19 3 3 2 4 3 3 2 2" xfId="22888" xr:uid="{00000000-0005-0000-0000-000074460000}"/>
    <cellStyle name="Currency 19 3 3 2 4 3 3 2 3" xfId="42077" xr:uid="{00000000-0005-0000-0000-000075460000}"/>
    <cellStyle name="Currency 19 3 3 2 4 3 3 3" xfId="29287" xr:uid="{00000000-0005-0000-0000-000076460000}"/>
    <cellStyle name="Currency 19 3 3 2 4 3 3 3 2" xfId="48455" xr:uid="{00000000-0005-0000-0000-000077460000}"/>
    <cellStyle name="Currency 19 3 3 2 4 3 3 4" xfId="15924" xr:uid="{00000000-0005-0000-0000-000078460000}"/>
    <cellStyle name="Currency 19 3 3 2 4 3 3 5" xfId="35113" xr:uid="{00000000-0005-0000-0000-000079460000}"/>
    <cellStyle name="Currency 19 3 3 2 4 3 4" xfId="3740" xr:uid="{00000000-0005-0000-0000-00007A460000}"/>
    <cellStyle name="Currency 19 3 3 2 4 3 4 2" xfId="12207" xr:uid="{00000000-0005-0000-0000-00007B460000}"/>
    <cellStyle name="Currency 19 3 3 2 4 3 4 2 2" xfId="24997" xr:uid="{00000000-0005-0000-0000-00007C460000}"/>
    <cellStyle name="Currency 19 3 3 2 4 3 4 2 3" xfId="44186" xr:uid="{00000000-0005-0000-0000-00007D460000}"/>
    <cellStyle name="Currency 19 3 3 2 4 3 4 3" xfId="31396" xr:uid="{00000000-0005-0000-0000-00007E460000}"/>
    <cellStyle name="Currency 19 3 3 2 4 3 4 3 2" xfId="50564" xr:uid="{00000000-0005-0000-0000-00007F460000}"/>
    <cellStyle name="Currency 19 3 3 2 4 3 4 4" xfId="18481" xr:uid="{00000000-0005-0000-0000-000080460000}"/>
    <cellStyle name="Currency 19 3 3 2 4 3 4 5" xfId="37670" xr:uid="{00000000-0005-0000-0000-000081460000}"/>
    <cellStyle name="Currency 19 3 3 2 4 3 5" xfId="8198" xr:uid="{00000000-0005-0000-0000-000082460000}"/>
    <cellStyle name="Currency 19 3 3 2 4 3 5 2" xfId="20987" xr:uid="{00000000-0005-0000-0000-000083460000}"/>
    <cellStyle name="Currency 19 3 3 2 4 3 5 3" xfId="40176" xr:uid="{00000000-0005-0000-0000-000084460000}"/>
    <cellStyle name="Currency 19 3 3 2 4 3 6" xfId="27386" xr:uid="{00000000-0005-0000-0000-000085460000}"/>
    <cellStyle name="Currency 19 3 3 2 4 3 6 2" xfId="46554" xr:uid="{00000000-0005-0000-0000-000086460000}"/>
    <cellStyle name="Currency 19 3 3 2 4 3 7" xfId="14023" xr:uid="{00000000-0005-0000-0000-000087460000}"/>
    <cellStyle name="Currency 19 3 3 2 4 3 8" xfId="33212" xr:uid="{00000000-0005-0000-0000-000088460000}"/>
    <cellStyle name="Currency 19 3 3 2 4 4" xfId="1829" xr:uid="{00000000-0005-0000-0000-000089460000}"/>
    <cellStyle name="Currency 19 3 3 2 4 4 2" xfId="6287" xr:uid="{00000000-0005-0000-0000-00008A460000}"/>
    <cellStyle name="Currency 19 3 3 2 4 4 2 2" xfId="10744" xr:uid="{00000000-0005-0000-0000-00008B460000}"/>
    <cellStyle name="Currency 19 3 3 2 4 4 2 2 2" xfId="23534" xr:uid="{00000000-0005-0000-0000-00008C460000}"/>
    <cellStyle name="Currency 19 3 3 2 4 4 2 2 3" xfId="42723" xr:uid="{00000000-0005-0000-0000-00008D460000}"/>
    <cellStyle name="Currency 19 3 3 2 4 4 2 3" xfId="29933" xr:uid="{00000000-0005-0000-0000-00008E460000}"/>
    <cellStyle name="Currency 19 3 3 2 4 4 2 3 2" xfId="49101" xr:uid="{00000000-0005-0000-0000-00008F460000}"/>
    <cellStyle name="Currency 19 3 3 2 4 4 2 4" xfId="16570" xr:uid="{00000000-0005-0000-0000-000090460000}"/>
    <cellStyle name="Currency 19 3 3 2 4 4 2 5" xfId="35759" xr:uid="{00000000-0005-0000-0000-000091460000}"/>
    <cellStyle name="Currency 19 3 3 2 4 4 3" xfId="4333" xr:uid="{00000000-0005-0000-0000-000092460000}"/>
    <cellStyle name="Currency 19 3 3 2 4 4 3 2" xfId="12662" xr:uid="{00000000-0005-0000-0000-000093460000}"/>
    <cellStyle name="Currency 19 3 3 2 4 4 3 2 2" xfId="25452" xr:uid="{00000000-0005-0000-0000-000094460000}"/>
    <cellStyle name="Currency 19 3 3 2 4 4 3 2 3" xfId="44641" xr:uid="{00000000-0005-0000-0000-000095460000}"/>
    <cellStyle name="Currency 19 3 3 2 4 4 3 3" xfId="31851" xr:uid="{00000000-0005-0000-0000-000096460000}"/>
    <cellStyle name="Currency 19 3 3 2 4 4 3 3 2" xfId="51019" xr:uid="{00000000-0005-0000-0000-000097460000}"/>
    <cellStyle name="Currency 19 3 3 2 4 4 3 4" xfId="19074" xr:uid="{00000000-0005-0000-0000-000098460000}"/>
    <cellStyle name="Currency 19 3 3 2 4 4 3 5" xfId="38263" xr:uid="{00000000-0005-0000-0000-000099460000}"/>
    <cellStyle name="Currency 19 3 3 2 4 4 4" xfId="8791" xr:uid="{00000000-0005-0000-0000-00009A460000}"/>
    <cellStyle name="Currency 19 3 3 2 4 4 4 2" xfId="21580" xr:uid="{00000000-0005-0000-0000-00009B460000}"/>
    <cellStyle name="Currency 19 3 3 2 4 4 4 3" xfId="40769" xr:uid="{00000000-0005-0000-0000-00009C460000}"/>
    <cellStyle name="Currency 19 3 3 2 4 4 5" xfId="27979" xr:uid="{00000000-0005-0000-0000-00009D460000}"/>
    <cellStyle name="Currency 19 3 3 2 4 4 5 2" xfId="47147" xr:uid="{00000000-0005-0000-0000-00009E460000}"/>
    <cellStyle name="Currency 19 3 3 2 4 4 6" xfId="14616" xr:uid="{00000000-0005-0000-0000-00009F460000}"/>
    <cellStyle name="Currency 19 3 3 2 4 4 7" xfId="33805" xr:uid="{00000000-0005-0000-0000-0000A0460000}"/>
    <cellStyle name="Currency 19 3 3 2 4 5" xfId="5283" xr:uid="{00000000-0005-0000-0000-0000A1460000}"/>
    <cellStyle name="Currency 19 3 3 2 4 5 2" xfId="9741" xr:uid="{00000000-0005-0000-0000-0000A2460000}"/>
    <cellStyle name="Currency 19 3 3 2 4 5 2 2" xfId="22530" xr:uid="{00000000-0005-0000-0000-0000A3460000}"/>
    <cellStyle name="Currency 19 3 3 2 4 5 2 3" xfId="41719" xr:uid="{00000000-0005-0000-0000-0000A4460000}"/>
    <cellStyle name="Currency 19 3 3 2 4 5 3" xfId="28929" xr:uid="{00000000-0005-0000-0000-0000A5460000}"/>
    <cellStyle name="Currency 19 3 3 2 4 5 3 2" xfId="48097" xr:uid="{00000000-0005-0000-0000-0000A6460000}"/>
    <cellStyle name="Currency 19 3 3 2 4 5 4" xfId="15566" xr:uid="{00000000-0005-0000-0000-0000A7460000}"/>
    <cellStyle name="Currency 19 3 3 2 4 5 5" xfId="34755" xr:uid="{00000000-0005-0000-0000-0000A8460000}"/>
    <cellStyle name="Currency 19 3 3 2 4 6" xfId="3383" xr:uid="{00000000-0005-0000-0000-0000A9460000}"/>
    <cellStyle name="Currency 19 3 3 2 4 6 2" xfId="7841" xr:uid="{00000000-0005-0000-0000-0000AA460000}"/>
    <cellStyle name="Currency 19 3 3 2 4 6 2 2" xfId="20630" xr:uid="{00000000-0005-0000-0000-0000AB460000}"/>
    <cellStyle name="Currency 19 3 3 2 4 6 2 3" xfId="39819" xr:uid="{00000000-0005-0000-0000-0000AC460000}"/>
    <cellStyle name="Currency 19 3 3 2 4 6 3" xfId="27029" xr:uid="{00000000-0005-0000-0000-0000AD460000}"/>
    <cellStyle name="Currency 19 3 3 2 4 6 3 2" xfId="46197" xr:uid="{00000000-0005-0000-0000-0000AE460000}"/>
    <cellStyle name="Currency 19 3 3 2 4 6 4" xfId="18124" xr:uid="{00000000-0005-0000-0000-0000AF460000}"/>
    <cellStyle name="Currency 19 3 3 2 4 6 5" xfId="37313" xr:uid="{00000000-0005-0000-0000-0000B0460000}"/>
    <cellStyle name="Currency 19 3 3 2 4 7" xfId="2739" xr:uid="{00000000-0005-0000-0000-0000B1460000}"/>
    <cellStyle name="Currency 19 3 3 2 4 7 2" xfId="11654" xr:uid="{00000000-0005-0000-0000-0000B2460000}"/>
    <cellStyle name="Currency 19 3 3 2 4 7 2 2" xfId="24444" xr:uid="{00000000-0005-0000-0000-0000B3460000}"/>
    <cellStyle name="Currency 19 3 3 2 4 7 2 3" xfId="43633" xr:uid="{00000000-0005-0000-0000-0000B4460000}"/>
    <cellStyle name="Currency 19 3 3 2 4 7 3" xfId="30843" xr:uid="{00000000-0005-0000-0000-0000B5460000}"/>
    <cellStyle name="Currency 19 3 3 2 4 7 3 2" xfId="50011" xr:uid="{00000000-0005-0000-0000-0000B6460000}"/>
    <cellStyle name="Currency 19 3 3 2 4 7 4" xfId="17480" xr:uid="{00000000-0005-0000-0000-0000B7460000}"/>
    <cellStyle name="Currency 19 3 3 2 4 7 5" xfId="36669" xr:uid="{00000000-0005-0000-0000-0000B8460000}"/>
    <cellStyle name="Currency 19 3 3 2 4 8" xfId="7197" xr:uid="{00000000-0005-0000-0000-0000B9460000}"/>
    <cellStyle name="Currency 19 3 3 2 4 8 2" xfId="19986" xr:uid="{00000000-0005-0000-0000-0000BA460000}"/>
    <cellStyle name="Currency 19 3 3 2 4 8 3" xfId="39175" xr:uid="{00000000-0005-0000-0000-0000BB460000}"/>
    <cellStyle name="Currency 19 3 3 2 4 9" xfId="26386" xr:uid="{00000000-0005-0000-0000-0000BC460000}"/>
    <cellStyle name="Currency 19 3 3 2 4 9 2" xfId="45554" xr:uid="{00000000-0005-0000-0000-0000BD460000}"/>
    <cellStyle name="Currency 19 3 3 2 5" xfId="866" xr:uid="{00000000-0005-0000-0000-0000BE460000}"/>
    <cellStyle name="Currency 19 3 3 2 5 10" xfId="32999" xr:uid="{00000000-0005-0000-0000-0000BF460000}"/>
    <cellStyle name="Currency 19 3 3 2 5 2" xfId="1497" xr:uid="{00000000-0005-0000-0000-0000C0460000}"/>
    <cellStyle name="Currency 19 3 3 2 5 2 2" xfId="2527" xr:uid="{00000000-0005-0000-0000-0000C1460000}"/>
    <cellStyle name="Currency 19 3 3 2 5 2 2 2" xfId="6985" xr:uid="{00000000-0005-0000-0000-0000C2460000}"/>
    <cellStyle name="Currency 19 3 3 2 5 2 2 2 2" xfId="11442" xr:uid="{00000000-0005-0000-0000-0000C3460000}"/>
    <cellStyle name="Currency 19 3 3 2 5 2 2 2 2 2" xfId="24232" xr:uid="{00000000-0005-0000-0000-0000C4460000}"/>
    <cellStyle name="Currency 19 3 3 2 5 2 2 2 2 3" xfId="43421" xr:uid="{00000000-0005-0000-0000-0000C5460000}"/>
    <cellStyle name="Currency 19 3 3 2 5 2 2 2 3" xfId="30631" xr:uid="{00000000-0005-0000-0000-0000C6460000}"/>
    <cellStyle name="Currency 19 3 3 2 5 2 2 2 3 2" xfId="49799" xr:uid="{00000000-0005-0000-0000-0000C7460000}"/>
    <cellStyle name="Currency 19 3 3 2 5 2 2 2 4" xfId="17268" xr:uid="{00000000-0005-0000-0000-0000C8460000}"/>
    <cellStyle name="Currency 19 3 3 2 5 2 2 2 5" xfId="36457" xr:uid="{00000000-0005-0000-0000-0000C9460000}"/>
    <cellStyle name="Currency 19 3 3 2 5 2 2 3" xfId="5031" xr:uid="{00000000-0005-0000-0000-0000CA460000}"/>
    <cellStyle name="Currency 19 3 3 2 5 2 2 3 2" xfId="13360" xr:uid="{00000000-0005-0000-0000-0000CB460000}"/>
    <cellStyle name="Currency 19 3 3 2 5 2 2 3 2 2" xfId="26150" xr:uid="{00000000-0005-0000-0000-0000CC460000}"/>
    <cellStyle name="Currency 19 3 3 2 5 2 2 3 2 3" xfId="45339" xr:uid="{00000000-0005-0000-0000-0000CD460000}"/>
    <cellStyle name="Currency 19 3 3 2 5 2 2 3 3" xfId="32549" xr:uid="{00000000-0005-0000-0000-0000CE460000}"/>
    <cellStyle name="Currency 19 3 3 2 5 2 2 3 3 2" xfId="51717" xr:uid="{00000000-0005-0000-0000-0000CF460000}"/>
    <cellStyle name="Currency 19 3 3 2 5 2 2 3 4" xfId="19772" xr:uid="{00000000-0005-0000-0000-0000D0460000}"/>
    <cellStyle name="Currency 19 3 3 2 5 2 2 3 5" xfId="38961" xr:uid="{00000000-0005-0000-0000-0000D1460000}"/>
    <cellStyle name="Currency 19 3 3 2 5 2 2 4" xfId="9489" xr:uid="{00000000-0005-0000-0000-0000D2460000}"/>
    <cellStyle name="Currency 19 3 3 2 5 2 2 4 2" xfId="22278" xr:uid="{00000000-0005-0000-0000-0000D3460000}"/>
    <cellStyle name="Currency 19 3 3 2 5 2 2 4 3" xfId="41467" xr:uid="{00000000-0005-0000-0000-0000D4460000}"/>
    <cellStyle name="Currency 19 3 3 2 5 2 2 5" xfId="28677" xr:uid="{00000000-0005-0000-0000-0000D5460000}"/>
    <cellStyle name="Currency 19 3 3 2 5 2 2 5 2" xfId="47845" xr:uid="{00000000-0005-0000-0000-0000D6460000}"/>
    <cellStyle name="Currency 19 3 3 2 5 2 2 6" xfId="15314" xr:uid="{00000000-0005-0000-0000-0000D7460000}"/>
    <cellStyle name="Currency 19 3 3 2 5 2 2 7" xfId="34503" xr:uid="{00000000-0005-0000-0000-0000D8460000}"/>
    <cellStyle name="Currency 19 3 3 2 5 2 3" xfId="5981" xr:uid="{00000000-0005-0000-0000-0000D9460000}"/>
    <cellStyle name="Currency 19 3 3 2 5 2 3 2" xfId="10438" xr:uid="{00000000-0005-0000-0000-0000DA460000}"/>
    <cellStyle name="Currency 19 3 3 2 5 2 3 2 2" xfId="23228" xr:uid="{00000000-0005-0000-0000-0000DB460000}"/>
    <cellStyle name="Currency 19 3 3 2 5 2 3 2 3" xfId="42417" xr:uid="{00000000-0005-0000-0000-0000DC460000}"/>
    <cellStyle name="Currency 19 3 3 2 5 2 3 3" xfId="29627" xr:uid="{00000000-0005-0000-0000-0000DD460000}"/>
    <cellStyle name="Currency 19 3 3 2 5 2 3 3 2" xfId="48795" xr:uid="{00000000-0005-0000-0000-0000DE460000}"/>
    <cellStyle name="Currency 19 3 3 2 5 2 3 4" xfId="16264" xr:uid="{00000000-0005-0000-0000-0000DF460000}"/>
    <cellStyle name="Currency 19 3 3 2 5 2 3 5" xfId="35453" xr:uid="{00000000-0005-0000-0000-0000E0460000}"/>
    <cellStyle name="Currency 19 3 3 2 5 2 4" xfId="4080" xr:uid="{00000000-0005-0000-0000-0000E1460000}"/>
    <cellStyle name="Currency 19 3 3 2 5 2 4 2" xfId="12409" xr:uid="{00000000-0005-0000-0000-0000E2460000}"/>
    <cellStyle name="Currency 19 3 3 2 5 2 4 2 2" xfId="25199" xr:uid="{00000000-0005-0000-0000-0000E3460000}"/>
    <cellStyle name="Currency 19 3 3 2 5 2 4 2 3" xfId="44388" xr:uid="{00000000-0005-0000-0000-0000E4460000}"/>
    <cellStyle name="Currency 19 3 3 2 5 2 4 3" xfId="31598" xr:uid="{00000000-0005-0000-0000-0000E5460000}"/>
    <cellStyle name="Currency 19 3 3 2 5 2 4 3 2" xfId="50766" xr:uid="{00000000-0005-0000-0000-0000E6460000}"/>
    <cellStyle name="Currency 19 3 3 2 5 2 4 4" xfId="18821" xr:uid="{00000000-0005-0000-0000-0000E7460000}"/>
    <cellStyle name="Currency 19 3 3 2 5 2 4 5" xfId="38010" xr:uid="{00000000-0005-0000-0000-0000E8460000}"/>
    <cellStyle name="Currency 19 3 3 2 5 2 5" xfId="8538" xr:uid="{00000000-0005-0000-0000-0000E9460000}"/>
    <cellStyle name="Currency 19 3 3 2 5 2 5 2" xfId="21327" xr:uid="{00000000-0005-0000-0000-0000EA460000}"/>
    <cellStyle name="Currency 19 3 3 2 5 2 5 3" xfId="40516" xr:uid="{00000000-0005-0000-0000-0000EB460000}"/>
    <cellStyle name="Currency 19 3 3 2 5 2 6" xfId="27726" xr:uid="{00000000-0005-0000-0000-0000EC460000}"/>
    <cellStyle name="Currency 19 3 3 2 5 2 6 2" xfId="46894" xr:uid="{00000000-0005-0000-0000-0000ED460000}"/>
    <cellStyle name="Currency 19 3 3 2 5 2 7" xfId="14363" xr:uid="{00000000-0005-0000-0000-0000EE460000}"/>
    <cellStyle name="Currency 19 3 3 2 5 2 8" xfId="33552" xr:uid="{00000000-0005-0000-0000-0000EF460000}"/>
    <cellStyle name="Currency 19 3 3 2 5 3" xfId="1973" xr:uid="{00000000-0005-0000-0000-0000F0460000}"/>
    <cellStyle name="Currency 19 3 3 2 5 3 2" xfId="6431" xr:uid="{00000000-0005-0000-0000-0000F1460000}"/>
    <cellStyle name="Currency 19 3 3 2 5 3 2 2" xfId="10888" xr:uid="{00000000-0005-0000-0000-0000F2460000}"/>
    <cellStyle name="Currency 19 3 3 2 5 3 2 2 2" xfId="23678" xr:uid="{00000000-0005-0000-0000-0000F3460000}"/>
    <cellStyle name="Currency 19 3 3 2 5 3 2 2 3" xfId="42867" xr:uid="{00000000-0005-0000-0000-0000F4460000}"/>
    <cellStyle name="Currency 19 3 3 2 5 3 2 3" xfId="30077" xr:uid="{00000000-0005-0000-0000-0000F5460000}"/>
    <cellStyle name="Currency 19 3 3 2 5 3 2 3 2" xfId="49245" xr:uid="{00000000-0005-0000-0000-0000F6460000}"/>
    <cellStyle name="Currency 19 3 3 2 5 3 2 4" xfId="16714" xr:uid="{00000000-0005-0000-0000-0000F7460000}"/>
    <cellStyle name="Currency 19 3 3 2 5 3 2 5" xfId="35903" xr:uid="{00000000-0005-0000-0000-0000F8460000}"/>
    <cellStyle name="Currency 19 3 3 2 5 3 3" xfId="4477" xr:uid="{00000000-0005-0000-0000-0000F9460000}"/>
    <cellStyle name="Currency 19 3 3 2 5 3 3 2" xfId="12806" xr:uid="{00000000-0005-0000-0000-0000FA460000}"/>
    <cellStyle name="Currency 19 3 3 2 5 3 3 2 2" xfId="25596" xr:uid="{00000000-0005-0000-0000-0000FB460000}"/>
    <cellStyle name="Currency 19 3 3 2 5 3 3 2 3" xfId="44785" xr:uid="{00000000-0005-0000-0000-0000FC460000}"/>
    <cellStyle name="Currency 19 3 3 2 5 3 3 3" xfId="31995" xr:uid="{00000000-0005-0000-0000-0000FD460000}"/>
    <cellStyle name="Currency 19 3 3 2 5 3 3 3 2" xfId="51163" xr:uid="{00000000-0005-0000-0000-0000FE460000}"/>
    <cellStyle name="Currency 19 3 3 2 5 3 3 4" xfId="19218" xr:uid="{00000000-0005-0000-0000-0000FF460000}"/>
    <cellStyle name="Currency 19 3 3 2 5 3 3 5" xfId="38407" xr:uid="{00000000-0005-0000-0000-000000470000}"/>
    <cellStyle name="Currency 19 3 3 2 5 3 4" xfId="8935" xr:uid="{00000000-0005-0000-0000-000001470000}"/>
    <cellStyle name="Currency 19 3 3 2 5 3 4 2" xfId="21724" xr:uid="{00000000-0005-0000-0000-000002470000}"/>
    <cellStyle name="Currency 19 3 3 2 5 3 4 3" xfId="40913" xr:uid="{00000000-0005-0000-0000-000003470000}"/>
    <cellStyle name="Currency 19 3 3 2 5 3 5" xfId="28123" xr:uid="{00000000-0005-0000-0000-000004470000}"/>
    <cellStyle name="Currency 19 3 3 2 5 3 5 2" xfId="47291" xr:uid="{00000000-0005-0000-0000-000005470000}"/>
    <cellStyle name="Currency 19 3 3 2 5 3 6" xfId="14760" xr:uid="{00000000-0005-0000-0000-000006470000}"/>
    <cellStyle name="Currency 19 3 3 2 5 3 7" xfId="33949" xr:uid="{00000000-0005-0000-0000-000007470000}"/>
    <cellStyle name="Currency 19 3 3 2 5 4" xfId="5427" xr:uid="{00000000-0005-0000-0000-000008470000}"/>
    <cellStyle name="Currency 19 3 3 2 5 4 2" xfId="9885" xr:uid="{00000000-0005-0000-0000-000009470000}"/>
    <cellStyle name="Currency 19 3 3 2 5 4 2 2" xfId="22674" xr:uid="{00000000-0005-0000-0000-00000A470000}"/>
    <cellStyle name="Currency 19 3 3 2 5 4 2 3" xfId="41863" xr:uid="{00000000-0005-0000-0000-00000B470000}"/>
    <cellStyle name="Currency 19 3 3 2 5 4 3" xfId="29073" xr:uid="{00000000-0005-0000-0000-00000C470000}"/>
    <cellStyle name="Currency 19 3 3 2 5 4 3 2" xfId="48241" xr:uid="{00000000-0005-0000-0000-00000D470000}"/>
    <cellStyle name="Currency 19 3 3 2 5 4 4" xfId="15710" xr:uid="{00000000-0005-0000-0000-00000E470000}"/>
    <cellStyle name="Currency 19 3 3 2 5 4 5" xfId="34899" xr:uid="{00000000-0005-0000-0000-00000F470000}"/>
    <cellStyle name="Currency 19 3 3 2 5 5" xfId="3527" xr:uid="{00000000-0005-0000-0000-000010470000}"/>
    <cellStyle name="Currency 19 3 3 2 5 5 2" xfId="7985" xr:uid="{00000000-0005-0000-0000-000011470000}"/>
    <cellStyle name="Currency 19 3 3 2 5 5 2 2" xfId="20774" xr:uid="{00000000-0005-0000-0000-000012470000}"/>
    <cellStyle name="Currency 19 3 3 2 5 5 2 3" xfId="39963" xr:uid="{00000000-0005-0000-0000-000013470000}"/>
    <cellStyle name="Currency 19 3 3 2 5 5 3" xfId="27173" xr:uid="{00000000-0005-0000-0000-000014470000}"/>
    <cellStyle name="Currency 19 3 3 2 5 5 3 2" xfId="46341" xr:uid="{00000000-0005-0000-0000-000015470000}"/>
    <cellStyle name="Currency 19 3 3 2 5 5 4" xfId="18268" xr:uid="{00000000-0005-0000-0000-000016470000}"/>
    <cellStyle name="Currency 19 3 3 2 5 5 5" xfId="37457" xr:uid="{00000000-0005-0000-0000-000017470000}"/>
    <cellStyle name="Currency 19 3 3 2 5 6" xfId="3079" xr:uid="{00000000-0005-0000-0000-000018470000}"/>
    <cellStyle name="Currency 19 3 3 2 5 6 2" xfId="11994" xr:uid="{00000000-0005-0000-0000-000019470000}"/>
    <cellStyle name="Currency 19 3 3 2 5 6 2 2" xfId="24784" xr:uid="{00000000-0005-0000-0000-00001A470000}"/>
    <cellStyle name="Currency 19 3 3 2 5 6 2 3" xfId="43973" xr:uid="{00000000-0005-0000-0000-00001B470000}"/>
    <cellStyle name="Currency 19 3 3 2 5 6 3" xfId="31183" xr:uid="{00000000-0005-0000-0000-00001C470000}"/>
    <cellStyle name="Currency 19 3 3 2 5 6 3 2" xfId="50351" xr:uid="{00000000-0005-0000-0000-00001D470000}"/>
    <cellStyle name="Currency 19 3 3 2 5 6 4" xfId="17820" xr:uid="{00000000-0005-0000-0000-00001E470000}"/>
    <cellStyle name="Currency 19 3 3 2 5 6 5" xfId="37009" xr:uid="{00000000-0005-0000-0000-00001F470000}"/>
    <cellStyle name="Currency 19 3 3 2 5 7" xfId="7537" xr:uid="{00000000-0005-0000-0000-000020470000}"/>
    <cellStyle name="Currency 19 3 3 2 5 7 2" xfId="20326" xr:uid="{00000000-0005-0000-0000-000021470000}"/>
    <cellStyle name="Currency 19 3 3 2 5 7 3" xfId="39515" xr:uid="{00000000-0005-0000-0000-000022470000}"/>
    <cellStyle name="Currency 19 3 3 2 5 8" xfId="26726" xr:uid="{00000000-0005-0000-0000-000023470000}"/>
    <cellStyle name="Currency 19 3 3 2 5 8 2" xfId="45894" xr:uid="{00000000-0005-0000-0000-000024470000}"/>
    <cellStyle name="Currency 19 3 3 2 5 9" xfId="13810" xr:uid="{00000000-0005-0000-0000-000025470000}"/>
    <cellStyle name="Currency 19 3 3 2 6" xfId="918" xr:uid="{00000000-0005-0000-0000-000026470000}"/>
    <cellStyle name="Currency 19 3 3 2 6 10" xfId="33051" xr:uid="{00000000-0005-0000-0000-000027470000}"/>
    <cellStyle name="Currency 19 3 3 2 6 2" xfId="1549" xr:uid="{00000000-0005-0000-0000-000028470000}"/>
    <cellStyle name="Currency 19 3 3 2 6 2 2" xfId="2579" xr:uid="{00000000-0005-0000-0000-000029470000}"/>
    <cellStyle name="Currency 19 3 3 2 6 2 2 2" xfId="7037" xr:uid="{00000000-0005-0000-0000-00002A470000}"/>
    <cellStyle name="Currency 19 3 3 2 6 2 2 2 2" xfId="11494" xr:uid="{00000000-0005-0000-0000-00002B470000}"/>
    <cellStyle name="Currency 19 3 3 2 6 2 2 2 2 2" xfId="24284" xr:uid="{00000000-0005-0000-0000-00002C470000}"/>
    <cellStyle name="Currency 19 3 3 2 6 2 2 2 2 3" xfId="43473" xr:uid="{00000000-0005-0000-0000-00002D470000}"/>
    <cellStyle name="Currency 19 3 3 2 6 2 2 2 3" xfId="30683" xr:uid="{00000000-0005-0000-0000-00002E470000}"/>
    <cellStyle name="Currency 19 3 3 2 6 2 2 2 3 2" xfId="49851" xr:uid="{00000000-0005-0000-0000-00002F470000}"/>
    <cellStyle name="Currency 19 3 3 2 6 2 2 2 4" xfId="17320" xr:uid="{00000000-0005-0000-0000-000030470000}"/>
    <cellStyle name="Currency 19 3 3 2 6 2 2 2 5" xfId="36509" xr:uid="{00000000-0005-0000-0000-000031470000}"/>
    <cellStyle name="Currency 19 3 3 2 6 2 2 3" xfId="5083" xr:uid="{00000000-0005-0000-0000-000032470000}"/>
    <cellStyle name="Currency 19 3 3 2 6 2 2 3 2" xfId="13412" xr:uid="{00000000-0005-0000-0000-000033470000}"/>
    <cellStyle name="Currency 19 3 3 2 6 2 2 3 2 2" xfId="26202" xr:uid="{00000000-0005-0000-0000-000034470000}"/>
    <cellStyle name="Currency 19 3 3 2 6 2 2 3 2 3" xfId="45391" xr:uid="{00000000-0005-0000-0000-000035470000}"/>
    <cellStyle name="Currency 19 3 3 2 6 2 2 3 3" xfId="32601" xr:uid="{00000000-0005-0000-0000-000036470000}"/>
    <cellStyle name="Currency 19 3 3 2 6 2 2 3 3 2" xfId="51769" xr:uid="{00000000-0005-0000-0000-000037470000}"/>
    <cellStyle name="Currency 19 3 3 2 6 2 2 3 4" xfId="19824" xr:uid="{00000000-0005-0000-0000-000038470000}"/>
    <cellStyle name="Currency 19 3 3 2 6 2 2 3 5" xfId="39013" xr:uid="{00000000-0005-0000-0000-000039470000}"/>
    <cellStyle name="Currency 19 3 3 2 6 2 2 4" xfId="9541" xr:uid="{00000000-0005-0000-0000-00003A470000}"/>
    <cellStyle name="Currency 19 3 3 2 6 2 2 4 2" xfId="22330" xr:uid="{00000000-0005-0000-0000-00003B470000}"/>
    <cellStyle name="Currency 19 3 3 2 6 2 2 4 3" xfId="41519" xr:uid="{00000000-0005-0000-0000-00003C470000}"/>
    <cellStyle name="Currency 19 3 3 2 6 2 2 5" xfId="28729" xr:uid="{00000000-0005-0000-0000-00003D470000}"/>
    <cellStyle name="Currency 19 3 3 2 6 2 2 5 2" xfId="47897" xr:uid="{00000000-0005-0000-0000-00003E470000}"/>
    <cellStyle name="Currency 19 3 3 2 6 2 2 6" xfId="15366" xr:uid="{00000000-0005-0000-0000-00003F470000}"/>
    <cellStyle name="Currency 19 3 3 2 6 2 2 7" xfId="34555" xr:uid="{00000000-0005-0000-0000-000040470000}"/>
    <cellStyle name="Currency 19 3 3 2 6 2 3" xfId="6033" xr:uid="{00000000-0005-0000-0000-000041470000}"/>
    <cellStyle name="Currency 19 3 3 2 6 2 3 2" xfId="10490" xr:uid="{00000000-0005-0000-0000-000042470000}"/>
    <cellStyle name="Currency 19 3 3 2 6 2 3 2 2" xfId="23280" xr:uid="{00000000-0005-0000-0000-000043470000}"/>
    <cellStyle name="Currency 19 3 3 2 6 2 3 2 3" xfId="42469" xr:uid="{00000000-0005-0000-0000-000044470000}"/>
    <cellStyle name="Currency 19 3 3 2 6 2 3 3" xfId="29679" xr:uid="{00000000-0005-0000-0000-000045470000}"/>
    <cellStyle name="Currency 19 3 3 2 6 2 3 3 2" xfId="48847" xr:uid="{00000000-0005-0000-0000-000046470000}"/>
    <cellStyle name="Currency 19 3 3 2 6 2 3 4" xfId="16316" xr:uid="{00000000-0005-0000-0000-000047470000}"/>
    <cellStyle name="Currency 19 3 3 2 6 2 3 5" xfId="35505" xr:uid="{00000000-0005-0000-0000-000048470000}"/>
    <cellStyle name="Currency 19 3 3 2 6 2 4" xfId="4132" xr:uid="{00000000-0005-0000-0000-000049470000}"/>
    <cellStyle name="Currency 19 3 3 2 6 2 4 2" xfId="12461" xr:uid="{00000000-0005-0000-0000-00004A470000}"/>
    <cellStyle name="Currency 19 3 3 2 6 2 4 2 2" xfId="25251" xr:uid="{00000000-0005-0000-0000-00004B470000}"/>
    <cellStyle name="Currency 19 3 3 2 6 2 4 2 3" xfId="44440" xr:uid="{00000000-0005-0000-0000-00004C470000}"/>
    <cellStyle name="Currency 19 3 3 2 6 2 4 3" xfId="31650" xr:uid="{00000000-0005-0000-0000-00004D470000}"/>
    <cellStyle name="Currency 19 3 3 2 6 2 4 3 2" xfId="50818" xr:uid="{00000000-0005-0000-0000-00004E470000}"/>
    <cellStyle name="Currency 19 3 3 2 6 2 4 4" xfId="18873" xr:uid="{00000000-0005-0000-0000-00004F470000}"/>
    <cellStyle name="Currency 19 3 3 2 6 2 4 5" xfId="38062" xr:uid="{00000000-0005-0000-0000-000050470000}"/>
    <cellStyle name="Currency 19 3 3 2 6 2 5" xfId="8590" xr:uid="{00000000-0005-0000-0000-000051470000}"/>
    <cellStyle name="Currency 19 3 3 2 6 2 5 2" xfId="21379" xr:uid="{00000000-0005-0000-0000-000052470000}"/>
    <cellStyle name="Currency 19 3 3 2 6 2 5 3" xfId="40568" xr:uid="{00000000-0005-0000-0000-000053470000}"/>
    <cellStyle name="Currency 19 3 3 2 6 2 6" xfId="27778" xr:uid="{00000000-0005-0000-0000-000054470000}"/>
    <cellStyle name="Currency 19 3 3 2 6 2 6 2" xfId="46946" xr:uid="{00000000-0005-0000-0000-000055470000}"/>
    <cellStyle name="Currency 19 3 3 2 6 2 7" xfId="14415" xr:uid="{00000000-0005-0000-0000-000056470000}"/>
    <cellStyle name="Currency 19 3 3 2 6 2 8" xfId="33604" xr:uid="{00000000-0005-0000-0000-000057470000}"/>
    <cellStyle name="Currency 19 3 3 2 6 3" xfId="2025" xr:uid="{00000000-0005-0000-0000-000058470000}"/>
    <cellStyle name="Currency 19 3 3 2 6 3 2" xfId="6483" xr:uid="{00000000-0005-0000-0000-000059470000}"/>
    <cellStyle name="Currency 19 3 3 2 6 3 2 2" xfId="10940" xr:uid="{00000000-0005-0000-0000-00005A470000}"/>
    <cellStyle name="Currency 19 3 3 2 6 3 2 2 2" xfId="23730" xr:uid="{00000000-0005-0000-0000-00005B470000}"/>
    <cellStyle name="Currency 19 3 3 2 6 3 2 2 3" xfId="42919" xr:uid="{00000000-0005-0000-0000-00005C470000}"/>
    <cellStyle name="Currency 19 3 3 2 6 3 2 3" xfId="30129" xr:uid="{00000000-0005-0000-0000-00005D470000}"/>
    <cellStyle name="Currency 19 3 3 2 6 3 2 3 2" xfId="49297" xr:uid="{00000000-0005-0000-0000-00005E470000}"/>
    <cellStyle name="Currency 19 3 3 2 6 3 2 4" xfId="16766" xr:uid="{00000000-0005-0000-0000-00005F470000}"/>
    <cellStyle name="Currency 19 3 3 2 6 3 2 5" xfId="35955" xr:uid="{00000000-0005-0000-0000-000060470000}"/>
    <cellStyle name="Currency 19 3 3 2 6 3 3" xfId="4529" xr:uid="{00000000-0005-0000-0000-000061470000}"/>
    <cellStyle name="Currency 19 3 3 2 6 3 3 2" xfId="12858" xr:uid="{00000000-0005-0000-0000-000062470000}"/>
    <cellStyle name="Currency 19 3 3 2 6 3 3 2 2" xfId="25648" xr:uid="{00000000-0005-0000-0000-000063470000}"/>
    <cellStyle name="Currency 19 3 3 2 6 3 3 2 3" xfId="44837" xr:uid="{00000000-0005-0000-0000-000064470000}"/>
    <cellStyle name="Currency 19 3 3 2 6 3 3 3" xfId="32047" xr:uid="{00000000-0005-0000-0000-000065470000}"/>
    <cellStyle name="Currency 19 3 3 2 6 3 3 3 2" xfId="51215" xr:uid="{00000000-0005-0000-0000-000066470000}"/>
    <cellStyle name="Currency 19 3 3 2 6 3 3 4" xfId="19270" xr:uid="{00000000-0005-0000-0000-000067470000}"/>
    <cellStyle name="Currency 19 3 3 2 6 3 3 5" xfId="38459" xr:uid="{00000000-0005-0000-0000-000068470000}"/>
    <cellStyle name="Currency 19 3 3 2 6 3 4" xfId="8987" xr:uid="{00000000-0005-0000-0000-000069470000}"/>
    <cellStyle name="Currency 19 3 3 2 6 3 4 2" xfId="21776" xr:uid="{00000000-0005-0000-0000-00006A470000}"/>
    <cellStyle name="Currency 19 3 3 2 6 3 4 3" xfId="40965" xr:uid="{00000000-0005-0000-0000-00006B470000}"/>
    <cellStyle name="Currency 19 3 3 2 6 3 5" xfId="28175" xr:uid="{00000000-0005-0000-0000-00006C470000}"/>
    <cellStyle name="Currency 19 3 3 2 6 3 5 2" xfId="47343" xr:uid="{00000000-0005-0000-0000-00006D470000}"/>
    <cellStyle name="Currency 19 3 3 2 6 3 6" xfId="14812" xr:uid="{00000000-0005-0000-0000-00006E470000}"/>
    <cellStyle name="Currency 19 3 3 2 6 3 7" xfId="34001" xr:uid="{00000000-0005-0000-0000-00006F470000}"/>
    <cellStyle name="Currency 19 3 3 2 6 4" xfId="5479" xr:uid="{00000000-0005-0000-0000-000070470000}"/>
    <cellStyle name="Currency 19 3 3 2 6 4 2" xfId="9937" xr:uid="{00000000-0005-0000-0000-000071470000}"/>
    <cellStyle name="Currency 19 3 3 2 6 4 2 2" xfId="22726" xr:uid="{00000000-0005-0000-0000-000072470000}"/>
    <cellStyle name="Currency 19 3 3 2 6 4 2 3" xfId="41915" xr:uid="{00000000-0005-0000-0000-000073470000}"/>
    <cellStyle name="Currency 19 3 3 2 6 4 3" xfId="29125" xr:uid="{00000000-0005-0000-0000-000074470000}"/>
    <cellStyle name="Currency 19 3 3 2 6 4 3 2" xfId="48293" xr:uid="{00000000-0005-0000-0000-000075470000}"/>
    <cellStyle name="Currency 19 3 3 2 6 4 4" xfId="15762" xr:uid="{00000000-0005-0000-0000-000076470000}"/>
    <cellStyle name="Currency 19 3 3 2 6 4 5" xfId="34951" xr:uid="{00000000-0005-0000-0000-000077470000}"/>
    <cellStyle name="Currency 19 3 3 2 6 5" xfId="3579" xr:uid="{00000000-0005-0000-0000-000078470000}"/>
    <cellStyle name="Currency 19 3 3 2 6 5 2" xfId="8037" xr:uid="{00000000-0005-0000-0000-000079470000}"/>
    <cellStyle name="Currency 19 3 3 2 6 5 2 2" xfId="20826" xr:uid="{00000000-0005-0000-0000-00007A470000}"/>
    <cellStyle name="Currency 19 3 3 2 6 5 2 3" xfId="40015" xr:uid="{00000000-0005-0000-0000-00007B470000}"/>
    <cellStyle name="Currency 19 3 3 2 6 5 3" xfId="27225" xr:uid="{00000000-0005-0000-0000-00007C470000}"/>
    <cellStyle name="Currency 19 3 3 2 6 5 3 2" xfId="46393" xr:uid="{00000000-0005-0000-0000-00007D470000}"/>
    <cellStyle name="Currency 19 3 3 2 6 5 4" xfId="18320" xr:uid="{00000000-0005-0000-0000-00007E470000}"/>
    <cellStyle name="Currency 19 3 3 2 6 5 5" xfId="37509" xr:uid="{00000000-0005-0000-0000-00007F470000}"/>
    <cellStyle name="Currency 19 3 3 2 6 6" xfId="3131" xr:uid="{00000000-0005-0000-0000-000080470000}"/>
    <cellStyle name="Currency 19 3 3 2 6 6 2" xfId="12046" xr:uid="{00000000-0005-0000-0000-000081470000}"/>
    <cellStyle name="Currency 19 3 3 2 6 6 2 2" xfId="24836" xr:uid="{00000000-0005-0000-0000-000082470000}"/>
    <cellStyle name="Currency 19 3 3 2 6 6 2 3" xfId="44025" xr:uid="{00000000-0005-0000-0000-000083470000}"/>
    <cellStyle name="Currency 19 3 3 2 6 6 3" xfId="31235" xr:uid="{00000000-0005-0000-0000-000084470000}"/>
    <cellStyle name="Currency 19 3 3 2 6 6 3 2" xfId="50403" xr:uid="{00000000-0005-0000-0000-000085470000}"/>
    <cellStyle name="Currency 19 3 3 2 6 6 4" xfId="17872" xr:uid="{00000000-0005-0000-0000-000086470000}"/>
    <cellStyle name="Currency 19 3 3 2 6 6 5" xfId="37061" xr:uid="{00000000-0005-0000-0000-000087470000}"/>
    <cellStyle name="Currency 19 3 3 2 6 7" xfId="7589" xr:uid="{00000000-0005-0000-0000-000088470000}"/>
    <cellStyle name="Currency 19 3 3 2 6 7 2" xfId="20378" xr:uid="{00000000-0005-0000-0000-000089470000}"/>
    <cellStyle name="Currency 19 3 3 2 6 7 3" xfId="39567" xr:uid="{00000000-0005-0000-0000-00008A470000}"/>
    <cellStyle name="Currency 19 3 3 2 6 8" xfId="26778" xr:uid="{00000000-0005-0000-0000-00008B470000}"/>
    <cellStyle name="Currency 19 3 3 2 6 8 2" xfId="45946" xr:uid="{00000000-0005-0000-0000-00008C470000}"/>
    <cellStyle name="Currency 19 3 3 2 6 9" xfId="13862" xr:uid="{00000000-0005-0000-0000-00008D470000}"/>
    <cellStyle name="Currency 19 3 3 2 7" xfId="1197" xr:uid="{00000000-0005-0000-0000-00008E470000}"/>
    <cellStyle name="Currency 19 3 3 2 7 10" xfId="32699" xr:uid="{00000000-0005-0000-0000-00008F470000}"/>
    <cellStyle name="Currency 19 3 3 2 7 2" xfId="1618" xr:uid="{00000000-0005-0000-0000-000090470000}"/>
    <cellStyle name="Currency 19 3 3 2 7 2 2" xfId="6078" xr:uid="{00000000-0005-0000-0000-000091470000}"/>
    <cellStyle name="Currency 19 3 3 2 7 2 2 2" xfId="10535" xr:uid="{00000000-0005-0000-0000-000092470000}"/>
    <cellStyle name="Currency 19 3 3 2 7 2 2 2 2" xfId="23325" xr:uid="{00000000-0005-0000-0000-000093470000}"/>
    <cellStyle name="Currency 19 3 3 2 7 2 2 2 3" xfId="42514" xr:uid="{00000000-0005-0000-0000-000094470000}"/>
    <cellStyle name="Currency 19 3 3 2 7 2 2 3" xfId="29724" xr:uid="{00000000-0005-0000-0000-000095470000}"/>
    <cellStyle name="Currency 19 3 3 2 7 2 2 3 2" xfId="48892" xr:uid="{00000000-0005-0000-0000-000096470000}"/>
    <cellStyle name="Currency 19 3 3 2 7 2 2 4" xfId="16361" xr:uid="{00000000-0005-0000-0000-000097470000}"/>
    <cellStyle name="Currency 19 3 3 2 7 2 2 5" xfId="35550" xr:uid="{00000000-0005-0000-0000-000098470000}"/>
    <cellStyle name="Currency 19 3 3 2 7 2 3" xfId="3780" xr:uid="{00000000-0005-0000-0000-000099470000}"/>
    <cellStyle name="Currency 19 3 3 2 7 2 3 2" xfId="12247" xr:uid="{00000000-0005-0000-0000-00009A470000}"/>
    <cellStyle name="Currency 19 3 3 2 7 2 3 2 2" xfId="25037" xr:uid="{00000000-0005-0000-0000-00009B470000}"/>
    <cellStyle name="Currency 19 3 3 2 7 2 3 2 3" xfId="44226" xr:uid="{00000000-0005-0000-0000-00009C470000}"/>
    <cellStyle name="Currency 19 3 3 2 7 2 3 3" xfId="31436" xr:uid="{00000000-0005-0000-0000-00009D470000}"/>
    <cellStyle name="Currency 19 3 3 2 7 2 3 3 2" xfId="50604" xr:uid="{00000000-0005-0000-0000-00009E470000}"/>
    <cellStyle name="Currency 19 3 3 2 7 2 3 4" xfId="18521" xr:uid="{00000000-0005-0000-0000-00009F470000}"/>
    <cellStyle name="Currency 19 3 3 2 7 2 3 5" xfId="37710" xr:uid="{00000000-0005-0000-0000-0000A0470000}"/>
    <cellStyle name="Currency 19 3 3 2 7 2 4" xfId="8238" xr:uid="{00000000-0005-0000-0000-0000A1470000}"/>
    <cellStyle name="Currency 19 3 3 2 7 2 4 2" xfId="21027" xr:uid="{00000000-0005-0000-0000-0000A2470000}"/>
    <cellStyle name="Currency 19 3 3 2 7 2 4 3" xfId="40216" xr:uid="{00000000-0005-0000-0000-0000A3470000}"/>
    <cellStyle name="Currency 19 3 3 2 7 2 5" xfId="27426" xr:uid="{00000000-0005-0000-0000-0000A4470000}"/>
    <cellStyle name="Currency 19 3 3 2 7 2 5 2" xfId="46594" xr:uid="{00000000-0005-0000-0000-0000A5470000}"/>
    <cellStyle name="Currency 19 3 3 2 7 2 6" xfId="14063" xr:uid="{00000000-0005-0000-0000-0000A6470000}"/>
    <cellStyle name="Currency 19 3 3 2 7 2 7" xfId="33252" xr:uid="{00000000-0005-0000-0000-0000A7470000}"/>
    <cellStyle name="Currency 19 3 3 2 7 3" xfId="2227" xr:uid="{00000000-0005-0000-0000-0000A8470000}"/>
    <cellStyle name="Currency 19 3 3 2 7 3 2" xfId="6685" xr:uid="{00000000-0005-0000-0000-0000A9470000}"/>
    <cellStyle name="Currency 19 3 3 2 7 3 2 2" xfId="11142" xr:uid="{00000000-0005-0000-0000-0000AA470000}"/>
    <cellStyle name="Currency 19 3 3 2 7 3 2 2 2" xfId="23932" xr:uid="{00000000-0005-0000-0000-0000AB470000}"/>
    <cellStyle name="Currency 19 3 3 2 7 3 2 2 3" xfId="43121" xr:uid="{00000000-0005-0000-0000-0000AC470000}"/>
    <cellStyle name="Currency 19 3 3 2 7 3 2 3" xfId="30331" xr:uid="{00000000-0005-0000-0000-0000AD470000}"/>
    <cellStyle name="Currency 19 3 3 2 7 3 2 3 2" xfId="49499" xr:uid="{00000000-0005-0000-0000-0000AE470000}"/>
    <cellStyle name="Currency 19 3 3 2 7 3 2 4" xfId="16968" xr:uid="{00000000-0005-0000-0000-0000AF470000}"/>
    <cellStyle name="Currency 19 3 3 2 7 3 2 5" xfId="36157" xr:uid="{00000000-0005-0000-0000-0000B0470000}"/>
    <cellStyle name="Currency 19 3 3 2 7 3 3" xfId="4731" xr:uid="{00000000-0005-0000-0000-0000B1470000}"/>
    <cellStyle name="Currency 19 3 3 2 7 3 3 2" xfId="13060" xr:uid="{00000000-0005-0000-0000-0000B2470000}"/>
    <cellStyle name="Currency 19 3 3 2 7 3 3 2 2" xfId="25850" xr:uid="{00000000-0005-0000-0000-0000B3470000}"/>
    <cellStyle name="Currency 19 3 3 2 7 3 3 2 3" xfId="45039" xr:uid="{00000000-0005-0000-0000-0000B4470000}"/>
    <cellStyle name="Currency 19 3 3 2 7 3 3 3" xfId="32249" xr:uid="{00000000-0005-0000-0000-0000B5470000}"/>
    <cellStyle name="Currency 19 3 3 2 7 3 3 3 2" xfId="51417" xr:uid="{00000000-0005-0000-0000-0000B6470000}"/>
    <cellStyle name="Currency 19 3 3 2 7 3 3 4" xfId="19472" xr:uid="{00000000-0005-0000-0000-0000B7470000}"/>
    <cellStyle name="Currency 19 3 3 2 7 3 3 5" xfId="38661" xr:uid="{00000000-0005-0000-0000-0000B8470000}"/>
    <cellStyle name="Currency 19 3 3 2 7 3 4" xfId="9189" xr:uid="{00000000-0005-0000-0000-0000B9470000}"/>
    <cellStyle name="Currency 19 3 3 2 7 3 4 2" xfId="21978" xr:uid="{00000000-0005-0000-0000-0000BA470000}"/>
    <cellStyle name="Currency 19 3 3 2 7 3 4 3" xfId="41167" xr:uid="{00000000-0005-0000-0000-0000BB470000}"/>
    <cellStyle name="Currency 19 3 3 2 7 3 5" xfId="28377" xr:uid="{00000000-0005-0000-0000-0000BC470000}"/>
    <cellStyle name="Currency 19 3 3 2 7 3 5 2" xfId="47545" xr:uid="{00000000-0005-0000-0000-0000BD470000}"/>
    <cellStyle name="Currency 19 3 3 2 7 3 6" xfId="15014" xr:uid="{00000000-0005-0000-0000-0000BE470000}"/>
    <cellStyle name="Currency 19 3 3 2 7 3 7" xfId="34203" xr:uid="{00000000-0005-0000-0000-0000BF470000}"/>
    <cellStyle name="Currency 19 3 3 2 7 4" xfId="5681" xr:uid="{00000000-0005-0000-0000-0000C0470000}"/>
    <cellStyle name="Currency 19 3 3 2 7 4 2" xfId="10138" xr:uid="{00000000-0005-0000-0000-0000C1470000}"/>
    <cellStyle name="Currency 19 3 3 2 7 4 2 2" xfId="22928" xr:uid="{00000000-0005-0000-0000-0000C2470000}"/>
    <cellStyle name="Currency 19 3 3 2 7 4 2 3" xfId="42117" xr:uid="{00000000-0005-0000-0000-0000C3470000}"/>
    <cellStyle name="Currency 19 3 3 2 7 4 3" xfId="29327" xr:uid="{00000000-0005-0000-0000-0000C4470000}"/>
    <cellStyle name="Currency 19 3 3 2 7 4 3 2" xfId="48495" xr:uid="{00000000-0005-0000-0000-0000C5470000}"/>
    <cellStyle name="Currency 19 3 3 2 7 4 4" xfId="15964" xr:uid="{00000000-0005-0000-0000-0000C6470000}"/>
    <cellStyle name="Currency 19 3 3 2 7 4 5" xfId="35153" xr:uid="{00000000-0005-0000-0000-0000C7470000}"/>
    <cellStyle name="Currency 19 3 3 2 7 5" xfId="3227" xr:uid="{00000000-0005-0000-0000-0000C8470000}"/>
    <cellStyle name="Currency 19 3 3 2 7 5 2" xfId="7685" xr:uid="{00000000-0005-0000-0000-0000C9470000}"/>
    <cellStyle name="Currency 19 3 3 2 7 5 2 2" xfId="20474" xr:uid="{00000000-0005-0000-0000-0000CA470000}"/>
    <cellStyle name="Currency 19 3 3 2 7 5 2 3" xfId="39663" xr:uid="{00000000-0005-0000-0000-0000CB470000}"/>
    <cellStyle name="Currency 19 3 3 2 7 5 3" xfId="26873" xr:uid="{00000000-0005-0000-0000-0000CC470000}"/>
    <cellStyle name="Currency 19 3 3 2 7 5 3 2" xfId="46041" xr:uid="{00000000-0005-0000-0000-0000CD470000}"/>
    <cellStyle name="Currency 19 3 3 2 7 5 4" xfId="17968" xr:uid="{00000000-0005-0000-0000-0000CE470000}"/>
    <cellStyle name="Currency 19 3 3 2 7 5 5" xfId="37157" xr:uid="{00000000-0005-0000-0000-0000CF470000}"/>
    <cellStyle name="Currency 19 3 3 2 7 6" xfId="2779" xr:uid="{00000000-0005-0000-0000-0000D0470000}"/>
    <cellStyle name="Currency 19 3 3 2 7 6 2" xfId="11694" xr:uid="{00000000-0005-0000-0000-0000D1470000}"/>
    <cellStyle name="Currency 19 3 3 2 7 6 2 2" xfId="24484" xr:uid="{00000000-0005-0000-0000-0000D2470000}"/>
    <cellStyle name="Currency 19 3 3 2 7 6 2 3" xfId="43673" xr:uid="{00000000-0005-0000-0000-0000D3470000}"/>
    <cellStyle name="Currency 19 3 3 2 7 6 3" xfId="30883" xr:uid="{00000000-0005-0000-0000-0000D4470000}"/>
    <cellStyle name="Currency 19 3 3 2 7 6 3 2" xfId="50051" xr:uid="{00000000-0005-0000-0000-0000D5470000}"/>
    <cellStyle name="Currency 19 3 3 2 7 6 4" xfId="17520" xr:uid="{00000000-0005-0000-0000-0000D6470000}"/>
    <cellStyle name="Currency 19 3 3 2 7 6 5" xfId="36709" xr:uid="{00000000-0005-0000-0000-0000D7470000}"/>
    <cellStyle name="Currency 19 3 3 2 7 7" xfId="7237" xr:uid="{00000000-0005-0000-0000-0000D8470000}"/>
    <cellStyle name="Currency 19 3 3 2 7 7 2" xfId="20026" xr:uid="{00000000-0005-0000-0000-0000D9470000}"/>
    <cellStyle name="Currency 19 3 3 2 7 7 3" xfId="39215" xr:uid="{00000000-0005-0000-0000-0000DA470000}"/>
    <cellStyle name="Currency 19 3 3 2 7 8" xfId="26426" xr:uid="{00000000-0005-0000-0000-0000DB470000}"/>
    <cellStyle name="Currency 19 3 3 2 7 8 2" xfId="45594" xr:uid="{00000000-0005-0000-0000-0000DC470000}"/>
    <cellStyle name="Currency 19 3 3 2 7 9" xfId="13510" xr:uid="{00000000-0005-0000-0000-0000DD470000}"/>
    <cellStyle name="Currency 19 3 3 2 8" xfId="973" xr:uid="{00000000-0005-0000-0000-0000DE470000}"/>
    <cellStyle name="Currency 19 3 3 2 9" xfId="1673" xr:uid="{00000000-0005-0000-0000-0000DF470000}"/>
    <cellStyle name="Currency 19 3 3 2 9 2" xfId="6131" xr:uid="{00000000-0005-0000-0000-0000E0470000}"/>
    <cellStyle name="Currency 19 3 3 2 9 2 2" xfId="10588" xr:uid="{00000000-0005-0000-0000-0000E1470000}"/>
    <cellStyle name="Currency 19 3 3 2 9 2 2 2" xfId="23378" xr:uid="{00000000-0005-0000-0000-0000E2470000}"/>
    <cellStyle name="Currency 19 3 3 2 9 2 2 3" xfId="42567" xr:uid="{00000000-0005-0000-0000-0000E3470000}"/>
    <cellStyle name="Currency 19 3 3 2 9 2 3" xfId="29777" xr:uid="{00000000-0005-0000-0000-0000E4470000}"/>
    <cellStyle name="Currency 19 3 3 2 9 2 3 2" xfId="48945" xr:uid="{00000000-0005-0000-0000-0000E5470000}"/>
    <cellStyle name="Currency 19 3 3 2 9 2 4" xfId="16414" xr:uid="{00000000-0005-0000-0000-0000E6470000}"/>
    <cellStyle name="Currency 19 3 3 2 9 2 5" xfId="35603" xr:uid="{00000000-0005-0000-0000-0000E7470000}"/>
    <cellStyle name="Currency 19 3 3 2 9 3" xfId="4177" xr:uid="{00000000-0005-0000-0000-0000E8470000}"/>
    <cellStyle name="Currency 19 3 3 2 9 3 2" xfId="12506" xr:uid="{00000000-0005-0000-0000-0000E9470000}"/>
    <cellStyle name="Currency 19 3 3 2 9 3 2 2" xfId="25296" xr:uid="{00000000-0005-0000-0000-0000EA470000}"/>
    <cellStyle name="Currency 19 3 3 2 9 3 2 3" xfId="44485" xr:uid="{00000000-0005-0000-0000-0000EB470000}"/>
    <cellStyle name="Currency 19 3 3 2 9 3 3" xfId="31695" xr:uid="{00000000-0005-0000-0000-0000EC470000}"/>
    <cellStyle name="Currency 19 3 3 2 9 3 3 2" xfId="50863" xr:uid="{00000000-0005-0000-0000-0000ED470000}"/>
    <cellStyle name="Currency 19 3 3 2 9 3 4" xfId="18918" xr:uid="{00000000-0005-0000-0000-0000EE470000}"/>
    <cellStyle name="Currency 19 3 3 2 9 3 5" xfId="38107" xr:uid="{00000000-0005-0000-0000-0000EF470000}"/>
    <cellStyle name="Currency 19 3 3 2 9 4" xfId="8635" xr:uid="{00000000-0005-0000-0000-0000F0470000}"/>
    <cellStyle name="Currency 19 3 3 2 9 4 2" xfId="21424" xr:uid="{00000000-0005-0000-0000-0000F1470000}"/>
    <cellStyle name="Currency 19 3 3 2 9 4 3" xfId="40613" xr:uid="{00000000-0005-0000-0000-0000F2470000}"/>
    <cellStyle name="Currency 19 3 3 2 9 5" xfId="27823" xr:uid="{00000000-0005-0000-0000-0000F3470000}"/>
    <cellStyle name="Currency 19 3 3 2 9 5 2" xfId="46991" xr:uid="{00000000-0005-0000-0000-0000F4470000}"/>
    <cellStyle name="Currency 19 3 3 2 9 6" xfId="14460" xr:uid="{00000000-0005-0000-0000-0000F5470000}"/>
    <cellStyle name="Currency 19 3 3 2 9 7" xfId="33649" xr:uid="{00000000-0005-0000-0000-0000F6470000}"/>
    <cellStyle name="Currency 19 3 3 3" xfId="540" xr:uid="{00000000-0005-0000-0000-0000F7470000}"/>
    <cellStyle name="Currency 19 3 3 3 10" xfId="5139" xr:uid="{00000000-0005-0000-0000-0000F8470000}"/>
    <cellStyle name="Currency 19 3 3 3 10 2" xfId="9597" xr:uid="{00000000-0005-0000-0000-0000F9470000}"/>
    <cellStyle name="Currency 19 3 3 3 10 2 2" xfId="22386" xr:uid="{00000000-0005-0000-0000-0000FA470000}"/>
    <cellStyle name="Currency 19 3 3 3 10 2 3" xfId="41575" xr:uid="{00000000-0005-0000-0000-0000FB470000}"/>
    <cellStyle name="Currency 19 3 3 3 10 3" xfId="28785" xr:uid="{00000000-0005-0000-0000-0000FC470000}"/>
    <cellStyle name="Currency 19 3 3 3 10 3 2" xfId="47953" xr:uid="{00000000-0005-0000-0000-0000FD470000}"/>
    <cellStyle name="Currency 19 3 3 3 10 4" xfId="15422" xr:uid="{00000000-0005-0000-0000-0000FE470000}"/>
    <cellStyle name="Currency 19 3 3 3 10 5" xfId="34611" xr:uid="{00000000-0005-0000-0000-0000FF470000}"/>
    <cellStyle name="Currency 19 3 3 3 11" xfId="3199" xr:uid="{00000000-0005-0000-0000-000000480000}"/>
    <cellStyle name="Currency 19 3 3 3 11 2" xfId="7657" xr:uid="{00000000-0005-0000-0000-000001480000}"/>
    <cellStyle name="Currency 19 3 3 3 11 2 2" xfId="20446" xr:uid="{00000000-0005-0000-0000-000002480000}"/>
    <cellStyle name="Currency 19 3 3 3 11 2 3" xfId="39635" xr:uid="{00000000-0005-0000-0000-000003480000}"/>
    <cellStyle name="Currency 19 3 3 3 11 3" xfId="26845" xr:uid="{00000000-0005-0000-0000-000004480000}"/>
    <cellStyle name="Currency 19 3 3 3 11 3 2" xfId="46013" xr:uid="{00000000-0005-0000-0000-000005480000}"/>
    <cellStyle name="Currency 19 3 3 3 11 4" xfId="17940" xr:uid="{00000000-0005-0000-0000-000006480000}"/>
    <cellStyle name="Currency 19 3 3 3 11 5" xfId="37129" xr:uid="{00000000-0005-0000-0000-000007480000}"/>
    <cellStyle name="Currency 19 3 3 3 12" xfId="13482" xr:uid="{00000000-0005-0000-0000-000008480000}"/>
    <cellStyle name="Currency 19 3 3 3 13" xfId="32671" xr:uid="{00000000-0005-0000-0000-000009480000}"/>
    <cellStyle name="Currency 19 3 3 3 2" xfId="626" xr:uid="{00000000-0005-0000-0000-00000A480000}"/>
    <cellStyle name="Currency 19 3 3 3 2 10" xfId="26294" xr:uid="{00000000-0005-0000-0000-00000B480000}"/>
    <cellStyle name="Currency 19 3 3 3 2 10 2" xfId="45462" xr:uid="{00000000-0005-0000-0000-00000C480000}"/>
    <cellStyle name="Currency 19 3 3 3 2 11" xfId="13574" xr:uid="{00000000-0005-0000-0000-00000D480000}"/>
    <cellStyle name="Currency 19 3 3 3 2 12" xfId="32763" xr:uid="{00000000-0005-0000-0000-00000E480000}"/>
    <cellStyle name="Currency 19 3 3 3 2 2" xfId="826" xr:uid="{00000000-0005-0000-0000-00000F480000}"/>
    <cellStyle name="Currency 19 3 3 3 2 2 10" xfId="32959" xr:uid="{00000000-0005-0000-0000-000010480000}"/>
    <cellStyle name="Currency 19 3 3 3 2 2 2" xfId="1457" xr:uid="{00000000-0005-0000-0000-000011480000}"/>
    <cellStyle name="Currency 19 3 3 3 2 2 2 2" xfId="2487" xr:uid="{00000000-0005-0000-0000-000012480000}"/>
    <cellStyle name="Currency 19 3 3 3 2 2 2 2 2" xfId="6945" xr:uid="{00000000-0005-0000-0000-000013480000}"/>
    <cellStyle name="Currency 19 3 3 3 2 2 2 2 2 2" xfId="11402" xr:uid="{00000000-0005-0000-0000-000014480000}"/>
    <cellStyle name="Currency 19 3 3 3 2 2 2 2 2 2 2" xfId="24192" xr:uid="{00000000-0005-0000-0000-000015480000}"/>
    <cellStyle name="Currency 19 3 3 3 2 2 2 2 2 2 3" xfId="43381" xr:uid="{00000000-0005-0000-0000-000016480000}"/>
    <cellStyle name="Currency 19 3 3 3 2 2 2 2 2 3" xfId="30591" xr:uid="{00000000-0005-0000-0000-000017480000}"/>
    <cellStyle name="Currency 19 3 3 3 2 2 2 2 2 3 2" xfId="49759" xr:uid="{00000000-0005-0000-0000-000018480000}"/>
    <cellStyle name="Currency 19 3 3 3 2 2 2 2 2 4" xfId="17228" xr:uid="{00000000-0005-0000-0000-000019480000}"/>
    <cellStyle name="Currency 19 3 3 3 2 2 2 2 2 5" xfId="36417" xr:uid="{00000000-0005-0000-0000-00001A480000}"/>
    <cellStyle name="Currency 19 3 3 3 2 2 2 2 3" xfId="4991" xr:uid="{00000000-0005-0000-0000-00001B480000}"/>
    <cellStyle name="Currency 19 3 3 3 2 2 2 2 3 2" xfId="13320" xr:uid="{00000000-0005-0000-0000-00001C480000}"/>
    <cellStyle name="Currency 19 3 3 3 2 2 2 2 3 2 2" xfId="26110" xr:uid="{00000000-0005-0000-0000-00001D480000}"/>
    <cellStyle name="Currency 19 3 3 3 2 2 2 2 3 2 3" xfId="45299" xr:uid="{00000000-0005-0000-0000-00001E480000}"/>
    <cellStyle name="Currency 19 3 3 3 2 2 2 2 3 3" xfId="32509" xr:uid="{00000000-0005-0000-0000-00001F480000}"/>
    <cellStyle name="Currency 19 3 3 3 2 2 2 2 3 3 2" xfId="51677" xr:uid="{00000000-0005-0000-0000-000020480000}"/>
    <cellStyle name="Currency 19 3 3 3 2 2 2 2 3 4" xfId="19732" xr:uid="{00000000-0005-0000-0000-000021480000}"/>
    <cellStyle name="Currency 19 3 3 3 2 2 2 2 3 5" xfId="38921" xr:uid="{00000000-0005-0000-0000-000022480000}"/>
    <cellStyle name="Currency 19 3 3 3 2 2 2 2 4" xfId="9449" xr:uid="{00000000-0005-0000-0000-000023480000}"/>
    <cellStyle name="Currency 19 3 3 3 2 2 2 2 4 2" xfId="22238" xr:uid="{00000000-0005-0000-0000-000024480000}"/>
    <cellStyle name="Currency 19 3 3 3 2 2 2 2 4 3" xfId="41427" xr:uid="{00000000-0005-0000-0000-000025480000}"/>
    <cellStyle name="Currency 19 3 3 3 2 2 2 2 5" xfId="28637" xr:uid="{00000000-0005-0000-0000-000026480000}"/>
    <cellStyle name="Currency 19 3 3 3 2 2 2 2 5 2" xfId="47805" xr:uid="{00000000-0005-0000-0000-000027480000}"/>
    <cellStyle name="Currency 19 3 3 3 2 2 2 2 6" xfId="15274" xr:uid="{00000000-0005-0000-0000-000028480000}"/>
    <cellStyle name="Currency 19 3 3 3 2 2 2 2 7" xfId="34463" xr:uid="{00000000-0005-0000-0000-000029480000}"/>
    <cellStyle name="Currency 19 3 3 3 2 2 2 3" xfId="5941" xr:uid="{00000000-0005-0000-0000-00002A480000}"/>
    <cellStyle name="Currency 19 3 3 3 2 2 2 3 2" xfId="10398" xr:uid="{00000000-0005-0000-0000-00002B480000}"/>
    <cellStyle name="Currency 19 3 3 3 2 2 2 3 2 2" xfId="23188" xr:uid="{00000000-0005-0000-0000-00002C480000}"/>
    <cellStyle name="Currency 19 3 3 3 2 2 2 3 2 3" xfId="42377" xr:uid="{00000000-0005-0000-0000-00002D480000}"/>
    <cellStyle name="Currency 19 3 3 3 2 2 2 3 3" xfId="29587" xr:uid="{00000000-0005-0000-0000-00002E480000}"/>
    <cellStyle name="Currency 19 3 3 3 2 2 2 3 3 2" xfId="48755" xr:uid="{00000000-0005-0000-0000-00002F480000}"/>
    <cellStyle name="Currency 19 3 3 3 2 2 2 3 4" xfId="16224" xr:uid="{00000000-0005-0000-0000-000030480000}"/>
    <cellStyle name="Currency 19 3 3 3 2 2 2 3 5" xfId="35413" xr:uid="{00000000-0005-0000-0000-000031480000}"/>
    <cellStyle name="Currency 19 3 3 3 2 2 2 4" xfId="4040" xr:uid="{00000000-0005-0000-0000-000032480000}"/>
    <cellStyle name="Currency 19 3 3 3 2 2 2 4 2" xfId="12383" xr:uid="{00000000-0005-0000-0000-000033480000}"/>
    <cellStyle name="Currency 19 3 3 3 2 2 2 4 2 2" xfId="25173" xr:uid="{00000000-0005-0000-0000-000034480000}"/>
    <cellStyle name="Currency 19 3 3 3 2 2 2 4 2 3" xfId="44362" xr:uid="{00000000-0005-0000-0000-000035480000}"/>
    <cellStyle name="Currency 19 3 3 3 2 2 2 4 3" xfId="31572" xr:uid="{00000000-0005-0000-0000-000036480000}"/>
    <cellStyle name="Currency 19 3 3 3 2 2 2 4 3 2" xfId="50740" xr:uid="{00000000-0005-0000-0000-000037480000}"/>
    <cellStyle name="Currency 19 3 3 3 2 2 2 4 4" xfId="18781" xr:uid="{00000000-0005-0000-0000-000038480000}"/>
    <cellStyle name="Currency 19 3 3 3 2 2 2 4 5" xfId="37970" xr:uid="{00000000-0005-0000-0000-000039480000}"/>
    <cellStyle name="Currency 19 3 3 3 2 2 2 5" xfId="8498" xr:uid="{00000000-0005-0000-0000-00003A480000}"/>
    <cellStyle name="Currency 19 3 3 3 2 2 2 5 2" xfId="21287" xr:uid="{00000000-0005-0000-0000-00003B480000}"/>
    <cellStyle name="Currency 19 3 3 3 2 2 2 5 3" xfId="40476" xr:uid="{00000000-0005-0000-0000-00003C480000}"/>
    <cellStyle name="Currency 19 3 3 3 2 2 2 6" xfId="27686" xr:uid="{00000000-0005-0000-0000-00003D480000}"/>
    <cellStyle name="Currency 19 3 3 3 2 2 2 6 2" xfId="46854" xr:uid="{00000000-0005-0000-0000-00003E480000}"/>
    <cellStyle name="Currency 19 3 3 3 2 2 2 7" xfId="14323" xr:uid="{00000000-0005-0000-0000-00003F480000}"/>
    <cellStyle name="Currency 19 3 3 3 2 2 2 8" xfId="33512" xr:uid="{00000000-0005-0000-0000-000040480000}"/>
    <cellStyle name="Currency 19 3 3 3 2 2 3" xfId="1933" xr:uid="{00000000-0005-0000-0000-000041480000}"/>
    <cellStyle name="Currency 19 3 3 3 2 2 3 2" xfId="6391" xr:uid="{00000000-0005-0000-0000-000042480000}"/>
    <cellStyle name="Currency 19 3 3 3 2 2 3 2 2" xfId="10848" xr:uid="{00000000-0005-0000-0000-000043480000}"/>
    <cellStyle name="Currency 19 3 3 3 2 2 3 2 2 2" xfId="23638" xr:uid="{00000000-0005-0000-0000-000044480000}"/>
    <cellStyle name="Currency 19 3 3 3 2 2 3 2 2 3" xfId="42827" xr:uid="{00000000-0005-0000-0000-000045480000}"/>
    <cellStyle name="Currency 19 3 3 3 2 2 3 2 3" xfId="30037" xr:uid="{00000000-0005-0000-0000-000046480000}"/>
    <cellStyle name="Currency 19 3 3 3 2 2 3 2 3 2" xfId="49205" xr:uid="{00000000-0005-0000-0000-000047480000}"/>
    <cellStyle name="Currency 19 3 3 3 2 2 3 2 4" xfId="16674" xr:uid="{00000000-0005-0000-0000-000048480000}"/>
    <cellStyle name="Currency 19 3 3 3 2 2 3 2 5" xfId="35863" xr:uid="{00000000-0005-0000-0000-000049480000}"/>
    <cellStyle name="Currency 19 3 3 3 2 2 3 3" xfId="4437" xr:uid="{00000000-0005-0000-0000-00004A480000}"/>
    <cellStyle name="Currency 19 3 3 3 2 2 3 3 2" xfId="12766" xr:uid="{00000000-0005-0000-0000-00004B480000}"/>
    <cellStyle name="Currency 19 3 3 3 2 2 3 3 2 2" xfId="25556" xr:uid="{00000000-0005-0000-0000-00004C480000}"/>
    <cellStyle name="Currency 19 3 3 3 2 2 3 3 2 3" xfId="44745" xr:uid="{00000000-0005-0000-0000-00004D480000}"/>
    <cellStyle name="Currency 19 3 3 3 2 2 3 3 3" xfId="31955" xr:uid="{00000000-0005-0000-0000-00004E480000}"/>
    <cellStyle name="Currency 19 3 3 3 2 2 3 3 3 2" xfId="51123" xr:uid="{00000000-0005-0000-0000-00004F480000}"/>
    <cellStyle name="Currency 19 3 3 3 2 2 3 3 4" xfId="19178" xr:uid="{00000000-0005-0000-0000-000050480000}"/>
    <cellStyle name="Currency 19 3 3 3 2 2 3 3 5" xfId="38367" xr:uid="{00000000-0005-0000-0000-000051480000}"/>
    <cellStyle name="Currency 19 3 3 3 2 2 3 4" xfId="8895" xr:uid="{00000000-0005-0000-0000-000052480000}"/>
    <cellStyle name="Currency 19 3 3 3 2 2 3 4 2" xfId="21684" xr:uid="{00000000-0005-0000-0000-000053480000}"/>
    <cellStyle name="Currency 19 3 3 3 2 2 3 4 3" xfId="40873" xr:uid="{00000000-0005-0000-0000-000054480000}"/>
    <cellStyle name="Currency 19 3 3 3 2 2 3 5" xfId="28083" xr:uid="{00000000-0005-0000-0000-000055480000}"/>
    <cellStyle name="Currency 19 3 3 3 2 2 3 5 2" xfId="47251" xr:uid="{00000000-0005-0000-0000-000056480000}"/>
    <cellStyle name="Currency 19 3 3 3 2 2 3 6" xfId="14720" xr:uid="{00000000-0005-0000-0000-000057480000}"/>
    <cellStyle name="Currency 19 3 3 3 2 2 3 7" xfId="33909" xr:uid="{00000000-0005-0000-0000-000058480000}"/>
    <cellStyle name="Currency 19 3 3 3 2 2 4" xfId="5387" xr:uid="{00000000-0005-0000-0000-000059480000}"/>
    <cellStyle name="Currency 19 3 3 3 2 2 4 2" xfId="9845" xr:uid="{00000000-0005-0000-0000-00005A480000}"/>
    <cellStyle name="Currency 19 3 3 3 2 2 4 2 2" xfId="22634" xr:uid="{00000000-0005-0000-0000-00005B480000}"/>
    <cellStyle name="Currency 19 3 3 3 2 2 4 2 3" xfId="41823" xr:uid="{00000000-0005-0000-0000-00005C480000}"/>
    <cellStyle name="Currency 19 3 3 3 2 2 4 3" xfId="29033" xr:uid="{00000000-0005-0000-0000-00005D480000}"/>
    <cellStyle name="Currency 19 3 3 3 2 2 4 3 2" xfId="48201" xr:uid="{00000000-0005-0000-0000-00005E480000}"/>
    <cellStyle name="Currency 19 3 3 3 2 2 4 4" xfId="15670" xr:uid="{00000000-0005-0000-0000-00005F480000}"/>
    <cellStyle name="Currency 19 3 3 3 2 2 4 5" xfId="34859" xr:uid="{00000000-0005-0000-0000-000060480000}"/>
    <cellStyle name="Currency 19 3 3 3 2 2 5" xfId="3487" xr:uid="{00000000-0005-0000-0000-000061480000}"/>
    <cellStyle name="Currency 19 3 3 3 2 2 5 2" xfId="7945" xr:uid="{00000000-0005-0000-0000-000062480000}"/>
    <cellStyle name="Currency 19 3 3 3 2 2 5 2 2" xfId="20734" xr:uid="{00000000-0005-0000-0000-000063480000}"/>
    <cellStyle name="Currency 19 3 3 3 2 2 5 2 3" xfId="39923" xr:uid="{00000000-0005-0000-0000-000064480000}"/>
    <cellStyle name="Currency 19 3 3 3 2 2 5 3" xfId="27133" xr:uid="{00000000-0005-0000-0000-000065480000}"/>
    <cellStyle name="Currency 19 3 3 3 2 2 5 3 2" xfId="46301" xr:uid="{00000000-0005-0000-0000-000066480000}"/>
    <cellStyle name="Currency 19 3 3 3 2 2 5 4" xfId="18228" xr:uid="{00000000-0005-0000-0000-000067480000}"/>
    <cellStyle name="Currency 19 3 3 3 2 2 5 5" xfId="37417" xr:uid="{00000000-0005-0000-0000-000068480000}"/>
    <cellStyle name="Currency 19 3 3 3 2 2 6" xfId="3039" xr:uid="{00000000-0005-0000-0000-000069480000}"/>
    <cellStyle name="Currency 19 3 3 3 2 2 6 2" xfId="11954" xr:uid="{00000000-0005-0000-0000-00006A480000}"/>
    <cellStyle name="Currency 19 3 3 3 2 2 6 2 2" xfId="24744" xr:uid="{00000000-0005-0000-0000-00006B480000}"/>
    <cellStyle name="Currency 19 3 3 3 2 2 6 2 3" xfId="43933" xr:uid="{00000000-0005-0000-0000-00006C480000}"/>
    <cellStyle name="Currency 19 3 3 3 2 2 6 3" xfId="31143" xr:uid="{00000000-0005-0000-0000-00006D480000}"/>
    <cellStyle name="Currency 19 3 3 3 2 2 6 3 2" xfId="50311" xr:uid="{00000000-0005-0000-0000-00006E480000}"/>
    <cellStyle name="Currency 19 3 3 3 2 2 6 4" xfId="17780" xr:uid="{00000000-0005-0000-0000-00006F480000}"/>
    <cellStyle name="Currency 19 3 3 3 2 2 6 5" xfId="36969" xr:uid="{00000000-0005-0000-0000-000070480000}"/>
    <cellStyle name="Currency 19 3 3 3 2 2 7" xfId="7497" xr:uid="{00000000-0005-0000-0000-000071480000}"/>
    <cellStyle name="Currency 19 3 3 3 2 2 7 2" xfId="20286" xr:uid="{00000000-0005-0000-0000-000072480000}"/>
    <cellStyle name="Currency 19 3 3 3 2 2 7 3" xfId="39475" xr:uid="{00000000-0005-0000-0000-000073480000}"/>
    <cellStyle name="Currency 19 3 3 3 2 2 8" xfId="26686" xr:uid="{00000000-0005-0000-0000-000074480000}"/>
    <cellStyle name="Currency 19 3 3 3 2 2 8 2" xfId="45854" xr:uid="{00000000-0005-0000-0000-000075480000}"/>
    <cellStyle name="Currency 19 3 3 3 2 2 9" xfId="13770" xr:uid="{00000000-0005-0000-0000-000076480000}"/>
    <cellStyle name="Currency 19 3 3 3 2 3" xfId="1261" xr:uid="{00000000-0005-0000-0000-000077480000}"/>
    <cellStyle name="Currency 19 3 3 3 2 3 2" xfId="2291" xr:uid="{00000000-0005-0000-0000-000078480000}"/>
    <cellStyle name="Currency 19 3 3 3 2 3 2 2" xfId="6749" xr:uid="{00000000-0005-0000-0000-000079480000}"/>
    <cellStyle name="Currency 19 3 3 3 2 3 2 2 2" xfId="11206" xr:uid="{00000000-0005-0000-0000-00007A480000}"/>
    <cellStyle name="Currency 19 3 3 3 2 3 2 2 2 2" xfId="23996" xr:uid="{00000000-0005-0000-0000-00007B480000}"/>
    <cellStyle name="Currency 19 3 3 3 2 3 2 2 2 3" xfId="43185" xr:uid="{00000000-0005-0000-0000-00007C480000}"/>
    <cellStyle name="Currency 19 3 3 3 2 3 2 2 3" xfId="30395" xr:uid="{00000000-0005-0000-0000-00007D480000}"/>
    <cellStyle name="Currency 19 3 3 3 2 3 2 2 3 2" xfId="49563" xr:uid="{00000000-0005-0000-0000-00007E480000}"/>
    <cellStyle name="Currency 19 3 3 3 2 3 2 2 4" xfId="17032" xr:uid="{00000000-0005-0000-0000-00007F480000}"/>
    <cellStyle name="Currency 19 3 3 3 2 3 2 2 5" xfId="36221" xr:uid="{00000000-0005-0000-0000-000080480000}"/>
    <cellStyle name="Currency 19 3 3 3 2 3 2 3" xfId="4795" xr:uid="{00000000-0005-0000-0000-000081480000}"/>
    <cellStyle name="Currency 19 3 3 3 2 3 2 3 2" xfId="13124" xr:uid="{00000000-0005-0000-0000-000082480000}"/>
    <cellStyle name="Currency 19 3 3 3 2 3 2 3 2 2" xfId="25914" xr:uid="{00000000-0005-0000-0000-000083480000}"/>
    <cellStyle name="Currency 19 3 3 3 2 3 2 3 2 3" xfId="45103" xr:uid="{00000000-0005-0000-0000-000084480000}"/>
    <cellStyle name="Currency 19 3 3 3 2 3 2 3 3" xfId="32313" xr:uid="{00000000-0005-0000-0000-000085480000}"/>
    <cellStyle name="Currency 19 3 3 3 2 3 2 3 3 2" xfId="51481" xr:uid="{00000000-0005-0000-0000-000086480000}"/>
    <cellStyle name="Currency 19 3 3 3 2 3 2 3 4" xfId="19536" xr:uid="{00000000-0005-0000-0000-000087480000}"/>
    <cellStyle name="Currency 19 3 3 3 2 3 2 3 5" xfId="38725" xr:uid="{00000000-0005-0000-0000-000088480000}"/>
    <cellStyle name="Currency 19 3 3 3 2 3 2 4" xfId="9253" xr:uid="{00000000-0005-0000-0000-000089480000}"/>
    <cellStyle name="Currency 19 3 3 3 2 3 2 4 2" xfId="22042" xr:uid="{00000000-0005-0000-0000-00008A480000}"/>
    <cellStyle name="Currency 19 3 3 3 2 3 2 4 3" xfId="41231" xr:uid="{00000000-0005-0000-0000-00008B480000}"/>
    <cellStyle name="Currency 19 3 3 3 2 3 2 5" xfId="28441" xr:uid="{00000000-0005-0000-0000-00008C480000}"/>
    <cellStyle name="Currency 19 3 3 3 2 3 2 5 2" xfId="47609" xr:uid="{00000000-0005-0000-0000-00008D480000}"/>
    <cellStyle name="Currency 19 3 3 3 2 3 2 6" xfId="15078" xr:uid="{00000000-0005-0000-0000-00008E480000}"/>
    <cellStyle name="Currency 19 3 3 3 2 3 2 7" xfId="34267" xr:uid="{00000000-0005-0000-0000-00008F480000}"/>
    <cellStyle name="Currency 19 3 3 3 2 3 3" xfId="5745" xr:uid="{00000000-0005-0000-0000-000090480000}"/>
    <cellStyle name="Currency 19 3 3 3 2 3 3 2" xfId="10202" xr:uid="{00000000-0005-0000-0000-000091480000}"/>
    <cellStyle name="Currency 19 3 3 3 2 3 3 2 2" xfId="22992" xr:uid="{00000000-0005-0000-0000-000092480000}"/>
    <cellStyle name="Currency 19 3 3 3 2 3 3 2 3" xfId="42181" xr:uid="{00000000-0005-0000-0000-000093480000}"/>
    <cellStyle name="Currency 19 3 3 3 2 3 3 3" xfId="29391" xr:uid="{00000000-0005-0000-0000-000094480000}"/>
    <cellStyle name="Currency 19 3 3 3 2 3 3 3 2" xfId="48559" xr:uid="{00000000-0005-0000-0000-000095480000}"/>
    <cellStyle name="Currency 19 3 3 3 2 3 3 4" xfId="16028" xr:uid="{00000000-0005-0000-0000-000096480000}"/>
    <cellStyle name="Currency 19 3 3 3 2 3 3 5" xfId="35217" xr:uid="{00000000-0005-0000-0000-000097480000}"/>
    <cellStyle name="Currency 19 3 3 3 2 3 4" xfId="3844" xr:uid="{00000000-0005-0000-0000-000098480000}"/>
    <cellStyle name="Currency 19 3 3 3 2 3 4 2" xfId="8302" xr:uid="{00000000-0005-0000-0000-000099480000}"/>
    <cellStyle name="Currency 19 3 3 3 2 3 4 2 2" xfId="21091" xr:uid="{00000000-0005-0000-0000-00009A480000}"/>
    <cellStyle name="Currency 19 3 3 3 2 3 4 2 3" xfId="40280" xr:uid="{00000000-0005-0000-0000-00009B480000}"/>
    <cellStyle name="Currency 19 3 3 3 2 3 4 3" xfId="27490" xr:uid="{00000000-0005-0000-0000-00009C480000}"/>
    <cellStyle name="Currency 19 3 3 3 2 3 4 3 2" xfId="46658" xr:uid="{00000000-0005-0000-0000-00009D480000}"/>
    <cellStyle name="Currency 19 3 3 3 2 3 4 4" xfId="18585" xr:uid="{00000000-0005-0000-0000-00009E480000}"/>
    <cellStyle name="Currency 19 3 3 3 2 3 4 5" xfId="37774" xr:uid="{00000000-0005-0000-0000-00009F480000}"/>
    <cellStyle name="Currency 19 3 3 3 2 3 5" xfId="2843" xr:uid="{00000000-0005-0000-0000-0000A0480000}"/>
    <cellStyle name="Currency 19 3 3 3 2 3 5 2" xfId="11758" xr:uid="{00000000-0005-0000-0000-0000A1480000}"/>
    <cellStyle name="Currency 19 3 3 3 2 3 5 2 2" xfId="24548" xr:uid="{00000000-0005-0000-0000-0000A2480000}"/>
    <cellStyle name="Currency 19 3 3 3 2 3 5 2 3" xfId="43737" xr:uid="{00000000-0005-0000-0000-0000A3480000}"/>
    <cellStyle name="Currency 19 3 3 3 2 3 5 3" xfId="30947" xr:uid="{00000000-0005-0000-0000-0000A4480000}"/>
    <cellStyle name="Currency 19 3 3 3 2 3 5 3 2" xfId="50115" xr:uid="{00000000-0005-0000-0000-0000A5480000}"/>
    <cellStyle name="Currency 19 3 3 3 2 3 5 4" xfId="17584" xr:uid="{00000000-0005-0000-0000-0000A6480000}"/>
    <cellStyle name="Currency 19 3 3 3 2 3 5 5" xfId="36773" xr:uid="{00000000-0005-0000-0000-0000A7480000}"/>
    <cellStyle name="Currency 19 3 3 3 2 3 6" xfId="7301" xr:uid="{00000000-0005-0000-0000-0000A8480000}"/>
    <cellStyle name="Currency 19 3 3 3 2 3 6 2" xfId="20090" xr:uid="{00000000-0005-0000-0000-0000A9480000}"/>
    <cellStyle name="Currency 19 3 3 3 2 3 6 3" xfId="39279" xr:uid="{00000000-0005-0000-0000-0000AA480000}"/>
    <cellStyle name="Currency 19 3 3 3 2 3 7" xfId="26490" xr:uid="{00000000-0005-0000-0000-0000AB480000}"/>
    <cellStyle name="Currency 19 3 3 3 2 3 7 2" xfId="45658" xr:uid="{00000000-0005-0000-0000-0000AC480000}"/>
    <cellStyle name="Currency 19 3 3 3 2 3 8" xfId="14127" xr:uid="{00000000-0005-0000-0000-0000AD480000}"/>
    <cellStyle name="Currency 19 3 3 3 2 3 9" xfId="33316" xr:uid="{00000000-0005-0000-0000-0000AE480000}"/>
    <cellStyle name="Currency 19 3 3 3 2 4" xfId="1048" xr:uid="{00000000-0005-0000-0000-0000AF480000}"/>
    <cellStyle name="Currency 19 3 3 3 2 4 2" xfId="2095" xr:uid="{00000000-0005-0000-0000-0000B0480000}"/>
    <cellStyle name="Currency 19 3 3 3 2 4 2 2" xfId="6553" xr:uid="{00000000-0005-0000-0000-0000B1480000}"/>
    <cellStyle name="Currency 19 3 3 3 2 4 2 2 2" xfId="11010" xr:uid="{00000000-0005-0000-0000-0000B2480000}"/>
    <cellStyle name="Currency 19 3 3 3 2 4 2 2 2 2" xfId="23800" xr:uid="{00000000-0005-0000-0000-0000B3480000}"/>
    <cellStyle name="Currency 19 3 3 3 2 4 2 2 2 3" xfId="42989" xr:uid="{00000000-0005-0000-0000-0000B4480000}"/>
    <cellStyle name="Currency 19 3 3 3 2 4 2 2 3" xfId="30199" xr:uid="{00000000-0005-0000-0000-0000B5480000}"/>
    <cellStyle name="Currency 19 3 3 3 2 4 2 2 3 2" xfId="49367" xr:uid="{00000000-0005-0000-0000-0000B6480000}"/>
    <cellStyle name="Currency 19 3 3 3 2 4 2 2 4" xfId="16836" xr:uid="{00000000-0005-0000-0000-0000B7480000}"/>
    <cellStyle name="Currency 19 3 3 3 2 4 2 2 5" xfId="36025" xr:uid="{00000000-0005-0000-0000-0000B8480000}"/>
    <cellStyle name="Currency 19 3 3 3 2 4 2 3" xfId="4599" xr:uid="{00000000-0005-0000-0000-0000B9480000}"/>
    <cellStyle name="Currency 19 3 3 3 2 4 2 3 2" xfId="12928" xr:uid="{00000000-0005-0000-0000-0000BA480000}"/>
    <cellStyle name="Currency 19 3 3 3 2 4 2 3 2 2" xfId="25718" xr:uid="{00000000-0005-0000-0000-0000BB480000}"/>
    <cellStyle name="Currency 19 3 3 3 2 4 2 3 2 3" xfId="44907" xr:uid="{00000000-0005-0000-0000-0000BC480000}"/>
    <cellStyle name="Currency 19 3 3 3 2 4 2 3 3" xfId="32117" xr:uid="{00000000-0005-0000-0000-0000BD480000}"/>
    <cellStyle name="Currency 19 3 3 3 2 4 2 3 3 2" xfId="51285" xr:uid="{00000000-0005-0000-0000-0000BE480000}"/>
    <cellStyle name="Currency 19 3 3 3 2 4 2 3 4" xfId="19340" xr:uid="{00000000-0005-0000-0000-0000BF480000}"/>
    <cellStyle name="Currency 19 3 3 3 2 4 2 3 5" xfId="38529" xr:uid="{00000000-0005-0000-0000-0000C0480000}"/>
    <cellStyle name="Currency 19 3 3 3 2 4 2 4" xfId="9057" xr:uid="{00000000-0005-0000-0000-0000C1480000}"/>
    <cellStyle name="Currency 19 3 3 3 2 4 2 4 2" xfId="21846" xr:uid="{00000000-0005-0000-0000-0000C2480000}"/>
    <cellStyle name="Currency 19 3 3 3 2 4 2 4 3" xfId="41035" xr:uid="{00000000-0005-0000-0000-0000C3480000}"/>
    <cellStyle name="Currency 19 3 3 3 2 4 2 5" xfId="28245" xr:uid="{00000000-0005-0000-0000-0000C4480000}"/>
    <cellStyle name="Currency 19 3 3 3 2 4 2 5 2" xfId="47413" xr:uid="{00000000-0005-0000-0000-0000C5480000}"/>
    <cellStyle name="Currency 19 3 3 3 2 4 2 6" xfId="14882" xr:uid="{00000000-0005-0000-0000-0000C6480000}"/>
    <cellStyle name="Currency 19 3 3 3 2 4 2 7" xfId="34071" xr:uid="{00000000-0005-0000-0000-0000C7480000}"/>
    <cellStyle name="Currency 19 3 3 3 2 4 3" xfId="5549" xr:uid="{00000000-0005-0000-0000-0000C8480000}"/>
    <cellStyle name="Currency 19 3 3 3 2 4 3 2" xfId="10006" xr:uid="{00000000-0005-0000-0000-0000C9480000}"/>
    <cellStyle name="Currency 19 3 3 3 2 4 3 2 2" xfId="22796" xr:uid="{00000000-0005-0000-0000-0000CA480000}"/>
    <cellStyle name="Currency 19 3 3 3 2 4 3 2 3" xfId="41985" xr:uid="{00000000-0005-0000-0000-0000CB480000}"/>
    <cellStyle name="Currency 19 3 3 3 2 4 3 3" xfId="29195" xr:uid="{00000000-0005-0000-0000-0000CC480000}"/>
    <cellStyle name="Currency 19 3 3 3 2 4 3 3 2" xfId="48363" xr:uid="{00000000-0005-0000-0000-0000CD480000}"/>
    <cellStyle name="Currency 19 3 3 3 2 4 3 4" xfId="15832" xr:uid="{00000000-0005-0000-0000-0000CE480000}"/>
    <cellStyle name="Currency 19 3 3 3 2 4 3 5" xfId="35021" xr:uid="{00000000-0005-0000-0000-0000CF480000}"/>
    <cellStyle name="Currency 19 3 3 3 2 4 4" xfId="3648" xr:uid="{00000000-0005-0000-0000-0000D0480000}"/>
    <cellStyle name="Currency 19 3 3 3 2 4 4 2" xfId="12115" xr:uid="{00000000-0005-0000-0000-0000D1480000}"/>
    <cellStyle name="Currency 19 3 3 3 2 4 4 2 2" xfId="24905" xr:uid="{00000000-0005-0000-0000-0000D2480000}"/>
    <cellStyle name="Currency 19 3 3 3 2 4 4 2 3" xfId="44094" xr:uid="{00000000-0005-0000-0000-0000D3480000}"/>
    <cellStyle name="Currency 19 3 3 3 2 4 4 3" xfId="31304" xr:uid="{00000000-0005-0000-0000-0000D4480000}"/>
    <cellStyle name="Currency 19 3 3 3 2 4 4 3 2" xfId="50472" xr:uid="{00000000-0005-0000-0000-0000D5480000}"/>
    <cellStyle name="Currency 19 3 3 3 2 4 4 4" xfId="18389" xr:uid="{00000000-0005-0000-0000-0000D6480000}"/>
    <cellStyle name="Currency 19 3 3 3 2 4 4 5" xfId="37578" xr:uid="{00000000-0005-0000-0000-0000D7480000}"/>
    <cellStyle name="Currency 19 3 3 3 2 4 5" xfId="8106" xr:uid="{00000000-0005-0000-0000-0000D8480000}"/>
    <cellStyle name="Currency 19 3 3 3 2 4 5 2" xfId="20895" xr:uid="{00000000-0005-0000-0000-0000D9480000}"/>
    <cellStyle name="Currency 19 3 3 3 2 4 5 3" xfId="40084" xr:uid="{00000000-0005-0000-0000-0000DA480000}"/>
    <cellStyle name="Currency 19 3 3 3 2 4 6" xfId="27294" xr:uid="{00000000-0005-0000-0000-0000DB480000}"/>
    <cellStyle name="Currency 19 3 3 3 2 4 6 2" xfId="46462" xr:uid="{00000000-0005-0000-0000-0000DC480000}"/>
    <cellStyle name="Currency 19 3 3 3 2 4 7" xfId="13931" xr:uid="{00000000-0005-0000-0000-0000DD480000}"/>
    <cellStyle name="Currency 19 3 3 3 2 4 8" xfId="33120" xr:uid="{00000000-0005-0000-0000-0000DE480000}"/>
    <cellStyle name="Currency 19 3 3 3 2 5" xfId="1737" xr:uid="{00000000-0005-0000-0000-0000DF480000}"/>
    <cellStyle name="Currency 19 3 3 3 2 5 2" xfId="6195" xr:uid="{00000000-0005-0000-0000-0000E0480000}"/>
    <cellStyle name="Currency 19 3 3 3 2 5 2 2" xfId="10652" xr:uid="{00000000-0005-0000-0000-0000E1480000}"/>
    <cellStyle name="Currency 19 3 3 3 2 5 2 2 2" xfId="23442" xr:uid="{00000000-0005-0000-0000-0000E2480000}"/>
    <cellStyle name="Currency 19 3 3 3 2 5 2 2 3" xfId="42631" xr:uid="{00000000-0005-0000-0000-0000E3480000}"/>
    <cellStyle name="Currency 19 3 3 3 2 5 2 3" xfId="29841" xr:uid="{00000000-0005-0000-0000-0000E4480000}"/>
    <cellStyle name="Currency 19 3 3 3 2 5 2 3 2" xfId="49009" xr:uid="{00000000-0005-0000-0000-0000E5480000}"/>
    <cellStyle name="Currency 19 3 3 3 2 5 2 4" xfId="16478" xr:uid="{00000000-0005-0000-0000-0000E6480000}"/>
    <cellStyle name="Currency 19 3 3 3 2 5 2 5" xfId="35667" xr:uid="{00000000-0005-0000-0000-0000E7480000}"/>
    <cellStyle name="Currency 19 3 3 3 2 5 3" xfId="4241" xr:uid="{00000000-0005-0000-0000-0000E8480000}"/>
    <cellStyle name="Currency 19 3 3 3 2 5 3 2" xfId="12570" xr:uid="{00000000-0005-0000-0000-0000E9480000}"/>
    <cellStyle name="Currency 19 3 3 3 2 5 3 2 2" xfId="25360" xr:uid="{00000000-0005-0000-0000-0000EA480000}"/>
    <cellStyle name="Currency 19 3 3 3 2 5 3 2 3" xfId="44549" xr:uid="{00000000-0005-0000-0000-0000EB480000}"/>
    <cellStyle name="Currency 19 3 3 3 2 5 3 3" xfId="31759" xr:uid="{00000000-0005-0000-0000-0000EC480000}"/>
    <cellStyle name="Currency 19 3 3 3 2 5 3 3 2" xfId="50927" xr:uid="{00000000-0005-0000-0000-0000ED480000}"/>
    <cellStyle name="Currency 19 3 3 3 2 5 3 4" xfId="18982" xr:uid="{00000000-0005-0000-0000-0000EE480000}"/>
    <cellStyle name="Currency 19 3 3 3 2 5 3 5" xfId="38171" xr:uid="{00000000-0005-0000-0000-0000EF480000}"/>
    <cellStyle name="Currency 19 3 3 3 2 5 4" xfId="8699" xr:uid="{00000000-0005-0000-0000-0000F0480000}"/>
    <cellStyle name="Currency 19 3 3 3 2 5 4 2" xfId="21488" xr:uid="{00000000-0005-0000-0000-0000F1480000}"/>
    <cellStyle name="Currency 19 3 3 3 2 5 4 3" xfId="40677" xr:uid="{00000000-0005-0000-0000-0000F2480000}"/>
    <cellStyle name="Currency 19 3 3 3 2 5 5" xfId="27887" xr:uid="{00000000-0005-0000-0000-0000F3480000}"/>
    <cellStyle name="Currency 19 3 3 3 2 5 5 2" xfId="47055" xr:uid="{00000000-0005-0000-0000-0000F4480000}"/>
    <cellStyle name="Currency 19 3 3 3 2 5 6" xfId="14524" xr:uid="{00000000-0005-0000-0000-0000F5480000}"/>
    <cellStyle name="Currency 19 3 3 3 2 5 7" xfId="33713" xr:uid="{00000000-0005-0000-0000-0000F6480000}"/>
    <cellStyle name="Currency 19 3 3 3 2 6" xfId="5191" xr:uid="{00000000-0005-0000-0000-0000F7480000}"/>
    <cellStyle name="Currency 19 3 3 3 2 6 2" xfId="9649" xr:uid="{00000000-0005-0000-0000-0000F8480000}"/>
    <cellStyle name="Currency 19 3 3 3 2 6 2 2" xfId="22438" xr:uid="{00000000-0005-0000-0000-0000F9480000}"/>
    <cellStyle name="Currency 19 3 3 3 2 6 2 3" xfId="41627" xr:uid="{00000000-0005-0000-0000-0000FA480000}"/>
    <cellStyle name="Currency 19 3 3 3 2 6 3" xfId="28837" xr:uid="{00000000-0005-0000-0000-0000FB480000}"/>
    <cellStyle name="Currency 19 3 3 3 2 6 3 2" xfId="48005" xr:uid="{00000000-0005-0000-0000-0000FC480000}"/>
    <cellStyle name="Currency 19 3 3 3 2 6 4" xfId="15474" xr:uid="{00000000-0005-0000-0000-0000FD480000}"/>
    <cellStyle name="Currency 19 3 3 3 2 6 5" xfId="34663" xr:uid="{00000000-0005-0000-0000-0000FE480000}"/>
    <cellStyle name="Currency 19 3 3 3 2 7" xfId="3291" xr:uid="{00000000-0005-0000-0000-0000FF480000}"/>
    <cellStyle name="Currency 19 3 3 3 2 7 2" xfId="7749" xr:uid="{00000000-0005-0000-0000-000000490000}"/>
    <cellStyle name="Currency 19 3 3 3 2 7 2 2" xfId="20538" xr:uid="{00000000-0005-0000-0000-000001490000}"/>
    <cellStyle name="Currency 19 3 3 3 2 7 2 3" xfId="39727" xr:uid="{00000000-0005-0000-0000-000002490000}"/>
    <cellStyle name="Currency 19 3 3 3 2 7 3" xfId="26937" xr:uid="{00000000-0005-0000-0000-000003490000}"/>
    <cellStyle name="Currency 19 3 3 3 2 7 3 2" xfId="46105" xr:uid="{00000000-0005-0000-0000-000004490000}"/>
    <cellStyle name="Currency 19 3 3 3 2 7 4" xfId="18032" xr:uid="{00000000-0005-0000-0000-000005490000}"/>
    <cellStyle name="Currency 19 3 3 3 2 7 5" xfId="37221" xr:uid="{00000000-0005-0000-0000-000006490000}"/>
    <cellStyle name="Currency 19 3 3 3 2 8" xfId="2647" xr:uid="{00000000-0005-0000-0000-000007490000}"/>
    <cellStyle name="Currency 19 3 3 3 2 8 2" xfId="11562" xr:uid="{00000000-0005-0000-0000-000008490000}"/>
    <cellStyle name="Currency 19 3 3 3 2 8 2 2" xfId="24352" xr:uid="{00000000-0005-0000-0000-000009490000}"/>
    <cellStyle name="Currency 19 3 3 3 2 8 2 3" xfId="43541" xr:uid="{00000000-0005-0000-0000-00000A490000}"/>
    <cellStyle name="Currency 19 3 3 3 2 8 3" xfId="30751" xr:uid="{00000000-0005-0000-0000-00000B490000}"/>
    <cellStyle name="Currency 19 3 3 3 2 8 3 2" xfId="49919" xr:uid="{00000000-0005-0000-0000-00000C490000}"/>
    <cellStyle name="Currency 19 3 3 3 2 8 4" xfId="17388" xr:uid="{00000000-0005-0000-0000-00000D490000}"/>
    <cellStyle name="Currency 19 3 3 3 2 8 5" xfId="36577" xr:uid="{00000000-0005-0000-0000-00000E490000}"/>
    <cellStyle name="Currency 19 3 3 3 2 9" xfId="7105" xr:uid="{00000000-0005-0000-0000-00000F490000}"/>
    <cellStyle name="Currency 19 3 3 3 2 9 2" xfId="19894" xr:uid="{00000000-0005-0000-0000-000010490000}"/>
    <cellStyle name="Currency 19 3 3 3 2 9 3" xfId="39083" xr:uid="{00000000-0005-0000-0000-000011490000}"/>
    <cellStyle name="Currency 19 3 3 3 3" xfId="666" xr:uid="{00000000-0005-0000-0000-000012490000}"/>
    <cellStyle name="Currency 19 3 3 3 3 10" xfId="26346" xr:uid="{00000000-0005-0000-0000-000013490000}"/>
    <cellStyle name="Currency 19 3 3 3 3 10 2" xfId="45514" xr:uid="{00000000-0005-0000-0000-000014490000}"/>
    <cellStyle name="Currency 19 3 3 3 3 11" xfId="13614" xr:uid="{00000000-0005-0000-0000-000015490000}"/>
    <cellStyle name="Currency 19 3 3 3 3 12" xfId="32803" xr:uid="{00000000-0005-0000-0000-000016490000}"/>
    <cellStyle name="Currency 19 3 3 3 3 2" xfId="774" xr:uid="{00000000-0005-0000-0000-000017490000}"/>
    <cellStyle name="Currency 19 3 3 3 3 2 10" xfId="32907" xr:uid="{00000000-0005-0000-0000-000018490000}"/>
    <cellStyle name="Currency 19 3 3 3 3 2 2" xfId="1405" xr:uid="{00000000-0005-0000-0000-000019490000}"/>
    <cellStyle name="Currency 19 3 3 3 3 2 2 2" xfId="2435" xr:uid="{00000000-0005-0000-0000-00001A490000}"/>
    <cellStyle name="Currency 19 3 3 3 3 2 2 2 2" xfId="6893" xr:uid="{00000000-0005-0000-0000-00001B490000}"/>
    <cellStyle name="Currency 19 3 3 3 3 2 2 2 2 2" xfId="11350" xr:uid="{00000000-0005-0000-0000-00001C490000}"/>
    <cellStyle name="Currency 19 3 3 3 3 2 2 2 2 2 2" xfId="24140" xr:uid="{00000000-0005-0000-0000-00001D490000}"/>
    <cellStyle name="Currency 19 3 3 3 3 2 2 2 2 2 3" xfId="43329" xr:uid="{00000000-0005-0000-0000-00001E490000}"/>
    <cellStyle name="Currency 19 3 3 3 3 2 2 2 2 3" xfId="30539" xr:uid="{00000000-0005-0000-0000-00001F490000}"/>
    <cellStyle name="Currency 19 3 3 3 3 2 2 2 2 3 2" xfId="49707" xr:uid="{00000000-0005-0000-0000-000020490000}"/>
    <cellStyle name="Currency 19 3 3 3 3 2 2 2 2 4" xfId="17176" xr:uid="{00000000-0005-0000-0000-000021490000}"/>
    <cellStyle name="Currency 19 3 3 3 3 2 2 2 2 5" xfId="36365" xr:uid="{00000000-0005-0000-0000-000022490000}"/>
    <cellStyle name="Currency 19 3 3 3 3 2 2 2 3" xfId="4939" xr:uid="{00000000-0005-0000-0000-000023490000}"/>
    <cellStyle name="Currency 19 3 3 3 3 2 2 2 3 2" xfId="13268" xr:uid="{00000000-0005-0000-0000-000024490000}"/>
    <cellStyle name="Currency 19 3 3 3 3 2 2 2 3 2 2" xfId="26058" xr:uid="{00000000-0005-0000-0000-000025490000}"/>
    <cellStyle name="Currency 19 3 3 3 3 2 2 2 3 2 3" xfId="45247" xr:uid="{00000000-0005-0000-0000-000026490000}"/>
    <cellStyle name="Currency 19 3 3 3 3 2 2 2 3 3" xfId="32457" xr:uid="{00000000-0005-0000-0000-000027490000}"/>
    <cellStyle name="Currency 19 3 3 3 3 2 2 2 3 3 2" xfId="51625" xr:uid="{00000000-0005-0000-0000-000028490000}"/>
    <cellStyle name="Currency 19 3 3 3 3 2 2 2 3 4" xfId="19680" xr:uid="{00000000-0005-0000-0000-000029490000}"/>
    <cellStyle name="Currency 19 3 3 3 3 2 2 2 3 5" xfId="38869" xr:uid="{00000000-0005-0000-0000-00002A490000}"/>
    <cellStyle name="Currency 19 3 3 3 3 2 2 2 4" xfId="9397" xr:uid="{00000000-0005-0000-0000-00002B490000}"/>
    <cellStyle name="Currency 19 3 3 3 3 2 2 2 4 2" xfId="22186" xr:uid="{00000000-0005-0000-0000-00002C490000}"/>
    <cellStyle name="Currency 19 3 3 3 3 2 2 2 4 3" xfId="41375" xr:uid="{00000000-0005-0000-0000-00002D490000}"/>
    <cellStyle name="Currency 19 3 3 3 3 2 2 2 5" xfId="28585" xr:uid="{00000000-0005-0000-0000-00002E490000}"/>
    <cellStyle name="Currency 19 3 3 3 3 2 2 2 5 2" xfId="47753" xr:uid="{00000000-0005-0000-0000-00002F490000}"/>
    <cellStyle name="Currency 19 3 3 3 3 2 2 2 6" xfId="15222" xr:uid="{00000000-0005-0000-0000-000030490000}"/>
    <cellStyle name="Currency 19 3 3 3 3 2 2 2 7" xfId="34411" xr:uid="{00000000-0005-0000-0000-000031490000}"/>
    <cellStyle name="Currency 19 3 3 3 3 2 2 3" xfId="5889" xr:uid="{00000000-0005-0000-0000-000032490000}"/>
    <cellStyle name="Currency 19 3 3 3 3 2 2 3 2" xfId="10346" xr:uid="{00000000-0005-0000-0000-000033490000}"/>
    <cellStyle name="Currency 19 3 3 3 3 2 2 3 2 2" xfId="23136" xr:uid="{00000000-0005-0000-0000-000034490000}"/>
    <cellStyle name="Currency 19 3 3 3 3 2 2 3 2 3" xfId="42325" xr:uid="{00000000-0005-0000-0000-000035490000}"/>
    <cellStyle name="Currency 19 3 3 3 3 2 2 3 3" xfId="29535" xr:uid="{00000000-0005-0000-0000-000036490000}"/>
    <cellStyle name="Currency 19 3 3 3 3 2 2 3 3 2" xfId="48703" xr:uid="{00000000-0005-0000-0000-000037490000}"/>
    <cellStyle name="Currency 19 3 3 3 3 2 2 3 4" xfId="16172" xr:uid="{00000000-0005-0000-0000-000038490000}"/>
    <cellStyle name="Currency 19 3 3 3 3 2 2 3 5" xfId="35361" xr:uid="{00000000-0005-0000-0000-000039490000}"/>
    <cellStyle name="Currency 19 3 3 3 3 2 2 4" xfId="3988" xr:uid="{00000000-0005-0000-0000-00003A490000}"/>
    <cellStyle name="Currency 19 3 3 3 3 2 2 4 2" xfId="12331" xr:uid="{00000000-0005-0000-0000-00003B490000}"/>
    <cellStyle name="Currency 19 3 3 3 3 2 2 4 2 2" xfId="25121" xr:uid="{00000000-0005-0000-0000-00003C490000}"/>
    <cellStyle name="Currency 19 3 3 3 3 2 2 4 2 3" xfId="44310" xr:uid="{00000000-0005-0000-0000-00003D490000}"/>
    <cellStyle name="Currency 19 3 3 3 3 2 2 4 3" xfId="31520" xr:uid="{00000000-0005-0000-0000-00003E490000}"/>
    <cellStyle name="Currency 19 3 3 3 3 2 2 4 3 2" xfId="50688" xr:uid="{00000000-0005-0000-0000-00003F490000}"/>
    <cellStyle name="Currency 19 3 3 3 3 2 2 4 4" xfId="18729" xr:uid="{00000000-0005-0000-0000-000040490000}"/>
    <cellStyle name="Currency 19 3 3 3 3 2 2 4 5" xfId="37918" xr:uid="{00000000-0005-0000-0000-000041490000}"/>
    <cellStyle name="Currency 19 3 3 3 3 2 2 5" xfId="8446" xr:uid="{00000000-0005-0000-0000-000042490000}"/>
    <cellStyle name="Currency 19 3 3 3 3 2 2 5 2" xfId="21235" xr:uid="{00000000-0005-0000-0000-000043490000}"/>
    <cellStyle name="Currency 19 3 3 3 3 2 2 5 3" xfId="40424" xr:uid="{00000000-0005-0000-0000-000044490000}"/>
    <cellStyle name="Currency 19 3 3 3 3 2 2 6" xfId="27634" xr:uid="{00000000-0005-0000-0000-000045490000}"/>
    <cellStyle name="Currency 19 3 3 3 3 2 2 6 2" xfId="46802" xr:uid="{00000000-0005-0000-0000-000046490000}"/>
    <cellStyle name="Currency 19 3 3 3 3 2 2 7" xfId="14271" xr:uid="{00000000-0005-0000-0000-000047490000}"/>
    <cellStyle name="Currency 19 3 3 3 3 2 2 8" xfId="33460" xr:uid="{00000000-0005-0000-0000-000048490000}"/>
    <cellStyle name="Currency 19 3 3 3 3 2 3" xfId="1881" xr:uid="{00000000-0005-0000-0000-000049490000}"/>
    <cellStyle name="Currency 19 3 3 3 3 2 3 2" xfId="6339" xr:uid="{00000000-0005-0000-0000-00004A490000}"/>
    <cellStyle name="Currency 19 3 3 3 3 2 3 2 2" xfId="10796" xr:uid="{00000000-0005-0000-0000-00004B490000}"/>
    <cellStyle name="Currency 19 3 3 3 3 2 3 2 2 2" xfId="23586" xr:uid="{00000000-0005-0000-0000-00004C490000}"/>
    <cellStyle name="Currency 19 3 3 3 3 2 3 2 2 3" xfId="42775" xr:uid="{00000000-0005-0000-0000-00004D490000}"/>
    <cellStyle name="Currency 19 3 3 3 3 2 3 2 3" xfId="29985" xr:uid="{00000000-0005-0000-0000-00004E490000}"/>
    <cellStyle name="Currency 19 3 3 3 3 2 3 2 3 2" xfId="49153" xr:uid="{00000000-0005-0000-0000-00004F490000}"/>
    <cellStyle name="Currency 19 3 3 3 3 2 3 2 4" xfId="16622" xr:uid="{00000000-0005-0000-0000-000050490000}"/>
    <cellStyle name="Currency 19 3 3 3 3 2 3 2 5" xfId="35811" xr:uid="{00000000-0005-0000-0000-000051490000}"/>
    <cellStyle name="Currency 19 3 3 3 3 2 3 3" xfId="4385" xr:uid="{00000000-0005-0000-0000-000052490000}"/>
    <cellStyle name="Currency 19 3 3 3 3 2 3 3 2" xfId="12714" xr:uid="{00000000-0005-0000-0000-000053490000}"/>
    <cellStyle name="Currency 19 3 3 3 3 2 3 3 2 2" xfId="25504" xr:uid="{00000000-0005-0000-0000-000054490000}"/>
    <cellStyle name="Currency 19 3 3 3 3 2 3 3 2 3" xfId="44693" xr:uid="{00000000-0005-0000-0000-000055490000}"/>
    <cellStyle name="Currency 19 3 3 3 3 2 3 3 3" xfId="31903" xr:uid="{00000000-0005-0000-0000-000056490000}"/>
    <cellStyle name="Currency 19 3 3 3 3 2 3 3 3 2" xfId="51071" xr:uid="{00000000-0005-0000-0000-000057490000}"/>
    <cellStyle name="Currency 19 3 3 3 3 2 3 3 4" xfId="19126" xr:uid="{00000000-0005-0000-0000-000058490000}"/>
    <cellStyle name="Currency 19 3 3 3 3 2 3 3 5" xfId="38315" xr:uid="{00000000-0005-0000-0000-000059490000}"/>
    <cellStyle name="Currency 19 3 3 3 3 2 3 4" xfId="8843" xr:uid="{00000000-0005-0000-0000-00005A490000}"/>
    <cellStyle name="Currency 19 3 3 3 3 2 3 4 2" xfId="21632" xr:uid="{00000000-0005-0000-0000-00005B490000}"/>
    <cellStyle name="Currency 19 3 3 3 3 2 3 4 3" xfId="40821" xr:uid="{00000000-0005-0000-0000-00005C490000}"/>
    <cellStyle name="Currency 19 3 3 3 3 2 3 5" xfId="28031" xr:uid="{00000000-0005-0000-0000-00005D490000}"/>
    <cellStyle name="Currency 19 3 3 3 3 2 3 5 2" xfId="47199" xr:uid="{00000000-0005-0000-0000-00005E490000}"/>
    <cellStyle name="Currency 19 3 3 3 3 2 3 6" xfId="14668" xr:uid="{00000000-0005-0000-0000-00005F490000}"/>
    <cellStyle name="Currency 19 3 3 3 3 2 3 7" xfId="33857" xr:uid="{00000000-0005-0000-0000-000060490000}"/>
    <cellStyle name="Currency 19 3 3 3 3 2 4" xfId="5335" xr:uid="{00000000-0005-0000-0000-000061490000}"/>
    <cellStyle name="Currency 19 3 3 3 3 2 4 2" xfId="9793" xr:uid="{00000000-0005-0000-0000-000062490000}"/>
    <cellStyle name="Currency 19 3 3 3 3 2 4 2 2" xfId="22582" xr:uid="{00000000-0005-0000-0000-000063490000}"/>
    <cellStyle name="Currency 19 3 3 3 3 2 4 2 3" xfId="41771" xr:uid="{00000000-0005-0000-0000-000064490000}"/>
    <cellStyle name="Currency 19 3 3 3 3 2 4 3" xfId="28981" xr:uid="{00000000-0005-0000-0000-000065490000}"/>
    <cellStyle name="Currency 19 3 3 3 3 2 4 3 2" xfId="48149" xr:uid="{00000000-0005-0000-0000-000066490000}"/>
    <cellStyle name="Currency 19 3 3 3 3 2 4 4" xfId="15618" xr:uid="{00000000-0005-0000-0000-000067490000}"/>
    <cellStyle name="Currency 19 3 3 3 3 2 4 5" xfId="34807" xr:uid="{00000000-0005-0000-0000-000068490000}"/>
    <cellStyle name="Currency 19 3 3 3 3 2 5" xfId="3435" xr:uid="{00000000-0005-0000-0000-000069490000}"/>
    <cellStyle name="Currency 19 3 3 3 3 2 5 2" xfId="7893" xr:uid="{00000000-0005-0000-0000-00006A490000}"/>
    <cellStyle name="Currency 19 3 3 3 3 2 5 2 2" xfId="20682" xr:uid="{00000000-0005-0000-0000-00006B490000}"/>
    <cellStyle name="Currency 19 3 3 3 3 2 5 2 3" xfId="39871" xr:uid="{00000000-0005-0000-0000-00006C490000}"/>
    <cellStyle name="Currency 19 3 3 3 3 2 5 3" xfId="27081" xr:uid="{00000000-0005-0000-0000-00006D490000}"/>
    <cellStyle name="Currency 19 3 3 3 3 2 5 3 2" xfId="46249" xr:uid="{00000000-0005-0000-0000-00006E490000}"/>
    <cellStyle name="Currency 19 3 3 3 3 2 5 4" xfId="18176" xr:uid="{00000000-0005-0000-0000-00006F490000}"/>
    <cellStyle name="Currency 19 3 3 3 3 2 5 5" xfId="37365" xr:uid="{00000000-0005-0000-0000-000070490000}"/>
    <cellStyle name="Currency 19 3 3 3 3 2 6" xfId="2987" xr:uid="{00000000-0005-0000-0000-000071490000}"/>
    <cellStyle name="Currency 19 3 3 3 3 2 6 2" xfId="11902" xr:uid="{00000000-0005-0000-0000-000072490000}"/>
    <cellStyle name="Currency 19 3 3 3 3 2 6 2 2" xfId="24692" xr:uid="{00000000-0005-0000-0000-000073490000}"/>
    <cellStyle name="Currency 19 3 3 3 3 2 6 2 3" xfId="43881" xr:uid="{00000000-0005-0000-0000-000074490000}"/>
    <cellStyle name="Currency 19 3 3 3 3 2 6 3" xfId="31091" xr:uid="{00000000-0005-0000-0000-000075490000}"/>
    <cellStyle name="Currency 19 3 3 3 3 2 6 3 2" xfId="50259" xr:uid="{00000000-0005-0000-0000-000076490000}"/>
    <cellStyle name="Currency 19 3 3 3 3 2 6 4" xfId="17728" xr:uid="{00000000-0005-0000-0000-000077490000}"/>
    <cellStyle name="Currency 19 3 3 3 3 2 6 5" xfId="36917" xr:uid="{00000000-0005-0000-0000-000078490000}"/>
    <cellStyle name="Currency 19 3 3 3 3 2 7" xfId="7445" xr:uid="{00000000-0005-0000-0000-000079490000}"/>
    <cellStyle name="Currency 19 3 3 3 3 2 7 2" xfId="20234" xr:uid="{00000000-0005-0000-0000-00007A490000}"/>
    <cellStyle name="Currency 19 3 3 3 3 2 7 3" xfId="39423" xr:uid="{00000000-0005-0000-0000-00007B490000}"/>
    <cellStyle name="Currency 19 3 3 3 3 2 8" xfId="26634" xr:uid="{00000000-0005-0000-0000-00007C490000}"/>
    <cellStyle name="Currency 19 3 3 3 3 2 8 2" xfId="45802" xr:uid="{00000000-0005-0000-0000-00007D490000}"/>
    <cellStyle name="Currency 19 3 3 3 3 2 9" xfId="13718" xr:uid="{00000000-0005-0000-0000-00007E490000}"/>
    <cellStyle name="Currency 19 3 3 3 3 3" xfId="1301" xr:uid="{00000000-0005-0000-0000-00007F490000}"/>
    <cellStyle name="Currency 19 3 3 3 3 3 2" xfId="2331" xr:uid="{00000000-0005-0000-0000-000080490000}"/>
    <cellStyle name="Currency 19 3 3 3 3 3 2 2" xfId="6789" xr:uid="{00000000-0005-0000-0000-000081490000}"/>
    <cellStyle name="Currency 19 3 3 3 3 3 2 2 2" xfId="11246" xr:uid="{00000000-0005-0000-0000-000082490000}"/>
    <cellStyle name="Currency 19 3 3 3 3 3 2 2 2 2" xfId="24036" xr:uid="{00000000-0005-0000-0000-000083490000}"/>
    <cellStyle name="Currency 19 3 3 3 3 3 2 2 2 3" xfId="43225" xr:uid="{00000000-0005-0000-0000-000084490000}"/>
    <cellStyle name="Currency 19 3 3 3 3 3 2 2 3" xfId="30435" xr:uid="{00000000-0005-0000-0000-000085490000}"/>
    <cellStyle name="Currency 19 3 3 3 3 3 2 2 3 2" xfId="49603" xr:uid="{00000000-0005-0000-0000-000086490000}"/>
    <cellStyle name="Currency 19 3 3 3 3 3 2 2 4" xfId="17072" xr:uid="{00000000-0005-0000-0000-000087490000}"/>
    <cellStyle name="Currency 19 3 3 3 3 3 2 2 5" xfId="36261" xr:uid="{00000000-0005-0000-0000-000088490000}"/>
    <cellStyle name="Currency 19 3 3 3 3 3 2 3" xfId="4835" xr:uid="{00000000-0005-0000-0000-000089490000}"/>
    <cellStyle name="Currency 19 3 3 3 3 3 2 3 2" xfId="13164" xr:uid="{00000000-0005-0000-0000-00008A490000}"/>
    <cellStyle name="Currency 19 3 3 3 3 3 2 3 2 2" xfId="25954" xr:uid="{00000000-0005-0000-0000-00008B490000}"/>
    <cellStyle name="Currency 19 3 3 3 3 3 2 3 2 3" xfId="45143" xr:uid="{00000000-0005-0000-0000-00008C490000}"/>
    <cellStyle name="Currency 19 3 3 3 3 3 2 3 3" xfId="32353" xr:uid="{00000000-0005-0000-0000-00008D490000}"/>
    <cellStyle name="Currency 19 3 3 3 3 3 2 3 3 2" xfId="51521" xr:uid="{00000000-0005-0000-0000-00008E490000}"/>
    <cellStyle name="Currency 19 3 3 3 3 3 2 3 4" xfId="19576" xr:uid="{00000000-0005-0000-0000-00008F490000}"/>
    <cellStyle name="Currency 19 3 3 3 3 3 2 3 5" xfId="38765" xr:uid="{00000000-0005-0000-0000-000090490000}"/>
    <cellStyle name="Currency 19 3 3 3 3 3 2 4" xfId="9293" xr:uid="{00000000-0005-0000-0000-000091490000}"/>
    <cellStyle name="Currency 19 3 3 3 3 3 2 4 2" xfId="22082" xr:uid="{00000000-0005-0000-0000-000092490000}"/>
    <cellStyle name="Currency 19 3 3 3 3 3 2 4 3" xfId="41271" xr:uid="{00000000-0005-0000-0000-000093490000}"/>
    <cellStyle name="Currency 19 3 3 3 3 3 2 5" xfId="28481" xr:uid="{00000000-0005-0000-0000-000094490000}"/>
    <cellStyle name="Currency 19 3 3 3 3 3 2 5 2" xfId="47649" xr:uid="{00000000-0005-0000-0000-000095490000}"/>
    <cellStyle name="Currency 19 3 3 3 3 3 2 6" xfId="15118" xr:uid="{00000000-0005-0000-0000-000096490000}"/>
    <cellStyle name="Currency 19 3 3 3 3 3 2 7" xfId="34307" xr:uid="{00000000-0005-0000-0000-000097490000}"/>
    <cellStyle name="Currency 19 3 3 3 3 3 3" xfId="5785" xr:uid="{00000000-0005-0000-0000-000098490000}"/>
    <cellStyle name="Currency 19 3 3 3 3 3 3 2" xfId="10242" xr:uid="{00000000-0005-0000-0000-000099490000}"/>
    <cellStyle name="Currency 19 3 3 3 3 3 3 2 2" xfId="23032" xr:uid="{00000000-0005-0000-0000-00009A490000}"/>
    <cellStyle name="Currency 19 3 3 3 3 3 3 2 3" xfId="42221" xr:uid="{00000000-0005-0000-0000-00009B490000}"/>
    <cellStyle name="Currency 19 3 3 3 3 3 3 3" xfId="29431" xr:uid="{00000000-0005-0000-0000-00009C490000}"/>
    <cellStyle name="Currency 19 3 3 3 3 3 3 3 2" xfId="48599" xr:uid="{00000000-0005-0000-0000-00009D490000}"/>
    <cellStyle name="Currency 19 3 3 3 3 3 3 4" xfId="16068" xr:uid="{00000000-0005-0000-0000-00009E490000}"/>
    <cellStyle name="Currency 19 3 3 3 3 3 3 5" xfId="35257" xr:uid="{00000000-0005-0000-0000-00009F490000}"/>
    <cellStyle name="Currency 19 3 3 3 3 3 4" xfId="3884" xr:uid="{00000000-0005-0000-0000-0000A0490000}"/>
    <cellStyle name="Currency 19 3 3 3 3 3 4 2" xfId="8342" xr:uid="{00000000-0005-0000-0000-0000A1490000}"/>
    <cellStyle name="Currency 19 3 3 3 3 3 4 2 2" xfId="21131" xr:uid="{00000000-0005-0000-0000-0000A2490000}"/>
    <cellStyle name="Currency 19 3 3 3 3 3 4 2 3" xfId="40320" xr:uid="{00000000-0005-0000-0000-0000A3490000}"/>
    <cellStyle name="Currency 19 3 3 3 3 3 4 3" xfId="27530" xr:uid="{00000000-0005-0000-0000-0000A4490000}"/>
    <cellStyle name="Currency 19 3 3 3 3 3 4 3 2" xfId="46698" xr:uid="{00000000-0005-0000-0000-0000A5490000}"/>
    <cellStyle name="Currency 19 3 3 3 3 3 4 4" xfId="18625" xr:uid="{00000000-0005-0000-0000-0000A6490000}"/>
    <cellStyle name="Currency 19 3 3 3 3 3 4 5" xfId="37814" xr:uid="{00000000-0005-0000-0000-0000A7490000}"/>
    <cellStyle name="Currency 19 3 3 3 3 3 5" xfId="2883" xr:uid="{00000000-0005-0000-0000-0000A8490000}"/>
    <cellStyle name="Currency 19 3 3 3 3 3 5 2" xfId="11798" xr:uid="{00000000-0005-0000-0000-0000A9490000}"/>
    <cellStyle name="Currency 19 3 3 3 3 3 5 2 2" xfId="24588" xr:uid="{00000000-0005-0000-0000-0000AA490000}"/>
    <cellStyle name="Currency 19 3 3 3 3 3 5 2 3" xfId="43777" xr:uid="{00000000-0005-0000-0000-0000AB490000}"/>
    <cellStyle name="Currency 19 3 3 3 3 3 5 3" xfId="30987" xr:uid="{00000000-0005-0000-0000-0000AC490000}"/>
    <cellStyle name="Currency 19 3 3 3 3 3 5 3 2" xfId="50155" xr:uid="{00000000-0005-0000-0000-0000AD490000}"/>
    <cellStyle name="Currency 19 3 3 3 3 3 5 4" xfId="17624" xr:uid="{00000000-0005-0000-0000-0000AE490000}"/>
    <cellStyle name="Currency 19 3 3 3 3 3 5 5" xfId="36813" xr:uid="{00000000-0005-0000-0000-0000AF490000}"/>
    <cellStyle name="Currency 19 3 3 3 3 3 6" xfId="7341" xr:uid="{00000000-0005-0000-0000-0000B0490000}"/>
    <cellStyle name="Currency 19 3 3 3 3 3 6 2" xfId="20130" xr:uid="{00000000-0005-0000-0000-0000B1490000}"/>
    <cellStyle name="Currency 19 3 3 3 3 3 6 3" xfId="39319" xr:uid="{00000000-0005-0000-0000-0000B2490000}"/>
    <cellStyle name="Currency 19 3 3 3 3 3 7" xfId="26530" xr:uid="{00000000-0005-0000-0000-0000B3490000}"/>
    <cellStyle name="Currency 19 3 3 3 3 3 7 2" xfId="45698" xr:uid="{00000000-0005-0000-0000-0000B4490000}"/>
    <cellStyle name="Currency 19 3 3 3 3 3 8" xfId="14167" xr:uid="{00000000-0005-0000-0000-0000B5490000}"/>
    <cellStyle name="Currency 19 3 3 3 3 3 9" xfId="33356" xr:uid="{00000000-0005-0000-0000-0000B6490000}"/>
    <cellStyle name="Currency 19 3 3 3 3 4" xfId="1100" xr:uid="{00000000-0005-0000-0000-0000B7490000}"/>
    <cellStyle name="Currency 19 3 3 3 3 4 2" xfId="2147" xr:uid="{00000000-0005-0000-0000-0000B8490000}"/>
    <cellStyle name="Currency 19 3 3 3 3 4 2 2" xfId="6605" xr:uid="{00000000-0005-0000-0000-0000B9490000}"/>
    <cellStyle name="Currency 19 3 3 3 3 4 2 2 2" xfId="11062" xr:uid="{00000000-0005-0000-0000-0000BA490000}"/>
    <cellStyle name="Currency 19 3 3 3 3 4 2 2 2 2" xfId="23852" xr:uid="{00000000-0005-0000-0000-0000BB490000}"/>
    <cellStyle name="Currency 19 3 3 3 3 4 2 2 2 3" xfId="43041" xr:uid="{00000000-0005-0000-0000-0000BC490000}"/>
    <cellStyle name="Currency 19 3 3 3 3 4 2 2 3" xfId="30251" xr:uid="{00000000-0005-0000-0000-0000BD490000}"/>
    <cellStyle name="Currency 19 3 3 3 3 4 2 2 3 2" xfId="49419" xr:uid="{00000000-0005-0000-0000-0000BE490000}"/>
    <cellStyle name="Currency 19 3 3 3 3 4 2 2 4" xfId="16888" xr:uid="{00000000-0005-0000-0000-0000BF490000}"/>
    <cellStyle name="Currency 19 3 3 3 3 4 2 2 5" xfId="36077" xr:uid="{00000000-0005-0000-0000-0000C0490000}"/>
    <cellStyle name="Currency 19 3 3 3 3 4 2 3" xfId="4651" xr:uid="{00000000-0005-0000-0000-0000C1490000}"/>
    <cellStyle name="Currency 19 3 3 3 3 4 2 3 2" xfId="12980" xr:uid="{00000000-0005-0000-0000-0000C2490000}"/>
    <cellStyle name="Currency 19 3 3 3 3 4 2 3 2 2" xfId="25770" xr:uid="{00000000-0005-0000-0000-0000C3490000}"/>
    <cellStyle name="Currency 19 3 3 3 3 4 2 3 2 3" xfId="44959" xr:uid="{00000000-0005-0000-0000-0000C4490000}"/>
    <cellStyle name="Currency 19 3 3 3 3 4 2 3 3" xfId="32169" xr:uid="{00000000-0005-0000-0000-0000C5490000}"/>
    <cellStyle name="Currency 19 3 3 3 3 4 2 3 3 2" xfId="51337" xr:uid="{00000000-0005-0000-0000-0000C6490000}"/>
    <cellStyle name="Currency 19 3 3 3 3 4 2 3 4" xfId="19392" xr:uid="{00000000-0005-0000-0000-0000C7490000}"/>
    <cellStyle name="Currency 19 3 3 3 3 4 2 3 5" xfId="38581" xr:uid="{00000000-0005-0000-0000-0000C8490000}"/>
    <cellStyle name="Currency 19 3 3 3 3 4 2 4" xfId="9109" xr:uid="{00000000-0005-0000-0000-0000C9490000}"/>
    <cellStyle name="Currency 19 3 3 3 3 4 2 4 2" xfId="21898" xr:uid="{00000000-0005-0000-0000-0000CA490000}"/>
    <cellStyle name="Currency 19 3 3 3 3 4 2 4 3" xfId="41087" xr:uid="{00000000-0005-0000-0000-0000CB490000}"/>
    <cellStyle name="Currency 19 3 3 3 3 4 2 5" xfId="28297" xr:uid="{00000000-0005-0000-0000-0000CC490000}"/>
    <cellStyle name="Currency 19 3 3 3 3 4 2 5 2" xfId="47465" xr:uid="{00000000-0005-0000-0000-0000CD490000}"/>
    <cellStyle name="Currency 19 3 3 3 3 4 2 6" xfId="14934" xr:uid="{00000000-0005-0000-0000-0000CE490000}"/>
    <cellStyle name="Currency 19 3 3 3 3 4 2 7" xfId="34123" xr:uid="{00000000-0005-0000-0000-0000CF490000}"/>
    <cellStyle name="Currency 19 3 3 3 3 4 3" xfId="5601" xr:uid="{00000000-0005-0000-0000-0000D0490000}"/>
    <cellStyle name="Currency 19 3 3 3 3 4 3 2" xfId="10058" xr:uid="{00000000-0005-0000-0000-0000D1490000}"/>
    <cellStyle name="Currency 19 3 3 3 3 4 3 2 2" xfId="22848" xr:uid="{00000000-0005-0000-0000-0000D2490000}"/>
    <cellStyle name="Currency 19 3 3 3 3 4 3 2 3" xfId="42037" xr:uid="{00000000-0005-0000-0000-0000D3490000}"/>
    <cellStyle name="Currency 19 3 3 3 3 4 3 3" xfId="29247" xr:uid="{00000000-0005-0000-0000-0000D4490000}"/>
    <cellStyle name="Currency 19 3 3 3 3 4 3 3 2" xfId="48415" xr:uid="{00000000-0005-0000-0000-0000D5490000}"/>
    <cellStyle name="Currency 19 3 3 3 3 4 3 4" xfId="15884" xr:uid="{00000000-0005-0000-0000-0000D6490000}"/>
    <cellStyle name="Currency 19 3 3 3 3 4 3 5" xfId="35073" xr:uid="{00000000-0005-0000-0000-0000D7490000}"/>
    <cellStyle name="Currency 19 3 3 3 3 4 4" xfId="3700" xr:uid="{00000000-0005-0000-0000-0000D8490000}"/>
    <cellStyle name="Currency 19 3 3 3 3 4 4 2" xfId="12167" xr:uid="{00000000-0005-0000-0000-0000D9490000}"/>
    <cellStyle name="Currency 19 3 3 3 3 4 4 2 2" xfId="24957" xr:uid="{00000000-0005-0000-0000-0000DA490000}"/>
    <cellStyle name="Currency 19 3 3 3 3 4 4 2 3" xfId="44146" xr:uid="{00000000-0005-0000-0000-0000DB490000}"/>
    <cellStyle name="Currency 19 3 3 3 3 4 4 3" xfId="31356" xr:uid="{00000000-0005-0000-0000-0000DC490000}"/>
    <cellStyle name="Currency 19 3 3 3 3 4 4 3 2" xfId="50524" xr:uid="{00000000-0005-0000-0000-0000DD490000}"/>
    <cellStyle name="Currency 19 3 3 3 3 4 4 4" xfId="18441" xr:uid="{00000000-0005-0000-0000-0000DE490000}"/>
    <cellStyle name="Currency 19 3 3 3 3 4 4 5" xfId="37630" xr:uid="{00000000-0005-0000-0000-0000DF490000}"/>
    <cellStyle name="Currency 19 3 3 3 3 4 5" xfId="8158" xr:uid="{00000000-0005-0000-0000-0000E0490000}"/>
    <cellStyle name="Currency 19 3 3 3 3 4 5 2" xfId="20947" xr:uid="{00000000-0005-0000-0000-0000E1490000}"/>
    <cellStyle name="Currency 19 3 3 3 3 4 5 3" xfId="40136" xr:uid="{00000000-0005-0000-0000-0000E2490000}"/>
    <cellStyle name="Currency 19 3 3 3 3 4 6" xfId="27346" xr:uid="{00000000-0005-0000-0000-0000E3490000}"/>
    <cellStyle name="Currency 19 3 3 3 3 4 6 2" xfId="46514" xr:uid="{00000000-0005-0000-0000-0000E4490000}"/>
    <cellStyle name="Currency 19 3 3 3 3 4 7" xfId="13983" xr:uid="{00000000-0005-0000-0000-0000E5490000}"/>
    <cellStyle name="Currency 19 3 3 3 3 4 8" xfId="33172" xr:uid="{00000000-0005-0000-0000-0000E6490000}"/>
    <cellStyle name="Currency 19 3 3 3 3 5" xfId="1777" xr:uid="{00000000-0005-0000-0000-0000E7490000}"/>
    <cellStyle name="Currency 19 3 3 3 3 5 2" xfId="6235" xr:uid="{00000000-0005-0000-0000-0000E8490000}"/>
    <cellStyle name="Currency 19 3 3 3 3 5 2 2" xfId="10692" xr:uid="{00000000-0005-0000-0000-0000E9490000}"/>
    <cellStyle name="Currency 19 3 3 3 3 5 2 2 2" xfId="23482" xr:uid="{00000000-0005-0000-0000-0000EA490000}"/>
    <cellStyle name="Currency 19 3 3 3 3 5 2 2 3" xfId="42671" xr:uid="{00000000-0005-0000-0000-0000EB490000}"/>
    <cellStyle name="Currency 19 3 3 3 3 5 2 3" xfId="29881" xr:uid="{00000000-0005-0000-0000-0000EC490000}"/>
    <cellStyle name="Currency 19 3 3 3 3 5 2 3 2" xfId="49049" xr:uid="{00000000-0005-0000-0000-0000ED490000}"/>
    <cellStyle name="Currency 19 3 3 3 3 5 2 4" xfId="16518" xr:uid="{00000000-0005-0000-0000-0000EE490000}"/>
    <cellStyle name="Currency 19 3 3 3 3 5 2 5" xfId="35707" xr:uid="{00000000-0005-0000-0000-0000EF490000}"/>
    <cellStyle name="Currency 19 3 3 3 3 5 3" xfId="4281" xr:uid="{00000000-0005-0000-0000-0000F0490000}"/>
    <cellStyle name="Currency 19 3 3 3 3 5 3 2" xfId="12610" xr:uid="{00000000-0005-0000-0000-0000F1490000}"/>
    <cellStyle name="Currency 19 3 3 3 3 5 3 2 2" xfId="25400" xr:uid="{00000000-0005-0000-0000-0000F2490000}"/>
    <cellStyle name="Currency 19 3 3 3 3 5 3 2 3" xfId="44589" xr:uid="{00000000-0005-0000-0000-0000F3490000}"/>
    <cellStyle name="Currency 19 3 3 3 3 5 3 3" xfId="31799" xr:uid="{00000000-0005-0000-0000-0000F4490000}"/>
    <cellStyle name="Currency 19 3 3 3 3 5 3 3 2" xfId="50967" xr:uid="{00000000-0005-0000-0000-0000F5490000}"/>
    <cellStyle name="Currency 19 3 3 3 3 5 3 4" xfId="19022" xr:uid="{00000000-0005-0000-0000-0000F6490000}"/>
    <cellStyle name="Currency 19 3 3 3 3 5 3 5" xfId="38211" xr:uid="{00000000-0005-0000-0000-0000F7490000}"/>
    <cellStyle name="Currency 19 3 3 3 3 5 4" xfId="8739" xr:uid="{00000000-0005-0000-0000-0000F8490000}"/>
    <cellStyle name="Currency 19 3 3 3 3 5 4 2" xfId="21528" xr:uid="{00000000-0005-0000-0000-0000F9490000}"/>
    <cellStyle name="Currency 19 3 3 3 3 5 4 3" xfId="40717" xr:uid="{00000000-0005-0000-0000-0000FA490000}"/>
    <cellStyle name="Currency 19 3 3 3 3 5 5" xfId="27927" xr:uid="{00000000-0005-0000-0000-0000FB490000}"/>
    <cellStyle name="Currency 19 3 3 3 3 5 5 2" xfId="47095" xr:uid="{00000000-0005-0000-0000-0000FC490000}"/>
    <cellStyle name="Currency 19 3 3 3 3 5 6" xfId="14564" xr:uid="{00000000-0005-0000-0000-0000FD490000}"/>
    <cellStyle name="Currency 19 3 3 3 3 5 7" xfId="33753" xr:uid="{00000000-0005-0000-0000-0000FE490000}"/>
    <cellStyle name="Currency 19 3 3 3 3 6" xfId="5231" xr:uid="{00000000-0005-0000-0000-0000FF490000}"/>
    <cellStyle name="Currency 19 3 3 3 3 6 2" xfId="9689" xr:uid="{00000000-0005-0000-0000-0000004A0000}"/>
    <cellStyle name="Currency 19 3 3 3 3 6 2 2" xfId="22478" xr:uid="{00000000-0005-0000-0000-0000014A0000}"/>
    <cellStyle name="Currency 19 3 3 3 3 6 2 3" xfId="41667" xr:uid="{00000000-0005-0000-0000-0000024A0000}"/>
    <cellStyle name="Currency 19 3 3 3 3 6 3" xfId="28877" xr:uid="{00000000-0005-0000-0000-0000034A0000}"/>
    <cellStyle name="Currency 19 3 3 3 3 6 3 2" xfId="48045" xr:uid="{00000000-0005-0000-0000-0000044A0000}"/>
    <cellStyle name="Currency 19 3 3 3 3 6 4" xfId="15514" xr:uid="{00000000-0005-0000-0000-0000054A0000}"/>
    <cellStyle name="Currency 19 3 3 3 3 6 5" xfId="34703" xr:uid="{00000000-0005-0000-0000-0000064A0000}"/>
    <cellStyle name="Currency 19 3 3 3 3 7" xfId="3331" xr:uid="{00000000-0005-0000-0000-0000074A0000}"/>
    <cellStyle name="Currency 19 3 3 3 3 7 2" xfId="7789" xr:uid="{00000000-0005-0000-0000-0000084A0000}"/>
    <cellStyle name="Currency 19 3 3 3 3 7 2 2" xfId="20578" xr:uid="{00000000-0005-0000-0000-0000094A0000}"/>
    <cellStyle name="Currency 19 3 3 3 3 7 2 3" xfId="39767" xr:uid="{00000000-0005-0000-0000-00000A4A0000}"/>
    <cellStyle name="Currency 19 3 3 3 3 7 3" xfId="26977" xr:uid="{00000000-0005-0000-0000-00000B4A0000}"/>
    <cellStyle name="Currency 19 3 3 3 3 7 3 2" xfId="46145" xr:uid="{00000000-0005-0000-0000-00000C4A0000}"/>
    <cellStyle name="Currency 19 3 3 3 3 7 4" xfId="18072" xr:uid="{00000000-0005-0000-0000-00000D4A0000}"/>
    <cellStyle name="Currency 19 3 3 3 3 7 5" xfId="37261" xr:uid="{00000000-0005-0000-0000-00000E4A0000}"/>
    <cellStyle name="Currency 19 3 3 3 3 8" xfId="2699" xr:uid="{00000000-0005-0000-0000-00000F4A0000}"/>
    <cellStyle name="Currency 19 3 3 3 3 8 2" xfId="11614" xr:uid="{00000000-0005-0000-0000-0000104A0000}"/>
    <cellStyle name="Currency 19 3 3 3 3 8 2 2" xfId="24404" xr:uid="{00000000-0005-0000-0000-0000114A0000}"/>
    <cellStyle name="Currency 19 3 3 3 3 8 2 3" xfId="43593" xr:uid="{00000000-0005-0000-0000-0000124A0000}"/>
    <cellStyle name="Currency 19 3 3 3 3 8 3" xfId="30803" xr:uid="{00000000-0005-0000-0000-0000134A0000}"/>
    <cellStyle name="Currency 19 3 3 3 3 8 3 2" xfId="49971" xr:uid="{00000000-0005-0000-0000-0000144A0000}"/>
    <cellStyle name="Currency 19 3 3 3 3 8 4" xfId="17440" xr:uid="{00000000-0005-0000-0000-0000154A0000}"/>
    <cellStyle name="Currency 19 3 3 3 3 8 5" xfId="36629" xr:uid="{00000000-0005-0000-0000-0000164A0000}"/>
    <cellStyle name="Currency 19 3 3 3 3 9" xfId="7157" xr:uid="{00000000-0005-0000-0000-0000174A0000}"/>
    <cellStyle name="Currency 19 3 3 3 3 9 2" xfId="19946" xr:uid="{00000000-0005-0000-0000-0000184A0000}"/>
    <cellStyle name="Currency 19 3 3 3 3 9 3" xfId="39135" xr:uid="{00000000-0005-0000-0000-0000194A0000}"/>
    <cellStyle name="Currency 19 3 3 3 4" xfId="734" xr:uid="{00000000-0005-0000-0000-00001A4A0000}"/>
    <cellStyle name="Currency 19 3 3 3 4 10" xfId="13678" xr:uid="{00000000-0005-0000-0000-00001B4A0000}"/>
    <cellStyle name="Currency 19 3 3 3 4 11" xfId="32867" xr:uid="{00000000-0005-0000-0000-00001C4A0000}"/>
    <cellStyle name="Currency 19 3 3 3 4 2" xfId="1365" xr:uid="{00000000-0005-0000-0000-00001D4A0000}"/>
    <cellStyle name="Currency 19 3 3 3 4 2 2" xfId="2395" xr:uid="{00000000-0005-0000-0000-00001E4A0000}"/>
    <cellStyle name="Currency 19 3 3 3 4 2 2 2" xfId="6853" xr:uid="{00000000-0005-0000-0000-00001F4A0000}"/>
    <cellStyle name="Currency 19 3 3 3 4 2 2 2 2" xfId="11310" xr:uid="{00000000-0005-0000-0000-0000204A0000}"/>
    <cellStyle name="Currency 19 3 3 3 4 2 2 2 2 2" xfId="24100" xr:uid="{00000000-0005-0000-0000-0000214A0000}"/>
    <cellStyle name="Currency 19 3 3 3 4 2 2 2 2 3" xfId="43289" xr:uid="{00000000-0005-0000-0000-0000224A0000}"/>
    <cellStyle name="Currency 19 3 3 3 4 2 2 2 3" xfId="30499" xr:uid="{00000000-0005-0000-0000-0000234A0000}"/>
    <cellStyle name="Currency 19 3 3 3 4 2 2 2 3 2" xfId="49667" xr:uid="{00000000-0005-0000-0000-0000244A0000}"/>
    <cellStyle name="Currency 19 3 3 3 4 2 2 2 4" xfId="17136" xr:uid="{00000000-0005-0000-0000-0000254A0000}"/>
    <cellStyle name="Currency 19 3 3 3 4 2 2 2 5" xfId="36325" xr:uid="{00000000-0005-0000-0000-0000264A0000}"/>
    <cellStyle name="Currency 19 3 3 3 4 2 2 3" xfId="4899" xr:uid="{00000000-0005-0000-0000-0000274A0000}"/>
    <cellStyle name="Currency 19 3 3 3 4 2 2 3 2" xfId="13228" xr:uid="{00000000-0005-0000-0000-0000284A0000}"/>
    <cellStyle name="Currency 19 3 3 3 4 2 2 3 2 2" xfId="26018" xr:uid="{00000000-0005-0000-0000-0000294A0000}"/>
    <cellStyle name="Currency 19 3 3 3 4 2 2 3 2 3" xfId="45207" xr:uid="{00000000-0005-0000-0000-00002A4A0000}"/>
    <cellStyle name="Currency 19 3 3 3 4 2 2 3 3" xfId="32417" xr:uid="{00000000-0005-0000-0000-00002B4A0000}"/>
    <cellStyle name="Currency 19 3 3 3 4 2 2 3 3 2" xfId="51585" xr:uid="{00000000-0005-0000-0000-00002C4A0000}"/>
    <cellStyle name="Currency 19 3 3 3 4 2 2 3 4" xfId="19640" xr:uid="{00000000-0005-0000-0000-00002D4A0000}"/>
    <cellStyle name="Currency 19 3 3 3 4 2 2 3 5" xfId="38829" xr:uid="{00000000-0005-0000-0000-00002E4A0000}"/>
    <cellStyle name="Currency 19 3 3 3 4 2 2 4" xfId="9357" xr:uid="{00000000-0005-0000-0000-00002F4A0000}"/>
    <cellStyle name="Currency 19 3 3 3 4 2 2 4 2" xfId="22146" xr:uid="{00000000-0005-0000-0000-0000304A0000}"/>
    <cellStyle name="Currency 19 3 3 3 4 2 2 4 3" xfId="41335" xr:uid="{00000000-0005-0000-0000-0000314A0000}"/>
    <cellStyle name="Currency 19 3 3 3 4 2 2 5" xfId="28545" xr:uid="{00000000-0005-0000-0000-0000324A0000}"/>
    <cellStyle name="Currency 19 3 3 3 4 2 2 5 2" xfId="47713" xr:uid="{00000000-0005-0000-0000-0000334A0000}"/>
    <cellStyle name="Currency 19 3 3 3 4 2 2 6" xfId="15182" xr:uid="{00000000-0005-0000-0000-0000344A0000}"/>
    <cellStyle name="Currency 19 3 3 3 4 2 2 7" xfId="34371" xr:uid="{00000000-0005-0000-0000-0000354A0000}"/>
    <cellStyle name="Currency 19 3 3 3 4 2 3" xfId="5849" xr:uid="{00000000-0005-0000-0000-0000364A0000}"/>
    <cellStyle name="Currency 19 3 3 3 4 2 3 2" xfId="10306" xr:uid="{00000000-0005-0000-0000-0000374A0000}"/>
    <cellStyle name="Currency 19 3 3 3 4 2 3 2 2" xfId="23096" xr:uid="{00000000-0005-0000-0000-0000384A0000}"/>
    <cellStyle name="Currency 19 3 3 3 4 2 3 2 3" xfId="42285" xr:uid="{00000000-0005-0000-0000-0000394A0000}"/>
    <cellStyle name="Currency 19 3 3 3 4 2 3 3" xfId="29495" xr:uid="{00000000-0005-0000-0000-00003A4A0000}"/>
    <cellStyle name="Currency 19 3 3 3 4 2 3 3 2" xfId="48663" xr:uid="{00000000-0005-0000-0000-00003B4A0000}"/>
    <cellStyle name="Currency 19 3 3 3 4 2 3 4" xfId="16132" xr:uid="{00000000-0005-0000-0000-00003C4A0000}"/>
    <cellStyle name="Currency 19 3 3 3 4 2 3 5" xfId="35321" xr:uid="{00000000-0005-0000-0000-00003D4A0000}"/>
    <cellStyle name="Currency 19 3 3 3 4 2 4" xfId="3948" xr:uid="{00000000-0005-0000-0000-00003E4A0000}"/>
    <cellStyle name="Currency 19 3 3 3 4 2 4 2" xfId="8406" xr:uid="{00000000-0005-0000-0000-00003F4A0000}"/>
    <cellStyle name="Currency 19 3 3 3 4 2 4 2 2" xfId="21195" xr:uid="{00000000-0005-0000-0000-0000404A0000}"/>
    <cellStyle name="Currency 19 3 3 3 4 2 4 2 3" xfId="40384" xr:uid="{00000000-0005-0000-0000-0000414A0000}"/>
    <cellStyle name="Currency 19 3 3 3 4 2 4 3" xfId="27594" xr:uid="{00000000-0005-0000-0000-0000424A0000}"/>
    <cellStyle name="Currency 19 3 3 3 4 2 4 3 2" xfId="46762" xr:uid="{00000000-0005-0000-0000-0000434A0000}"/>
    <cellStyle name="Currency 19 3 3 3 4 2 4 4" xfId="18689" xr:uid="{00000000-0005-0000-0000-0000444A0000}"/>
    <cellStyle name="Currency 19 3 3 3 4 2 4 5" xfId="37878" xr:uid="{00000000-0005-0000-0000-0000454A0000}"/>
    <cellStyle name="Currency 19 3 3 3 4 2 5" xfId="2947" xr:uid="{00000000-0005-0000-0000-0000464A0000}"/>
    <cellStyle name="Currency 19 3 3 3 4 2 5 2" xfId="11862" xr:uid="{00000000-0005-0000-0000-0000474A0000}"/>
    <cellStyle name="Currency 19 3 3 3 4 2 5 2 2" xfId="24652" xr:uid="{00000000-0005-0000-0000-0000484A0000}"/>
    <cellStyle name="Currency 19 3 3 3 4 2 5 2 3" xfId="43841" xr:uid="{00000000-0005-0000-0000-0000494A0000}"/>
    <cellStyle name="Currency 19 3 3 3 4 2 5 3" xfId="31051" xr:uid="{00000000-0005-0000-0000-00004A4A0000}"/>
    <cellStyle name="Currency 19 3 3 3 4 2 5 3 2" xfId="50219" xr:uid="{00000000-0005-0000-0000-00004B4A0000}"/>
    <cellStyle name="Currency 19 3 3 3 4 2 5 4" xfId="17688" xr:uid="{00000000-0005-0000-0000-00004C4A0000}"/>
    <cellStyle name="Currency 19 3 3 3 4 2 5 5" xfId="36877" xr:uid="{00000000-0005-0000-0000-00004D4A0000}"/>
    <cellStyle name="Currency 19 3 3 3 4 2 6" xfId="7405" xr:uid="{00000000-0005-0000-0000-00004E4A0000}"/>
    <cellStyle name="Currency 19 3 3 3 4 2 6 2" xfId="20194" xr:uid="{00000000-0005-0000-0000-00004F4A0000}"/>
    <cellStyle name="Currency 19 3 3 3 4 2 6 3" xfId="39383" xr:uid="{00000000-0005-0000-0000-0000504A0000}"/>
    <cellStyle name="Currency 19 3 3 3 4 2 7" xfId="26594" xr:uid="{00000000-0005-0000-0000-0000514A0000}"/>
    <cellStyle name="Currency 19 3 3 3 4 2 7 2" xfId="45762" xr:uid="{00000000-0005-0000-0000-0000524A0000}"/>
    <cellStyle name="Currency 19 3 3 3 4 2 8" xfId="14231" xr:uid="{00000000-0005-0000-0000-0000534A0000}"/>
    <cellStyle name="Currency 19 3 3 3 4 2 9" xfId="33420" xr:uid="{00000000-0005-0000-0000-0000544A0000}"/>
    <cellStyle name="Currency 19 3 3 3 4 3" xfId="1152" xr:uid="{00000000-0005-0000-0000-0000554A0000}"/>
    <cellStyle name="Currency 19 3 3 3 4 3 2" xfId="2199" xr:uid="{00000000-0005-0000-0000-0000564A0000}"/>
    <cellStyle name="Currency 19 3 3 3 4 3 2 2" xfId="6657" xr:uid="{00000000-0005-0000-0000-0000574A0000}"/>
    <cellStyle name="Currency 19 3 3 3 4 3 2 2 2" xfId="11114" xr:uid="{00000000-0005-0000-0000-0000584A0000}"/>
    <cellStyle name="Currency 19 3 3 3 4 3 2 2 2 2" xfId="23904" xr:uid="{00000000-0005-0000-0000-0000594A0000}"/>
    <cellStyle name="Currency 19 3 3 3 4 3 2 2 2 3" xfId="43093" xr:uid="{00000000-0005-0000-0000-00005A4A0000}"/>
    <cellStyle name="Currency 19 3 3 3 4 3 2 2 3" xfId="30303" xr:uid="{00000000-0005-0000-0000-00005B4A0000}"/>
    <cellStyle name="Currency 19 3 3 3 4 3 2 2 3 2" xfId="49471" xr:uid="{00000000-0005-0000-0000-00005C4A0000}"/>
    <cellStyle name="Currency 19 3 3 3 4 3 2 2 4" xfId="16940" xr:uid="{00000000-0005-0000-0000-00005D4A0000}"/>
    <cellStyle name="Currency 19 3 3 3 4 3 2 2 5" xfId="36129" xr:uid="{00000000-0005-0000-0000-00005E4A0000}"/>
    <cellStyle name="Currency 19 3 3 3 4 3 2 3" xfId="4703" xr:uid="{00000000-0005-0000-0000-00005F4A0000}"/>
    <cellStyle name="Currency 19 3 3 3 4 3 2 3 2" xfId="13032" xr:uid="{00000000-0005-0000-0000-0000604A0000}"/>
    <cellStyle name="Currency 19 3 3 3 4 3 2 3 2 2" xfId="25822" xr:uid="{00000000-0005-0000-0000-0000614A0000}"/>
    <cellStyle name="Currency 19 3 3 3 4 3 2 3 2 3" xfId="45011" xr:uid="{00000000-0005-0000-0000-0000624A0000}"/>
    <cellStyle name="Currency 19 3 3 3 4 3 2 3 3" xfId="32221" xr:uid="{00000000-0005-0000-0000-0000634A0000}"/>
    <cellStyle name="Currency 19 3 3 3 4 3 2 3 3 2" xfId="51389" xr:uid="{00000000-0005-0000-0000-0000644A0000}"/>
    <cellStyle name="Currency 19 3 3 3 4 3 2 3 4" xfId="19444" xr:uid="{00000000-0005-0000-0000-0000654A0000}"/>
    <cellStyle name="Currency 19 3 3 3 4 3 2 3 5" xfId="38633" xr:uid="{00000000-0005-0000-0000-0000664A0000}"/>
    <cellStyle name="Currency 19 3 3 3 4 3 2 4" xfId="9161" xr:uid="{00000000-0005-0000-0000-0000674A0000}"/>
    <cellStyle name="Currency 19 3 3 3 4 3 2 4 2" xfId="21950" xr:uid="{00000000-0005-0000-0000-0000684A0000}"/>
    <cellStyle name="Currency 19 3 3 3 4 3 2 4 3" xfId="41139" xr:uid="{00000000-0005-0000-0000-0000694A0000}"/>
    <cellStyle name="Currency 19 3 3 3 4 3 2 5" xfId="28349" xr:uid="{00000000-0005-0000-0000-00006A4A0000}"/>
    <cellStyle name="Currency 19 3 3 3 4 3 2 5 2" xfId="47517" xr:uid="{00000000-0005-0000-0000-00006B4A0000}"/>
    <cellStyle name="Currency 19 3 3 3 4 3 2 6" xfId="14986" xr:uid="{00000000-0005-0000-0000-00006C4A0000}"/>
    <cellStyle name="Currency 19 3 3 3 4 3 2 7" xfId="34175" xr:uid="{00000000-0005-0000-0000-00006D4A0000}"/>
    <cellStyle name="Currency 19 3 3 3 4 3 3" xfId="5653" xr:uid="{00000000-0005-0000-0000-00006E4A0000}"/>
    <cellStyle name="Currency 19 3 3 3 4 3 3 2" xfId="10110" xr:uid="{00000000-0005-0000-0000-00006F4A0000}"/>
    <cellStyle name="Currency 19 3 3 3 4 3 3 2 2" xfId="22900" xr:uid="{00000000-0005-0000-0000-0000704A0000}"/>
    <cellStyle name="Currency 19 3 3 3 4 3 3 2 3" xfId="42089" xr:uid="{00000000-0005-0000-0000-0000714A0000}"/>
    <cellStyle name="Currency 19 3 3 3 4 3 3 3" xfId="29299" xr:uid="{00000000-0005-0000-0000-0000724A0000}"/>
    <cellStyle name="Currency 19 3 3 3 4 3 3 3 2" xfId="48467" xr:uid="{00000000-0005-0000-0000-0000734A0000}"/>
    <cellStyle name="Currency 19 3 3 3 4 3 3 4" xfId="15936" xr:uid="{00000000-0005-0000-0000-0000744A0000}"/>
    <cellStyle name="Currency 19 3 3 3 4 3 3 5" xfId="35125" xr:uid="{00000000-0005-0000-0000-0000754A0000}"/>
    <cellStyle name="Currency 19 3 3 3 4 3 4" xfId="3752" xr:uid="{00000000-0005-0000-0000-0000764A0000}"/>
    <cellStyle name="Currency 19 3 3 3 4 3 4 2" xfId="12219" xr:uid="{00000000-0005-0000-0000-0000774A0000}"/>
    <cellStyle name="Currency 19 3 3 3 4 3 4 2 2" xfId="25009" xr:uid="{00000000-0005-0000-0000-0000784A0000}"/>
    <cellStyle name="Currency 19 3 3 3 4 3 4 2 3" xfId="44198" xr:uid="{00000000-0005-0000-0000-0000794A0000}"/>
    <cellStyle name="Currency 19 3 3 3 4 3 4 3" xfId="31408" xr:uid="{00000000-0005-0000-0000-00007A4A0000}"/>
    <cellStyle name="Currency 19 3 3 3 4 3 4 3 2" xfId="50576" xr:uid="{00000000-0005-0000-0000-00007B4A0000}"/>
    <cellStyle name="Currency 19 3 3 3 4 3 4 4" xfId="18493" xr:uid="{00000000-0005-0000-0000-00007C4A0000}"/>
    <cellStyle name="Currency 19 3 3 3 4 3 4 5" xfId="37682" xr:uid="{00000000-0005-0000-0000-00007D4A0000}"/>
    <cellStyle name="Currency 19 3 3 3 4 3 5" xfId="8210" xr:uid="{00000000-0005-0000-0000-00007E4A0000}"/>
    <cellStyle name="Currency 19 3 3 3 4 3 5 2" xfId="20999" xr:uid="{00000000-0005-0000-0000-00007F4A0000}"/>
    <cellStyle name="Currency 19 3 3 3 4 3 5 3" xfId="40188" xr:uid="{00000000-0005-0000-0000-0000804A0000}"/>
    <cellStyle name="Currency 19 3 3 3 4 3 6" xfId="27398" xr:uid="{00000000-0005-0000-0000-0000814A0000}"/>
    <cellStyle name="Currency 19 3 3 3 4 3 6 2" xfId="46566" xr:uid="{00000000-0005-0000-0000-0000824A0000}"/>
    <cellStyle name="Currency 19 3 3 3 4 3 7" xfId="14035" xr:uid="{00000000-0005-0000-0000-0000834A0000}"/>
    <cellStyle name="Currency 19 3 3 3 4 3 8" xfId="33224" xr:uid="{00000000-0005-0000-0000-0000844A0000}"/>
    <cellStyle name="Currency 19 3 3 3 4 4" xfId="1841" xr:uid="{00000000-0005-0000-0000-0000854A0000}"/>
    <cellStyle name="Currency 19 3 3 3 4 4 2" xfId="6299" xr:uid="{00000000-0005-0000-0000-0000864A0000}"/>
    <cellStyle name="Currency 19 3 3 3 4 4 2 2" xfId="10756" xr:uid="{00000000-0005-0000-0000-0000874A0000}"/>
    <cellStyle name="Currency 19 3 3 3 4 4 2 2 2" xfId="23546" xr:uid="{00000000-0005-0000-0000-0000884A0000}"/>
    <cellStyle name="Currency 19 3 3 3 4 4 2 2 3" xfId="42735" xr:uid="{00000000-0005-0000-0000-0000894A0000}"/>
    <cellStyle name="Currency 19 3 3 3 4 4 2 3" xfId="29945" xr:uid="{00000000-0005-0000-0000-00008A4A0000}"/>
    <cellStyle name="Currency 19 3 3 3 4 4 2 3 2" xfId="49113" xr:uid="{00000000-0005-0000-0000-00008B4A0000}"/>
    <cellStyle name="Currency 19 3 3 3 4 4 2 4" xfId="16582" xr:uid="{00000000-0005-0000-0000-00008C4A0000}"/>
    <cellStyle name="Currency 19 3 3 3 4 4 2 5" xfId="35771" xr:uid="{00000000-0005-0000-0000-00008D4A0000}"/>
    <cellStyle name="Currency 19 3 3 3 4 4 3" xfId="4345" xr:uid="{00000000-0005-0000-0000-00008E4A0000}"/>
    <cellStyle name="Currency 19 3 3 3 4 4 3 2" xfId="12674" xr:uid="{00000000-0005-0000-0000-00008F4A0000}"/>
    <cellStyle name="Currency 19 3 3 3 4 4 3 2 2" xfId="25464" xr:uid="{00000000-0005-0000-0000-0000904A0000}"/>
    <cellStyle name="Currency 19 3 3 3 4 4 3 2 3" xfId="44653" xr:uid="{00000000-0005-0000-0000-0000914A0000}"/>
    <cellStyle name="Currency 19 3 3 3 4 4 3 3" xfId="31863" xr:uid="{00000000-0005-0000-0000-0000924A0000}"/>
    <cellStyle name="Currency 19 3 3 3 4 4 3 3 2" xfId="51031" xr:uid="{00000000-0005-0000-0000-0000934A0000}"/>
    <cellStyle name="Currency 19 3 3 3 4 4 3 4" xfId="19086" xr:uid="{00000000-0005-0000-0000-0000944A0000}"/>
    <cellStyle name="Currency 19 3 3 3 4 4 3 5" xfId="38275" xr:uid="{00000000-0005-0000-0000-0000954A0000}"/>
    <cellStyle name="Currency 19 3 3 3 4 4 4" xfId="8803" xr:uid="{00000000-0005-0000-0000-0000964A0000}"/>
    <cellStyle name="Currency 19 3 3 3 4 4 4 2" xfId="21592" xr:uid="{00000000-0005-0000-0000-0000974A0000}"/>
    <cellStyle name="Currency 19 3 3 3 4 4 4 3" xfId="40781" xr:uid="{00000000-0005-0000-0000-0000984A0000}"/>
    <cellStyle name="Currency 19 3 3 3 4 4 5" xfId="27991" xr:uid="{00000000-0005-0000-0000-0000994A0000}"/>
    <cellStyle name="Currency 19 3 3 3 4 4 5 2" xfId="47159" xr:uid="{00000000-0005-0000-0000-00009A4A0000}"/>
    <cellStyle name="Currency 19 3 3 3 4 4 6" xfId="14628" xr:uid="{00000000-0005-0000-0000-00009B4A0000}"/>
    <cellStyle name="Currency 19 3 3 3 4 4 7" xfId="33817" xr:uid="{00000000-0005-0000-0000-00009C4A0000}"/>
    <cellStyle name="Currency 19 3 3 3 4 5" xfId="5295" xr:uid="{00000000-0005-0000-0000-00009D4A0000}"/>
    <cellStyle name="Currency 19 3 3 3 4 5 2" xfId="9753" xr:uid="{00000000-0005-0000-0000-00009E4A0000}"/>
    <cellStyle name="Currency 19 3 3 3 4 5 2 2" xfId="22542" xr:uid="{00000000-0005-0000-0000-00009F4A0000}"/>
    <cellStyle name="Currency 19 3 3 3 4 5 2 3" xfId="41731" xr:uid="{00000000-0005-0000-0000-0000A04A0000}"/>
    <cellStyle name="Currency 19 3 3 3 4 5 3" xfId="28941" xr:uid="{00000000-0005-0000-0000-0000A14A0000}"/>
    <cellStyle name="Currency 19 3 3 3 4 5 3 2" xfId="48109" xr:uid="{00000000-0005-0000-0000-0000A24A0000}"/>
    <cellStyle name="Currency 19 3 3 3 4 5 4" xfId="15578" xr:uid="{00000000-0005-0000-0000-0000A34A0000}"/>
    <cellStyle name="Currency 19 3 3 3 4 5 5" xfId="34767" xr:uid="{00000000-0005-0000-0000-0000A44A0000}"/>
    <cellStyle name="Currency 19 3 3 3 4 6" xfId="3395" xr:uid="{00000000-0005-0000-0000-0000A54A0000}"/>
    <cellStyle name="Currency 19 3 3 3 4 6 2" xfId="7853" xr:uid="{00000000-0005-0000-0000-0000A64A0000}"/>
    <cellStyle name="Currency 19 3 3 3 4 6 2 2" xfId="20642" xr:uid="{00000000-0005-0000-0000-0000A74A0000}"/>
    <cellStyle name="Currency 19 3 3 3 4 6 2 3" xfId="39831" xr:uid="{00000000-0005-0000-0000-0000A84A0000}"/>
    <cellStyle name="Currency 19 3 3 3 4 6 3" xfId="27041" xr:uid="{00000000-0005-0000-0000-0000A94A0000}"/>
    <cellStyle name="Currency 19 3 3 3 4 6 3 2" xfId="46209" xr:uid="{00000000-0005-0000-0000-0000AA4A0000}"/>
    <cellStyle name="Currency 19 3 3 3 4 6 4" xfId="18136" xr:uid="{00000000-0005-0000-0000-0000AB4A0000}"/>
    <cellStyle name="Currency 19 3 3 3 4 6 5" xfId="37325" xr:uid="{00000000-0005-0000-0000-0000AC4A0000}"/>
    <cellStyle name="Currency 19 3 3 3 4 7" xfId="2751" xr:uid="{00000000-0005-0000-0000-0000AD4A0000}"/>
    <cellStyle name="Currency 19 3 3 3 4 7 2" xfId="11666" xr:uid="{00000000-0005-0000-0000-0000AE4A0000}"/>
    <cellStyle name="Currency 19 3 3 3 4 7 2 2" xfId="24456" xr:uid="{00000000-0005-0000-0000-0000AF4A0000}"/>
    <cellStyle name="Currency 19 3 3 3 4 7 2 3" xfId="43645" xr:uid="{00000000-0005-0000-0000-0000B04A0000}"/>
    <cellStyle name="Currency 19 3 3 3 4 7 3" xfId="30855" xr:uid="{00000000-0005-0000-0000-0000B14A0000}"/>
    <cellStyle name="Currency 19 3 3 3 4 7 3 2" xfId="50023" xr:uid="{00000000-0005-0000-0000-0000B24A0000}"/>
    <cellStyle name="Currency 19 3 3 3 4 7 4" xfId="17492" xr:uid="{00000000-0005-0000-0000-0000B34A0000}"/>
    <cellStyle name="Currency 19 3 3 3 4 7 5" xfId="36681" xr:uid="{00000000-0005-0000-0000-0000B44A0000}"/>
    <cellStyle name="Currency 19 3 3 3 4 8" xfId="7209" xr:uid="{00000000-0005-0000-0000-0000B54A0000}"/>
    <cellStyle name="Currency 19 3 3 3 4 8 2" xfId="19998" xr:uid="{00000000-0005-0000-0000-0000B64A0000}"/>
    <cellStyle name="Currency 19 3 3 3 4 8 3" xfId="39187" xr:uid="{00000000-0005-0000-0000-0000B74A0000}"/>
    <cellStyle name="Currency 19 3 3 3 4 9" xfId="26398" xr:uid="{00000000-0005-0000-0000-0000B84A0000}"/>
    <cellStyle name="Currency 19 3 3 3 4 9 2" xfId="45566" xr:uid="{00000000-0005-0000-0000-0000B94A0000}"/>
    <cellStyle name="Currency 19 3 3 3 5" xfId="878" xr:uid="{00000000-0005-0000-0000-0000BA4A0000}"/>
    <cellStyle name="Currency 19 3 3 3 5 10" xfId="33011" xr:uid="{00000000-0005-0000-0000-0000BB4A0000}"/>
    <cellStyle name="Currency 19 3 3 3 5 2" xfId="1509" xr:uid="{00000000-0005-0000-0000-0000BC4A0000}"/>
    <cellStyle name="Currency 19 3 3 3 5 2 2" xfId="2539" xr:uid="{00000000-0005-0000-0000-0000BD4A0000}"/>
    <cellStyle name="Currency 19 3 3 3 5 2 2 2" xfId="6997" xr:uid="{00000000-0005-0000-0000-0000BE4A0000}"/>
    <cellStyle name="Currency 19 3 3 3 5 2 2 2 2" xfId="11454" xr:uid="{00000000-0005-0000-0000-0000BF4A0000}"/>
    <cellStyle name="Currency 19 3 3 3 5 2 2 2 2 2" xfId="24244" xr:uid="{00000000-0005-0000-0000-0000C04A0000}"/>
    <cellStyle name="Currency 19 3 3 3 5 2 2 2 2 3" xfId="43433" xr:uid="{00000000-0005-0000-0000-0000C14A0000}"/>
    <cellStyle name="Currency 19 3 3 3 5 2 2 2 3" xfId="30643" xr:uid="{00000000-0005-0000-0000-0000C24A0000}"/>
    <cellStyle name="Currency 19 3 3 3 5 2 2 2 3 2" xfId="49811" xr:uid="{00000000-0005-0000-0000-0000C34A0000}"/>
    <cellStyle name="Currency 19 3 3 3 5 2 2 2 4" xfId="17280" xr:uid="{00000000-0005-0000-0000-0000C44A0000}"/>
    <cellStyle name="Currency 19 3 3 3 5 2 2 2 5" xfId="36469" xr:uid="{00000000-0005-0000-0000-0000C54A0000}"/>
    <cellStyle name="Currency 19 3 3 3 5 2 2 3" xfId="5043" xr:uid="{00000000-0005-0000-0000-0000C64A0000}"/>
    <cellStyle name="Currency 19 3 3 3 5 2 2 3 2" xfId="13372" xr:uid="{00000000-0005-0000-0000-0000C74A0000}"/>
    <cellStyle name="Currency 19 3 3 3 5 2 2 3 2 2" xfId="26162" xr:uid="{00000000-0005-0000-0000-0000C84A0000}"/>
    <cellStyle name="Currency 19 3 3 3 5 2 2 3 2 3" xfId="45351" xr:uid="{00000000-0005-0000-0000-0000C94A0000}"/>
    <cellStyle name="Currency 19 3 3 3 5 2 2 3 3" xfId="32561" xr:uid="{00000000-0005-0000-0000-0000CA4A0000}"/>
    <cellStyle name="Currency 19 3 3 3 5 2 2 3 3 2" xfId="51729" xr:uid="{00000000-0005-0000-0000-0000CB4A0000}"/>
    <cellStyle name="Currency 19 3 3 3 5 2 2 3 4" xfId="19784" xr:uid="{00000000-0005-0000-0000-0000CC4A0000}"/>
    <cellStyle name="Currency 19 3 3 3 5 2 2 3 5" xfId="38973" xr:uid="{00000000-0005-0000-0000-0000CD4A0000}"/>
    <cellStyle name="Currency 19 3 3 3 5 2 2 4" xfId="9501" xr:uid="{00000000-0005-0000-0000-0000CE4A0000}"/>
    <cellStyle name="Currency 19 3 3 3 5 2 2 4 2" xfId="22290" xr:uid="{00000000-0005-0000-0000-0000CF4A0000}"/>
    <cellStyle name="Currency 19 3 3 3 5 2 2 4 3" xfId="41479" xr:uid="{00000000-0005-0000-0000-0000D04A0000}"/>
    <cellStyle name="Currency 19 3 3 3 5 2 2 5" xfId="28689" xr:uid="{00000000-0005-0000-0000-0000D14A0000}"/>
    <cellStyle name="Currency 19 3 3 3 5 2 2 5 2" xfId="47857" xr:uid="{00000000-0005-0000-0000-0000D24A0000}"/>
    <cellStyle name="Currency 19 3 3 3 5 2 2 6" xfId="15326" xr:uid="{00000000-0005-0000-0000-0000D34A0000}"/>
    <cellStyle name="Currency 19 3 3 3 5 2 2 7" xfId="34515" xr:uid="{00000000-0005-0000-0000-0000D44A0000}"/>
    <cellStyle name="Currency 19 3 3 3 5 2 3" xfId="5993" xr:uid="{00000000-0005-0000-0000-0000D54A0000}"/>
    <cellStyle name="Currency 19 3 3 3 5 2 3 2" xfId="10450" xr:uid="{00000000-0005-0000-0000-0000D64A0000}"/>
    <cellStyle name="Currency 19 3 3 3 5 2 3 2 2" xfId="23240" xr:uid="{00000000-0005-0000-0000-0000D74A0000}"/>
    <cellStyle name="Currency 19 3 3 3 5 2 3 2 3" xfId="42429" xr:uid="{00000000-0005-0000-0000-0000D84A0000}"/>
    <cellStyle name="Currency 19 3 3 3 5 2 3 3" xfId="29639" xr:uid="{00000000-0005-0000-0000-0000D94A0000}"/>
    <cellStyle name="Currency 19 3 3 3 5 2 3 3 2" xfId="48807" xr:uid="{00000000-0005-0000-0000-0000DA4A0000}"/>
    <cellStyle name="Currency 19 3 3 3 5 2 3 4" xfId="16276" xr:uid="{00000000-0005-0000-0000-0000DB4A0000}"/>
    <cellStyle name="Currency 19 3 3 3 5 2 3 5" xfId="35465" xr:uid="{00000000-0005-0000-0000-0000DC4A0000}"/>
    <cellStyle name="Currency 19 3 3 3 5 2 4" xfId="4092" xr:uid="{00000000-0005-0000-0000-0000DD4A0000}"/>
    <cellStyle name="Currency 19 3 3 3 5 2 4 2" xfId="12421" xr:uid="{00000000-0005-0000-0000-0000DE4A0000}"/>
    <cellStyle name="Currency 19 3 3 3 5 2 4 2 2" xfId="25211" xr:uid="{00000000-0005-0000-0000-0000DF4A0000}"/>
    <cellStyle name="Currency 19 3 3 3 5 2 4 2 3" xfId="44400" xr:uid="{00000000-0005-0000-0000-0000E04A0000}"/>
    <cellStyle name="Currency 19 3 3 3 5 2 4 3" xfId="31610" xr:uid="{00000000-0005-0000-0000-0000E14A0000}"/>
    <cellStyle name="Currency 19 3 3 3 5 2 4 3 2" xfId="50778" xr:uid="{00000000-0005-0000-0000-0000E24A0000}"/>
    <cellStyle name="Currency 19 3 3 3 5 2 4 4" xfId="18833" xr:uid="{00000000-0005-0000-0000-0000E34A0000}"/>
    <cellStyle name="Currency 19 3 3 3 5 2 4 5" xfId="38022" xr:uid="{00000000-0005-0000-0000-0000E44A0000}"/>
    <cellStyle name="Currency 19 3 3 3 5 2 5" xfId="8550" xr:uid="{00000000-0005-0000-0000-0000E54A0000}"/>
    <cellStyle name="Currency 19 3 3 3 5 2 5 2" xfId="21339" xr:uid="{00000000-0005-0000-0000-0000E64A0000}"/>
    <cellStyle name="Currency 19 3 3 3 5 2 5 3" xfId="40528" xr:uid="{00000000-0005-0000-0000-0000E74A0000}"/>
    <cellStyle name="Currency 19 3 3 3 5 2 6" xfId="27738" xr:uid="{00000000-0005-0000-0000-0000E84A0000}"/>
    <cellStyle name="Currency 19 3 3 3 5 2 6 2" xfId="46906" xr:uid="{00000000-0005-0000-0000-0000E94A0000}"/>
    <cellStyle name="Currency 19 3 3 3 5 2 7" xfId="14375" xr:uid="{00000000-0005-0000-0000-0000EA4A0000}"/>
    <cellStyle name="Currency 19 3 3 3 5 2 8" xfId="33564" xr:uid="{00000000-0005-0000-0000-0000EB4A0000}"/>
    <cellStyle name="Currency 19 3 3 3 5 3" xfId="1985" xr:uid="{00000000-0005-0000-0000-0000EC4A0000}"/>
    <cellStyle name="Currency 19 3 3 3 5 3 2" xfId="6443" xr:uid="{00000000-0005-0000-0000-0000ED4A0000}"/>
    <cellStyle name="Currency 19 3 3 3 5 3 2 2" xfId="10900" xr:uid="{00000000-0005-0000-0000-0000EE4A0000}"/>
    <cellStyle name="Currency 19 3 3 3 5 3 2 2 2" xfId="23690" xr:uid="{00000000-0005-0000-0000-0000EF4A0000}"/>
    <cellStyle name="Currency 19 3 3 3 5 3 2 2 3" xfId="42879" xr:uid="{00000000-0005-0000-0000-0000F04A0000}"/>
    <cellStyle name="Currency 19 3 3 3 5 3 2 3" xfId="30089" xr:uid="{00000000-0005-0000-0000-0000F14A0000}"/>
    <cellStyle name="Currency 19 3 3 3 5 3 2 3 2" xfId="49257" xr:uid="{00000000-0005-0000-0000-0000F24A0000}"/>
    <cellStyle name="Currency 19 3 3 3 5 3 2 4" xfId="16726" xr:uid="{00000000-0005-0000-0000-0000F34A0000}"/>
    <cellStyle name="Currency 19 3 3 3 5 3 2 5" xfId="35915" xr:uid="{00000000-0005-0000-0000-0000F44A0000}"/>
    <cellStyle name="Currency 19 3 3 3 5 3 3" xfId="4489" xr:uid="{00000000-0005-0000-0000-0000F54A0000}"/>
    <cellStyle name="Currency 19 3 3 3 5 3 3 2" xfId="12818" xr:uid="{00000000-0005-0000-0000-0000F64A0000}"/>
    <cellStyle name="Currency 19 3 3 3 5 3 3 2 2" xfId="25608" xr:uid="{00000000-0005-0000-0000-0000F74A0000}"/>
    <cellStyle name="Currency 19 3 3 3 5 3 3 2 3" xfId="44797" xr:uid="{00000000-0005-0000-0000-0000F84A0000}"/>
    <cellStyle name="Currency 19 3 3 3 5 3 3 3" xfId="32007" xr:uid="{00000000-0005-0000-0000-0000F94A0000}"/>
    <cellStyle name="Currency 19 3 3 3 5 3 3 3 2" xfId="51175" xr:uid="{00000000-0005-0000-0000-0000FA4A0000}"/>
    <cellStyle name="Currency 19 3 3 3 5 3 3 4" xfId="19230" xr:uid="{00000000-0005-0000-0000-0000FB4A0000}"/>
    <cellStyle name="Currency 19 3 3 3 5 3 3 5" xfId="38419" xr:uid="{00000000-0005-0000-0000-0000FC4A0000}"/>
    <cellStyle name="Currency 19 3 3 3 5 3 4" xfId="8947" xr:uid="{00000000-0005-0000-0000-0000FD4A0000}"/>
    <cellStyle name="Currency 19 3 3 3 5 3 4 2" xfId="21736" xr:uid="{00000000-0005-0000-0000-0000FE4A0000}"/>
    <cellStyle name="Currency 19 3 3 3 5 3 4 3" xfId="40925" xr:uid="{00000000-0005-0000-0000-0000FF4A0000}"/>
    <cellStyle name="Currency 19 3 3 3 5 3 5" xfId="28135" xr:uid="{00000000-0005-0000-0000-0000004B0000}"/>
    <cellStyle name="Currency 19 3 3 3 5 3 5 2" xfId="47303" xr:uid="{00000000-0005-0000-0000-0000014B0000}"/>
    <cellStyle name="Currency 19 3 3 3 5 3 6" xfId="14772" xr:uid="{00000000-0005-0000-0000-0000024B0000}"/>
    <cellStyle name="Currency 19 3 3 3 5 3 7" xfId="33961" xr:uid="{00000000-0005-0000-0000-0000034B0000}"/>
    <cellStyle name="Currency 19 3 3 3 5 4" xfId="5439" xr:uid="{00000000-0005-0000-0000-0000044B0000}"/>
    <cellStyle name="Currency 19 3 3 3 5 4 2" xfId="9897" xr:uid="{00000000-0005-0000-0000-0000054B0000}"/>
    <cellStyle name="Currency 19 3 3 3 5 4 2 2" xfId="22686" xr:uid="{00000000-0005-0000-0000-0000064B0000}"/>
    <cellStyle name="Currency 19 3 3 3 5 4 2 3" xfId="41875" xr:uid="{00000000-0005-0000-0000-0000074B0000}"/>
    <cellStyle name="Currency 19 3 3 3 5 4 3" xfId="29085" xr:uid="{00000000-0005-0000-0000-0000084B0000}"/>
    <cellStyle name="Currency 19 3 3 3 5 4 3 2" xfId="48253" xr:uid="{00000000-0005-0000-0000-0000094B0000}"/>
    <cellStyle name="Currency 19 3 3 3 5 4 4" xfId="15722" xr:uid="{00000000-0005-0000-0000-00000A4B0000}"/>
    <cellStyle name="Currency 19 3 3 3 5 4 5" xfId="34911" xr:uid="{00000000-0005-0000-0000-00000B4B0000}"/>
    <cellStyle name="Currency 19 3 3 3 5 5" xfId="3539" xr:uid="{00000000-0005-0000-0000-00000C4B0000}"/>
    <cellStyle name="Currency 19 3 3 3 5 5 2" xfId="7997" xr:uid="{00000000-0005-0000-0000-00000D4B0000}"/>
    <cellStyle name="Currency 19 3 3 3 5 5 2 2" xfId="20786" xr:uid="{00000000-0005-0000-0000-00000E4B0000}"/>
    <cellStyle name="Currency 19 3 3 3 5 5 2 3" xfId="39975" xr:uid="{00000000-0005-0000-0000-00000F4B0000}"/>
    <cellStyle name="Currency 19 3 3 3 5 5 3" xfId="27185" xr:uid="{00000000-0005-0000-0000-0000104B0000}"/>
    <cellStyle name="Currency 19 3 3 3 5 5 3 2" xfId="46353" xr:uid="{00000000-0005-0000-0000-0000114B0000}"/>
    <cellStyle name="Currency 19 3 3 3 5 5 4" xfId="18280" xr:uid="{00000000-0005-0000-0000-0000124B0000}"/>
    <cellStyle name="Currency 19 3 3 3 5 5 5" xfId="37469" xr:uid="{00000000-0005-0000-0000-0000134B0000}"/>
    <cellStyle name="Currency 19 3 3 3 5 6" xfId="3091" xr:uid="{00000000-0005-0000-0000-0000144B0000}"/>
    <cellStyle name="Currency 19 3 3 3 5 6 2" xfId="12006" xr:uid="{00000000-0005-0000-0000-0000154B0000}"/>
    <cellStyle name="Currency 19 3 3 3 5 6 2 2" xfId="24796" xr:uid="{00000000-0005-0000-0000-0000164B0000}"/>
    <cellStyle name="Currency 19 3 3 3 5 6 2 3" xfId="43985" xr:uid="{00000000-0005-0000-0000-0000174B0000}"/>
    <cellStyle name="Currency 19 3 3 3 5 6 3" xfId="31195" xr:uid="{00000000-0005-0000-0000-0000184B0000}"/>
    <cellStyle name="Currency 19 3 3 3 5 6 3 2" xfId="50363" xr:uid="{00000000-0005-0000-0000-0000194B0000}"/>
    <cellStyle name="Currency 19 3 3 3 5 6 4" xfId="17832" xr:uid="{00000000-0005-0000-0000-00001A4B0000}"/>
    <cellStyle name="Currency 19 3 3 3 5 6 5" xfId="37021" xr:uid="{00000000-0005-0000-0000-00001B4B0000}"/>
    <cellStyle name="Currency 19 3 3 3 5 7" xfId="7549" xr:uid="{00000000-0005-0000-0000-00001C4B0000}"/>
    <cellStyle name="Currency 19 3 3 3 5 7 2" xfId="20338" xr:uid="{00000000-0005-0000-0000-00001D4B0000}"/>
    <cellStyle name="Currency 19 3 3 3 5 7 3" xfId="39527" xr:uid="{00000000-0005-0000-0000-00001E4B0000}"/>
    <cellStyle name="Currency 19 3 3 3 5 8" xfId="26738" xr:uid="{00000000-0005-0000-0000-00001F4B0000}"/>
    <cellStyle name="Currency 19 3 3 3 5 8 2" xfId="45906" xr:uid="{00000000-0005-0000-0000-0000204B0000}"/>
    <cellStyle name="Currency 19 3 3 3 5 9" xfId="13822" xr:uid="{00000000-0005-0000-0000-0000214B0000}"/>
    <cellStyle name="Currency 19 3 3 3 6" xfId="930" xr:uid="{00000000-0005-0000-0000-0000224B0000}"/>
    <cellStyle name="Currency 19 3 3 3 6 10" xfId="33063" xr:uid="{00000000-0005-0000-0000-0000234B0000}"/>
    <cellStyle name="Currency 19 3 3 3 6 2" xfId="1561" xr:uid="{00000000-0005-0000-0000-0000244B0000}"/>
    <cellStyle name="Currency 19 3 3 3 6 2 2" xfId="2591" xr:uid="{00000000-0005-0000-0000-0000254B0000}"/>
    <cellStyle name="Currency 19 3 3 3 6 2 2 2" xfId="7049" xr:uid="{00000000-0005-0000-0000-0000264B0000}"/>
    <cellStyle name="Currency 19 3 3 3 6 2 2 2 2" xfId="11506" xr:uid="{00000000-0005-0000-0000-0000274B0000}"/>
    <cellStyle name="Currency 19 3 3 3 6 2 2 2 2 2" xfId="24296" xr:uid="{00000000-0005-0000-0000-0000284B0000}"/>
    <cellStyle name="Currency 19 3 3 3 6 2 2 2 2 3" xfId="43485" xr:uid="{00000000-0005-0000-0000-0000294B0000}"/>
    <cellStyle name="Currency 19 3 3 3 6 2 2 2 3" xfId="30695" xr:uid="{00000000-0005-0000-0000-00002A4B0000}"/>
    <cellStyle name="Currency 19 3 3 3 6 2 2 2 3 2" xfId="49863" xr:uid="{00000000-0005-0000-0000-00002B4B0000}"/>
    <cellStyle name="Currency 19 3 3 3 6 2 2 2 4" xfId="17332" xr:uid="{00000000-0005-0000-0000-00002C4B0000}"/>
    <cellStyle name="Currency 19 3 3 3 6 2 2 2 5" xfId="36521" xr:uid="{00000000-0005-0000-0000-00002D4B0000}"/>
    <cellStyle name="Currency 19 3 3 3 6 2 2 3" xfId="5095" xr:uid="{00000000-0005-0000-0000-00002E4B0000}"/>
    <cellStyle name="Currency 19 3 3 3 6 2 2 3 2" xfId="13424" xr:uid="{00000000-0005-0000-0000-00002F4B0000}"/>
    <cellStyle name="Currency 19 3 3 3 6 2 2 3 2 2" xfId="26214" xr:uid="{00000000-0005-0000-0000-0000304B0000}"/>
    <cellStyle name="Currency 19 3 3 3 6 2 2 3 2 3" xfId="45403" xr:uid="{00000000-0005-0000-0000-0000314B0000}"/>
    <cellStyle name="Currency 19 3 3 3 6 2 2 3 3" xfId="32613" xr:uid="{00000000-0005-0000-0000-0000324B0000}"/>
    <cellStyle name="Currency 19 3 3 3 6 2 2 3 3 2" xfId="51781" xr:uid="{00000000-0005-0000-0000-0000334B0000}"/>
    <cellStyle name="Currency 19 3 3 3 6 2 2 3 4" xfId="19836" xr:uid="{00000000-0005-0000-0000-0000344B0000}"/>
    <cellStyle name="Currency 19 3 3 3 6 2 2 3 5" xfId="39025" xr:uid="{00000000-0005-0000-0000-0000354B0000}"/>
    <cellStyle name="Currency 19 3 3 3 6 2 2 4" xfId="9553" xr:uid="{00000000-0005-0000-0000-0000364B0000}"/>
    <cellStyle name="Currency 19 3 3 3 6 2 2 4 2" xfId="22342" xr:uid="{00000000-0005-0000-0000-0000374B0000}"/>
    <cellStyle name="Currency 19 3 3 3 6 2 2 4 3" xfId="41531" xr:uid="{00000000-0005-0000-0000-0000384B0000}"/>
    <cellStyle name="Currency 19 3 3 3 6 2 2 5" xfId="28741" xr:uid="{00000000-0005-0000-0000-0000394B0000}"/>
    <cellStyle name="Currency 19 3 3 3 6 2 2 5 2" xfId="47909" xr:uid="{00000000-0005-0000-0000-00003A4B0000}"/>
    <cellStyle name="Currency 19 3 3 3 6 2 2 6" xfId="15378" xr:uid="{00000000-0005-0000-0000-00003B4B0000}"/>
    <cellStyle name="Currency 19 3 3 3 6 2 2 7" xfId="34567" xr:uid="{00000000-0005-0000-0000-00003C4B0000}"/>
    <cellStyle name="Currency 19 3 3 3 6 2 3" xfId="6045" xr:uid="{00000000-0005-0000-0000-00003D4B0000}"/>
    <cellStyle name="Currency 19 3 3 3 6 2 3 2" xfId="10502" xr:uid="{00000000-0005-0000-0000-00003E4B0000}"/>
    <cellStyle name="Currency 19 3 3 3 6 2 3 2 2" xfId="23292" xr:uid="{00000000-0005-0000-0000-00003F4B0000}"/>
    <cellStyle name="Currency 19 3 3 3 6 2 3 2 3" xfId="42481" xr:uid="{00000000-0005-0000-0000-0000404B0000}"/>
    <cellStyle name="Currency 19 3 3 3 6 2 3 3" xfId="29691" xr:uid="{00000000-0005-0000-0000-0000414B0000}"/>
    <cellStyle name="Currency 19 3 3 3 6 2 3 3 2" xfId="48859" xr:uid="{00000000-0005-0000-0000-0000424B0000}"/>
    <cellStyle name="Currency 19 3 3 3 6 2 3 4" xfId="16328" xr:uid="{00000000-0005-0000-0000-0000434B0000}"/>
    <cellStyle name="Currency 19 3 3 3 6 2 3 5" xfId="35517" xr:uid="{00000000-0005-0000-0000-0000444B0000}"/>
    <cellStyle name="Currency 19 3 3 3 6 2 4" xfId="4144" xr:uid="{00000000-0005-0000-0000-0000454B0000}"/>
    <cellStyle name="Currency 19 3 3 3 6 2 4 2" xfId="12473" xr:uid="{00000000-0005-0000-0000-0000464B0000}"/>
    <cellStyle name="Currency 19 3 3 3 6 2 4 2 2" xfId="25263" xr:uid="{00000000-0005-0000-0000-0000474B0000}"/>
    <cellStyle name="Currency 19 3 3 3 6 2 4 2 3" xfId="44452" xr:uid="{00000000-0005-0000-0000-0000484B0000}"/>
    <cellStyle name="Currency 19 3 3 3 6 2 4 3" xfId="31662" xr:uid="{00000000-0005-0000-0000-0000494B0000}"/>
    <cellStyle name="Currency 19 3 3 3 6 2 4 3 2" xfId="50830" xr:uid="{00000000-0005-0000-0000-00004A4B0000}"/>
    <cellStyle name="Currency 19 3 3 3 6 2 4 4" xfId="18885" xr:uid="{00000000-0005-0000-0000-00004B4B0000}"/>
    <cellStyle name="Currency 19 3 3 3 6 2 4 5" xfId="38074" xr:uid="{00000000-0005-0000-0000-00004C4B0000}"/>
    <cellStyle name="Currency 19 3 3 3 6 2 5" xfId="8602" xr:uid="{00000000-0005-0000-0000-00004D4B0000}"/>
    <cellStyle name="Currency 19 3 3 3 6 2 5 2" xfId="21391" xr:uid="{00000000-0005-0000-0000-00004E4B0000}"/>
    <cellStyle name="Currency 19 3 3 3 6 2 5 3" xfId="40580" xr:uid="{00000000-0005-0000-0000-00004F4B0000}"/>
    <cellStyle name="Currency 19 3 3 3 6 2 6" xfId="27790" xr:uid="{00000000-0005-0000-0000-0000504B0000}"/>
    <cellStyle name="Currency 19 3 3 3 6 2 6 2" xfId="46958" xr:uid="{00000000-0005-0000-0000-0000514B0000}"/>
    <cellStyle name="Currency 19 3 3 3 6 2 7" xfId="14427" xr:uid="{00000000-0005-0000-0000-0000524B0000}"/>
    <cellStyle name="Currency 19 3 3 3 6 2 8" xfId="33616" xr:uid="{00000000-0005-0000-0000-0000534B0000}"/>
    <cellStyle name="Currency 19 3 3 3 6 3" xfId="2037" xr:uid="{00000000-0005-0000-0000-0000544B0000}"/>
    <cellStyle name="Currency 19 3 3 3 6 3 2" xfId="6495" xr:uid="{00000000-0005-0000-0000-0000554B0000}"/>
    <cellStyle name="Currency 19 3 3 3 6 3 2 2" xfId="10952" xr:uid="{00000000-0005-0000-0000-0000564B0000}"/>
    <cellStyle name="Currency 19 3 3 3 6 3 2 2 2" xfId="23742" xr:uid="{00000000-0005-0000-0000-0000574B0000}"/>
    <cellStyle name="Currency 19 3 3 3 6 3 2 2 3" xfId="42931" xr:uid="{00000000-0005-0000-0000-0000584B0000}"/>
    <cellStyle name="Currency 19 3 3 3 6 3 2 3" xfId="30141" xr:uid="{00000000-0005-0000-0000-0000594B0000}"/>
    <cellStyle name="Currency 19 3 3 3 6 3 2 3 2" xfId="49309" xr:uid="{00000000-0005-0000-0000-00005A4B0000}"/>
    <cellStyle name="Currency 19 3 3 3 6 3 2 4" xfId="16778" xr:uid="{00000000-0005-0000-0000-00005B4B0000}"/>
    <cellStyle name="Currency 19 3 3 3 6 3 2 5" xfId="35967" xr:uid="{00000000-0005-0000-0000-00005C4B0000}"/>
    <cellStyle name="Currency 19 3 3 3 6 3 3" xfId="4541" xr:uid="{00000000-0005-0000-0000-00005D4B0000}"/>
    <cellStyle name="Currency 19 3 3 3 6 3 3 2" xfId="12870" xr:uid="{00000000-0005-0000-0000-00005E4B0000}"/>
    <cellStyle name="Currency 19 3 3 3 6 3 3 2 2" xfId="25660" xr:uid="{00000000-0005-0000-0000-00005F4B0000}"/>
    <cellStyle name="Currency 19 3 3 3 6 3 3 2 3" xfId="44849" xr:uid="{00000000-0005-0000-0000-0000604B0000}"/>
    <cellStyle name="Currency 19 3 3 3 6 3 3 3" xfId="32059" xr:uid="{00000000-0005-0000-0000-0000614B0000}"/>
    <cellStyle name="Currency 19 3 3 3 6 3 3 3 2" xfId="51227" xr:uid="{00000000-0005-0000-0000-0000624B0000}"/>
    <cellStyle name="Currency 19 3 3 3 6 3 3 4" xfId="19282" xr:uid="{00000000-0005-0000-0000-0000634B0000}"/>
    <cellStyle name="Currency 19 3 3 3 6 3 3 5" xfId="38471" xr:uid="{00000000-0005-0000-0000-0000644B0000}"/>
    <cellStyle name="Currency 19 3 3 3 6 3 4" xfId="8999" xr:uid="{00000000-0005-0000-0000-0000654B0000}"/>
    <cellStyle name="Currency 19 3 3 3 6 3 4 2" xfId="21788" xr:uid="{00000000-0005-0000-0000-0000664B0000}"/>
    <cellStyle name="Currency 19 3 3 3 6 3 4 3" xfId="40977" xr:uid="{00000000-0005-0000-0000-0000674B0000}"/>
    <cellStyle name="Currency 19 3 3 3 6 3 5" xfId="28187" xr:uid="{00000000-0005-0000-0000-0000684B0000}"/>
    <cellStyle name="Currency 19 3 3 3 6 3 5 2" xfId="47355" xr:uid="{00000000-0005-0000-0000-0000694B0000}"/>
    <cellStyle name="Currency 19 3 3 3 6 3 6" xfId="14824" xr:uid="{00000000-0005-0000-0000-00006A4B0000}"/>
    <cellStyle name="Currency 19 3 3 3 6 3 7" xfId="34013" xr:uid="{00000000-0005-0000-0000-00006B4B0000}"/>
    <cellStyle name="Currency 19 3 3 3 6 4" xfId="5491" xr:uid="{00000000-0005-0000-0000-00006C4B0000}"/>
    <cellStyle name="Currency 19 3 3 3 6 4 2" xfId="9949" xr:uid="{00000000-0005-0000-0000-00006D4B0000}"/>
    <cellStyle name="Currency 19 3 3 3 6 4 2 2" xfId="22738" xr:uid="{00000000-0005-0000-0000-00006E4B0000}"/>
    <cellStyle name="Currency 19 3 3 3 6 4 2 3" xfId="41927" xr:uid="{00000000-0005-0000-0000-00006F4B0000}"/>
    <cellStyle name="Currency 19 3 3 3 6 4 3" xfId="29137" xr:uid="{00000000-0005-0000-0000-0000704B0000}"/>
    <cellStyle name="Currency 19 3 3 3 6 4 3 2" xfId="48305" xr:uid="{00000000-0005-0000-0000-0000714B0000}"/>
    <cellStyle name="Currency 19 3 3 3 6 4 4" xfId="15774" xr:uid="{00000000-0005-0000-0000-0000724B0000}"/>
    <cellStyle name="Currency 19 3 3 3 6 4 5" xfId="34963" xr:uid="{00000000-0005-0000-0000-0000734B0000}"/>
    <cellStyle name="Currency 19 3 3 3 6 5" xfId="3591" xr:uid="{00000000-0005-0000-0000-0000744B0000}"/>
    <cellStyle name="Currency 19 3 3 3 6 5 2" xfId="8049" xr:uid="{00000000-0005-0000-0000-0000754B0000}"/>
    <cellStyle name="Currency 19 3 3 3 6 5 2 2" xfId="20838" xr:uid="{00000000-0005-0000-0000-0000764B0000}"/>
    <cellStyle name="Currency 19 3 3 3 6 5 2 3" xfId="40027" xr:uid="{00000000-0005-0000-0000-0000774B0000}"/>
    <cellStyle name="Currency 19 3 3 3 6 5 3" xfId="27237" xr:uid="{00000000-0005-0000-0000-0000784B0000}"/>
    <cellStyle name="Currency 19 3 3 3 6 5 3 2" xfId="46405" xr:uid="{00000000-0005-0000-0000-0000794B0000}"/>
    <cellStyle name="Currency 19 3 3 3 6 5 4" xfId="18332" xr:uid="{00000000-0005-0000-0000-00007A4B0000}"/>
    <cellStyle name="Currency 19 3 3 3 6 5 5" xfId="37521" xr:uid="{00000000-0005-0000-0000-00007B4B0000}"/>
    <cellStyle name="Currency 19 3 3 3 6 6" xfId="3143" xr:uid="{00000000-0005-0000-0000-00007C4B0000}"/>
    <cellStyle name="Currency 19 3 3 3 6 6 2" xfId="12058" xr:uid="{00000000-0005-0000-0000-00007D4B0000}"/>
    <cellStyle name="Currency 19 3 3 3 6 6 2 2" xfId="24848" xr:uid="{00000000-0005-0000-0000-00007E4B0000}"/>
    <cellStyle name="Currency 19 3 3 3 6 6 2 3" xfId="44037" xr:uid="{00000000-0005-0000-0000-00007F4B0000}"/>
    <cellStyle name="Currency 19 3 3 3 6 6 3" xfId="31247" xr:uid="{00000000-0005-0000-0000-0000804B0000}"/>
    <cellStyle name="Currency 19 3 3 3 6 6 3 2" xfId="50415" xr:uid="{00000000-0005-0000-0000-0000814B0000}"/>
    <cellStyle name="Currency 19 3 3 3 6 6 4" xfId="17884" xr:uid="{00000000-0005-0000-0000-0000824B0000}"/>
    <cellStyle name="Currency 19 3 3 3 6 6 5" xfId="37073" xr:uid="{00000000-0005-0000-0000-0000834B0000}"/>
    <cellStyle name="Currency 19 3 3 3 6 7" xfId="7601" xr:uid="{00000000-0005-0000-0000-0000844B0000}"/>
    <cellStyle name="Currency 19 3 3 3 6 7 2" xfId="20390" xr:uid="{00000000-0005-0000-0000-0000854B0000}"/>
    <cellStyle name="Currency 19 3 3 3 6 7 3" xfId="39579" xr:uid="{00000000-0005-0000-0000-0000864B0000}"/>
    <cellStyle name="Currency 19 3 3 3 6 8" xfId="26790" xr:uid="{00000000-0005-0000-0000-0000874B0000}"/>
    <cellStyle name="Currency 19 3 3 3 6 8 2" xfId="45958" xr:uid="{00000000-0005-0000-0000-0000884B0000}"/>
    <cellStyle name="Currency 19 3 3 3 6 9" xfId="13874" xr:uid="{00000000-0005-0000-0000-0000894B0000}"/>
    <cellStyle name="Currency 19 3 3 3 7" xfId="1209" xr:uid="{00000000-0005-0000-0000-00008A4B0000}"/>
    <cellStyle name="Currency 19 3 3 3 7 10" xfId="32711" xr:uid="{00000000-0005-0000-0000-00008B4B0000}"/>
    <cellStyle name="Currency 19 3 3 3 7 2" xfId="1630" xr:uid="{00000000-0005-0000-0000-00008C4B0000}"/>
    <cellStyle name="Currency 19 3 3 3 7 2 2" xfId="6090" xr:uid="{00000000-0005-0000-0000-00008D4B0000}"/>
    <cellStyle name="Currency 19 3 3 3 7 2 2 2" xfId="10547" xr:uid="{00000000-0005-0000-0000-00008E4B0000}"/>
    <cellStyle name="Currency 19 3 3 3 7 2 2 2 2" xfId="23337" xr:uid="{00000000-0005-0000-0000-00008F4B0000}"/>
    <cellStyle name="Currency 19 3 3 3 7 2 2 2 3" xfId="42526" xr:uid="{00000000-0005-0000-0000-0000904B0000}"/>
    <cellStyle name="Currency 19 3 3 3 7 2 2 3" xfId="29736" xr:uid="{00000000-0005-0000-0000-0000914B0000}"/>
    <cellStyle name="Currency 19 3 3 3 7 2 2 3 2" xfId="48904" xr:uid="{00000000-0005-0000-0000-0000924B0000}"/>
    <cellStyle name="Currency 19 3 3 3 7 2 2 4" xfId="16373" xr:uid="{00000000-0005-0000-0000-0000934B0000}"/>
    <cellStyle name="Currency 19 3 3 3 7 2 2 5" xfId="35562" xr:uid="{00000000-0005-0000-0000-0000944B0000}"/>
    <cellStyle name="Currency 19 3 3 3 7 2 3" xfId="3792" xr:uid="{00000000-0005-0000-0000-0000954B0000}"/>
    <cellStyle name="Currency 19 3 3 3 7 2 3 2" xfId="12259" xr:uid="{00000000-0005-0000-0000-0000964B0000}"/>
    <cellStyle name="Currency 19 3 3 3 7 2 3 2 2" xfId="25049" xr:uid="{00000000-0005-0000-0000-0000974B0000}"/>
    <cellStyle name="Currency 19 3 3 3 7 2 3 2 3" xfId="44238" xr:uid="{00000000-0005-0000-0000-0000984B0000}"/>
    <cellStyle name="Currency 19 3 3 3 7 2 3 3" xfId="31448" xr:uid="{00000000-0005-0000-0000-0000994B0000}"/>
    <cellStyle name="Currency 19 3 3 3 7 2 3 3 2" xfId="50616" xr:uid="{00000000-0005-0000-0000-00009A4B0000}"/>
    <cellStyle name="Currency 19 3 3 3 7 2 3 4" xfId="18533" xr:uid="{00000000-0005-0000-0000-00009B4B0000}"/>
    <cellStyle name="Currency 19 3 3 3 7 2 3 5" xfId="37722" xr:uid="{00000000-0005-0000-0000-00009C4B0000}"/>
    <cellStyle name="Currency 19 3 3 3 7 2 4" xfId="8250" xr:uid="{00000000-0005-0000-0000-00009D4B0000}"/>
    <cellStyle name="Currency 19 3 3 3 7 2 4 2" xfId="21039" xr:uid="{00000000-0005-0000-0000-00009E4B0000}"/>
    <cellStyle name="Currency 19 3 3 3 7 2 4 3" xfId="40228" xr:uid="{00000000-0005-0000-0000-00009F4B0000}"/>
    <cellStyle name="Currency 19 3 3 3 7 2 5" xfId="27438" xr:uid="{00000000-0005-0000-0000-0000A04B0000}"/>
    <cellStyle name="Currency 19 3 3 3 7 2 5 2" xfId="46606" xr:uid="{00000000-0005-0000-0000-0000A14B0000}"/>
    <cellStyle name="Currency 19 3 3 3 7 2 6" xfId="14075" xr:uid="{00000000-0005-0000-0000-0000A24B0000}"/>
    <cellStyle name="Currency 19 3 3 3 7 2 7" xfId="33264" xr:uid="{00000000-0005-0000-0000-0000A34B0000}"/>
    <cellStyle name="Currency 19 3 3 3 7 3" xfId="2239" xr:uid="{00000000-0005-0000-0000-0000A44B0000}"/>
    <cellStyle name="Currency 19 3 3 3 7 3 2" xfId="6697" xr:uid="{00000000-0005-0000-0000-0000A54B0000}"/>
    <cellStyle name="Currency 19 3 3 3 7 3 2 2" xfId="11154" xr:uid="{00000000-0005-0000-0000-0000A64B0000}"/>
    <cellStyle name="Currency 19 3 3 3 7 3 2 2 2" xfId="23944" xr:uid="{00000000-0005-0000-0000-0000A74B0000}"/>
    <cellStyle name="Currency 19 3 3 3 7 3 2 2 3" xfId="43133" xr:uid="{00000000-0005-0000-0000-0000A84B0000}"/>
    <cellStyle name="Currency 19 3 3 3 7 3 2 3" xfId="30343" xr:uid="{00000000-0005-0000-0000-0000A94B0000}"/>
    <cellStyle name="Currency 19 3 3 3 7 3 2 3 2" xfId="49511" xr:uid="{00000000-0005-0000-0000-0000AA4B0000}"/>
    <cellStyle name="Currency 19 3 3 3 7 3 2 4" xfId="16980" xr:uid="{00000000-0005-0000-0000-0000AB4B0000}"/>
    <cellStyle name="Currency 19 3 3 3 7 3 2 5" xfId="36169" xr:uid="{00000000-0005-0000-0000-0000AC4B0000}"/>
    <cellStyle name="Currency 19 3 3 3 7 3 3" xfId="4743" xr:uid="{00000000-0005-0000-0000-0000AD4B0000}"/>
    <cellStyle name="Currency 19 3 3 3 7 3 3 2" xfId="13072" xr:uid="{00000000-0005-0000-0000-0000AE4B0000}"/>
    <cellStyle name="Currency 19 3 3 3 7 3 3 2 2" xfId="25862" xr:uid="{00000000-0005-0000-0000-0000AF4B0000}"/>
    <cellStyle name="Currency 19 3 3 3 7 3 3 2 3" xfId="45051" xr:uid="{00000000-0005-0000-0000-0000B04B0000}"/>
    <cellStyle name="Currency 19 3 3 3 7 3 3 3" xfId="32261" xr:uid="{00000000-0005-0000-0000-0000B14B0000}"/>
    <cellStyle name="Currency 19 3 3 3 7 3 3 3 2" xfId="51429" xr:uid="{00000000-0005-0000-0000-0000B24B0000}"/>
    <cellStyle name="Currency 19 3 3 3 7 3 3 4" xfId="19484" xr:uid="{00000000-0005-0000-0000-0000B34B0000}"/>
    <cellStyle name="Currency 19 3 3 3 7 3 3 5" xfId="38673" xr:uid="{00000000-0005-0000-0000-0000B44B0000}"/>
    <cellStyle name="Currency 19 3 3 3 7 3 4" xfId="9201" xr:uid="{00000000-0005-0000-0000-0000B54B0000}"/>
    <cellStyle name="Currency 19 3 3 3 7 3 4 2" xfId="21990" xr:uid="{00000000-0005-0000-0000-0000B64B0000}"/>
    <cellStyle name="Currency 19 3 3 3 7 3 4 3" xfId="41179" xr:uid="{00000000-0005-0000-0000-0000B74B0000}"/>
    <cellStyle name="Currency 19 3 3 3 7 3 5" xfId="28389" xr:uid="{00000000-0005-0000-0000-0000B84B0000}"/>
    <cellStyle name="Currency 19 3 3 3 7 3 5 2" xfId="47557" xr:uid="{00000000-0005-0000-0000-0000B94B0000}"/>
    <cellStyle name="Currency 19 3 3 3 7 3 6" xfId="15026" xr:uid="{00000000-0005-0000-0000-0000BA4B0000}"/>
    <cellStyle name="Currency 19 3 3 3 7 3 7" xfId="34215" xr:uid="{00000000-0005-0000-0000-0000BB4B0000}"/>
    <cellStyle name="Currency 19 3 3 3 7 4" xfId="5693" xr:uid="{00000000-0005-0000-0000-0000BC4B0000}"/>
    <cellStyle name="Currency 19 3 3 3 7 4 2" xfId="10150" xr:uid="{00000000-0005-0000-0000-0000BD4B0000}"/>
    <cellStyle name="Currency 19 3 3 3 7 4 2 2" xfId="22940" xr:uid="{00000000-0005-0000-0000-0000BE4B0000}"/>
    <cellStyle name="Currency 19 3 3 3 7 4 2 3" xfId="42129" xr:uid="{00000000-0005-0000-0000-0000BF4B0000}"/>
    <cellStyle name="Currency 19 3 3 3 7 4 3" xfId="29339" xr:uid="{00000000-0005-0000-0000-0000C04B0000}"/>
    <cellStyle name="Currency 19 3 3 3 7 4 3 2" xfId="48507" xr:uid="{00000000-0005-0000-0000-0000C14B0000}"/>
    <cellStyle name="Currency 19 3 3 3 7 4 4" xfId="15976" xr:uid="{00000000-0005-0000-0000-0000C24B0000}"/>
    <cellStyle name="Currency 19 3 3 3 7 4 5" xfId="35165" xr:uid="{00000000-0005-0000-0000-0000C34B0000}"/>
    <cellStyle name="Currency 19 3 3 3 7 5" xfId="3239" xr:uid="{00000000-0005-0000-0000-0000C44B0000}"/>
    <cellStyle name="Currency 19 3 3 3 7 5 2" xfId="7697" xr:uid="{00000000-0005-0000-0000-0000C54B0000}"/>
    <cellStyle name="Currency 19 3 3 3 7 5 2 2" xfId="20486" xr:uid="{00000000-0005-0000-0000-0000C64B0000}"/>
    <cellStyle name="Currency 19 3 3 3 7 5 2 3" xfId="39675" xr:uid="{00000000-0005-0000-0000-0000C74B0000}"/>
    <cellStyle name="Currency 19 3 3 3 7 5 3" xfId="26885" xr:uid="{00000000-0005-0000-0000-0000C84B0000}"/>
    <cellStyle name="Currency 19 3 3 3 7 5 3 2" xfId="46053" xr:uid="{00000000-0005-0000-0000-0000C94B0000}"/>
    <cellStyle name="Currency 19 3 3 3 7 5 4" xfId="17980" xr:uid="{00000000-0005-0000-0000-0000CA4B0000}"/>
    <cellStyle name="Currency 19 3 3 3 7 5 5" xfId="37169" xr:uid="{00000000-0005-0000-0000-0000CB4B0000}"/>
    <cellStyle name="Currency 19 3 3 3 7 6" xfId="2791" xr:uid="{00000000-0005-0000-0000-0000CC4B0000}"/>
    <cellStyle name="Currency 19 3 3 3 7 6 2" xfId="11706" xr:uid="{00000000-0005-0000-0000-0000CD4B0000}"/>
    <cellStyle name="Currency 19 3 3 3 7 6 2 2" xfId="24496" xr:uid="{00000000-0005-0000-0000-0000CE4B0000}"/>
    <cellStyle name="Currency 19 3 3 3 7 6 2 3" xfId="43685" xr:uid="{00000000-0005-0000-0000-0000CF4B0000}"/>
    <cellStyle name="Currency 19 3 3 3 7 6 3" xfId="30895" xr:uid="{00000000-0005-0000-0000-0000D04B0000}"/>
    <cellStyle name="Currency 19 3 3 3 7 6 3 2" xfId="50063" xr:uid="{00000000-0005-0000-0000-0000D14B0000}"/>
    <cellStyle name="Currency 19 3 3 3 7 6 4" xfId="17532" xr:uid="{00000000-0005-0000-0000-0000D24B0000}"/>
    <cellStyle name="Currency 19 3 3 3 7 6 5" xfId="36721" xr:uid="{00000000-0005-0000-0000-0000D34B0000}"/>
    <cellStyle name="Currency 19 3 3 3 7 7" xfId="7249" xr:uid="{00000000-0005-0000-0000-0000D44B0000}"/>
    <cellStyle name="Currency 19 3 3 3 7 7 2" xfId="20038" xr:uid="{00000000-0005-0000-0000-0000D54B0000}"/>
    <cellStyle name="Currency 19 3 3 3 7 7 3" xfId="39227" xr:uid="{00000000-0005-0000-0000-0000D64B0000}"/>
    <cellStyle name="Currency 19 3 3 3 7 8" xfId="26438" xr:uid="{00000000-0005-0000-0000-0000D74B0000}"/>
    <cellStyle name="Currency 19 3 3 3 7 8 2" xfId="45606" xr:uid="{00000000-0005-0000-0000-0000D84B0000}"/>
    <cellStyle name="Currency 19 3 3 3 7 9" xfId="13522" xr:uid="{00000000-0005-0000-0000-0000D94B0000}"/>
    <cellStyle name="Currency 19 3 3 3 8" xfId="974" xr:uid="{00000000-0005-0000-0000-0000DA4B0000}"/>
    <cellStyle name="Currency 19 3 3 3 9" xfId="1685" xr:uid="{00000000-0005-0000-0000-0000DB4B0000}"/>
    <cellStyle name="Currency 19 3 3 3 9 2" xfId="6143" xr:uid="{00000000-0005-0000-0000-0000DC4B0000}"/>
    <cellStyle name="Currency 19 3 3 3 9 2 2" xfId="10600" xr:uid="{00000000-0005-0000-0000-0000DD4B0000}"/>
    <cellStyle name="Currency 19 3 3 3 9 2 2 2" xfId="23390" xr:uid="{00000000-0005-0000-0000-0000DE4B0000}"/>
    <cellStyle name="Currency 19 3 3 3 9 2 2 3" xfId="42579" xr:uid="{00000000-0005-0000-0000-0000DF4B0000}"/>
    <cellStyle name="Currency 19 3 3 3 9 2 3" xfId="29789" xr:uid="{00000000-0005-0000-0000-0000E04B0000}"/>
    <cellStyle name="Currency 19 3 3 3 9 2 3 2" xfId="48957" xr:uid="{00000000-0005-0000-0000-0000E14B0000}"/>
    <cellStyle name="Currency 19 3 3 3 9 2 4" xfId="16426" xr:uid="{00000000-0005-0000-0000-0000E24B0000}"/>
    <cellStyle name="Currency 19 3 3 3 9 2 5" xfId="35615" xr:uid="{00000000-0005-0000-0000-0000E34B0000}"/>
    <cellStyle name="Currency 19 3 3 3 9 3" xfId="4189" xr:uid="{00000000-0005-0000-0000-0000E44B0000}"/>
    <cellStyle name="Currency 19 3 3 3 9 3 2" xfId="12518" xr:uid="{00000000-0005-0000-0000-0000E54B0000}"/>
    <cellStyle name="Currency 19 3 3 3 9 3 2 2" xfId="25308" xr:uid="{00000000-0005-0000-0000-0000E64B0000}"/>
    <cellStyle name="Currency 19 3 3 3 9 3 2 3" xfId="44497" xr:uid="{00000000-0005-0000-0000-0000E74B0000}"/>
    <cellStyle name="Currency 19 3 3 3 9 3 3" xfId="31707" xr:uid="{00000000-0005-0000-0000-0000E84B0000}"/>
    <cellStyle name="Currency 19 3 3 3 9 3 3 2" xfId="50875" xr:uid="{00000000-0005-0000-0000-0000E94B0000}"/>
    <cellStyle name="Currency 19 3 3 3 9 3 4" xfId="18930" xr:uid="{00000000-0005-0000-0000-0000EA4B0000}"/>
    <cellStyle name="Currency 19 3 3 3 9 3 5" xfId="38119" xr:uid="{00000000-0005-0000-0000-0000EB4B0000}"/>
    <cellStyle name="Currency 19 3 3 3 9 4" xfId="8647" xr:uid="{00000000-0005-0000-0000-0000EC4B0000}"/>
    <cellStyle name="Currency 19 3 3 3 9 4 2" xfId="21436" xr:uid="{00000000-0005-0000-0000-0000ED4B0000}"/>
    <cellStyle name="Currency 19 3 3 3 9 4 3" xfId="40625" xr:uid="{00000000-0005-0000-0000-0000EE4B0000}"/>
    <cellStyle name="Currency 19 3 3 3 9 5" xfId="27835" xr:uid="{00000000-0005-0000-0000-0000EF4B0000}"/>
    <cellStyle name="Currency 19 3 3 3 9 5 2" xfId="47003" xr:uid="{00000000-0005-0000-0000-0000F04B0000}"/>
    <cellStyle name="Currency 19 3 3 3 9 6" xfId="14472" xr:uid="{00000000-0005-0000-0000-0000F14B0000}"/>
    <cellStyle name="Currency 19 3 3 3 9 7" xfId="33661" xr:uid="{00000000-0005-0000-0000-0000F24B0000}"/>
    <cellStyle name="Currency 19 3 3 4" xfId="586" xr:uid="{00000000-0005-0000-0000-0000F34B0000}"/>
    <cellStyle name="Currency 19 3 3 4 10" xfId="3175" xr:uid="{00000000-0005-0000-0000-0000F44B0000}"/>
    <cellStyle name="Currency 19 3 3 4 10 2" xfId="7633" xr:uid="{00000000-0005-0000-0000-0000F54B0000}"/>
    <cellStyle name="Currency 19 3 3 4 10 2 2" xfId="20422" xr:uid="{00000000-0005-0000-0000-0000F64B0000}"/>
    <cellStyle name="Currency 19 3 3 4 10 2 3" xfId="39611" xr:uid="{00000000-0005-0000-0000-0000F74B0000}"/>
    <cellStyle name="Currency 19 3 3 4 10 3" xfId="26821" xr:uid="{00000000-0005-0000-0000-0000F84B0000}"/>
    <cellStyle name="Currency 19 3 3 4 10 3 2" xfId="45989" xr:uid="{00000000-0005-0000-0000-0000F94B0000}"/>
    <cellStyle name="Currency 19 3 3 4 10 4" xfId="17916" xr:uid="{00000000-0005-0000-0000-0000FA4B0000}"/>
    <cellStyle name="Currency 19 3 3 4 10 5" xfId="37105" xr:uid="{00000000-0005-0000-0000-0000FB4B0000}"/>
    <cellStyle name="Currency 19 3 3 4 11" xfId="13458" xr:uid="{00000000-0005-0000-0000-0000FC4B0000}"/>
    <cellStyle name="Currency 19 3 3 4 12" xfId="32647" xr:uid="{00000000-0005-0000-0000-0000FD4B0000}"/>
    <cellStyle name="Currency 19 3 3 4 2" xfId="680" xr:uid="{00000000-0005-0000-0000-0000FE4B0000}"/>
    <cellStyle name="Currency 19 3 3 4 2 10" xfId="26282" xr:uid="{00000000-0005-0000-0000-0000FF4B0000}"/>
    <cellStyle name="Currency 19 3 3 4 2 10 2" xfId="45450" xr:uid="{00000000-0005-0000-0000-0000004C0000}"/>
    <cellStyle name="Currency 19 3 3 4 2 11" xfId="13626" xr:uid="{00000000-0005-0000-0000-0000014C0000}"/>
    <cellStyle name="Currency 19 3 3 4 2 12" xfId="32815" xr:uid="{00000000-0005-0000-0000-0000024C0000}"/>
    <cellStyle name="Currency 19 3 3 4 2 2" xfId="802" xr:uid="{00000000-0005-0000-0000-0000034C0000}"/>
    <cellStyle name="Currency 19 3 3 4 2 2 10" xfId="32935" xr:uid="{00000000-0005-0000-0000-0000044C0000}"/>
    <cellStyle name="Currency 19 3 3 4 2 2 2" xfId="1433" xr:uid="{00000000-0005-0000-0000-0000054C0000}"/>
    <cellStyle name="Currency 19 3 3 4 2 2 2 2" xfId="2463" xr:uid="{00000000-0005-0000-0000-0000064C0000}"/>
    <cellStyle name="Currency 19 3 3 4 2 2 2 2 2" xfId="6921" xr:uid="{00000000-0005-0000-0000-0000074C0000}"/>
    <cellStyle name="Currency 19 3 3 4 2 2 2 2 2 2" xfId="11378" xr:uid="{00000000-0005-0000-0000-0000084C0000}"/>
    <cellStyle name="Currency 19 3 3 4 2 2 2 2 2 2 2" xfId="24168" xr:uid="{00000000-0005-0000-0000-0000094C0000}"/>
    <cellStyle name="Currency 19 3 3 4 2 2 2 2 2 2 3" xfId="43357" xr:uid="{00000000-0005-0000-0000-00000A4C0000}"/>
    <cellStyle name="Currency 19 3 3 4 2 2 2 2 2 3" xfId="30567" xr:uid="{00000000-0005-0000-0000-00000B4C0000}"/>
    <cellStyle name="Currency 19 3 3 4 2 2 2 2 2 3 2" xfId="49735" xr:uid="{00000000-0005-0000-0000-00000C4C0000}"/>
    <cellStyle name="Currency 19 3 3 4 2 2 2 2 2 4" xfId="17204" xr:uid="{00000000-0005-0000-0000-00000D4C0000}"/>
    <cellStyle name="Currency 19 3 3 4 2 2 2 2 2 5" xfId="36393" xr:uid="{00000000-0005-0000-0000-00000E4C0000}"/>
    <cellStyle name="Currency 19 3 3 4 2 2 2 2 3" xfId="4967" xr:uid="{00000000-0005-0000-0000-00000F4C0000}"/>
    <cellStyle name="Currency 19 3 3 4 2 2 2 2 3 2" xfId="13296" xr:uid="{00000000-0005-0000-0000-0000104C0000}"/>
    <cellStyle name="Currency 19 3 3 4 2 2 2 2 3 2 2" xfId="26086" xr:uid="{00000000-0005-0000-0000-0000114C0000}"/>
    <cellStyle name="Currency 19 3 3 4 2 2 2 2 3 2 3" xfId="45275" xr:uid="{00000000-0005-0000-0000-0000124C0000}"/>
    <cellStyle name="Currency 19 3 3 4 2 2 2 2 3 3" xfId="32485" xr:uid="{00000000-0005-0000-0000-0000134C0000}"/>
    <cellStyle name="Currency 19 3 3 4 2 2 2 2 3 3 2" xfId="51653" xr:uid="{00000000-0005-0000-0000-0000144C0000}"/>
    <cellStyle name="Currency 19 3 3 4 2 2 2 2 3 4" xfId="19708" xr:uid="{00000000-0005-0000-0000-0000154C0000}"/>
    <cellStyle name="Currency 19 3 3 4 2 2 2 2 3 5" xfId="38897" xr:uid="{00000000-0005-0000-0000-0000164C0000}"/>
    <cellStyle name="Currency 19 3 3 4 2 2 2 2 4" xfId="9425" xr:uid="{00000000-0005-0000-0000-0000174C0000}"/>
    <cellStyle name="Currency 19 3 3 4 2 2 2 2 4 2" xfId="22214" xr:uid="{00000000-0005-0000-0000-0000184C0000}"/>
    <cellStyle name="Currency 19 3 3 4 2 2 2 2 4 3" xfId="41403" xr:uid="{00000000-0005-0000-0000-0000194C0000}"/>
    <cellStyle name="Currency 19 3 3 4 2 2 2 2 5" xfId="28613" xr:uid="{00000000-0005-0000-0000-00001A4C0000}"/>
    <cellStyle name="Currency 19 3 3 4 2 2 2 2 5 2" xfId="47781" xr:uid="{00000000-0005-0000-0000-00001B4C0000}"/>
    <cellStyle name="Currency 19 3 3 4 2 2 2 2 6" xfId="15250" xr:uid="{00000000-0005-0000-0000-00001C4C0000}"/>
    <cellStyle name="Currency 19 3 3 4 2 2 2 2 7" xfId="34439" xr:uid="{00000000-0005-0000-0000-00001D4C0000}"/>
    <cellStyle name="Currency 19 3 3 4 2 2 2 3" xfId="5917" xr:uid="{00000000-0005-0000-0000-00001E4C0000}"/>
    <cellStyle name="Currency 19 3 3 4 2 2 2 3 2" xfId="10374" xr:uid="{00000000-0005-0000-0000-00001F4C0000}"/>
    <cellStyle name="Currency 19 3 3 4 2 2 2 3 2 2" xfId="23164" xr:uid="{00000000-0005-0000-0000-0000204C0000}"/>
    <cellStyle name="Currency 19 3 3 4 2 2 2 3 2 3" xfId="42353" xr:uid="{00000000-0005-0000-0000-0000214C0000}"/>
    <cellStyle name="Currency 19 3 3 4 2 2 2 3 3" xfId="29563" xr:uid="{00000000-0005-0000-0000-0000224C0000}"/>
    <cellStyle name="Currency 19 3 3 4 2 2 2 3 3 2" xfId="48731" xr:uid="{00000000-0005-0000-0000-0000234C0000}"/>
    <cellStyle name="Currency 19 3 3 4 2 2 2 3 4" xfId="16200" xr:uid="{00000000-0005-0000-0000-0000244C0000}"/>
    <cellStyle name="Currency 19 3 3 4 2 2 2 3 5" xfId="35389" xr:uid="{00000000-0005-0000-0000-0000254C0000}"/>
    <cellStyle name="Currency 19 3 3 4 2 2 2 4" xfId="4016" xr:uid="{00000000-0005-0000-0000-0000264C0000}"/>
    <cellStyle name="Currency 19 3 3 4 2 2 2 4 2" xfId="12359" xr:uid="{00000000-0005-0000-0000-0000274C0000}"/>
    <cellStyle name="Currency 19 3 3 4 2 2 2 4 2 2" xfId="25149" xr:uid="{00000000-0005-0000-0000-0000284C0000}"/>
    <cellStyle name="Currency 19 3 3 4 2 2 2 4 2 3" xfId="44338" xr:uid="{00000000-0005-0000-0000-0000294C0000}"/>
    <cellStyle name="Currency 19 3 3 4 2 2 2 4 3" xfId="31548" xr:uid="{00000000-0005-0000-0000-00002A4C0000}"/>
    <cellStyle name="Currency 19 3 3 4 2 2 2 4 3 2" xfId="50716" xr:uid="{00000000-0005-0000-0000-00002B4C0000}"/>
    <cellStyle name="Currency 19 3 3 4 2 2 2 4 4" xfId="18757" xr:uid="{00000000-0005-0000-0000-00002C4C0000}"/>
    <cellStyle name="Currency 19 3 3 4 2 2 2 4 5" xfId="37946" xr:uid="{00000000-0005-0000-0000-00002D4C0000}"/>
    <cellStyle name="Currency 19 3 3 4 2 2 2 5" xfId="8474" xr:uid="{00000000-0005-0000-0000-00002E4C0000}"/>
    <cellStyle name="Currency 19 3 3 4 2 2 2 5 2" xfId="21263" xr:uid="{00000000-0005-0000-0000-00002F4C0000}"/>
    <cellStyle name="Currency 19 3 3 4 2 2 2 5 3" xfId="40452" xr:uid="{00000000-0005-0000-0000-0000304C0000}"/>
    <cellStyle name="Currency 19 3 3 4 2 2 2 6" xfId="27662" xr:uid="{00000000-0005-0000-0000-0000314C0000}"/>
    <cellStyle name="Currency 19 3 3 4 2 2 2 6 2" xfId="46830" xr:uid="{00000000-0005-0000-0000-0000324C0000}"/>
    <cellStyle name="Currency 19 3 3 4 2 2 2 7" xfId="14299" xr:uid="{00000000-0005-0000-0000-0000334C0000}"/>
    <cellStyle name="Currency 19 3 3 4 2 2 2 8" xfId="33488" xr:uid="{00000000-0005-0000-0000-0000344C0000}"/>
    <cellStyle name="Currency 19 3 3 4 2 2 3" xfId="1909" xr:uid="{00000000-0005-0000-0000-0000354C0000}"/>
    <cellStyle name="Currency 19 3 3 4 2 2 3 2" xfId="6367" xr:uid="{00000000-0005-0000-0000-0000364C0000}"/>
    <cellStyle name="Currency 19 3 3 4 2 2 3 2 2" xfId="10824" xr:uid="{00000000-0005-0000-0000-0000374C0000}"/>
    <cellStyle name="Currency 19 3 3 4 2 2 3 2 2 2" xfId="23614" xr:uid="{00000000-0005-0000-0000-0000384C0000}"/>
    <cellStyle name="Currency 19 3 3 4 2 2 3 2 2 3" xfId="42803" xr:uid="{00000000-0005-0000-0000-0000394C0000}"/>
    <cellStyle name="Currency 19 3 3 4 2 2 3 2 3" xfId="30013" xr:uid="{00000000-0005-0000-0000-00003A4C0000}"/>
    <cellStyle name="Currency 19 3 3 4 2 2 3 2 3 2" xfId="49181" xr:uid="{00000000-0005-0000-0000-00003B4C0000}"/>
    <cellStyle name="Currency 19 3 3 4 2 2 3 2 4" xfId="16650" xr:uid="{00000000-0005-0000-0000-00003C4C0000}"/>
    <cellStyle name="Currency 19 3 3 4 2 2 3 2 5" xfId="35839" xr:uid="{00000000-0005-0000-0000-00003D4C0000}"/>
    <cellStyle name="Currency 19 3 3 4 2 2 3 3" xfId="4413" xr:uid="{00000000-0005-0000-0000-00003E4C0000}"/>
    <cellStyle name="Currency 19 3 3 4 2 2 3 3 2" xfId="12742" xr:uid="{00000000-0005-0000-0000-00003F4C0000}"/>
    <cellStyle name="Currency 19 3 3 4 2 2 3 3 2 2" xfId="25532" xr:uid="{00000000-0005-0000-0000-0000404C0000}"/>
    <cellStyle name="Currency 19 3 3 4 2 2 3 3 2 3" xfId="44721" xr:uid="{00000000-0005-0000-0000-0000414C0000}"/>
    <cellStyle name="Currency 19 3 3 4 2 2 3 3 3" xfId="31931" xr:uid="{00000000-0005-0000-0000-0000424C0000}"/>
    <cellStyle name="Currency 19 3 3 4 2 2 3 3 3 2" xfId="51099" xr:uid="{00000000-0005-0000-0000-0000434C0000}"/>
    <cellStyle name="Currency 19 3 3 4 2 2 3 3 4" xfId="19154" xr:uid="{00000000-0005-0000-0000-0000444C0000}"/>
    <cellStyle name="Currency 19 3 3 4 2 2 3 3 5" xfId="38343" xr:uid="{00000000-0005-0000-0000-0000454C0000}"/>
    <cellStyle name="Currency 19 3 3 4 2 2 3 4" xfId="8871" xr:uid="{00000000-0005-0000-0000-0000464C0000}"/>
    <cellStyle name="Currency 19 3 3 4 2 2 3 4 2" xfId="21660" xr:uid="{00000000-0005-0000-0000-0000474C0000}"/>
    <cellStyle name="Currency 19 3 3 4 2 2 3 4 3" xfId="40849" xr:uid="{00000000-0005-0000-0000-0000484C0000}"/>
    <cellStyle name="Currency 19 3 3 4 2 2 3 5" xfId="28059" xr:uid="{00000000-0005-0000-0000-0000494C0000}"/>
    <cellStyle name="Currency 19 3 3 4 2 2 3 5 2" xfId="47227" xr:uid="{00000000-0005-0000-0000-00004A4C0000}"/>
    <cellStyle name="Currency 19 3 3 4 2 2 3 6" xfId="14696" xr:uid="{00000000-0005-0000-0000-00004B4C0000}"/>
    <cellStyle name="Currency 19 3 3 4 2 2 3 7" xfId="33885" xr:uid="{00000000-0005-0000-0000-00004C4C0000}"/>
    <cellStyle name="Currency 19 3 3 4 2 2 4" xfId="5363" xr:uid="{00000000-0005-0000-0000-00004D4C0000}"/>
    <cellStyle name="Currency 19 3 3 4 2 2 4 2" xfId="9821" xr:uid="{00000000-0005-0000-0000-00004E4C0000}"/>
    <cellStyle name="Currency 19 3 3 4 2 2 4 2 2" xfId="22610" xr:uid="{00000000-0005-0000-0000-00004F4C0000}"/>
    <cellStyle name="Currency 19 3 3 4 2 2 4 2 3" xfId="41799" xr:uid="{00000000-0005-0000-0000-0000504C0000}"/>
    <cellStyle name="Currency 19 3 3 4 2 2 4 3" xfId="29009" xr:uid="{00000000-0005-0000-0000-0000514C0000}"/>
    <cellStyle name="Currency 19 3 3 4 2 2 4 3 2" xfId="48177" xr:uid="{00000000-0005-0000-0000-0000524C0000}"/>
    <cellStyle name="Currency 19 3 3 4 2 2 4 4" xfId="15646" xr:uid="{00000000-0005-0000-0000-0000534C0000}"/>
    <cellStyle name="Currency 19 3 3 4 2 2 4 5" xfId="34835" xr:uid="{00000000-0005-0000-0000-0000544C0000}"/>
    <cellStyle name="Currency 19 3 3 4 2 2 5" xfId="3463" xr:uid="{00000000-0005-0000-0000-0000554C0000}"/>
    <cellStyle name="Currency 19 3 3 4 2 2 5 2" xfId="7921" xr:uid="{00000000-0005-0000-0000-0000564C0000}"/>
    <cellStyle name="Currency 19 3 3 4 2 2 5 2 2" xfId="20710" xr:uid="{00000000-0005-0000-0000-0000574C0000}"/>
    <cellStyle name="Currency 19 3 3 4 2 2 5 2 3" xfId="39899" xr:uid="{00000000-0005-0000-0000-0000584C0000}"/>
    <cellStyle name="Currency 19 3 3 4 2 2 5 3" xfId="27109" xr:uid="{00000000-0005-0000-0000-0000594C0000}"/>
    <cellStyle name="Currency 19 3 3 4 2 2 5 3 2" xfId="46277" xr:uid="{00000000-0005-0000-0000-00005A4C0000}"/>
    <cellStyle name="Currency 19 3 3 4 2 2 5 4" xfId="18204" xr:uid="{00000000-0005-0000-0000-00005B4C0000}"/>
    <cellStyle name="Currency 19 3 3 4 2 2 5 5" xfId="37393" xr:uid="{00000000-0005-0000-0000-00005C4C0000}"/>
    <cellStyle name="Currency 19 3 3 4 2 2 6" xfId="3015" xr:uid="{00000000-0005-0000-0000-00005D4C0000}"/>
    <cellStyle name="Currency 19 3 3 4 2 2 6 2" xfId="11930" xr:uid="{00000000-0005-0000-0000-00005E4C0000}"/>
    <cellStyle name="Currency 19 3 3 4 2 2 6 2 2" xfId="24720" xr:uid="{00000000-0005-0000-0000-00005F4C0000}"/>
    <cellStyle name="Currency 19 3 3 4 2 2 6 2 3" xfId="43909" xr:uid="{00000000-0005-0000-0000-0000604C0000}"/>
    <cellStyle name="Currency 19 3 3 4 2 2 6 3" xfId="31119" xr:uid="{00000000-0005-0000-0000-0000614C0000}"/>
    <cellStyle name="Currency 19 3 3 4 2 2 6 3 2" xfId="50287" xr:uid="{00000000-0005-0000-0000-0000624C0000}"/>
    <cellStyle name="Currency 19 3 3 4 2 2 6 4" xfId="17756" xr:uid="{00000000-0005-0000-0000-0000634C0000}"/>
    <cellStyle name="Currency 19 3 3 4 2 2 6 5" xfId="36945" xr:uid="{00000000-0005-0000-0000-0000644C0000}"/>
    <cellStyle name="Currency 19 3 3 4 2 2 7" xfId="7473" xr:uid="{00000000-0005-0000-0000-0000654C0000}"/>
    <cellStyle name="Currency 19 3 3 4 2 2 7 2" xfId="20262" xr:uid="{00000000-0005-0000-0000-0000664C0000}"/>
    <cellStyle name="Currency 19 3 3 4 2 2 7 3" xfId="39451" xr:uid="{00000000-0005-0000-0000-0000674C0000}"/>
    <cellStyle name="Currency 19 3 3 4 2 2 8" xfId="26662" xr:uid="{00000000-0005-0000-0000-0000684C0000}"/>
    <cellStyle name="Currency 19 3 3 4 2 2 8 2" xfId="45830" xr:uid="{00000000-0005-0000-0000-0000694C0000}"/>
    <cellStyle name="Currency 19 3 3 4 2 2 9" xfId="13746" xr:uid="{00000000-0005-0000-0000-00006A4C0000}"/>
    <cellStyle name="Currency 19 3 3 4 2 3" xfId="1313" xr:uid="{00000000-0005-0000-0000-00006B4C0000}"/>
    <cellStyle name="Currency 19 3 3 4 2 3 2" xfId="2343" xr:uid="{00000000-0005-0000-0000-00006C4C0000}"/>
    <cellStyle name="Currency 19 3 3 4 2 3 2 2" xfId="6801" xr:uid="{00000000-0005-0000-0000-00006D4C0000}"/>
    <cellStyle name="Currency 19 3 3 4 2 3 2 2 2" xfId="11258" xr:uid="{00000000-0005-0000-0000-00006E4C0000}"/>
    <cellStyle name="Currency 19 3 3 4 2 3 2 2 2 2" xfId="24048" xr:uid="{00000000-0005-0000-0000-00006F4C0000}"/>
    <cellStyle name="Currency 19 3 3 4 2 3 2 2 2 3" xfId="43237" xr:uid="{00000000-0005-0000-0000-0000704C0000}"/>
    <cellStyle name="Currency 19 3 3 4 2 3 2 2 3" xfId="30447" xr:uid="{00000000-0005-0000-0000-0000714C0000}"/>
    <cellStyle name="Currency 19 3 3 4 2 3 2 2 3 2" xfId="49615" xr:uid="{00000000-0005-0000-0000-0000724C0000}"/>
    <cellStyle name="Currency 19 3 3 4 2 3 2 2 4" xfId="17084" xr:uid="{00000000-0005-0000-0000-0000734C0000}"/>
    <cellStyle name="Currency 19 3 3 4 2 3 2 2 5" xfId="36273" xr:uid="{00000000-0005-0000-0000-0000744C0000}"/>
    <cellStyle name="Currency 19 3 3 4 2 3 2 3" xfId="4847" xr:uid="{00000000-0005-0000-0000-0000754C0000}"/>
    <cellStyle name="Currency 19 3 3 4 2 3 2 3 2" xfId="13176" xr:uid="{00000000-0005-0000-0000-0000764C0000}"/>
    <cellStyle name="Currency 19 3 3 4 2 3 2 3 2 2" xfId="25966" xr:uid="{00000000-0005-0000-0000-0000774C0000}"/>
    <cellStyle name="Currency 19 3 3 4 2 3 2 3 2 3" xfId="45155" xr:uid="{00000000-0005-0000-0000-0000784C0000}"/>
    <cellStyle name="Currency 19 3 3 4 2 3 2 3 3" xfId="32365" xr:uid="{00000000-0005-0000-0000-0000794C0000}"/>
    <cellStyle name="Currency 19 3 3 4 2 3 2 3 3 2" xfId="51533" xr:uid="{00000000-0005-0000-0000-00007A4C0000}"/>
    <cellStyle name="Currency 19 3 3 4 2 3 2 3 4" xfId="19588" xr:uid="{00000000-0005-0000-0000-00007B4C0000}"/>
    <cellStyle name="Currency 19 3 3 4 2 3 2 3 5" xfId="38777" xr:uid="{00000000-0005-0000-0000-00007C4C0000}"/>
    <cellStyle name="Currency 19 3 3 4 2 3 2 4" xfId="9305" xr:uid="{00000000-0005-0000-0000-00007D4C0000}"/>
    <cellStyle name="Currency 19 3 3 4 2 3 2 4 2" xfId="22094" xr:uid="{00000000-0005-0000-0000-00007E4C0000}"/>
    <cellStyle name="Currency 19 3 3 4 2 3 2 4 3" xfId="41283" xr:uid="{00000000-0005-0000-0000-00007F4C0000}"/>
    <cellStyle name="Currency 19 3 3 4 2 3 2 5" xfId="28493" xr:uid="{00000000-0005-0000-0000-0000804C0000}"/>
    <cellStyle name="Currency 19 3 3 4 2 3 2 5 2" xfId="47661" xr:uid="{00000000-0005-0000-0000-0000814C0000}"/>
    <cellStyle name="Currency 19 3 3 4 2 3 2 6" xfId="15130" xr:uid="{00000000-0005-0000-0000-0000824C0000}"/>
    <cellStyle name="Currency 19 3 3 4 2 3 2 7" xfId="34319" xr:uid="{00000000-0005-0000-0000-0000834C0000}"/>
    <cellStyle name="Currency 19 3 3 4 2 3 3" xfId="5797" xr:uid="{00000000-0005-0000-0000-0000844C0000}"/>
    <cellStyle name="Currency 19 3 3 4 2 3 3 2" xfId="10254" xr:uid="{00000000-0005-0000-0000-0000854C0000}"/>
    <cellStyle name="Currency 19 3 3 4 2 3 3 2 2" xfId="23044" xr:uid="{00000000-0005-0000-0000-0000864C0000}"/>
    <cellStyle name="Currency 19 3 3 4 2 3 3 2 3" xfId="42233" xr:uid="{00000000-0005-0000-0000-0000874C0000}"/>
    <cellStyle name="Currency 19 3 3 4 2 3 3 3" xfId="29443" xr:uid="{00000000-0005-0000-0000-0000884C0000}"/>
    <cellStyle name="Currency 19 3 3 4 2 3 3 3 2" xfId="48611" xr:uid="{00000000-0005-0000-0000-0000894C0000}"/>
    <cellStyle name="Currency 19 3 3 4 2 3 3 4" xfId="16080" xr:uid="{00000000-0005-0000-0000-00008A4C0000}"/>
    <cellStyle name="Currency 19 3 3 4 2 3 3 5" xfId="35269" xr:uid="{00000000-0005-0000-0000-00008B4C0000}"/>
    <cellStyle name="Currency 19 3 3 4 2 3 4" xfId="3896" xr:uid="{00000000-0005-0000-0000-00008C4C0000}"/>
    <cellStyle name="Currency 19 3 3 4 2 3 4 2" xfId="8354" xr:uid="{00000000-0005-0000-0000-00008D4C0000}"/>
    <cellStyle name="Currency 19 3 3 4 2 3 4 2 2" xfId="21143" xr:uid="{00000000-0005-0000-0000-00008E4C0000}"/>
    <cellStyle name="Currency 19 3 3 4 2 3 4 2 3" xfId="40332" xr:uid="{00000000-0005-0000-0000-00008F4C0000}"/>
    <cellStyle name="Currency 19 3 3 4 2 3 4 3" xfId="27542" xr:uid="{00000000-0005-0000-0000-0000904C0000}"/>
    <cellStyle name="Currency 19 3 3 4 2 3 4 3 2" xfId="46710" xr:uid="{00000000-0005-0000-0000-0000914C0000}"/>
    <cellStyle name="Currency 19 3 3 4 2 3 4 4" xfId="18637" xr:uid="{00000000-0005-0000-0000-0000924C0000}"/>
    <cellStyle name="Currency 19 3 3 4 2 3 4 5" xfId="37826" xr:uid="{00000000-0005-0000-0000-0000934C0000}"/>
    <cellStyle name="Currency 19 3 3 4 2 3 5" xfId="2895" xr:uid="{00000000-0005-0000-0000-0000944C0000}"/>
    <cellStyle name="Currency 19 3 3 4 2 3 5 2" xfId="11810" xr:uid="{00000000-0005-0000-0000-0000954C0000}"/>
    <cellStyle name="Currency 19 3 3 4 2 3 5 2 2" xfId="24600" xr:uid="{00000000-0005-0000-0000-0000964C0000}"/>
    <cellStyle name="Currency 19 3 3 4 2 3 5 2 3" xfId="43789" xr:uid="{00000000-0005-0000-0000-0000974C0000}"/>
    <cellStyle name="Currency 19 3 3 4 2 3 5 3" xfId="30999" xr:uid="{00000000-0005-0000-0000-0000984C0000}"/>
    <cellStyle name="Currency 19 3 3 4 2 3 5 3 2" xfId="50167" xr:uid="{00000000-0005-0000-0000-0000994C0000}"/>
    <cellStyle name="Currency 19 3 3 4 2 3 5 4" xfId="17636" xr:uid="{00000000-0005-0000-0000-00009A4C0000}"/>
    <cellStyle name="Currency 19 3 3 4 2 3 5 5" xfId="36825" xr:uid="{00000000-0005-0000-0000-00009B4C0000}"/>
    <cellStyle name="Currency 19 3 3 4 2 3 6" xfId="7353" xr:uid="{00000000-0005-0000-0000-00009C4C0000}"/>
    <cellStyle name="Currency 19 3 3 4 2 3 6 2" xfId="20142" xr:uid="{00000000-0005-0000-0000-00009D4C0000}"/>
    <cellStyle name="Currency 19 3 3 4 2 3 6 3" xfId="39331" xr:uid="{00000000-0005-0000-0000-00009E4C0000}"/>
    <cellStyle name="Currency 19 3 3 4 2 3 7" xfId="26542" xr:uid="{00000000-0005-0000-0000-00009F4C0000}"/>
    <cellStyle name="Currency 19 3 3 4 2 3 7 2" xfId="45710" xr:uid="{00000000-0005-0000-0000-0000A04C0000}"/>
    <cellStyle name="Currency 19 3 3 4 2 3 8" xfId="14179" xr:uid="{00000000-0005-0000-0000-0000A14C0000}"/>
    <cellStyle name="Currency 19 3 3 4 2 3 9" xfId="33368" xr:uid="{00000000-0005-0000-0000-0000A24C0000}"/>
    <cellStyle name="Currency 19 3 3 4 2 4" xfId="1036" xr:uid="{00000000-0005-0000-0000-0000A34C0000}"/>
    <cellStyle name="Currency 19 3 3 4 2 4 2" xfId="2083" xr:uid="{00000000-0005-0000-0000-0000A44C0000}"/>
    <cellStyle name="Currency 19 3 3 4 2 4 2 2" xfId="6541" xr:uid="{00000000-0005-0000-0000-0000A54C0000}"/>
    <cellStyle name="Currency 19 3 3 4 2 4 2 2 2" xfId="10998" xr:uid="{00000000-0005-0000-0000-0000A64C0000}"/>
    <cellStyle name="Currency 19 3 3 4 2 4 2 2 2 2" xfId="23788" xr:uid="{00000000-0005-0000-0000-0000A74C0000}"/>
    <cellStyle name="Currency 19 3 3 4 2 4 2 2 2 3" xfId="42977" xr:uid="{00000000-0005-0000-0000-0000A84C0000}"/>
    <cellStyle name="Currency 19 3 3 4 2 4 2 2 3" xfId="30187" xr:uid="{00000000-0005-0000-0000-0000A94C0000}"/>
    <cellStyle name="Currency 19 3 3 4 2 4 2 2 3 2" xfId="49355" xr:uid="{00000000-0005-0000-0000-0000AA4C0000}"/>
    <cellStyle name="Currency 19 3 3 4 2 4 2 2 4" xfId="16824" xr:uid="{00000000-0005-0000-0000-0000AB4C0000}"/>
    <cellStyle name="Currency 19 3 3 4 2 4 2 2 5" xfId="36013" xr:uid="{00000000-0005-0000-0000-0000AC4C0000}"/>
    <cellStyle name="Currency 19 3 3 4 2 4 2 3" xfId="4587" xr:uid="{00000000-0005-0000-0000-0000AD4C0000}"/>
    <cellStyle name="Currency 19 3 3 4 2 4 2 3 2" xfId="12916" xr:uid="{00000000-0005-0000-0000-0000AE4C0000}"/>
    <cellStyle name="Currency 19 3 3 4 2 4 2 3 2 2" xfId="25706" xr:uid="{00000000-0005-0000-0000-0000AF4C0000}"/>
    <cellStyle name="Currency 19 3 3 4 2 4 2 3 2 3" xfId="44895" xr:uid="{00000000-0005-0000-0000-0000B04C0000}"/>
    <cellStyle name="Currency 19 3 3 4 2 4 2 3 3" xfId="32105" xr:uid="{00000000-0005-0000-0000-0000B14C0000}"/>
    <cellStyle name="Currency 19 3 3 4 2 4 2 3 3 2" xfId="51273" xr:uid="{00000000-0005-0000-0000-0000B24C0000}"/>
    <cellStyle name="Currency 19 3 3 4 2 4 2 3 4" xfId="19328" xr:uid="{00000000-0005-0000-0000-0000B34C0000}"/>
    <cellStyle name="Currency 19 3 3 4 2 4 2 3 5" xfId="38517" xr:uid="{00000000-0005-0000-0000-0000B44C0000}"/>
    <cellStyle name="Currency 19 3 3 4 2 4 2 4" xfId="9045" xr:uid="{00000000-0005-0000-0000-0000B54C0000}"/>
    <cellStyle name="Currency 19 3 3 4 2 4 2 4 2" xfId="21834" xr:uid="{00000000-0005-0000-0000-0000B64C0000}"/>
    <cellStyle name="Currency 19 3 3 4 2 4 2 4 3" xfId="41023" xr:uid="{00000000-0005-0000-0000-0000B74C0000}"/>
    <cellStyle name="Currency 19 3 3 4 2 4 2 5" xfId="28233" xr:uid="{00000000-0005-0000-0000-0000B84C0000}"/>
    <cellStyle name="Currency 19 3 3 4 2 4 2 5 2" xfId="47401" xr:uid="{00000000-0005-0000-0000-0000B94C0000}"/>
    <cellStyle name="Currency 19 3 3 4 2 4 2 6" xfId="14870" xr:uid="{00000000-0005-0000-0000-0000BA4C0000}"/>
    <cellStyle name="Currency 19 3 3 4 2 4 2 7" xfId="34059" xr:uid="{00000000-0005-0000-0000-0000BB4C0000}"/>
    <cellStyle name="Currency 19 3 3 4 2 4 3" xfId="5537" xr:uid="{00000000-0005-0000-0000-0000BC4C0000}"/>
    <cellStyle name="Currency 19 3 3 4 2 4 3 2" xfId="9994" xr:uid="{00000000-0005-0000-0000-0000BD4C0000}"/>
    <cellStyle name="Currency 19 3 3 4 2 4 3 2 2" xfId="22784" xr:uid="{00000000-0005-0000-0000-0000BE4C0000}"/>
    <cellStyle name="Currency 19 3 3 4 2 4 3 2 3" xfId="41973" xr:uid="{00000000-0005-0000-0000-0000BF4C0000}"/>
    <cellStyle name="Currency 19 3 3 4 2 4 3 3" xfId="29183" xr:uid="{00000000-0005-0000-0000-0000C04C0000}"/>
    <cellStyle name="Currency 19 3 3 4 2 4 3 3 2" xfId="48351" xr:uid="{00000000-0005-0000-0000-0000C14C0000}"/>
    <cellStyle name="Currency 19 3 3 4 2 4 3 4" xfId="15820" xr:uid="{00000000-0005-0000-0000-0000C24C0000}"/>
    <cellStyle name="Currency 19 3 3 4 2 4 3 5" xfId="35009" xr:uid="{00000000-0005-0000-0000-0000C34C0000}"/>
    <cellStyle name="Currency 19 3 3 4 2 4 4" xfId="3636" xr:uid="{00000000-0005-0000-0000-0000C44C0000}"/>
    <cellStyle name="Currency 19 3 3 4 2 4 4 2" xfId="12103" xr:uid="{00000000-0005-0000-0000-0000C54C0000}"/>
    <cellStyle name="Currency 19 3 3 4 2 4 4 2 2" xfId="24893" xr:uid="{00000000-0005-0000-0000-0000C64C0000}"/>
    <cellStyle name="Currency 19 3 3 4 2 4 4 2 3" xfId="44082" xr:uid="{00000000-0005-0000-0000-0000C74C0000}"/>
    <cellStyle name="Currency 19 3 3 4 2 4 4 3" xfId="31292" xr:uid="{00000000-0005-0000-0000-0000C84C0000}"/>
    <cellStyle name="Currency 19 3 3 4 2 4 4 3 2" xfId="50460" xr:uid="{00000000-0005-0000-0000-0000C94C0000}"/>
    <cellStyle name="Currency 19 3 3 4 2 4 4 4" xfId="18377" xr:uid="{00000000-0005-0000-0000-0000CA4C0000}"/>
    <cellStyle name="Currency 19 3 3 4 2 4 4 5" xfId="37566" xr:uid="{00000000-0005-0000-0000-0000CB4C0000}"/>
    <cellStyle name="Currency 19 3 3 4 2 4 5" xfId="8094" xr:uid="{00000000-0005-0000-0000-0000CC4C0000}"/>
    <cellStyle name="Currency 19 3 3 4 2 4 5 2" xfId="20883" xr:uid="{00000000-0005-0000-0000-0000CD4C0000}"/>
    <cellStyle name="Currency 19 3 3 4 2 4 5 3" xfId="40072" xr:uid="{00000000-0005-0000-0000-0000CE4C0000}"/>
    <cellStyle name="Currency 19 3 3 4 2 4 6" xfId="27282" xr:uid="{00000000-0005-0000-0000-0000CF4C0000}"/>
    <cellStyle name="Currency 19 3 3 4 2 4 6 2" xfId="46450" xr:uid="{00000000-0005-0000-0000-0000D04C0000}"/>
    <cellStyle name="Currency 19 3 3 4 2 4 7" xfId="13919" xr:uid="{00000000-0005-0000-0000-0000D14C0000}"/>
    <cellStyle name="Currency 19 3 3 4 2 4 8" xfId="33108" xr:uid="{00000000-0005-0000-0000-0000D24C0000}"/>
    <cellStyle name="Currency 19 3 3 4 2 5" xfId="1789" xr:uid="{00000000-0005-0000-0000-0000D34C0000}"/>
    <cellStyle name="Currency 19 3 3 4 2 5 2" xfId="6247" xr:uid="{00000000-0005-0000-0000-0000D44C0000}"/>
    <cellStyle name="Currency 19 3 3 4 2 5 2 2" xfId="10704" xr:uid="{00000000-0005-0000-0000-0000D54C0000}"/>
    <cellStyle name="Currency 19 3 3 4 2 5 2 2 2" xfId="23494" xr:uid="{00000000-0005-0000-0000-0000D64C0000}"/>
    <cellStyle name="Currency 19 3 3 4 2 5 2 2 3" xfId="42683" xr:uid="{00000000-0005-0000-0000-0000D74C0000}"/>
    <cellStyle name="Currency 19 3 3 4 2 5 2 3" xfId="29893" xr:uid="{00000000-0005-0000-0000-0000D84C0000}"/>
    <cellStyle name="Currency 19 3 3 4 2 5 2 3 2" xfId="49061" xr:uid="{00000000-0005-0000-0000-0000D94C0000}"/>
    <cellStyle name="Currency 19 3 3 4 2 5 2 4" xfId="16530" xr:uid="{00000000-0005-0000-0000-0000DA4C0000}"/>
    <cellStyle name="Currency 19 3 3 4 2 5 2 5" xfId="35719" xr:uid="{00000000-0005-0000-0000-0000DB4C0000}"/>
    <cellStyle name="Currency 19 3 3 4 2 5 3" xfId="4293" xr:uid="{00000000-0005-0000-0000-0000DC4C0000}"/>
    <cellStyle name="Currency 19 3 3 4 2 5 3 2" xfId="12622" xr:uid="{00000000-0005-0000-0000-0000DD4C0000}"/>
    <cellStyle name="Currency 19 3 3 4 2 5 3 2 2" xfId="25412" xr:uid="{00000000-0005-0000-0000-0000DE4C0000}"/>
    <cellStyle name="Currency 19 3 3 4 2 5 3 2 3" xfId="44601" xr:uid="{00000000-0005-0000-0000-0000DF4C0000}"/>
    <cellStyle name="Currency 19 3 3 4 2 5 3 3" xfId="31811" xr:uid="{00000000-0005-0000-0000-0000E04C0000}"/>
    <cellStyle name="Currency 19 3 3 4 2 5 3 3 2" xfId="50979" xr:uid="{00000000-0005-0000-0000-0000E14C0000}"/>
    <cellStyle name="Currency 19 3 3 4 2 5 3 4" xfId="19034" xr:uid="{00000000-0005-0000-0000-0000E24C0000}"/>
    <cellStyle name="Currency 19 3 3 4 2 5 3 5" xfId="38223" xr:uid="{00000000-0005-0000-0000-0000E34C0000}"/>
    <cellStyle name="Currency 19 3 3 4 2 5 4" xfId="8751" xr:uid="{00000000-0005-0000-0000-0000E44C0000}"/>
    <cellStyle name="Currency 19 3 3 4 2 5 4 2" xfId="21540" xr:uid="{00000000-0005-0000-0000-0000E54C0000}"/>
    <cellStyle name="Currency 19 3 3 4 2 5 4 3" xfId="40729" xr:uid="{00000000-0005-0000-0000-0000E64C0000}"/>
    <cellStyle name="Currency 19 3 3 4 2 5 5" xfId="27939" xr:uid="{00000000-0005-0000-0000-0000E74C0000}"/>
    <cellStyle name="Currency 19 3 3 4 2 5 5 2" xfId="47107" xr:uid="{00000000-0005-0000-0000-0000E84C0000}"/>
    <cellStyle name="Currency 19 3 3 4 2 5 6" xfId="14576" xr:uid="{00000000-0005-0000-0000-0000E94C0000}"/>
    <cellStyle name="Currency 19 3 3 4 2 5 7" xfId="33765" xr:uid="{00000000-0005-0000-0000-0000EA4C0000}"/>
    <cellStyle name="Currency 19 3 3 4 2 6" xfId="5243" xr:uid="{00000000-0005-0000-0000-0000EB4C0000}"/>
    <cellStyle name="Currency 19 3 3 4 2 6 2" xfId="9701" xr:uid="{00000000-0005-0000-0000-0000EC4C0000}"/>
    <cellStyle name="Currency 19 3 3 4 2 6 2 2" xfId="22490" xr:uid="{00000000-0005-0000-0000-0000ED4C0000}"/>
    <cellStyle name="Currency 19 3 3 4 2 6 2 3" xfId="41679" xr:uid="{00000000-0005-0000-0000-0000EE4C0000}"/>
    <cellStyle name="Currency 19 3 3 4 2 6 3" xfId="28889" xr:uid="{00000000-0005-0000-0000-0000EF4C0000}"/>
    <cellStyle name="Currency 19 3 3 4 2 6 3 2" xfId="48057" xr:uid="{00000000-0005-0000-0000-0000F04C0000}"/>
    <cellStyle name="Currency 19 3 3 4 2 6 4" xfId="15526" xr:uid="{00000000-0005-0000-0000-0000F14C0000}"/>
    <cellStyle name="Currency 19 3 3 4 2 6 5" xfId="34715" xr:uid="{00000000-0005-0000-0000-0000F24C0000}"/>
    <cellStyle name="Currency 19 3 3 4 2 7" xfId="3343" xr:uid="{00000000-0005-0000-0000-0000F34C0000}"/>
    <cellStyle name="Currency 19 3 3 4 2 7 2" xfId="7801" xr:uid="{00000000-0005-0000-0000-0000F44C0000}"/>
    <cellStyle name="Currency 19 3 3 4 2 7 2 2" xfId="20590" xr:uid="{00000000-0005-0000-0000-0000F54C0000}"/>
    <cellStyle name="Currency 19 3 3 4 2 7 2 3" xfId="39779" xr:uid="{00000000-0005-0000-0000-0000F64C0000}"/>
    <cellStyle name="Currency 19 3 3 4 2 7 3" xfId="26989" xr:uid="{00000000-0005-0000-0000-0000F74C0000}"/>
    <cellStyle name="Currency 19 3 3 4 2 7 3 2" xfId="46157" xr:uid="{00000000-0005-0000-0000-0000F84C0000}"/>
    <cellStyle name="Currency 19 3 3 4 2 7 4" xfId="18084" xr:uid="{00000000-0005-0000-0000-0000F94C0000}"/>
    <cellStyle name="Currency 19 3 3 4 2 7 5" xfId="37273" xr:uid="{00000000-0005-0000-0000-0000FA4C0000}"/>
    <cellStyle name="Currency 19 3 3 4 2 8" xfId="2635" xr:uid="{00000000-0005-0000-0000-0000FB4C0000}"/>
    <cellStyle name="Currency 19 3 3 4 2 8 2" xfId="11550" xr:uid="{00000000-0005-0000-0000-0000FC4C0000}"/>
    <cellStyle name="Currency 19 3 3 4 2 8 2 2" xfId="24340" xr:uid="{00000000-0005-0000-0000-0000FD4C0000}"/>
    <cellStyle name="Currency 19 3 3 4 2 8 2 3" xfId="43529" xr:uid="{00000000-0005-0000-0000-0000FE4C0000}"/>
    <cellStyle name="Currency 19 3 3 4 2 8 3" xfId="30739" xr:uid="{00000000-0005-0000-0000-0000FF4C0000}"/>
    <cellStyle name="Currency 19 3 3 4 2 8 3 2" xfId="49907" xr:uid="{00000000-0005-0000-0000-0000004D0000}"/>
    <cellStyle name="Currency 19 3 3 4 2 8 4" xfId="17376" xr:uid="{00000000-0005-0000-0000-0000014D0000}"/>
    <cellStyle name="Currency 19 3 3 4 2 8 5" xfId="36565" xr:uid="{00000000-0005-0000-0000-0000024D0000}"/>
    <cellStyle name="Currency 19 3 3 4 2 9" xfId="7093" xr:uid="{00000000-0005-0000-0000-0000034D0000}"/>
    <cellStyle name="Currency 19 3 3 4 2 9 2" xfId="19882" xr:uid="{00000000-0005-0000-0000-0000044D0000}"/>
    <cellStyle name="Currency 19 3 3 4 2 9 3" xfId="39071" xr:uid="{00000000-0005-0000-0000-0000054D0000}"/>
    <cellStyle name="Currency 19 3 3 4 3" xfId="710" xr:uid="{00000000-0005-0000-0000-0000064D0000}"/>
    <cellStyle name="Currency 19 3 3 4 3 10" xfId="13654" xr:uid="{00000000-0005-0000-0000-0000074D0000}"/>
    <cellStyle name="Currency 19 3 3 4 3 11" xfId="32843" xr:uid="{00000000-0005-0000-0000-0000084D0000}"/>
    <cellStyle name="Currency 19 3 3 4 3 2" xfId="1341" xr:uid="{00000000-0005-0000-0000-0000094D0000}"/>
    <cellStyle name="Currency 19 3 3 4 3 2 2" xfId="2371" xr:uid="{00000000-0005-0000-0000-00000A4D0000}"/>
    <cellStyle name="Currency 19 3 3 4 3 2 2 2" xfId="6829" xr:uid="{00000000-0005-0000-0000-00000B4D0000}"/>
    <cellStyle name="Currency 19 3 3 4 3 2 2 2 2" xfId="11286" xr:uid="{00000000-0005-0000-0000-00000C4D0000}"/>
    <cellStyle name="Currency 19 3 3 4 3 2 2 2 2 2" xfId="24076" xr:uid="{00000000-0005-0000-0000-00000D4D0000}"/>
    <cellStyle name="Currency 19 3 3 4 3 2 2 2 2 3" xfId="43265" xr:uid="{00000000-0005-0000-0000-00000E4D0000}"/>
    <cellStyle name="Currency 19 3 3 4 3 2 2 2 3" xfId="30475" xr:uid="{00000000-0005-0000-0000-00000F4D0000}"/>
    <cellStyle name="Currency 19 3 3 4 3 2 2 2 3 2" xfId="49643" xr:uid="{00000000-0005-0000-0000-0000104D0000}"/>
    <cellStyle name="Currency 19 3 3 4 3 2 2 2 4" xfId="17112" xr:uid="{00000000-0005-0000-0000-0000114D0000}"/>
    <cellStyle name="Currency 19 3 3 4 3 2 2 2 5" xfId="36301" xr:uid="{00000000-0005-0000-0000-0000124D0000}"/>
    <cellStyle name="Currency 19 3 3 4 3 2 2 3" xfId="4875" xr:uid="{00000000-0005-0000-0000-0000134D0000}"/>
    <cellStyle name="Currency 19 3 3 4 3 2 2 3 2" xfId="13204" xr:uid="{00000000-0005-0000-0000-0000144D0000}"/>
    <cellStyle name="Currency 19 3 3 4 3 2 2 3 2 2" xfId="25994" xr:uid="{00000000-0005-0000-0000-0000154D0000}"/>
    <cellStyle name="Currency 19 3 3 4 3 2 2 3 2 3" xfId="45183" xr:uid="{00000000-0005-0000-0000-0000164D0000}"/>
    <cellStyle name="Currency 19 3 3 4 3 2 2 3 3" xfId="32393" xr:uid="{00000000-0005-0000-0000-0000174D0000}"/>
    <cellStyle name="Currency 19 3 3 4 3 2 2 3 3 2" xfId="51561" xr:uid="{00000000-0005-0000-0000-0000184D0000}"/>
    <cellStyle name="Currency 19 3 3 4 3 2 2 3 4" xfId="19616" xr:uid="{00000000-0005-0000-0000-0000194D0000}"/>
    <cellStyle name="Currency 19 3 3 4 3 2 2 3 5" xfId="38805" xr:uid="{00000000-0005-0000-0000-00001A4D0000}"/>
    <cellStyle name="Currency 19 3 3 4 3 2 2 4" xfId="9333" xr:uid="{00000000-0005-0000-0000-00001B4D0000}"/>
    <cellStyle name="Currency 19 3 3 4 3 2 2 4 2" xfId="22122" xr:uid="{00000000-0005-0000-0000-00001C4D0000}"/>
    <cellStyle name="Currency 19 3 3 4 3 2 2 4 3" xfId="41311" xr:uid="{00000000-0005-0000-0000-00001D4D0000}"/>
    <cellStyle name="Currency 19 3 3 4 3 2 2 5" xfId="28521" xr:uid="{00000000-0005-0000-0000-00001E4D0000}"/>
    <cellStyle name="Currency 19 3 3 4 3 2 2 5 2" xfId="47689" xr:uid="{00000000-0005-0000-0000-00001F4D0000}"/>
    <cellStyle name="Currency 19 3 3 4 3 2 2 6" xfId="15158" xr:uid="{00000000-0005-0000-0000-0000204D0000}"/>
    <cellStyle name="Currency 19 3 3 4 3 2 2 7" xfId="34347" xr:uid="{00000000-0005-0000-0000-0000214D0000}"/>
    <cellStyle name="Currency 19 3 3 4 3 2 3" xfId="5825" xr:uid="{00000000-0005-0000-0000-0000224D0000}"/>
    <cellStyle name="Currency 19 3 3 4 3 2 3 2" xfId="10282" xr:uid="{00000000-0005-0000-0000-0000234D0000}"/>
    <cellStyle name="Currency 19 3 3 4 3 2 3 2 2" xfId="23072" xr:uid="{00000000-0005-0000-0000-0000244D0000}"/>
    <cellStyle name="Currency 19 3 3 4 3 2 3 2 3" xfId="42261" xr:uid="{00000000-0005-0000-0000-0000254D0000}"/>
    <cellStyle name="Currency 19 3 3 4 3 2 3 3" xfId="29471" xr:uid="{00000000-0005-0000-0000-0000264D0000}"/>
    <cellStyle name="Currency 19 3 3 4 3 2 3 3 2" xfId="48639" xr:uid="{00000000-0005-0000-0000-0000274D0000}"/>
    <cellStyle name="Currency 19 3 3 4 3 2 3 4" xfId="16108" xr:uid="{00000000-0005-0000-0000-0000284D0000}"/>
    <cellStyle name="Currency 19 3 3 4 3 2 3 5" xfId="35297" xr:uid="{00000000-0005-0000-0000-0000294D0000}"/>
    <cellStyle name="Currency 19 3 3 4 3 2 4" xfId="3924" xr:uid="{00000000-0005-0000-0000-00002A4D0000}"/>
    <cellStyle name="Currency 19 3 3 4 3 2 4 2" xfId="8382" xr:uid="{00000000-0005-0000-0000-00002B4D0000}"/>
    <cellStyle name="Currency 19 3 3 4 3 2 4 2 2" xfId="21171" xr:uid="{00000000-0005-0000-0000-00002C4D0000}"/>
    <cellStyle name="Currency 19 3 3 4 3 2 4 2 3" xfId="40360" xr:uid="{00000000-0005-0000-0000-00002D4D0000}"/>
    <cellStyle name="Currency 19 3 3 4 3 2 4 3" xfId="27570" xr:uid="{00000000-0005-0000-0000-00002E4D0000}"/>
    <cellStyle name="Currency 19 3 3 4 3 2 4 3 2" xfId="46738" xr:uid="{00000000-0005-0000-0000-00002F4D0000}"/>
    <cellStyle name="Currency 19 3 3 4 3 2 4 4" xfId="18665" xr:uid="{00000000-0005-0000-0000-0000304D0000}"/>
    <cellStyle name="Currency 19 3 3 4 3 2 4 5" xfId="37854" xr:uid="{00000000-0005-0000-0000-0000314D0000}"/>
    <cellStyle name="Currency 19 3 3 4 3 2 5" xfId="2923" xr:uid="{00000000-0005-0000-0000-0000324D0000}"/>
    <cellStyle name="Currency 19 3 3 4 3 2 5 2" xfId="11838" xr:uid="{00000000-0005-0000-0000-0000334D0000}"/>
    <cellStyle name="Currency 19 3 3 4 3 2 5 2 2" xfId="24628" xr:uid="{00000000-0005-0000-0000-0000344D0000}"/>
    <cellStyle name="Currency 19 3 3 4 3 2 5 2 3" xfId="43817" xr:uid="{00000000-0005-0000-0000-0000354D0000}"/>
    <cellStyle name="Currency 19 3 3 4 3 2 5 3" xfId="31027" xr:uid="{00000000-0005-0000-0000-0000364D0000}"/>
    <cellStyle name="Currency 19 3 3 4 3 2 5 3 2" xfId="50195" xr:uid="{00000000-0005-0000-0000-0000374D0000}"/>
    <cellStyle name="Currency 19 3 3 4 3 2 5 4" xfId="17664" xr:uid="{00000000-0005-0000-0000-0000384D0000}"/>
    <cellStyle name="Currency 19 3 3 4 3 2 5 5" xfId="36853" xr:uid="{00000000-0005-0000-0000-0000394D0000}"/>
    <cellStyle name="Currency 19 3 3 4 3 2 6" xfId="7381" xr:uid="{00000000-0005-0000-0000-00003A4D0000}"/>
    <cellStyle name="Currency 19 3 3 4 3 2 6 2" xfId="20170" xr:uid="{00000000-0005-0000-0000-00003B4D0000}"/>
    <cellStyle name="Currency 19 3 3 4 3 2 6 3" xfId="39359" xr:uid="{00000000-0005-0000-0000-00003C4D0000}"/>
    <cellStyle name="Currency 19 3 3 4 3 2 7" xfId="26570" xr:uid="{00000000-0005-0000-0000-00003D4D0000}"/>
    <cellStyle name="Currency 19 3 3 4 3 2 7 2" xfId="45738" xr:uid="{00000000-0005-0000-0000-00003E4D0000}"/>
    <cellStyle name="Currency 19 3 3 4 3 2 8" xfId="14207" xr:uid="{00000000-0005-0000-0000-00003F4D0000}"/>
    <cellStyle name="Currency 19 3 3 4 3 2 9" xfId="33396" xr:uid="{00000000-0005-0000-0000-0000404D0000}"/>
    <cellStyle name="Currency 19 3 3 4 3 3" xfId="1076" xr:uid="{00000000-0005-0000-0000-0000414D0000}"/>
    <cellStyle name="Currency 19 3 3 4 3 3 2" xfId="2123" xr:uid="{00000000-0005-0000-0000-0000424D0000}"/>
    <cellStyle name="Currency 19 3 3 4 3 3 2 2" xfId="6581" xr:uid="{00000000-0005-0000-0000-0000434D0000}"/>
    <cellStyle name="Currency 19 3 3 4 3 3 2 2 2" xfId="11038" xr:uid="{00000000-0005-0000-0000-0000444D0000}"/>
    <cellStyle name="Currency 19 3 3 4 3 3 2 2 2 2" xfId="23828" xr:uid="{00000000-0005-0000-0000-0000454D0000}"/>
    <cellStyle name="Currency 19 3 3 4 3 3 2 2 2 3" xfId="43017" xr:uid="{00000000-0005-0000-0000-0000464D0000}"/>
    <cellStyle name="Currency 19 3 3 4 3 3 2 2 3" xfId="30227" xr:uid="{00000000-0005-0000-0000-0000474D0000}"/>
    <cellStyle name="Currency 19 3 3 4 3 3 2 2 3 2" xfId="49395" xr:uid="{00000000-0005-0000-0000-0000484D0000}"/>
    <cellStyle name="Currency 19 3 3 4 3 3 2 2 4" xfId="16864" xr:uid="{00000000-0005-0000-0000-0000494D0000}"/>
    <cellStyle name="Currency 19 3 3 4 3 3 2 2 5" xfId="36053" xr:uid="{00000000-0005-0000-0000-00004A4D0000}"/>
    <cellStyle name="Currency 19 3 3 4 3 3 2 3" xfId="4627" xr:uid="{00000000-0005-0000-0000-00004B4D0000}"/>
    <cellStyle name="Currency 19 3 3 4 3 3 2 3 2" xfId="12956" xr:uid="{00000000-0005-0000-0000-00004C4D0000}"/>
    <cellStyle name="Currency 19 3 3 4 3 3 2 3 2 2" xfId="25746" xr:uid="{00000000-0005-0000-0000-00004D4D0000}"/>
    <cellStyle name="Currency 19 3 3 4 3 3 2 3 2 3" xfId="44935" xr:uid="{00000000-0005-0000-0000-00004E4D0000}"/>
    <cellStyle name="Currency 19 3 3 4 3 3 2 3 3" xfId="32145" xr:uid="{00000000-0005-0000-0000-00004F4D0000}"/>
    <cellStyle name="Currency 19 3 3 4 3 3 2 3 3 2" xfId="51313" xr:uid="{00000000-0005-0000-0000-0000504D0000}"/>
    <cellStyle name="Currency 19 3 3 4 3 3 2 3 4" xfId="19368" xr:uid="{00000000-0005-0000-0000-0000514D0000}"/>
    <cellStyle name="Currency 19 3 3 4 3 3 2 3 5" xfId="38557" xr:uid="{00000000-0005-0000-0000-0000524D0000}"/>
    <cellStyle name="Currency 19 3 3 4 3 3 2 4" xfId="9085" xr:uid="{00000000-0005-0000-0000-0000534D0000}"/>
    <cellStyle name="Currency 19 3 3 4 3 3 2 4 2" xfId="21874" xr:uid="{00000000-0005-0000-0000-0000544D0000}"/>
    <cellStyle name="Currency 19 3 3 4 3 3 2 4 3" xfId="41063" xr:uid="{00000000-0005-0000-0000-0000554D0000}"/>
    <cellStyle name="Currency 19 3 3 4 3 3 2 5" xfId="28273" xr:uid="{00000000-0005-0000-0000-0000564D0000}"/>
    <cellStyle name="Currency 19 3 3 4 3 3 2 5 2" xfId="47441" xr:uid="{00000000-0005-0000-0000-0000574D0000}"/>
    <cellStyle name="Currency 19 3 3 4 3 3 2 6" xfId="14910" xr:uid="{00000000-0005-0000-0000-0000584D0000}"/>
    <cellStyle name="Currency 19 3 3 4 3 3 2 7" xfId="34099" xr:uid="{00000000-0005-0000-0000-0000594D0000}"/>
    <cellStyle name="Currency 19 3 3 4 3 3 3" xfId="5577" xr:uid="{00000000-0005-0000-0000-00005A4D0000}"/>
    <cellStyle name="Currency 19 3 3 4 3 3 3 2" xfId="10034" xr:uid="{00000000-0005-0000-0000-00005B4D0000}"/>
    <cellStyle name="Currency 19 3 3 4 3 3 3 2 2" xfId="22824" xr:uid="{00000000-0005-0000-0000-00005C4D0000}"/>
    <cellStyle name="Currency 19 3 3 4 3 3 3 2 3" xfId="42013" xr:uid="{00000000-0005-0000-0000-00005D4D0000}"/>
    <cellStyle name="Currency 19 3 3 4 3 3 3 3" xfId="29223" xr:uid="{00000000-0005-0000-0000-00005E4D0000}"/>
    <cellStyle name="Currency 19 3 3 4 3 3 3 3 2" xfId="48391" xr:uid="{00000000-0005-0000-0000-00005F4D0000}"/>
    <cellStyle name="Currency 19 3 3 4 3 3 3 4" xfId="15860" xr:uid="{00000000-0005-0000-0000-0000604D0000}"/>
    <cellStyle name="Currency 19 3 3 4 3 3 3 5" xfId="35049" xr:uid="{00000000-0005-0000-0000-0000614D0000}"/>
    <cellStyle name="Currency 19 3 3 4 3 3 4" xfId="3676" xr:uid="{00000000-0005-0000-0000-0000624D0000}"/>
    <cellStyle name="Currency 19 3 3 4 3 3 4 2" xfId="12143" xr:uid="{00000000-0005-0000-0000-0000634D0000}"/>
    <cellStyle name="Currency 19 3 3 4 3 3 4 2 2" xfId="24933" xr:uid="{00000000-0005-0000-0000-0000644D0000}"/>
    <cellStyle name="Currency 19 3 3 4 3 3 4 2 3" xfId="44122" xr:uid="{00000000-0005-0000-0000-0000654D0000}"/>
    <cellStyle name="Currency 19 3 3 4 3 3 4 3" xfId="31332" xr:uid="{00000000-0005-0000-0000-0000664D0000}"/>
    <cellStyle name="Currency 19 3 3 4 3 3 4 3 2" xfId="50500" xr:uid="{00000000-0005-0000-0000-0000674D0000}"/>
    <cellStyle name="Currency 19 3 3 4 3 3 4 4" xfId="18417" xr:uid="{00000000-0005-0000-0000-0000684D0000}"/>
    <cellStyle name="Currency 19 3 3 4 3 3 4 5" xfId="37606" xr:uid="{00000000-0005-0000-0000-0000694D0000}"/>
    <cellStyle name="Currency 19 3 3 4 3 3 5" xfId="8134" xr:uid="{00000000-0005-0000-0000-00006A4D0000}"/>
    <cellStyle name="Currency 19 3 3 4 3 3 5 2" xfId="20923" xr:uid="{00000000-0005-0000-0000-00006B4D0000}"/>
    <cellStyle name="Currency 19 3 3 4 3 3 5 3" xfId="40112" xr:uid="{00000000-0005-0000-0000-00006C4D0000}"/>
    <cellStyle name="Currency 19 3 3 4 3 3 6" xfId="27322" xr:uid="{00000000-0005-0000-0000-00006D4D0000}"/>
    <cellStyle name="Currency 19 3 3 4 3 3 6 2" xfId="46490" xr:uid="{00000000-0005-0000-0000-00006E4D0000}"/>
    <cellStyle name="Currency 19 3 3 4 3 3 7" xfId="13959" xr:uid="{00000000-0005-0000-0000-00006F4D0000}"/>
    <cellStyle name="Currency 19 3 3 4 3 3 8" xfId="33148" xr:uid="{00000000-0005-0000-0000-0000704D0000}"/>
    <cellStyle name="Currency 19 3 3 4 3 4" xfId="1817" xr:uid="{00000000-0005-0000-0000-0000714D0000}"/>
    <cellStyle name="Currency 19 3 3 4 3 4 2" xfId="6275" xr:uid="{00000000-0005-0000-0000-0000724D0000}"/>
    <cellStyle name="Currency 19 3 3 4 3 4 2 2" xfId="10732" xr:uid="{00000000-0005-0000-0000-0000734D0000}"/>
    <cellStyle name="Currency 19 3 3 4 3 4 2 2 2" xfId="23522" xr:uid="{00000000-0005-0000-0000-0000744D0000}"/>
    <cellStyle name="Currency 19 3 3 4 3 4 2 2 3" xfId="42711" xr:uid="{00000000-0005-0000-0000-0000754D0000}"/>
    <cellStyle name="Currency 19 3 3 4 3 4 2 3" xfId="29921" xr:uid="{00000000-0005-0000-0000-0000764D0000}"/>
    <cellStyle name="Currency 19 3 3 4 3 4 2 3 2" xfId="49089" xr:uid="{00000000-0005-0000-0000-0000774D0000}"/>
    <cellStyle name="Currency 19 3 3 4 3 4 2 4" xfId="16558" xr:uid="{00000000-0005-0000-0000-0000784D0000}"/>
    <cellStyle name="Currency 19 3 3 4 3 4 2 5" xfId="35747" xr:uid="{00000000-0005-0000-0000-0000794D0000}"/>
    <cellStyle name="Currency 19 3 3 4 3 4 3" xfId="4321" xr:uid="{00000000-0005-0000-0000-00007A4D0000}"/>
    <cellStyle name="Currency 19 3 3 4 3 4 3 2" xfId="12650" xr:uid="{00000000-0005-0000-0000-00007B4D0000}"/>
    <cellStyle name="Currency 19 3 3 4 3 4 3 2 2" xfId="25440" xr:uid="{00000000-0005-0000-0000-00007C4D0000}"/>
    <cellStyle name="Currency 19 3 3 4 3 4 3 2 3" xfId="44629" xr:uid="{00000000-0005-0000-0000-00007D4D0000}"/>
    <cellStyle name="Currency 19 3 3 4 3 4 3 3" xfId="31839" xr:uid="{00000000-0005-0000-0000-00007E4D0000}"/>
    <cellStyle name="Currency 19 3 3 4 3 4 3 3 2" xfId="51007" xr:uid="{00000000-0005-0000-0000-00007F4D0000}"/>
    <cellStyle name="Currency 19 3 3 4 3 4 3 4" xfId="19062" xr:uid="{00000000-0005-0000-0000-0000804D0000}"/>
    <cellStyle name="Currency 19 3 3 4 3 4 3 5" xfId="38251" xr:uid="{00000000-0005-0000-0000-0000814D0000}"/>
    <cellStyle name="Currency 19 3 3 4 3 4 4" xfId="8779" xr:uid="{00000000-0005-0000-0000-0000824D0000}"/>
    <cellStyle name="Currency 19 3 3 4 3 4 4 2" xfId="21568" xr:uid="{00000000-0005-0000-0000-0000834D0000}"/>
    <cellStyle name="Currency 19 3 3 4 3 4 4 3" xfId="40757" xr:uid="{00000000-0005-0000-0000-0000844D0000}"/>
    <cellStyle name="Currency 19 3 3 4 3 4 5" xfId="27967" xr:uid="{00000000-0005-0000-0000-0000854D0000}"/>
    <cellStyle name="Currency 19 3 3 4 3 4 5 2" xfId="47135" xr:uid="{00000000-0005-0000-0000-0000864D0000}"/>
    <cellStyle name="Currency 19 3 3 4 3 4 6" xfId="14604" xr:uid="{00000000-0005-0000-0000-0000874D0000}"/>
    <cellStyle name="Currency 19 3 3 4 3 4 7" xfId="33793" xr:uid="{00000000-0005-0000-0000-0000884D0000}"/>
    <cellStyle name="Currency 19 3 3 4 3 5" xfId="5271" xr:uid="{00000000-0005-0000-0000-0000894D0000}"/>
    <cellStyle name="Currency 19 3 3 4 3 5 2" xfId="9729" xr:uid="{00000000-0005-0000-0000-00008A4D0000}"/>
    <cellStyle name="Currency 19 3 3 4 3 5 2 2" xfId="22518" xr:uid="{00000000-0005-0000-0000-00008B4D0000}"/>
    <cellStyle name="Currency 19 3 3 4 3 5 2 3" xfId="41707" xr:uid="{00000000-0005-0000-0000-00008C4D0000}"/>
    <cellStyle name="Currency 19 3 3 4 3 5 3" xfId="28917" xr:uid="{00000000-0005-0000-0000-00008D4D0000}"/>
    <cellStyle name="Currency 19 3 3 4 3 5 3 2" xfId="48085" xr:uid="{00000000-0005-0000-0000-00008E4D0000}"/>
    <cellStyle name="Currency 19 3 3 4 3 5 4" xfId="15554" xr:uid="{00000000-0005-0000-0000-00008F4D0000}"/>
    <cellStyle name="Currency 19 3 3 4 3 5 5" xfId="34743" xr:uid="{00000000-0005-0000-0000-0000904D0000}"/>
    <cellStyle name="Currency 19 3 3 4 3 6" xfId="3371" xr:uid="{00000000-0005-0000-0000-0000914D0000}"/>
    <cellStyle name="Currency 19 3 3 4 3 6 2" xfId="7829" xr:uid="{00000000-0005-0000-0000-0000924D0000}"/>
    <cellStyle name="Currency 19 3 3 4 3 6 2 2" xfId="20618" xr:uid="{00000000-0005-0000-0000-0000934D0000}"/>
    <cellStyle name="Currency 19 3 3 4 3 6 2 3" xfId="39807" xr:uid="{00000000-0005-0000-0000-0000944D0000}"/>
    <cellStyle name="Currency 19 3 3 4 3 6 3" xfId="27017" xr:uid="{00000000-0005-0000-0000-0000954D0000}"/>
    <cellStyle name="Currency 19 3 3 4 3 6 3 2" xfId="46185" xr:uid="{00000000-0005-0000-0000-0000964D0000}"/>
    <cellStyle name="Currency 19 3 3 4 3 6 4" xfId="18112" xr:uid="{00000000-0005-0000-0000-0000974D0000}"/>
    <cellStyle name="Currency 19 3 3 4 3 6 5" xfId="37301" xr:uid="{00000000-0005-0000-0000-0000984D0000}"/>
    <cellStyle name="Currency 19 3 3 4 3 7" xfId="2675" xr:uid="{00000000-0005-0000-0000-0000994D0000}"/>
    <cellStyle name="Currency 19 3 3 4 3 7 2" xfId="11590" xr:uid="{00000000-0005-0000-0000-00009A4D0000}"/>
    <cellStyle name="Currency 19 3 3 4 3 7 2 2" xfId="24380" xr:uid="{00000000-0005-0000-0000-00009B4D0000}"/>
    <cellStyle name="Currency 19 3 3 4 3 7 2 3" xfId="43569" xr:uid="{00000000-0005-0000-0000-00009C4D0000}"/>
    <cellStyle name="Currency 19 3 3 4 3 7 3" xfId="30779" xr:uid="{00000000-0005-0000-0000-00009D4D0000}"/>
    <cellStyle name="Currency 19 3 3 4 3 7 3 2" xfId="49947" xr:uid="{00000000-0005-0000-0000-00009E4D0000}"/>
    <cellStyle name="Currency 19 3 3 4 3 7 4" xfId="17416" xr:uid="{00000000-0005-0000-0000-00009F4D0000}"/>
    <cellStyle name="Currency 19 3 3 4 3 7 5" xfId="36605" xr:uid="{00000000-0005-0000-0000-0000A04D0000}"/>
    <cellStyle name="Currency 19 3 3 4 3 8" xfId="7133" xr:uid="{00000000-0005-0000-0000-0000A14D0000}"/>
    <cellStyle name="Currency 19 3 3 4 3 8 2" xfId="19922" xr:uid="{00000000-0005-0000-0000-0000A24D0000}"/>
    <cellStyle name="Currency 19 3 3 4 3 8 3" xfId="39111" xr:uid="{00000000-0005-0000-0000-0000A34D0000}"/>
    <cellStyle name="Currency 19 3 3 4 3 9" xfId="26322" xr:uid="{00000000-0005-0000-0000-0000A44D0000}"/>
    <cellStyle name="Currency 19 3 3 4 3 9 2" xfId="45490" xr:uid="{00000000-0005-0000-0000-0000A54D0000}"/>
    <cellStyle name="Currency 19 3 3 4 4" xfId="854" xr:uid="{00000000-0005-0000-0000-0000A64D0000}"/>
    <cellStyle name="Currency 19 3 3 4 4 10" xfId="13798" xr:uid="{00000000-0005-0000-0000-0000A74D0000}"/>
    <cellStyle name="Currency 19 3 3 4 4 11" xfId="32987" xr:uid="{00000000-0005-0000-0000-0000A84D0000}"/>
    <cellStyle name="Currency 19 3 3 4 4 2" xfId="1485" xr:uid="{00000000-0005-0000-0000-0000A94D0000}"/>
    <cellStyle name="Currency 19 3 3 4 4 2 2" xfId="2515" xr:uid="{00000000-0005-0000-0000-0000AA4D0000}"/>
    <cellStyle name="Currency 19 3 3 4 4 2 2 2" xfId="6973" xr:uid="{00000000-0005-0000-0000-0000AB4D0000}"/>
    <cellStyle name="Currency 19 3 3 4 4 2 2 2 2" xfId="11430" xr:uid="{00000000-0005-0000-0000-0000AC4D0000}"/>
    <cellStyle name="Currency 19 3 3 4 4 2 2 2 2 2" xfId="24220" xr:uid="{00000000-0005-0000-0000-0000AD4D0000}"/>
    <cellStyle name="Currency 19 3 3 4 4 2 2 2 2 3" xfId="43409" xr:uid="{00000000-0005-0000-0000-0000AE4D0000}"/>
    <cellStyle name="Currency 19 3 3 4 4 2 2 2 3" xfId="30619" xr:uid="{00000000-0005-0000-0000-0000AF4D0000}"/>
    <cellStyle name="Currency 19 3 3 4 4 2 2 2 3 2" xfId="49787" xr:uid="{00000000-0005-0000-0000-0000B04D0000}"/>
    <cellStyle name="Currency 19 3 3 4 4 2 2 2 4" xfId="17256" xr:uid="{00000000-0005-0000-0000-0000B14D0000}"/>
    <cellStyle name="Currency 19 3 3 4 4 2 2 2 5" xfId="36445" xr:uid="{00000000-0005-0000-0000-0000B24D0000}"/>
    <cellStyle name="Currency 19 3 3 4 4 2 2 3" xfId="5019" xr:uid="{00000000-0005-0000-0000-0000B34D0000}"/>
    <cellStyle name="Currency 19 3 3 4 4 2 2 3 2" xfId="13348" xr:uid="{00000000-0005-0000-0000-0000B44D0000}"/>
    <cellStyle name="Currency 19 3 3 4 4 2 2 3 2 2" xfId="26138" xr:uid="{00000000-0005-0000-0000-0000B54D0000}"/>
    <cellStyle name="Currency 19 3 3 4 4 2 2 3 2 3" xfId="45327" xr:uid="{00000000-0005-0000-0000-0000B64D0000}"/>
    <cellStyle name="Currency 19 3 3 4 4 2 2 3 3" xfId="32537" xr:uid="{00000000-0005-0000-0000-0000B74D0000}"/>
    <cellStyle name="Currency 19 3 3 4 4 2 2 3 3 2" xfId="51705" xr:uid="{00000000-0005-0000-0000-0000B84D0000}"/>
    <cellStyle name="Currency 19 3 3 4 4 2 2 3 4" xfId="19760" xr:uid="{00000000-0005-0000-0000-0000B94D0000}"/>
    <cellStyle name="Currency 19 3 3 4 4 2 2 3 5" xfId="38949" xr:uid="{00000000-0005-0000-0000-0000BA4D0000}"/>
    <cellStyle name="Currency 19 3 3 4 4 2 2 4" xfId="9477" xr:uid="{00000000-0005-0000-0000-0000BB4D0000}"/>
    <cellStyle name="Currency 19 3 3 4 4 2 2 4 2" xfId="22266" xr:uid="{00000000-0005-0000-0000-0000BC4D0000}"/>
    <cellStyle name="Currency 19 3 3 4 4 2 2 4 3" xfId="41455" xr:uid="{00000000-0005-0000-0000-0000BD4D0000}"/>
    <cellStyle name="Currency 19 3 3 4 4 2 2 5" xfId="28665" xr:uid="{00000000-0005-0000-0000-0000BE4D0000}"/>
    <cellStyle name="Currency 19 3 3 4 4 2 2 5 2" xfId="47833" xr:uid="{00000000-0005-0000-0000-0000BF4D0000}"/>
    <cellStyle name="Currency 19 3 3 4 4 2 2 6" xfId="15302" xr:uid="{00000000-0005-0000-0000-0000C04D0000}"/>
    <cellStyle name="Currency 19 3 3 4 4 2 2 7" xfId="34491" xr:uid="{00000000-0005-0000-0000-0000C14D0000}"/>
    <cellStyle name="Currency 19 3 3 4 4 2 3" xfId="5969" xr:uid="{00000000-0005-0000-0000-0000C24D0000}"/>
    <cellStyle name="Currency 19 3 3 4 4 2 3 2" xfId="10426" xr:uid="{00000000-0005-0000-0000-0000C34D0000}"/>
    <cellStyle name="Currency 19 3 3 4 4 2 3 2 2" xfId="23216" xr:uid="{00000000-0005-0000-0000-0000C44D0000}"/>
    <cellStyle name="Currency 19 3 3 4 4 2 3 2 3" xfId="42405" xr:uid="{00000000-0005-0000-0000-0000C54D0000}"/>
    <cellStyle name="Currency 19 3 3 4 4 2 3 3" xfId="29615" xr:uid="{00000000-0005-0000-0000-0000C64D0000}"/>
    <cellStyle name="Currency 19 3 3 4 4 2 3 3 2" xfId="48783" xr:uid="{00000000-0005-0000-0000-0000C74D0000}"/>
    <cellStyle name="Currency 19 3 3 4 4 2 3 4" xfId="16252" xr:uid="{00000000-0005-0000-0000-0000C84D0000}"/>
    <cellStyle name="Currency 19 3 3 4 4 2 3 5" xfId="35441" xr:uid="{00000000-0005-0000-0000-0000C94D0000}"/>
    <cellStyle name="Currency 19 3 3 4 4 2 4" xfId="4068" xr:uid="{00000000-0005-0000-0000-0000CA4D0000}"/>
    <cellStyle name="Currency 19 3 3 4 4 2 4 2" xfId="8526" xr:uid="{00000000-0005-0000-0000-0000CB4D0000}"/>
    <cellStyle name="Currency 19 3 3 4 4 2 4 2 2" xfId="21315" xr:uid="{00000000-0005-0000-0000-0000CC4D0000}"/>
    <cellStyle name="Currency 19 3 3 4 4 2 4 2 3" xfId="40504" xr:uid="{00000000-0005-0000-0000-0000CD4D0000}"/>
    <cellStyle name="Currency 19 3 3 4 4 2 4 3" xfId="27714" xr:uid="{00000000-0005-0000-0000-0000CE4D0000}"/>
    <cellStyle name="Currency 19 3 3 4 4 2 4 3 2" xfId="46882" xr:uid="{00000000-0005-0000-0000-0000CF4D0000}"/>
    <cellStyle name="Currency 19 3 3 4 4 2 4 4" xfId="18809" xr:uid="{00000000-0005-0000-0000-0000D04D0000}"/>
    <cellStyle name="Currency 19 3 3 4 4 2 4 5" xfId="37998" xr:uid="{00000000-0005-0000-0000-0000D14D0000}"/>
    <cellStyle name="Currency 19 3 3 4 4 2 5" xfId="3067" xr:uid="{00000000-0005-0000-0000-0000D24D0000}"/>
    <cellStyle name="Currency 19 3 3 4 4 2 5 2" xfId="11982" xr:uid="{00000000-0005-0000-0000-0000D34D0000}"/>
    <cellStyle name="Currency 19 3 3 4 4 2 5 2 2" xfId="24772" xr:uid="{00000000-0005-0000-0000-0000D44D0000}"/>
    <cellStyle name="Currency 19 3 3 4 4 2 5 2 3" xfId="43961" xr:uid="{00000000-0005-0000-0000-0000D54D0000}"/>
    <cellStyle name="Currency 19 3 3 4 4 2 5 3" xfId="31171" xr:uid="{00000000-0005-0000-0000-0000D64D0000}"/>
    <cellStyle name="Currency 19 3 3 4 4 2 5 3 2" xfId="50339" xr:uid="{00000000-0005-0000-0000-0000D74D0000}"/>
    <cellStyle name="Currency 19 3 3 4 4 2 5 4" xfId="17808" xr:uid="{00000000-0005-0000-0000-0000D84D0000}"/>
    <cellStyle name="Currency 19 3 3 4 4 2 5 5" xfId="36997" xr:uid="{00000000-0005-0000-0000-0000D94D0000}"/>
    <cellStyle name="Currency 19 3 3 4 4 2 6" xfId="7525" xr:uid="{00000000-0005-0000-0000-0000DA4D0000}"/>
    <cellStyle name="Currency 19 3 3 4 4 2 6 2" xfId="20314" xr:uid="{00000000-0005-0000-0000-0000DB4D0000}"/>
    <cellStyle name="Currency 19 3 3 4 4 2 6 3" xfId="39503" xr:uid="{00000000-0005-0000-0000-0000DC4D0000}"/>
    <cellStyle name="Currency 19 3 3 4 4 2 7" xfId="26714" xr:uid="{00000000-0005-0000-0000-0000DD4D0000}"/>
    <cellStyle name="Currency 19 3 3 4 4 2 7 2" xfId="45882" xr:uid="{00000000-0005-0000-0000-0000DE4D0000}"/>
    <cellStyle name="Currency 19 3 3 4 4 2 8" xfId="14351" xr:uid="{00000000-0005-0000-0000-0000DF4D0000}"/>
    <cellStyle name="Currency 19 3 3 4 4 2 9" xfId="33540" xr:uid="{00000000-0005-0000-0000-0000E04D0000}"/>
    <cellStyle name="Currency 19 3 3 4 4 3" xfId="1128" xr:uid="{00000000-0005-0000-0000-0000E14D0000}"/>
    <cellStyle name="Currency 19 3 3 4 4 3 2" xfId="2175" xr:uid="{00000000-0005-0000-0000-0000E24D0000}"/>
    <cellStyle name="Currency 19 3 3 4 4 3 2 2" xfId="6633" xr:uid="{00000000-0005-0000-0000-0000E34D0000}"/>
    <cellStyle name="Currency 19 3 3 4 4 3 2 2 2" xfId="11090" xr:uid="{00000000-0005-0000-0000-0000E44D0000}"/>
    <cellStyle name="Currency 19 3 3 4 4 3 2 2 2 2" xfId="23880" xr:uid="{00000000-0005-0000-0000-0000E54D0000}"/>
    <cellStyle name="Currency 19 3 3 4 4 3 2 2 2 3" xfId="43069" xr:uid="{00000000-0005-0000-0000-0000E64D0000}"/>
    <cellStyle name="Currency 19 3 3 4 4 3 2 2 3" xfId="30279" xr:uid="{00000000-0005-0000-0000-0000E74D0000}"/>
    <cellStyle name="Currency 19 3 3 4 4 3 2 2 3 2" xfId="49447" xr:uid="{00000000-0005-0000-0000-0000E84D0000}"/>
    <cellStyle name="Currency 19 3 3 4 4 3 2 2 4" xfId="16916" xr:uid="{00000000-0005-0000-0000-0000E94D0000}"/>
    <cellStyle name="Currency 19 3 3 4 4 3 2 2 5" xfId="36105" xr:uid="{00000000-0005-0000-0000-0000EA4D0000}"/>
    <cellStyle name="Currency 19 3 3 4 4 3 2 3" xfId="4679" xr:uid="{00000000-0005-0000-0000-0000EB4D0000}"/>
    <cellStyle name="Currency 19 3 3 4 4 3 2 3 2" xfId="13008" xr:uid="{00000000-0005-0000-0000-0000EC4D0000}"/>
    <cellStyle name="Currency 19 3 3 4 4 3 2 3 2 2" xfId="25798" xr:uid="{00000000-0005-0000-0000-0000ED4D0000}"/>
    <cellStyle name="Currency 19 3 3 4 4 3 2 3 2 3" xfId="44987" xr:uid="{00000000-0005-0000-0000-0000EE4D0000}"/>
    <cellStyle name="Currency 19 3 3 4 4 3 2 3 3" xfId="32197" xr:uid="{00000000-0005-0000-0000-0000EF4D0000}"/>
    <cellStyle name="Currency 19 3 3 4 4 3 2 3 3 2" xfId="51365" xr:uid="{00000000-0005-0000-0000-0000F04D0000}"/>
    <cellStyle name="Currency 19 3 3 4 4 3 2 3 4" xfId="19420" xr:uid="{00000000-0005-0000-0000-0000F14D0000}"/>
    <cellStyle name="Currency 19 3 3 4 4 3 2 3 5" xfId="38609" xr:uid="{00000000-0005-0000-0000-0000F24D0000}"/>
    <cellStyle name="Currency 19 3 3 4 4 3 2 4" xfId="9137" xr:uid="{00000000-0005-0000-0000-0000F34D0000}"/>
    <cellStyle name="Currency 19 3 3 4 4 3 2 4 2" xfId="21926" xr:uid="{00000000-0005-0000-0000-0000F44D0000}"/>
    <cellStyle name="Currency 19 3 3 4 4 3 2 4 3" xfId="41115" xr:uid="{00000000-0005-0000-0000-0000F54D0000}"/>
    <cellStyle name="Currency 19 3 3 4 4 3 2 5" xfId="28325" xr:uid="{00000000-0005-0000-0000-0000F64D0000}"/>
    <cellStyle name="Currency 19 3 3 4 4 3 2 5 2" xfId="47493" xr:uid="{00000000-0005-0000-0000-0000F74D0000}"/>
    <cellStyle name="Currency 19 3 3 4 4 3 2 6" xfId="14962" xr:uid="{00000000-0005-0000-0000-0000F84D0000}"/>
    <cellStyle name="Currency 19 3 3 4 4 3 2 7" xfId="34151" xr:uid="{00000000-0005-0000-0000-0000F94D0000}"/>
    <cellStyle name="Currency 19 3 3 4 4 3 3" xfId="5629" xr:uid="{00000000-0005-0000-0000-0000FA4D0000}"/>
    <cellStyle name="Currency 19 3 3 4 4 3 3 2" xfId="10086" xr:uid="{00000000-0005-0000-0000-0000FB4D0000}"/>
    <cellStyle name="Currency 19 3 3 4 4 3 3 2 2" xfId="22876" xr:uid="{00000000-0005-0000-0000-0000FC4D0000}"/>
    <cellStyle name="Currency 19 3 3 4 4 3 3 2 3" xfId="42065" xr:uid="{00000000-0005-0000-0000-0000FD4D0000}"/>
    <cellStyle name="Currency 19 3 3 4 4 3 3 3" xfId="29275" xr:uid="{00000000-0005-0000-0000-0000FE4D0000}"/>
    <cellStyle name="Currency 19 3 3 4 4 3 3 3 2" xfId="48443" xr:uid="{00000000-0005-0000-0000-0000FF4D0000}"/>
    <cellStyle name="Currency 19 3 3 4 4 3 3 4" xfId="15912" xr:uid="{00000000-0005-0000-0000-0000004E0000}"/>
    <cellStyle name="Currency 19 3 3 4 4 3 3 5" xfId="35101" xr:uid="{00000000-0005-0000-0000-0000014E0000}"/>
    <cellStyle name="Currency 19 3 3 4 4 3 4" xfId="3728" xr:uid="{00000000-0005-0000-0000-0000024E0000}"/>
    <cellStyle name="Currency 19 3 3 4 4 3 4 2" xfId="12195" xr:uid="{00000000-0005-0000-0000-0000034E0000}"/>
    <cellStyle name="Currency 19 3 3 4 4 3 4 2 2" xfId="24985" xr:uid="{00000000-0005-0000-0000-0000044E0000}"/>
    <cellStyle name="Currency 19 3 3 4 4 3 4 2 3" xfId="44174" xr:uid="{00000000-0005-0000-0000-0000054E0000}"/>
    <cellStyle name="Currency 19 3 3 4 4 3 4 3" xfId="31384" xr:uid="{00000000-0005-0000-0000-0000064E0000}"/>
    <cellStyle name="Currency 19 3 3 4 4 3 4 3 2" xfId="50552" xr:uid="{00000000-0005-0000-0000-0000074E0000}"/>
    <cellStyle name="Currency 19 3 3 4 4 3 4 4" xfId="18469" xr:uid="{00000000-0005-0000-0000-0000084E0000}"/>
    <cellStyle name="Currency 19 3 3 4 4 3 4 5" xfId="37658" xr:uid="{00000000-0005-0000-0000-0000094E0000}"/>
    <cellStyle name="Currency 19 3 3 4 4 3 5" xfId="8186" xr:uid="{00000000-0005-0000-0000-00000A4E0000}"/>
    <cellStyle name="Currency 19 3 3 4 4 3 5 2" xfId="20975" xr:uid="{00000000-0005-0000-0000-00000B4E0000}"/>
    <cellStyle name="Currency 19 3 3 4 4 3 5 3" xfId="40164" xr:uid="{00000000-0005-0000-0000-00000C4E0000}"/>
    <cellStyle name="Currency 19 3 3 4 4 3 6" xfId="27374" xr:uid="{00000000-0005-0000-0000-00000D4E0000}"/>
    <cellStyle name="Currency 19 3 3 4 4 3 6 2" xfId="46542" xr:uid="{00000000-0005-0000-0000-00000E4E0000}"/>
    <cellStyle name="Currency 19 3 3 4 4 3 7" xfId="14011" xr:uid="{00000000-0005-0000-0000-00000F4E0000}"/>
    <cellStyle name="Currency 19 3 3 4 4 3 8" xfId="33200" xr:uid="{00000000-0005-0000-0000-0000104E0000}"/>
    <cellStyle name="Currency 19 3 3 4 4 4" xfId="1961" xr:uid="{00000000-0005-0000-0000-0000114E0000}"/>
    <cellStyle name="Currency 19 3 3 4 4 4 2" xfId="6419" xr:uid="{00000000-0005-0000-0000-0000124E0000}"/>
    <cellStyle name="Currency 19 3 3 4 4 4 2 2" xfId="10876" xr:uid="{00000000-0005-0000-0000-0000134E0000}"/>
    <cellStyle name="Currency 19 3 3 4 4 4 2 2 2" xfId="23666" xr:uid="{00000000-0005-0000-0000-0000144E0000}"/>
    <cellStyle name="Currency 19 3 3 4 4 4 2 2 3" xfId="42855" xr:uid="{00000000-0005-0000-0000-0000154E0000}"/>
    <cellStyle name="Currency 19 3 3 4 4 4 2 3" xfId="30065" xr:uid="{00000000-0005-0000-0000-0000164E0000}"/>
    <cellStyle name="Currency 19 3 3 4 4 4 2 3 2" xfId="49233" xr:uid="{00000000-0005-0000-0000-0000174E0000}"/>
    <cellStyle name="Currency 19 3 3 4 4 4 2 4" xfId="16702" xr:uid="{00000000-0005-0000-0000-0000184E0000}"/>
    <cellStyle name="Currency 19 3 3 4 4 4 2 5" xfId="35891" xr:uid="{00000000-0005-0000-0000-0000194E0000}"/>
    <cellStyle name="Currency 19 3 3 4 4 4 3" xfId="4465" xr:uid="{00000000-0005-0000-0000-00001A4E0000}"/>
    <cellStyle name="Currency 19 3 3 4 4 4 3 2" xfId="12794" xr:uid="{00000000-0005-0000-0000-00001B4E0000}"/>
    <cellStyle name="Currency 19 3 3 4 4 4 3 2 2" xfId="25584" xr:uid="{00000000-0005-0000-0000-00001C4E0000}"/>
    <cellStyle name="Currency 19 3 3 4 4 4 3 2 3" xfId="44773" xr:uid="{00000000-0005-0000-0000-00001D4E0000}"/>
    <cellStyle name="Currency 19 3 3 4 4 4 3 3" xfId="31983" xr:uid="{00000000-0005-0000-0000-00001E4E0000}"/>
    <cellStyle name="Currency 19 3 3 4 4 4 3 3 2" xfId="51151" xr:uid="{00000000-0005-0000-0000-00001F4E0000}"/>
    <cellStyle name="Currency 19 3 3 4 4 4 3 4" xfId="19206" xr:uid="{00000000-0005-0000-0000-0000204E0000}"/>
    <cellStyle name="Currency 19 3 3 4 4 4 3 5" xfId="38395" xr:uid="{00000000-0005-0000-0000-0000214E0000}"/>
    <cellStyle name="Currency 19 3 3 4 4 4 4" xfId="8923" xr:uid="{00000000-0005-0000-0000-0000224E0000}"/>
    <cellStyle name="Currency 19 3 3 4 4 4 4 2" xfId="21712" xr:uid="{00000000-0005-0000-0000-0000234E0000}"/>
    <cellStyle name="Currency 19 3 3 4 4 4 4 3" xfId="40901" xr:uid="{00000000-0005-0000-0000-0000244E0000}"/>
    <cellStyle name="Currency 19 3 3 4 4 4 5" xfId="28111" xr:uid="{00000000-0005-0000-0000-0000254E0000}"/>
    <cellStyle name="Currency 19 3 3 4 4 4 5 2" xfId="47279" xr:uid="{00000000-0005-0000-0000-0000264E0000}"/>
    <cellStyle name="Currency 19 3 3 4 4 4 6" xfId="14748" xr:uid="{00000000-0005-0000-0000-0000274E0000}"/>
    <cellStyle name="Currency 19 3 3 4 4 4 7" xfId="33937" xr:uid="{00000000-0005-0000-0000-0000284E0000}"/>
    <cellStyle name="Currency 19 3 3 4 4 5" xfId="5415" xr:uid="{00000000-0005-0000-0000-0000294E0000}"/>
    <cellStyle name="Currency 19 3 3 4 4 5 2" xfId="9873" xr:uid="{00000000-0005-0000-0000-00002A4E0000}"/>
    <cellStyle name="Currency 19 3 3 4 4 5 2 2" xfId="22662" xr:uid="{00000000-0005-0000-0000-00002B4E0000}"/>
    <cellStyle name="Currency 19 3 3 4 4 5 2 3" xfId="41851" xr:uid="{00000000-0005-0000-0000-00002C4E0000}"/>
    <cellStyle name="Currency 19 3 3 4 4 5 3" xfId="29061" xr:uid="{00000000-0005-0000-0000-00002D4E0000}"/>
    <cellStyle name="Currency 19 3 3 4 4 5 3 2" xfId="48229" xr:uid="{00000000-0005-0000-0000-00002E4E0000}"/>
    <cellStyle name="Currency 19 3 3 4 4 5 4" xfId="15698" xr:uid="{00000000-0005-0000-0000-00002F4E0000}"/>
    <cellStyle name="Currency 19 3 3 4 4 5 5" xfId="34887" xr:uid="{00000000-0005-0000-0000-0000304E0000}"/>
    <cellStyle name="Currency 19 3 3 4 4 6" xfId="3515" xr:uid="{00000000-0005-0000-0000-0000314E0000}"/>
    <cellStyle name="Currency 19 3 3 4 4 6 2" xfId="7973" xr:uid="{00000000-0005-0000-0000-0000324E0000}"/>
    <cellStyle name="Currency 19 3 3 4 4 6 2 2" xfId="20762" xr:uid="{00000000-0005-0000-0000-0000334E0000}"/>
    <cellStyle name="Currency 19 3 3 4 4 6 2 3" xfId="39951" xr:uid="{00000000-0005-0000-0000-0000344E0000}"/>
    <cellStyle name="Currency 19 3 3 4 4 6 3" xfId="27161" xr:uid="{00000000-0005-0000-0000-0000354E0000}"/>
    <cellStyle name="Currency 19 3 3 4 4 6 3 2" xfId="46329" xr:uid="{00000000-0005-0000-0000-0000364E0000}"/>
    <cellStyle name="Currency 19 3 3 4 4 6 4" xfId="18256" xr:uid="{00000000-0005-0000-0000-0000374E0000}"/>
    <cellStyle name="Currency 19 3 3 4 4 6 5" xfId="37445" xr:uid="{00000000-0005-0000-0000-0000384E0000}"/>
    <cellStyle name="Currency 19 3 3 4 4 7" xfId="2727" xr:uid="{00000000-0005-0000-0000-0000394E0000}"/>
    <cellStyle name="Currency 19 3 3 4 4 7 2" xfId="11642" xr:uid="{00000000-0005-0000-0000-00003A4E0000}"/>
    <cellStyle name="Currency 19 3 3 4 4 7 2 2" xfId="24432" xr:uid="{00000000-0005-0000-0000-00003B4E0000}"/>
    <cellStyle name="Currency 19 3 3 4 4 7 2 3" xfId="43621" xr:uid="{00000000-0005-0000-0000-00003C4E0000}"/>
    <cellStyle name="Currency 19 3 3 4 4 7 3" xfId="30831" xr:uid="{00000000-0005-0000-0000-00003D4E0000}"/>
    <cellStyle name="Currency 19 3 3 4 4 7 3 2" xfId="49999" xr:uid="{00000000-0005-0000-0000-00003E4E0000}"/>
    <cellStyle name="Currency 19 3 3 4 4 7 4" xfId="17468" xr:uid="{00000000-0005-0000-0000-00003F4E0000}"/>
    <cellStyle name="Currency 19 3 3 4 4 7 5" xfId="36657" xr:uid="{00000000-0005-0000-0000-0000404E0000}"/>
    <cellStyle name="Currency 19 3 3 4 4 8" xfId="7185" xr:uid="{00000000-0005-0000-0000-0000414E0000}"/>
    <cellStyle name="Currency 19 3 3 4 4 8 2" xfId="19974" xr:uid="{00000000-0005-0000-0000-0000424E0000}"/>
    <cellStyle name="Currency 19 3 3 4 4 8 3" xfId="39163" xr:uid="{00000000-0005-0000-0000-0000434E0000}"/>
    <cellStyle name="Currency 19 3 3 4 4 9" xfId="26374" xr:uid="{00000000-0005-0000-0000-0000444E0000}"/>
    <cellStyle name="Currency 19 3 3 4 4 9 2" xfId="45542" xr:uid="{00000000-0005-0000-0000-0000454E0000}"/>
    <cellStyle name="Currency 19 3 3 4 5" xfId="906" xr:uid="{00000000-0005-0000-0000-0000464E0000}"/>
    <cellStyle name="Currency 19 3 3 4 5 10" xfId="33039" xr:uid="{00000000-0005-0000-0000-0000474E0000}"/>
    <cellStyle name="Currency 19 3 3 4 5 2" xfId="1537" xr:uid="{00000000-0005-0000-0000-0000484E0000}"/>
    <cellStyle name="Currency 19 3 3 4 5 2 2" xfId="2567" xr:uid="{00000000-0005-0000-0000-0000494E0000}"/>
    <cellStyle name="Currency 19 3 3 4 5 2 2 2" xfId="7025" xr:uid="{00000000-0005-0000-0000-00004A4E0000}"/>
    <cellStyle name="Currency 19 3 3 4 5 2 2 2 2" xfId="11482" xr:uid="{00000000-0005-0000-0000-00004B4E0000}"/>
    <cellStyle name="Currency 19 3 3 4 5 2 2 2 2 2" xfId="24272" xr:uid="{00000000-0005-0000-0000-00004C4E0000}"/>
    <cellStyle name="Currency 19 3 3 4 5 2 2 2 2 3" xfId="43461" xr:uid="{00000000-0005-0000-0000-00004D4E0000}"/>
    <cellStyle name="Currency 19 3 3 4 5 2 2 2 3" xfId="30671" xr:uid="{00000000-0005-0000-0000-00004E4E0000}"/>
    <cellStyle name="Currency 19 3 3 4 5 2 2 2 3 2" xfId="49839" xr:uid="{00000000-0005-0000-0000-00004F4E0000}"/>
    <cellStyle name="Currency 19 3 3 4 5 2 2 2 4" xfId="17308" xr:uid="{00000000-0005-0000-0000-0000504E0000}"/>
    <cellStyle name="Currency 19 3 3 4 5 2 2 2 5" xfId="36497" xr:uid="{00000000-0005-0000-0000-0000514E0000}"/>
    <cellStyle name="Currency 19 3 3 4 5 2 2 3" xfId="5071" xr:uid="{00000000-0005-0000-0000-0000524E0000}"/>
    <cellStyle name="Currency 19 3 3 4 5 2 2 3 2" xfId="13400" xr:uid="{00000000-0005-0000-0000-0000534E0000}"/>
    <cellStyle name="Currency 19 3 3 4 5 2 2 3 2 2" xfId="26190" xr:uid="{00000000-0005-0000-0000-0000544E0000}"/>
    <cellStyle name="Currency 19 3 3 4 5 2 2 3 2 3" xfId="45379" xr:uid="{00000000-0005-0000-0000-0000554E0000}"/>
    <cellStyle name="Currency 19 3 3 4 5 2 2 3 3" xfId="32589" xr:uid="{00000000-0005-0000-0000-0000564E0000}"/>
    <cellStyle name="Currency 19 3 3 4 5 2 2 3 3 2" xfId="51757" xr:uid="{00000000-0005-0000-0000-0000574E0000}"/>
    <cellStyle name="Currency 19 3 3 4 5 2 2 3 4" xfId="19812" xr:uid="{00000000-0005-0000-0000-0000584E0000}"/>
    <cellStyle name="Currency 19 3 3 4 5 2 2 3 5" xfId="39001" xr:uid="{00000000-0005-0000-0000-0000594E0000}"/>
    <cellStyle name="Currency 19 3 3 4 5 2 2 4" xfId="9529" xr:uid="{00000000-0005-0000-0000-00005A4E0000}"/>
    <cellStyle name="Currency 19 3 3 4 5 2 2 4 2" xfId="22318" xr:uid="{00000000-0005-0000-0000-00005B4E0000}"/>
    <cellStyle name="Currency 19 3 3 4 5 2 2 4 3" xfId="41507" xr:uid="{00000000-0005-0000-0000-00005C4E0000}"/>
    <cellStyle name="Currency 19 3 3 4 5 2 2 5" xfId="28717" xr:uid="{00000000-0005-0000-0000-00005D4E0000}"/>
    <cellStyle name="Currency 19 3 3 4 5 2 2 5 2" xfId="47885" xr:uid="{00000000-0005-0000-0000-00005E4E0000}"/>
    <cellStyle name="Currency 19 3 3 4 5 2 2 6" xfId="15354" xr:uid="{00000000-0005-0000-0000-00005F4E0000}"/>
    <cellStyle name="Currency 19 3 3 4 5 2 2 7" xfId="34543" xr:uid="{00000000-0005-0000-0000-0000604E0000}"/>
    <cellStyle name="Currency 19 3 3 4 5 2 3" xfId="6021" xr:uid="{00000000-0005-0000-0000-0000614E0000}"/>
    <cellStyle name="Currency 19 3 3 4 5 2 3 2" xfId="10478" xr:uid="{00000000-0005-0000-0000-0000624E0000}"/>
    <cellStyle name="Currency 19 3 3 4 5 2 3 2 2" xfId="23268" xr:uid="{00000000-0005-0000-0000-0000634E0000}"/>
    <cellStyle name="Currency 19 3 3 4 5 2 3 2 3" xfId="42457" xr:uid="{00000000-0005-0000-0000-0000644E0000}"/>
    <cellStyle name="Currency 19 3 3 4 5 2 3 3" xfId="29667" xr:uid="{00000000-0005-0000-0000-0000654E0000}"/>
    <cellStyle name="Currency 19 3 3 4 5 2 3 3 2" xfId="48835" xr:uid="{00000000-0005-0000-0000-0000664E0000}"/>
    <cellStyle name="Currency 19 3 3 4 5 2 3 4" xfId="16304" xr:uid="{00000000-0005-0000-0000-0000674E0000}"/>
    <cellStyle name="Currency 19 3 3 4 5 2 3 5" xfId="35493" xr:uid="{00000000-0005-0000-0000-0000684E0000}"/>
    <cellStyle name="Currency 19 3 3 4 5 2 4" xfId="4120" xr:uid="{00000000-0005-0000-0000-0000694E0000}"/>
    <cellStyle name="Currency 19 3 3 4 5 2 4 2" xfId="12449" xr:uid="{00000000-0005-0000-0000-00006A4E0000}"/>
    <cellStyle name="Currency 19 3 3 4 5 2 4 2 2" xfId="25239" xr:uid="{00000000-0005-0000-0000-00006B4E0000}"/>
    <cellStyle name="Currency 19 3 3 4 5 2 4 2 3" xfId="44428" xr:uid="{00000000-0005-0000-0000-00006C4E0000}"/>
    <cellStyle name="Currency 19 3 3 4 5 2 4 3" xfId="31638" xr:uid="{00000000-0005-0000-0000-00006D4E0000}"/>
    <cellStyle name="Currency 19 3 3 4 5 2 4 3 2" xfId="50806" xr:uid="{00000000-0005-0000-0000-00006E4E0000}"/>
    <cellStyle name="Currency 19 3 3 4 5 2 4 4" xfId="18861" xr:uid="{00000000-0005-0000-0000-00006F4E0000}"/>
    <cellStyle name="Currency 19 3 3 4 5 2 4 5" xfId="38050" xr:uid="{00000000-0005-0000-0000-0000704E0000}"/>
    <cellStyle name="Currency 19 3 3 4 5 2 5" xfId="8578" xr:uid="{00000000-0005-0000-0000-0000714E0000}"/>
    <cellStyle name="Currency 19 3 3 4 5 2 5 2" xfId="21367" xr:uid="{00000000-0005-0000-0000-0000724E0000}"/>
    <cellStyle name="Currency 19 3 3 4 5 2 5 3" xfId="40556" xr:uid="{00000000-0005-0000-0000-0000734E0000}"/>
    <cellStyle name="Currency 19 3 3 4 5 2 6" xfId="27766" xr:uid="{00000000-0005-0000-0000-0000744E0000}"/>
    <cellStyle name="Currency 19 3 3 4 5 2 6 2" xfId="46934" xr:uid="{00000000-0005-0000-0000-0000754E0000}"/>
    <cellStyle name="Currency 19 3 3 4 5 2 7" xfId="14403" xr:uid="{00000000-0005-0000-0000-0000764E0000}"/>
    <cellStyle name="Currency 19 3 3 4 5 2 8" xfId="33592" xr:uid="{00000000-0005-0000-0000-0000774E0000}"/>
    <cellStyle name="Currency 19 3 3 4 5 3" xfId="2013" xr:uid="{00000000-0005-0000-0000-0000784E0000}"/>
    <cellStyle name="Currency 19 3 3 4 5 3 2" xfId="6471" xr:uid="{00000000-0005-0000-0000-0000794E0000}"/>
    <cellStyle name="Currency 19 3 3 4 5 3 2 2" xfId="10928" xr:uid="{00000000-0005-0000-0000-00007A4E0000}"/>
    <cellStyle name="Currency 19 3 3 4 5 3 2 2 2" xfId="23718" xr:uid="{00000000-0005-0000-0000-00007B4E0000}"/>
    <cellStyle name="Currency 19 3 3 4 5 3 2 2 3" xfId="42907" xr:uid="{00000000-0005-0000-0000-00007C4E0000}"/>
    <cellStyle name="Currency 19 3 3 4 5 3 2 3" xfId="30117" xr:uid="{00000000-0005-0000-0000-00007D4E0000}"/>
    <cellStyle name="Currency 19 3 3 4 5 3 2 3 2" xfId="49285" xr:uid="{00000000-0005-0000-0000-00007E4E0000}"/>
    <cellStyle name="Currency 19 3 3 4 5 3 2 4" xfId="16754" xr:uid="{00000000-0005-0000-0000-00007F4E0000}"/>
    <cellStyle name="Currency 19 3 3 4 5 3 2 5" xfId="35943" xr:uid="{00000000-0005-0000-0000-0000804E0000}"/>
    <cellStyle name="Currency 19 3 3 4 5 3 3" xfId="4517" xr:uid="{00000000-0005-0000-0000-0000814E0000}"/>
    <cellStyle name="Currency 19 3 3 4 5 3 3 2" xfId="12846" xr:uid="{00000000-0005-0000-0000-0000824E0000}"/>
    <cellStyle name="Currency 19 3 3 4 5 3 3 2 2" xfId="25636" xr:uid="{00000000-0005-0000-0000-0000834E0000}"/>
    <cellStyle name="Currency 19 3 3 4 5 3 3 2 3" xfId="44825" xr:uid="{00000000-0005-0000-0000-0000844E0000}"/>
    <cellStyle name="Currency 19 3 3 4 5 3 3 3" xfId="32035" xr:uid="{00000000-0005-0000-0000-0000854E0000}"/>
    <cellStyle name="Currency 19 3 3 4 5 3 3 3 2" xfId="51203" xr:uid="{00000000-0005-0000-0000-0000864E0000}"/>
    <cellStyle name="Currency 19 3 3 4 5 3 3 4" xfId="19258" xr:uid="{00000000-0005-0000-0000-0000874E0000}"/>
    <cellStyle name="Currency 19 3 3 4 5 3 3 5" xfId="38447" xr:uid="{00000000-0005-0000-0000-0000884E0000}"/>
    <cellStyle name="Currency 19 3 3 4 5 3 4" xfId="8975" xr:uid="{00000000-0005-0000-0000-0000894E0000}"/>
    <cellStyle name="Currency 19 3 3 4 5 3 4 2" xfId="21764" xr:uid="{00000000-0005-0000-0000-00008A4E0000}"/>
    <cellStyle name="Currency 19 3 3 4 5 3 4 3" xfId="40953" xr:uid="{00000000-0005-0000-0000-00008B4E0000}"/>
    <cellStyle name="Currency 19 3 3 4 5 3 5" xfId="28163" xr:uid="{00000000-0005-0000-0000-00008C4E0000}"/>
    <cellStyle name="Currency 19 3 3 4 5 3 5 2" xfId="47331" xr:uid="{00000000-0005-0000-0000-00008D4E0000}"/>
    <cellStyle name="Currency 19 3 3 4 5 3 6" xfId="14800" xr:uid="{00000000-0005-0000-0000-00008E4E0000}"/>
    <cellStyle name="Currency 19 3 3 4 5 3 7" xfId="33989" xr:uid="{00000000-0005-0000-0000-00008F4E0000}"/>
    <cellStyle name="Currency 19 3 3 4 5 4" xfId="5467" xr:uid="{00000000-0005-0000-0000-0000904E0000}"/>
    <cellStyle name="Currency 19 3 3 4 5 4 2" xfId="9925" xr:uid="{00000000-0005-0000-0000-0000914E0000}"/>
    <cellStyle name="Currency 19 3 3 4 5 4 2 2" xfId="22714" xr:uid="{00000000-0005-0000-0000-0000924E0000}"/>
    <cellStyle name="Currency 19 3 3 4 5 4 2 3" xfId="41903" xr:uid="{00000000-0005-0000-0000-0000934E0000}"/>
    <cellStyle name="Currency 19 3 3 4 5 4 3" xfId="29113" xr:uid="{00000000-0005-0000-0000-0000944E0000}"/>
    <cellStyle name="Currency 19 3 3 4 5 4 3 2" xfId="48281" xr:uid="{00000000-0005-0000-0000-0000954E0000}"/>
    <cellStyle name="Currency 19 3 3 4 5 4 4" xfId="15750" xr:uid="{00000000-0005-0000-0000-0000964E0000}"/>
    <cellStyle name="Currency 19 3 3 4 5 4 5" xfId="34939" xr:uid="{00000000-0005-0000-0000-0000974E0000}"/>
    <cellStyle name="Currency 19 3 3 4 5 5" xfId="3567" xr:uid="{00000000-0005-0000-0000-0000984E0000}"/>
    <cellStyle name="Currency 19 3 3 4 5 5 2" xfId="8025" xr:uid="{00000000-0005-0000-0000-0000994E0000}"/>
    <cellStyle name="Currency 19 3 3 4 5 5 2 2" xfId="20814" xr:uid="{00000000-0005-0000-0000-00009A4E0000}"/>
    <cellStyle name="Currency 19 3 3 4 5 5 2 3" xfId="40003" xr:uid="{00000000-0005-0000-0000-00009B4E0000}"/>
    <cellStyle name="Currency 19 3 3 4 5 5 3" xfId="27213" xr:uid="{00000000-0005-0000-0000-00009C4E0000}"/>
    <cellStyle name="Currency 19 3 3 4 5 5 3 2" xfId="46381" xr:uid="{00000000-0005-0000-0000-00009D4E0000}"/>
    <cellStyle name="Currency 19 3 3 4 5 5 4" xfId="18308" xr:uid="{00000000-0005-0000-0000-00009E4E0000}"/>
    <cellStyle name="Currency 19 3 3 4 5 5 5" xfId="37497" xr:uid="{00000000-0005-0000-0000-00009F4E0000}"/>
    <cellStyle name="Currency 19 3 3 4 5 6" xfId="3119" xr:uid="{00000000-0005-0000-0000-0000A04E0000}"/>
    <cellStyle name="Currency 19 3 3 4 5 6 2" xfId="12034" xr:uid="{00000000-0005-0000-0000-0000A14E0000}"/>
    <cellStyle name="Currency 19 3 3 4 5 6 2 2" xfId="24824" xr:uid="{00000000-0005-0000-0000-0000A24E0000}"/>
    <cellStyle name="Currency 19 3 3 4 5 6 2 3" xfId="44013" xr:uid="{00000000-0005-0000-0000-0000A34E0000}"/>
    <cellStyle name="Currency 19 3 3 4 5 6 3" xfId="31223" xr:uid="{00000000-0005-0000-0000-0000A44E0000}"/>
    <cellStyle name="Currency 19 3 3 4 5 6 3 2" xfId="50391" xr:uid="{00000000-0005-0000-0000-0000A54E0000}"/>
    <cellStyle name="Currency 19 3 3 4 5 6 4" xfId="17860" xr:uid="{00000000-0005-0000-0000-0000A64E0000}"/>
    <cellStyle name="Currency 19 3 3 4 5 6 5" xfId="37049" xr:uid="{00000000-0005-0000-0000-0000A74E0000}"/>
    <cellStyle name="Currency 19 3 3 4 5 7" xfId="7577" xr:uid="{00000000-0005-0000-0000-0000A84E0000}"/>
    <cellStyle name="Currency 19 3 3 4 5 7 2" xfId="20366" xr:uid="{00000000-0005-0000-0000-0000A94E0000}"/>
    <cellStyle name="Currency 19 3 3 4 5 7 3" xfId="39555" xr:uid="{00000000-0005-0000-0000-0000AA4E0000}"/>
    <cellStyle name="Currency 19 3 3 4 5 8" xfId="26766" xr:uid="{00000000-0005-0000-0000-0000AB4E0000}"/>
    <cellStyle name="Currency 19 3 3 4 5 8 2" xfId="45934" xr:uid="{00000000-0005-0000-0000-0000AC4E0000}"/>
    <cellStyle name="Currency 19 3 3 4 5 9" xfId="13850" xr:uid="{00000000-0005-0000-0000-0000AD4E0000}"/>
    <cellStyle name="Currency 19 3 3 4 6" xfId="1237" xr:uid="{00000000-0005-0000-0000-0000AE4E0000}"/>
    <cellStyle name="Currency 19 3 3 4 6 10" xfId="32739" xr:uid="{00000000-0005-0000-0000-0000AF4E0000}"/>
    <cellStyle name="Currency 19 3 3 4 6 2" xfId="1642" xr:uid="{00000000-0005-0000-0000-0000B04E0000}"/>
    <cellStyle name="Currency 19 3 3 4 6 2 2" xfId="6102" xr:uid="{00000000-0005-0000-0000-0000B14E0000}"/>
    <cellStyle name="Currency 19 3 3 4 6 2 2 2" xfId="10559" xr:uid="{00000000-0005-0000-0000-0000B24E0000}"/>
    <cellStyle name="Currency 19 3 3 4 6 2 2 2 2" xfId="23349" xr:uid="{00000000-0005-0000-0000-0000B34E0000}"/>
    <cellStyle name="Currency 19 3 3 4 6 2 2 2 3" xfId="42538" xr:uid="{00000000-0005-0000-0000-0000B44E0000}"/>
    <cellStyle name="Currency 19 3 3 4 6 2 2 3" xfId="29748" xr:uid="{00000000-0005-0000-0000-0000B54E0000}"/>
    <cellStyle name="Currency 19 3 3 4 6 2 2 3 2" xfId="48916" xr:uid="{00000000-0005-0000-0000-0000B64E0000}"/>
    <cellStyle name="Currency 19 3 3 4 6 2 2 4" xfId="16385" xr:uid="{00000000-0005-0000-0000-0000B74E0000}"/>
    <cellStyle name="Currency 19 3 3 4 6 2 2 5" xfId="35574" xr:uid="{00000000-0005-0000-0000-0000B84E0000}"/>
    <cellStyle name="Currency 19 3 3 4 6 2 3" xfId="3820" xr:uid="{00000000-0005-0000-0000-0000B94E0000}"/>
    <cellStyle name="Currency 19 3 3 4 6 2 3 2" xfId="12271" xr:uid="{00000000-0005-0000-0000-0000BA4E0000}"/>
    <cellStyle name="Currency 19 3 3 4 6 2 3 2 2" xfId="25061" xr:uid="{00000000-0005-0000-0000-0000BB4E0000}"/>
    <cellStyle name="Currency 19 3 3 4 6 2 3 2 3" xfId="44250" xr:uid="{00000000-0005-0000-0000-0000BC4E0000}"/>
    <cellStyle name="Currency 19 3 3 4 6 2 3 3" xfId="31460" xr:uid="{00000000-0005-0000-0000-0000BD4E0000}"/>
    <cellStyle name="Currency 19 3 3 4 6 2 3 3 2" xfId="50628" xr:uid="{00000000-0005-0000-0000-0000BE4E0000}"/>
    <cellStyle name="Currency 19 3 3 4 6 2 3 4" xfId="18561" xr:uid="{00000000-0005-0000-0000-0000BF4E0000}"/>
    <cellStyle name="Currency 19 3 3 4 6 2 3 5" xfId="37750" xr:uid="{00000000-0005-0000-0000-0000C04E0000}"/>
    <cellStyle name="Currency 19 3 3 4 6 2 4" xfId="8278" xr:uid="{00000000-0005-0000-0000-0000C14E0000}"/>
    <cellStyle name="Currency 19 3 3 4 6 2 4 2" xfId="21067" xr:uid="{00000000-0005-0000-0000-0000C24E0000}"/>
    <cellStyle name="Currency 19 3 3 4 6 2 4 3" xfId="40256" xr:uid="{00000000-0005-0000-0000-0000C34E0000}"/>
    <cellStyle name="Currency 19 3 3 4 6 2 5" xfId="27466" xr:uid="{00000000-0005-0000-0000-0000C44E0000}"/>
    <cellStyle name="Currency 19 3 3 4 6 2 5 2" xfId="46634" xr:uid="{00000000-0005-0000-0000-0000C54E0000}"/>
    <cellStyle name="Currency 19 3 3 4 6 2 6" xfId="14103" xr:uid="{00000000-0005-0000-0000-0000C64E0000}"/>
    <cellStyle name="Currency 19 3 3 4 6 2 7" xfId="33292" xr:uid="{00000000-0005-0000-0000-0000C74E0000}"/>
    <cellStyle name="Currency 19 3 3 4 6 3" xfId="2267" xr:uid="{00000000-0005-0000-0000-0000C84E0000}"/>
    <cellStyle name="Currency 19 3 3 4 6 3 2" xfId="6725" xr:uid="{00000000-0005-0000-0000-0000C94E0000}"/>
    <cellStyle name="Currency 19 3 3 4 6 3 2 2" xfId="11182" xr:uid="{00000000-0005-0000-0000-0000CA4E0000}"/>
    <cellStyle name="Currency 19 3 3 4 6 3 2 2 2" xfId="23972" xr:uid="{00000000-0005-0000-0000-0000CB4E0000}"/>
    <cellStyle name="Currency 19 3 3 4 6 3 2 2 3" xfId="43161" xr:uid="{00000000-0005-0000-0000-0000CC4E0000}"/>
    <cellStyle name="Currency 19 3 3 4 6 3 2 3" xfId="30371" xr:uid="{00000000-0005-0000-0000-0000CD4E0000}"/>
    <cellStyle name="Currency 19 3 3 4 6 3 2 3 2" xfId="49539" xr:uid="{00000000-0005-0000-0000-0000CE4E0000}"/>
    <cellStyle name="Currency 19 3 3 4 6 3 2 4" xfId="17008" xr:uid="{00000000-0005-0000-0000-0000CF4E0000}"/>
    <cellStyle name="Currency 19 3 3 4 6 3 2 5" xfId="36197" xr:uid="{00000000-0005-0000-0000-0000D04E0000}"/>
    <cellStyle name="Currency 19 3 3 4 6 3 3" xfId="4771" xr:uid="{00000000-0005-0000-0000-0000D14E0000}"/>
    <cellStyle name="Currency 19 3 3 4 6 3 3 2" xfId="13100" xr:uid="{00000000-0005-0000-0000-0000D24E0000}"/>
    <cellStyle name="Currency 19 3 3 4 6 3 3 2 2" xfId="25890" xr:uid="{00000000-0005-0000-0000-0000D34E0000}"/>
    <cellStyle name="Currency 19 3 3 4 6 3 3 2 3" xfId="45079" xr:uid="{00000000-0005-0000-0000-0000D44E0000}"/>
    <cellStyle name="Currency 19 3 3 4 6 3 3 3" xfId="32289" xr:uid="{00000000-0005-0000-0000-0000D54E0000}"/>
    <cellStyle name="Currency 19 3 3 4 6 3 3 3 2" xfId="51457" xr:uid="{00000000-0005-0000-0000-0000D64E0000}"/>
    <cellStyle name="Currency 19 3 3 4 6 3 3 4" xfId="19512" xr:uid="{00000000-0005-0000-0000-0000D74E0000}"/>
    <cellStyle name="Currency 19 3 3 4 6 3 3 5" xfId="38701" xr:uid="{00000000-0005-0000-0000-0000D84E0000}"/>
    <cellStyle name="Currency 19 3 3 4 6 3 4" xfId="9229" xr:uid="{00000000-0005-0000-0000-0000D94E0000}"/>
    <cellStyle name="Currency 19 3 3 4 6 3 4 2" xfId="22018" xr:uid="{00000000-0005-0000-0000-0000DA4E0000}"/>
    <cellStyle name="Currency 19 3 3 4 6 3 4 3" xfId="41207" xr:uid="{00000000-0005-0000-0000-0000DB4E0000}"/>
    <cellStyle name="Currency 19 3 3 4 6 3 5" xfId="28417" xr:uid="{00000000-0005-0000-0000-0000DC4E0000}"/>
    <cellStyle name="Currency 19 3 3 4 6 3 5 2" xfId="47585" xr:uid="{00000000-0005-0000-0000-0000DD4E0000}"/>
    <cellStyle name="Currency 19 3 3 4 6 3 6" xfId="15054" xr:uid="{00000000-0005-0000-0000-0000DE4E0000}"/>
    <cellStyle name="Currency 19 3 3 4 6 3 7" xfId="34243" xr:uid="{00000000-0005-0000-0000-0000DF4E0000}"/>
    <cellStyle name="Currency 19 3 3 4 6 4" xfId="5721" xr:uid="{00000000-0005-0000-0000-0000E04E0000}"/>
    <cellStyle name="Currency 19 3 3 4 6 4 2" xfId="10178" xr:uid="{00000000-0005-0000-0000-0000E14E0000}"/>
    <cellStyle name="Currency 19 3 3 4 6 4 2 2" xfId="22968" xr:uid="{00000000-0005-0000-0000-0000E24E0000}"/>
    <cellStyle name="Currency 19 3 3 4 6 4 2 3" xfId="42157" xr:uid="{00000000-0005-0000-0000-0000E34E0000}"/>
    <cellStyle name="Currency 19 3 3 4 6 4 3" xfId="29367" xr:uid="{00000000-0005-0000-0000-0000E44E0000}"/>
    <cellStyle name="Currency 19 3 3 4 6 4 3 2" xfId="48535" xr:uid="{00000000-0005-0000-0000-0000E54E0000}"/>
    <cellStyle name="Currency 19 3 3 4 6 4 4" xfId="16004" xr:uid="{00000000-0005-0000-0000-0000E64E0000}"/>
    <cellStyle name="Currency 19 3 3 4 6 4 5" xfId="35193" xr:uid="{00000000-0005-0000-0000-0000E74E0000}"/>
    <cellStyle name="Currency 19 3 3 4 6 5" xfId="3267" xr:uid="{00000000-0005-0000-0000-0000E84E0000}"/>
    <cellStyle name="Currency 19 3 3 4 6 5 2" xfId="7725" xr:uid="{00000000-0005-0000-0000-0000E94E0000}"/>
    <cellStyle name="Currency 19 3 3 4 6 5 2 2" xfId="20514" xr:uid="{00000000-0005-0000-0000-0000EA4E0000}"/>
    <cellStyle name="Currency 19 3 3 4 6 5 2 3" xfId="39703" xr:uid="{00000000-0005-0000-0000-0000EB4E0000}"/>
    <cellStyle name="Currency 19 3 3 4 6 5 3" xfId="26913" xr:uid="{00000000-0005-0000-0000-0000EC4E0000}"/>
    <cellStyle name="Currency 19 3 3 4 6 5 3 2" xfId="46081" xr:uid="{00000000-0005-0000-0000-0000ED4E0000}"/>
    <cellStyle name="Currency 19 3 3 4 6 5 4" xfId="18008" xr:uid="{00000000-0005-0000-0000-0000EE4E0000}"/>
    <cellStyle name="Currency 19 3 3 4 6 5 5" xfId="37197" xr:uid="{00000000-0005-0000-0000-0000EF4E0000}"/>
    <cellStyle name="Currency 19 3 3 4 6 6" xfId="2819" xr:uid="{00000000-0005-0000-0000-0000F04E0000}"/>
    <cellStyle name="Currency 19 3 3 4 6 6 2" xfId="11734" xr:uid="{00000000-0005-0000-0000-0000F14E0000}"/>
    <cellStyle name="Currency 19 3 3 4 6 6 2 2" xfId="24524" xr:uid="{00000000-0005-0000-0000-0000F24E0000}"/>
    <cellStyle name="Currency 19 3 3 4 6 6 2 3" xfId="43713" xr:uid="{00000000-0005-0000-0000-0000F34E0000}"/>
    <cellStyle name="Currency 19 3 3 4 6 6 3" xfId="30923" xr:uid="{00000000-0005-0000-0000-0000F44E0000}"/>
    <cellStyle name="Currency 19 3 3 4 6 6 3 2" xfId="50091" xr:uid="{00000000-0005-0000-0000-0000F54E0000}"/>
    <cellStyle name="Currency 19 3 3 4 6 6 4" xfId="17560" xr:uid="{00000000-0005-0000-0000-0000F64E0000}"/>
    <cellStyle name="Currency 19 3 3 4 6 6 5" xfId="36749" xr:uid="{00000000-0005-0000-0000-0000F74E0000}"/>
    <cellStyle name="Currency 19 3 3 4 6 7" xfId="7277" xr:uid="{00000000-0005-0000-0000-0000F84E0000}"/>
    <cellStyle name="Currency 19 3 3 4 6 7 2" xfId="20066" xr:uid="{00000000-0005-0000-0000-0000F94E0000}"/>
    <cellStyle name="Currency 19 3 3 4 6 7 3" xfId="39255" xr:uid="{00000000-0005-0000-0000-0000FA4E0000}"/>
    <cellStyle name="Currency 19 3 3 4 6 8" xfId="26466" xr:uid="{00000000-0005-0000-0000-0000FB4E0000}"/>
    <cellStyle name="Currency 19 3 3 4 6 8 2" xfId="45634" xr:uid="{00000000-0005-0000-0000-0000FC4E0000}"/>
    <cellStyle name="Currency 19 3 3 4 6 9" xfId="13550" xr:uid="{00000000-0005-0000-0000-0000FD4E0000}"/>
    <cellStyle name="Currency 19 3 3 4 7" xfId="975" xr:uid="{00000000-0005-0000-0000-0000FE4E0000}"/>
    <cellStyle name="Currency 19 3 3 4 8" xfId="1713" xr:uid="{00000000-0005-0000-0000-0000FF4E0000}"/>
    <cellStyle name="Currency 19 3 3 4 8 2" xfId="6171" xr:uid="{00000000-0005-0000-0000-0000004F0000}"/>
    <cellStyle name="Currency 19 3 3 4 8 2 2" xfId="10628" xr:uid="{00000000-0005-0000-0000-0000014F0000}"/>
    <cellStyle name="Currency 19 3 3 4 8 2 2 2" xfId="23418" xr:uid="{00000000-0005-0000-0000-0000024F0000}"/>
    <cellStyle name="Currency 19 3 3 4 8 2 2 3" xfId="42607" xr:uid="{00000000-0005-0000-0000-0000034F0000}"/>
    <cellStyle name="Currency 19 3 3 4 8 2 3" xfId="29817" xr:uid="{00000000-0005-0000-0000-0000044F0000}"/>
    <cellStyle name="Currency 19 3 3 4 8 2 3 2" xfId="48985" xr:uid="{00000000-0005-0000-0000-0000054F0000}"/>
    <cellStyle name="Currency 19 3 3 4 8 2 4" xfId="16454" xr:uid="{00000000-0005-0000-0000-0000064F0000}"/>
    <cellStyle name="Currency 19 3 3 4 8 2 5" xfId="35643" xr:uid="{00000000-0005-0000-0000-0000074F0000}"/>
    <cellStyle name="Currency 19 3 3 4 8 3" xfId="4217" xr:uid="{00000000-0005-0000-0000-0000084F0000}"/>
    <cellStyle name="Currency 19 3 3 4 8 3 2" xfId="12546" xr:uid="{00000000-0005-0000-0000-0000094F0000}"/>
    <cellStyle name="Currency 19 3 3 4 8 3 2 2" xfId="25336" xr:uid="{00000000-0005-0000-0000-00000A4F0000}"/>
    <cellStyle name="Currency 19 3 3 4 8 3 2 3" xfId="44525" xr:uid="{00000000-0005-0000-0000-00000B4F0000}"/>
    <cellStyle name="Currency 19 3 3 4 8 3 3" xfId="31735" xr:uid="{00000000-0005-0000-0000-00000C4F0000}"/>
    <cellStyle name="Currency 19 3 3 4 8 3 3 2" xfId="50903" xr:uid="{00000000-0005-0000-0000-00000D4F0000}"/>
    <cellStyle name="Currency 19 3 3 4 8 3 4" xfId="18958" xr:uid="{00000000-0005-0000-0000-00000E4F0000}"/>
    <cellStyle name="Currency 19 3 3 4 8 3 5" xfId="38147" xr:uid="{00000000-0005-0000-0000-00000F4F0000}"/>
    <cellStyle name="Currency 19 3 3 4 8 4" xfId="8675" xr:uid="{00000000-0005-0000-0000-0000104F0000}"/>
    <cellStyle name="Currency 19 3 3 4 8 4 2" xfId="21464" xr:uid="{00000000-0005-0000-0000-0000114F0000}"/>
    <cellStyle name="Currency 19 3 3 4 8 4 3" xfId="40653" xr:uid="{00000000-0005-0000-0000-0000124F0000}"/>
    <cellStyle name="Currency 19 3 3 4 8 5" xfId="27863" xr:uid="{00000000-0005-0000-0000-0000134F0000}"/>
    <cellStyle name="Currency 19 3 3 4 8 5 2" xfId="47031" xr:uid="{00000000-0005-0000-0000-0000144F0000}"/>
    <cellStyle name="Currency 19 3 3 4 8 6" xfId="14500" xr:uid="{00000000-0005-0000-0000-0000154F0000}"/>
    <cellStyle name="Currency 19 3 3 4 8 7" xfId="33689" xr:uid="{00000000-0005-0000-0000-0000164F0000}"/>
    <cellStyle name="Currency 19 3 3 4 9" xfId="5167" xr:uid="{00000000-0005-0000-0000-0000174F0000}"/>
    <cellStyle name="Currency 19 3 3 4 9 2" xfId="9625" xr:uid="{00000000-0005-0000-0000-0000184F0000}"/>
    <cellStyle name="Currency 19 3 3 4 9 2 2" xfId="22414" xr:uid="{00000000-0005-0000-0000-0000194F0000}"/>
    <cellStyle name="Currency 19 3 3 4 9 2 3" xfId="41603" xr:uid="{00000000-0005-0000-0000-00001A4F0000}"/>
    <cellStyle name="Currency 19 3 3 4 9 3" xfId="28813" xr:uid="{00000000-0005-0000-0000-00001B4F0000}"/>
    <cellStyle name="Currency 19 3 3 4 9 3 2" xfId="47981" xr:uid="{00000000-0005-0000-0000-00001C4F0000}"/>
    <cellStyle name="Currency 19 3 3 4 9 4" xfId="15450" xr:uid="{00000000-0005-0000-0000-00001D4F0000}"/>
    <cellStyle name="Currency 19 3 3 4 9 5" xfId="34639" xr:uid="{00000000-0005-0000-0000-00001E4F0000}"/>
    <cellStyle name="Currency 19 3 3 5" xfId="552" xr:uid="{00000000-0005-0000-0000-00001F4F0000}"/>
    <cellStyle name="Currency 19 3 3 5 2" xfId="786" xr:uid="{00000000-0005-0000-0000-0000204F0000}"/>
    <cellStyle name="Currency 19 3 3 5 2 10" xfId="32919" xr:uid="{00000000-0005-0000-0000-0000214F0000}"/>
    <cellStyle name="Currency 19 3 3 5 2 2" xfId="1417" xr:uid="{00000000-0005-0000-0000-0000224F0000}"/>
    <cellStyle name="Currency 19 3 3 5 2 2 2" xfId="2447" xr:uid="{00000000-0005-0000-0000-0000234F0000}"/>
    <cellStyle name="Currency 19 3 3 5 2 2 2 2" xfId="6905" xr:uid="{00000000-0005-0000-0000-0000244F0000}"/>
    <cellStyle name="Currency 19 3 3 5 2 2 2 2 2" xfId="11362" xr:uid="{00000000-0005-0000-0000-0000254F0000}"/>
    <cellStyle name="Currency 19 3 3 5 2 2 2 2 2 2" xfId="24152" xr:uid="{00000000-0005-0000-0000-0000264F0000}"/>
    <cellStyle name="Currency 19 3 3 5 2 2 2 2 2 3" xfId="43341" xr:uid="{00000000-0005-0000-0000-0000274F0000}"/>
    <cellStyle name="Currency 19 3 3 5 2 2 2 2 3" xfId="30551" xr:uid="{00000000-0005-0000-0000-0000284F0000}"/>
    <cellStyle name="Currency 19 3 3 5 2 2 2 2 3 2" xfId="49719" xr:uid="{00000000-0005-0000-0000-0000294F0000}"/>
    <cellStyle name="Currency 19 3 3 5 2 2 2 2 4" xfId="17188" xr:uid="{00000000-0005-0000-0000-00002A4F0000}"/>
    <cellStyle name="Currency 19 3 3 5 2 2 2 2 5" xfId="36377" xr:uid="{00000000-0005-0000-0000-00002B4F0000}"/>
    <cellStyle name="Currency 19 3 3 5 2 2 2 3" xfId="4951" xr:uid="{00000000-0005-0000-0000-00002C4F0000}"/>
    <cellStyle name="Currency 19 3 3 5 2 2 2 3 2" xfId="13280" xr:uid="{00000000-0005-0000-0000-00002D4F0000}"/>
    <cellStyle name="Currency 19 3 3 5 2 2 2 3 2 2" xfId="26070" xr:uid="{00000000-0005-0000-0000-00002E4F0000}"/>
    <cellStyle name="Currency 19 3 3 5 2 2 2 3 2 3" xfId="45259" xr:uid="{00000000-0005-0000-0000-00002F4F0000}"/>
    <cellStyle name="Currency 19 3 3 5 2 2 2 3 3" xfId="32469" xr:uid="{00000000-0005-0000-0000-0000304F0000}"/>
    <cellStyle name="Currency 19 3 3 5 2 2 2 3 3 2" xfId="51637" xr:uid="{00000000-0005-0000-0000-0000314F0000}"/>
    <cellStyle name="Currency 19 3 3 5 2 2 2 3 4" xfId="19692" xr:uid="{00000000-0005-0000-0000-0000324F0000}"/>
    <cellStyle name="Currency 19 3 3 5 2 2 2 3 5" xfId="38881" xr:uid="{00000000-0005-0000-0000-0000334F0000}"/>
    <cellStyle name="Currency 19 3 3 5 2 2 2 4" xfId="9409" xr:uid="{00000000-0005-0000-0000-0000344F0000}"/>
    <cellStyle name="Currency 19 3 3 5 2 2 2 4 2" xfId="22198" xr:uid="{00000000-0005-0000-0000-0000354F0000}"/>
    <cellStyle name="Currency 19 3 3 5 2 2 2 4 3" xfId="41387" xr:uid="{00000000-0005-0000-0000-0000364F0000}"/>
    <cellStyle name="Currency 19 3 3 5 2 2 2 5" xfId="28597" xr:uid="{00000000-0005-0000-0000-0000374F0000}"/>
    <cellStyle name="Currency 19 3 3 5 2 2 2 5 2" xfId="47765" xr:uid="{00000000-0005-0000-0000-0000384F0000}"/>
    <cellStyle name="Currency 19 3 3 5 2 2 2 6" xfId="15234" xr:uid="{00000000-0005-0000-0000-0000394F0000}"/>
    <cellStyle name="Currency 19 3 3 5 2 2 2 7" xfId="34423" xr:uid="{00000000-0005-0000-0000-00003A4F0000}"/>
    <cellStyle name="Currency 19 3 3 5 2 2 3" xfId="5901" xr:uid="{00000000-0005-0000-0000-00003B4F0000}"/>
    <cellStyle name="Currency 19 3 3 5 2 2 3 2" xfId="10358" xr:uid="{00000000-0005-0000-0000-00003C4F0000}"/>
    <cellStyle name="Currency 19 3 3 5 2 2 3 2 2" xfId="23148" xr:uid="{00000000-0005-0000-0000-00003D4F0000}"/>
    <cellStyle name="Currency 19 3 3 5 2 2 3 2 3" xfId="42337" xr:uid="{00000000-0005-0000-0000-00003E4F0000}"/>
    <cellStyle name="Currency 19 3 3 5 2 2 3 3" xfId="29547" xr:uid="{00000000-0005-0000-0000-00003F4F0000}"/>
    <cellStyle name="Currency 19 3 3 5 2 2 3 3 2" xfId="48715" xr:uid="{00000000-0005-0000-0000-0000404F0000}"/>
    <cellStyle name="Currency 19 3 3 5 2 2 3 4" xfId="16184" xr:uid="{00000000-0005-0000-0000-0000414F0000}"/>
    <cellStyle name="Currency 19 3 3 5 2 2 3 5" xfId="35373" xr:uid="{00000000-0005-0000-0000-0000424F0000}"/>
    <cellStyle name="Currency 19 3 3 5 2 2 4" xfId="4000" xr:uid="{00000000-0005-0000-0000-0000434F0000}"/>
    <cellStyle name="Currency 19 3 3 5 2 2 4 2" xfId="12343" xr:uid="{00000000-0005-0000-0000-0000444F0000}"/>
    <cellStyle name="Currency 19 3 3 5 2 2 4 2 2" xfId="25133" xr:uid="{00000000-0005-0000-0000-0000454F0000}"/>
    <cellStyle name="Currency 19 3 3 5 2 2 4 2 3" xfId="44322" xr:uid="{00000000-0005-0000-0000-0000464F0000}"/>
    <cellStyle name="Currency 19 3 3 5 2 2 4 3" xfId="31532" xr:uid="{00000000-0005-0000-0000-0000474F0000}"/>
    <cellStyle name="Currency 19 3 3 5 2 2 4 3 2" xfId="50700" xr:uid="{00000000-0005-0000-0000-0000484F0000}"/>
    <cellStyle name="Currency 19 3 3 5 2 2 4 4" xfId="18741" xr:uid="{00000000-0005-0000-0000-0000494F0000}"/>
    <cellStyle name="Currency 19 3 3 5 2 2 4 5" xfId="37930" xr:uid="{00000000-0005-0000-0000-00004A4F0000}"/>
    <cellStyle name="Currency 19 3 3 5 2 2 5" xfId="8458" xr:uid="{00000000-0005-0000-0000-00004B4F0000}"/>
    <cellStyle name="Currency 19 3 3 5 2 2 5 2" xfId="21247" xr:uid="{00000000-0005-0000-0000-00004C4F0000}"/>
    <cellStyle name="Currency 19 3 3 5 2 2 5 3" xfId="40436" xr:uid="{00000000-0005-0000-0000-00004D4F0000}"/>
    <cellStyle name="Currency 19 3 3 5 2 2 6" xfId="27646" xr:uid="{00000000-0005-0000-0000-00004E4F0000}"/>
    <cellStyle name="Currency 19 3 3 5 2 2 6 2" xfId="46814" xr:uid="{00000000-0005-0000-0000-00004F4F0000}"/>
    <cellStyle name="Currency 19 3 3 5 2 2 7" xfId="14283" xr:uid="{00000000-0005-0000-0000-0000504F0000}"/>
    <cellStyle name="Currency 19 3 3 5 2 2 8" xfId="33472" xr:uid="{00000000-0005-0000-0000-0000514F0000}"/>
    <cellStyle name="Currency 19 3 3 5 2 3" xfId="1893" xr:uid="{00000000-0005-0000-0000-0000524F0000}"/>
    <cellStyle name="Currency 19 3 3 5 2 3 2" xfId="6351" xr:uid="{00000000-0005-0000-0000-0000534F0000}"/>
    <cellStyle name="Currency 19 3 3 5 2 3 2 2" xfId="10808" xr:uid="{00000000-0005-0000-0000-0000544F0000}"/>
    <cellStyle name="Currency 19 3 3 5 2 3 2 2 2" xfId="23598" xr:uid="{00000000-0005-0000-0000-0000554F0000}"/>
    <cellStyle name="Currency 19 3 3 5 2 3 2 2 3" xfId="42787" xr:uid="{00000000-0005-0000-0000-0000564F0000}"/>
    <cellStyle name="Currency 19 3 3 5 2 3 2 3" xfId="29997" xr:uid="{00000000-0005-0000-0000-0000574F0000}"/>
    <cellStyle name="Currency 19 3 3 5 2 3 2 3 2" xfId="49165" xr:uid="{00000000-0005-0000-0000-0000584F0000}"/>
    <cellStyle name="Currency 19 3 3 5 2 3 2 4" xfId="16634" xr:uid="{00000000-0005-0000-0000-0000594F0000}"/>
    <cellStyle name="Currency 19 3 3 5 2 3 2 5" xfId="35823" xr:uid="{00000000-0005-0000-0000-00005A4F0000}"/>
    <cellStyle name="Currency 19 3 3 5 2 3 3" xfId="4397" xr:uid="{00000000-0005-0000-0000-00005B4F0000}"/>
    <cellStyle name="Currency 19 3 3 5 2 3 3 2" xfId="12726" xr:uid="{00000000-0005-0000-0000-00005C4F0000}"/>
    <cellStyle name="Currency 19 3 3 5 2 3 3 2 2" xfId="25516" xr:uid="{00000000-0005-0000-0000-00005D4F0000}"/>
    <cellStyle name="Currency 19 3 3 5 2 3 3 2 3" xfId="44705" xr:uid="{00000000-0005-0000-0000-00005E4F0000}"/>
    <cellStyle name="Currency 19 3 3 5 2 3 3 3" xfId="31915" xr:uid="{00000000-0005-0000-0000-00005F4F0000}"/>
    <cellStyle name="Currency 19 3 3 5 2 3 3 3 2" xfId="51083" xr:uid="{00000000-0005-0000-0000-0000604F0000}"/>
    <cellStyle name="Currency 19 3 3 5 2 3 3 4" xfId="19138" xr:uid="{00000000-0005-0000-0000-0000614F0000}"/>
    <cellStyle name="Currency 19 3 3 5 2 3 3 5" xfId="38327" xr:uid="{00000000-0005-0000-0000-0000624F0000}"/>
    <cellStyle name="Currency 19 3 3 5 2 3 4" xfId="8855" xr:uid="{00000000-0005-0000-0000-0000634F0000}"/>
    <cellStyle name="Currency 19 3 3 5 2 3 4 2" xfId="21644" xr:uid="{00000000-0005-0000-0000-0000644F0000}"/>
    <cellStyle name="Currency 19 3 3 5 2 3 4 3" xfId="40833" xr:uid="{00000000-0005-0000-0000-0000654F0000}"/>
    <cellStyle name="Currency 19 3 3 5 2 3 5" xfId="28043" xr:uid="{00000000-0005-0000-0000-0000664F0000}"/>
    <cellStyle name="Currency 19 3 3 5 2 3 5 2" xfId="47211" xr:uid="{00000000-0005-0000-0000-0000674F0000}"/>
    <cellStyle name="Currency 19 3 3 5 2 3 6" xfId="14680" xr:uid="{00000000-0005-0000-0000-0000684F0000}"/>
    <cellStyle name="Currency 19 3 3 5 2 3 7" xfId="33869" xr:uid="{00000000-0005-0000-0000-0000694F0000}"/>
    <cellStyle name="Currency 19 3 3 5 2 4" xfId="5347" xr:uid="{00000000-0005-0000-0000-00006A4F0000}"/>
    <cellStyle name="Currency 19 3 3 5 2 4 2" xfId="9805" xr:uid="{00000000-0005-0000-0000-00006B4F0000}"/>
    <cellStyle name="Currency 19 3 3 5 2 4 2 2" xfId="22594" xr:uid="{00000000-0005-0000-0000-00006C4F0000}"/>
    <cellStyle name="Currency 19 3 3 5 2 4 2 3" xfId="41783" xr:uid="{00000000-0005-0000-0000-00006D4F0000}"/>
    <cellStyle name="Currency 19 3 3 5 2 4 3" xfId="28993" xr:uid="{00000000-0005-0000-0000-00006E4F0000}"/>
    <cellStyle name="Currency 19 3 3 5 2 4 3 2" xfId="48161" xr:uid="{00000000-0005-0000-0000-00006F4F0000}"/>
    <cellStyle name="Currency 19 3 3 5 2 4 4" xfId="15630" xr:uid="{00000000-0005-0000-0000-0000704F0000}"/>
    <cellStyle name="Currency 19 3 3 5 2 4 5" xfId="34819" xr:uid="{00000000-0005-0000-0000-0000714F0000}"/>
    <cellStyle name="Currency 19 3 3 5 2 5" xfId="3447" xr:uid="{00000000-0005-0000-0000-0000724F0000}"/>
    <cellStyle name="Currency 19 3 3 5 2 5 2" xfId="7905" xr:uid="{00000000-0005-0000-0000-0000734F0000}"/>
    <cellStyle name="Currency 19 3 3 5 2 5 2 2" xfId="20694" xr:uid="{00000000-0005-0000-0000-0000744F0000}"/>
    <cellStyle name="Currency 19 3 3 5 2 5 2 3" xfId="39883" xr:uid="{00000000-0005-0000-0000-0000754F0000}"/>
    <cellStyle name="Currency 19 3 3 5 2 5 3" xfId="27093" xr:uid="{00000000-0005-0000-0000-0000764F0000}"/>
    <cellStyle name="Currency 19 3 3 5 2 5 3 2" xfId="46261" xr:uid="{00000000-0005-0000-0000-0000774F0000}"/>
    <cellStyle name="Currency 19 3 3 5 2 5 4" xfId="18188" xr:uid="{00000000-0005-0000-0000-0000784F0000}"/>
    <cellStyle name="Currency 19 3 3 5 2 5 5" xfId="37377" xr:uid="{00000000-0005-0000-0000-0000794F0000}"/>
    <cellStyle name="Currency 19 3 3 5 2 6" xfId="2999" xr:uid="{00000000-0005-0000-0000-00007A4F0000}"/>
    <cellStyle name="Currency 19 3 3 5 2 6 2" xfId="11914" xr:uid="{00000000-0005-0000-0000-00007B4F0000}"/>
    <cellStyle name="Currency 19 3 3 5 2 6 2 2" xfId="24704" xr:uid="{00000000-0005-0000-0000-00007C4F0000}"/>
    <cellStyle name="Currency 19 3 3 5 2 6 2 3" xfId="43893" xr:uid="{00000000-0005-0000-0000-00007D4F0000}"/>
    <cellStyle name="Currency 19 3 3 5 2 6 3" xfId="31103" xr:uid="{00000000-0005-0000-0000-00007E4F0000}"/>
    <cellStyle name="Currency 19 3 3 5 2 6 3 2" xfId="50271" xr:uid="{00000000-0005-0000-0000-00007F4F0000}"/>
    <cellStyle name="Currency 19 3 3 5 2 6 4" xfId="17740" xr:uid="{00000000-0005-0000-0000-0000804F0000}"/>
    <cellStyle name="Currency 19 3 3 5 2 6 5" xfId="36929" xr:uid="{00000000-0005-0000-0000-0000814F0000}"/>
    <cellStyle name="Currency 19 3 3 5 2 7" xfId="7457" xr:uid="{00000000-0005-0000-0000-0000824F0000}"/>
    <cellStyle name="Currency 19 3 3 5 2 7 2" xfId="20246" xr:uid="{00000000-0005-0000-0000-0000834F0000}"/>
    <cellStyle name="Currency 19 3 3 5 2 7 3" xfId="39435" xr:uid="{00000000-0005-0000-0000-0000844F0000}"/>
    <cellStyle name="Currency 19 3 3 5 2 8" xfId="26646" xr:uid="{00000000-0005-0000-0000-0000854F0000}"/>
    <cellStyle name="Currency 19 3 3 5 2 8 2" xfId="45814" xr:uid="{00000000-0005-0000-0000-0000864F0000}"/>
    <cellStyle name="Currency 19 3 3 5 2 9" xfId="13730" xr:uid="{00000000-0005-0000-0000-0000874F0000}"/>
    <cellStyle name="Currency 19 3 3 5 3" xfId="1221" xr:uid="{00000000-0005-0000-0000-0000884F0000}"/>
    <cellStyle name="Currency 19 3 3 5 3 2" xfId="2251" xr:uid="{00000000-0005-0000-0000-0000894F0000}"/>
    <cellStyle name="Currency 19 3 3 5 3 2 2" xfId="6709" xr:uid="{00000000-0005-0000-0000-00008A4F0000}"/>
    <cellStyle name="Currency 19 3 3 5 3 2 2 2" xfId="11166" xr:uid="{00000000-0005-0000-0000-00008B4F0000}"/>
    <cellStyle name="Currency 19 3 3 5 3 2 2 2 2" xfId="23956" xr:uid="{00000000-0005-0000-0000-00008C4F0000}"/>
    <cellStyle name="Currency 19 3 3 5 3 2 2 2 3" xfId="43145" xr:uid="{00000000-0005-0000-0000-00008D4F0000}"/>
    <cellStyle name="Currency 19 3 3 5 3 2 2 3" xfId="30355" xr:uid="{00000000-0005-0000-0000-00008E4F0000}"/>
    <cellStyle name="Currency 19 3 3 5 3 2 2 3 2" xfId="49523" xr:uid="{00000000-0005-0000-0000-00008F4F0000}"/>
    <cellStyle name="Currency 19 3 3 5 3 2 2 4" xfId="16992" xr:uid="{00000000-0005-0000-0000-0000904F0000}"/>
    <cellStyle name="Currency 19 3 3 5 3 2 2 5" xfId="36181" xr:uid="{00000000-0005-0000-0000-0000914F0000}"/>
    <cellStyle name="Currency 19 3 3 5 3 2 3" xfId="4755" xr:uid="{00000000-0005-0000-0000-0000924F0000}"/>
    <cellStyle name="Currency 19 3 3 5 3 2 3 2" xfId="13084" xr:uid="{00000000-0005-0000-0000-0000934F0000}"/>
    <cellStyle name="Currency 19 3 3 5 3 2 3 2 2" xfId="25874" xr:uid="{00000000-0005-0000-0000-0000944F0000}"/>
    <cellStyle name="Currency 19 3 3 5 3 2 3 2 3" xfId="45063" xr:uid="{00000000-0005-0000-0000-0000954F0000}"/>
    <cellStyle name="Currency 19 3 3 5 3 2 3 3" xfId="32273" xr:uid="{00000000-0005-0000-0000-0000964F0000}"/>
    <cellStyle name="Currency 19 3 3 5 3 2 3 3 2" xfId="51441" xr:uid="{00000000-0005-0000-0000-0000974F0000}"/>
    <cellStyle name="Currency 19 3 3 5 3 2 3 4" xfId="19496" xr:uid="{00000000-0005-0000-0000-0000984F0000}"/>
    <cellStyle name="Currency 19 3 3 5 3 2 3 5" xfId="38685" xr:uid="{00000000-0005-0000-0000-0000994F0000}"/>
    <cellStyle name="Currency 19 3 3 5 3 2 4" xfId="9213" xr:uid="{00000000-0005-0000-0000-00009A4F0000}"/>
    <cellStyle name="Currency 19 3 3 5 3 2 4 2" xfId="22002" xr:uid="{00000000-0005-0000-0000-00009B4F0000}"/>
    <cellStyle name="Currency 19 3 3 5 3 2 4 3" xfId="41191" xr:uid="{00000000-0005-0000-0000-00009C4F0000}"/>
    <cellStyle name="Currency 19 3 3 5 3 2 5" xfId="28401" xr:uid="{00000000-0005-0000-0000-00009D4F0000}"/>
    <cellStyle name="Currency 19 3 3 5 3 2 5 2" xfId="47569" xr:uid="{00000000-0005-0000-0000-00009E4F0000}"/>
    <cellStyle name="Currency 19 3 3 5 3 2 6" xfId="15038" xr:uid="{00000000-0005-0000-0000-00009F4F0000}"/>
    <cellStyle name="Currency 19 3 3 5 3 2 7" xfId="34227" xr:uid="{00000000-0005-0000-0000-0000A04F0000}"/>
    <cellStyle name="Currency 19 3 3 5 3 3" xfId="5705" xr:uid="{00000000-0005-0000-0000-0000A14F0000}"/>
    <cellStyle name="Currency 19 3 3 5 3 3 2" xfId="10162" xr:uid="{00000000-0005-0000-0000-0000A24F0000}"/>
    <cellStyle name="Currency 19 3 3 5 3 3 2 2" xfId="22952" xr:uid="{00000000-0005-0000-0000-0000A34F0000}"/>
    <cellStyle name="Currency 19 3 3 5 3 3 2 3" xfId="42141" xr:uid="{00000000-0005-0000-0000-0000A44F0000}"/>
    <cellStyle name="Currency 19 3 3 5 3 3 3" xfId="29351" xr:uid="{00000000-0005-0000-0000-0000A54F0000}"/>
    <cellStyle name="Currency 19 3 3 5 3 3 3 2" xfId="48519" xr:uid="{00000000-0005-0000-0000-0000A64F0000}"/>
    <cellStyle name="Currency 19 3 3 5 3 3 4" xfId="15988" xr:uid="{00000000-0005-0000-0000-0000A74F0000}"/>
    <cellStyle name="Currency 19 3 3 5 3 3 5" xfId="35177" xr:uid="{00000000-0005-0000-0000-0000A84F0000}"/>
    <cellStyle name="Currency 19 3 3 5 3 4" xfId="3804" xr:uid="{00000000-0005-0000-0000-0000A94F0000}"/>
    <cellStyle name="Currency 19 3 3 5 3 4 2" xfId="8262" xr:uid="{00000000-0005-0000-0000-0000AA4F0000}"/>
    <cellStyle name="Currency 19 3 3 5 3 4 2 2" xfId="21051" xr:uid="{00000000-0005-0000-0000-0000AB4F0000}"/>
    <cellStyle name="Currency 19 3 3 5 3 4 2 3" xfId="40240" xr:uid="{00000000-0005-0000-0000-0000AC4F0000}"/>
    <cellStyle name="Currency 19 3 3 5 3 4 3" xfId="27450" xr:uid="{00000000-0005-0000-0000-0000AD4F0000}"/>
    <cellStyle name="Currency 19 3 3 5 3 4 3 2" xfId="46618" xr:uid="{00000000-0005-0000-0000-0000AE4F0000}"/>
    <cellStyle name="Currency 19 3 3 5 3 4 4" xfId="18545" xr:uid="{00000000-0005-0000-0000-0000AF4F0000}"/>
    <cellStyle name="Currency 19 3 3 5 3 4 5" xfId="37734" xr:uid="{00000000-0005-0000-0000-0000B04F0000}"/>
    <cellStyle name="Currency 19 3 3 5 3 5" xfId="2803" xr:uid="{00000000-0005-0000-0000-0000B14F0000}"/>
    <cellStyle name="Currency 19 3 3 5 3 5 2" xfId="11718" xr:uid="{00000000-0005-0000-0000-0000B24F0000}"/>
    <cellStyle name="Currency 19 3 3 5 3 5 2 2" xfId="24508" xr:uid="{00000000-0005-0000-0000-0000B34F0000}"/>
    <cellStyle name="Currency 19 3 3 5 3 5 2 3" xfId="43697" xr:uid="{00000000-0005-0000-0000-0000B44F0000}"/>
    <cellStyle name="Currency 19 3 3 5 3 5 3" xfId="30907" xr:uid="{00000000-0005-0000-0000-0000B54F0000}"/>
    <cellStyle name="Currency 19 3 3 5 3 5 3 2" xfId="50075" xr:uid="{00000000-0005-0000-0000-0000B64F0000}"/>
    <cellStyle name="Currency 19 3 3 5 3 5 4" xfId="17544" xr:uid="{00000000-0005-0000-0000-0000B74F0000}"/>
    <cellStyle name="Currency 19 3 3 5 3 5 5" xfId="36733" xr:uid="{00000000-0005-0000-0000-0000B84F0000}"/>
    <cellStyle name="Currency 19 3 3 5 3 6" xfId="7261" xr:uid="{00000000-0005-0000-0000-0000B94F0000}"/>
    <cellStyle name="Currency 19 3 3 5 3 6 2" xfId="20050" xr:uid="{00000000-0005-0000-0000-0000BA4F0000}"/>
    <cellStyle name="Currency 19 3 3 5 3 6 3" xfId="39239" xr:uid="{00000000-0005-0000-0000-0000BB4F0000}"/>
    <cellStyle name="Currency 19 3 3 5 3 7" xfId="26450" xr:uid="{00000000-0005-0000-0000-0000BC4F0000}"/>
    <cellStyle name="Currency 19 3 3 5 3 7 2" xfId="45618" xr:uid="{00000000-0005-0000-0000-0000BD4F0000}"/>
    <cellStyle name="Currency 19 3 3 5 3 8" xfId="14087" xr:uid="{00000000-0005-0000-0000-0000BE4F0000}"/>
    <cellStyle name="Currency 19 3 3 5 3 9" xfId="33276" xr:uid="{00000000-0005-0000-0000-0000BF4F0000}"/>
    <cellStyle name="Currency 19 3 3 5 4" xfId="976" xr:uid="{00000000-0005-0000-0000-0000C04F0000}"/>
    <cellStyle name="Currency 19 3 3 5 5" xfId="1697" xr:uid="{00000000-0005-0000-0000-0000C14F0000}"/>
    <cellStyle name="Currency 19 3 3 5 5 2" xfId="6155" xr:uid="{00000000-0005-0000-0000-0000C24F0000}"/>
    <cellStyle name="Currency 19 3 3 5 5 2 2" xfId="10612" xr:uid="{00000000-0005-0000-0000-0000C34F0000}"/>
    <cellStyle name="Currency 19 3 3 5 5 2 2 2" xfId="23402" xr:uid="{00000000-0005-0000-0000-0000C44F0000}"/>
    <cellStyle name="Currency 19 3 3 5 5 2 2 3" xfId="42591" xr:uid="{00000000-0005-0000-0000-0000C54F0000}"/>
    <cellStyle name="Currency 19 3 3 5 5 2 3" xfId="29801" xr:uid="{00000000-0005-0000-0000-0000C64F0000}"/>
    <cellStyle name="Currency 19 3 3 5 5 2 3 2" xfId="48969" xr:uid="{00000000-0005-0000-0000-0000C74F0000}"/>
    <cellStyle name="Currency 19 3 3 5 5 2 4" xfId="16438" xr:uid="{00000000-0005-0000-0000-0000C84F0000}"/>
    <cellStyle name="Currency 19 3 3 5 5 2 5" xfId="35627" xr:uid="{00000000-0005-0000-0000-0000C94F0000}"/>
    <cellStyle name="Currency 19 3 3 5 5 3" xfId="4201" xr:uid="{00000000-0005-0000-0000-0000CA4F0000}"/>
    <cellStyle name="Currency 19 3 3 5 5 3 2" xfId="12530" xr:uid="{00000000-0005-0000-0000-0000CB4F0000}"/>
    <cellStyle name="Currency 19 3 3 5 5 3 2 2" xfId="25320" xr:uid="{00000000-0005-0000-0000-0000CC4F0000}"/>
    <cellStyle name="Currency 19 3 3 5 5 3 2 3" xfId="44509" xr:uid="{00000000-0005-0000-0000-0000CD4F0000}"/>
    <cellStyle name="Currency 19 3 3 5 5 3 3" xfId="31719" xr:uid="{00000000-0005-0000-0000-0000CE4F0000}"/>
    <cellStyle name="Currency 19 3 3 5 5 3 3 2" xfId="50887" xr:uid="{00000000-0005-0000-0000-0000CF4F0000}"/>
    <cellStyle name="Currency 19 3 3 5 5 3 4" xfId="18942" xr:uid="{00000000-0005-0000-0000-0000D04F0000}"/>
    <cellStyle name="Currency 19 3 3 5 5 3 5" xfId="38131" xr:uid="{00000000-0005-0000-0000-0000D14F0000}"/>
    <cellStyle name="Currency 19 3 3 5 5 4" xfId="8659" xr:uid="{00000000-0005-0000-0000-0000D24F0000}"/>
    <cellStyle name="Currency 19 3 3 5 5 4 2" xfId="21448" xr:uid="{00000000-0005-0000-0000-0000D34F0000}"/>
    <cellStyle name="Currency 19 3 3 5 5 4 3" xfId="40637" xr:uid="{00000000-0005-0000-0000-0000D44F0000}"/>
    <cellStyle name="Currency 19 3 3 5 5 5" xfId="27847" xr:uid="{00000000-0005-0000-0000-0000D54F0000}"/>
    <cellStyle name="Currency 19 3 3 5 5 5 2" xfId="47015" xr:uid="{00000000-0005-0000-0000-0000D64F0000}"/>
    <cellStyle name="Currency 19 3 3 5 5 6" xfId="14484" xr:uid="{00000000-0005-0000-0000-0000D74F0000}"/>
    <cellStyle name="Currency 19 3 3 5 5 7" xfId="33673" xr:uid="{00000000-0005-0000-0000-0000D84F0000}"/>
    <cellStyle name="Currency 19 3 3 5 6" xfId="5151" xr:uid="{00000000-0005-0000-0000-0000D94F0000}"/>
    <cellStyle name="Currency 19 3 3 5 6 2" xfId="9609" xr:uid="{00000000-0005-0000-0000-0000DA4F0000}"/>
    <cellStyle name="Currency 19 3 3 5 6 2 2" xfId="22398" xr:uid="{00000000-0005-0000-0000-0000DB4F0000}"/>
    <cellStyle name="Currency 19 3 3 5 6 2 3" xfId="41587" xr:uid="{00000000-0005-0000-0000-0000DC4F0000}"/>
    <cellStyle name="Currency 19 3 3 5 6 3" xfId="28797" xr:uid="{00000000-0005-0000-0000-0000DD4F0000}"/>
    <cellStyle name="Currency 19 3 3 5 6 3 2" xfId="47965" xr:uid="{00000000-0005-0000-0000-0000DE4F0000}"/>
    <cellStyle name="Currency 19 3 3 5 6 4" xfId="15434" xr:uid="{00000000-0005-0000-0000-0000DF4F0000}"/>
    <cellStyle name="Currency 19 3 3 5 6 5" xfId="34623" xr:uid="{00000000-0005-0000-0000-0000E04F0000}"/>
    <cellStyle name="Currency 19 3 3 5 7" xfId="3251" xr:uid="{00000000-0005-0000-0000-0000E14F0000}"/>
    <cellStyle name="Currency 19 3 3 5 7 2" xfId="7709" xr:uid="{00000000-0005-0000-0000-0000E24F0000}"/>
    <cellStyle name="Currency 19 3 3 5 7 2 2" xfId="20498" xr:uid="{00000000-0005-0000-0000-0000E34F0000}"/>
    <cellStyle name="Currency 19 3 3 5 7 2 3" xfId="39687" xr:uid="{00000000-0005-0000-0000-0000E44F0000}"/>
    <cellStyle name="Currency 19 3 3 5 7 3" xfId="26897" xr:uid="{00000000-0005-0000-0000-0000E54F0000}"/>
    <cellStyle name="Currency 19 3 3 5 7 3 2" xfId="46065" xr:uid="{00000000-0005-0000-0000-0000E64F0000}"/>
    <cellStyle name="Currency 19 3 3 5 7 4" xfId="17992" xr:uid="{00000000-0005-0000-0000-0000E74F0000}"/>
    <cellStyle name="Currency 19 3 3 5 7 5" xfId="37181" xr:uid="{00000000-0005-0000-0000-0000E84F0000}"/>
    <cellStyle name="Currency 19 3 3 5 8" xfId="13534" xr:uid="{00000000-0005-0000-0000-0000E94F0000}"/>
    <cellStyle name="Currency 19 3 3 5 9" xfId="32723" xr:uid="{00000000-0005-0000-0000-0000EA4F0000}"/>
    <cellStyle name="Currency 19 3 3 6" xfId="642" xr:uid="{00000000-0005-0000-0000-0000EB4F0000}"/>
    <cellStyle name="Currency 19 3 3 6 10" xfId="26274" xr:uid="{00000000-0005-0000-0000-0000EC4F0000}"/>
    <cellStyle name="Currency 19 3 3 6 10 2" xfId="45442" xr:uid="{00000000-0005-0000-0000-0000ED4F0000}"/>
    <cellStyle name="Currency 19 3 3 6 11" xfId="13590" xr:uid="{00000000-0005-0000-0000-0000EE4F0000}"/>
    <cellStyle name="Currency 19 3 3 6 12" xfId="32779" xr:uid="{00000000-0005-0000-0000-0000EF4F0000}"/>
    <cellStyle name="Currency 19 3 3 6 2" xfId="750" xr:uid="{00000000-0005-0000-0000-0000F04F0000}"/>
    <cellStyle name="Currency 19 3 3 6 2 10" xfId="32883" xr:uid="{00000000-0005-0000-0000-0000F14F0000}"/>
    <cellStyle name="Currency 19 3 3 6 2 2" xfId="1381" xr:uid="{00000000-0005-0000-0000-0000F24F0000}"/>
    <cellStyle name="Currency 19 3 3 6 2 2 2" xfId="2411" xr:uid="{00000000-0005-0000-0000-0000F34F0000}"/>
    <cellStyle name="Currency 19 3 3 6 2 2 2 2" xfId="6869" xr:uid="{00000000-0005-0000-0000-0000F44F0000}"/>
    <cellStyle name="Currency 19 3 3 6 2 2 2 2 2" xfId="11326" xr:uid="{00000000-0005-0000-0000-0000F54F0000}"/>
    <cellStyle name="Currency 19 3 3 6 2 2 2 2 2 2" xfId="24116" xr:uid="{00000000-0005-0000-0000-0000F64F0000}"/>
    <cellStyle name="Currency 19 3 3 6 2 2 2 2 2 3" xfId="43305" xr:uid="{00000000-0005-0000-0000-0000F74F0000}"/>
    <cellStyle name="Currency 19 3 3 6 2 2 2 2 3" xfId="30515" xr:uid="{00000000-0005-0000-0000-0000F84F0000}"/>
    <cellStyle name="Currency 19 3 3 6 2 2 2 2 3 2" xfId="49683" xr:uid="{00000000-0005-0000-0000-0000F94F0000}"/>
    <cellStyle name="Currency 19 3 3 6 2 2 2 2 4" xfId="17152" xr:uid="{00000000-0005-0000-0000-0000FA4F0000}"/>
    <cellStyle name="Currency 19 3 3 6 2 2 2 2 5" xfId="36341" xr:uid="{00000000-0005-0000-0000-0000FB4F0000}"/>
    <cellStyle name="Currency 19 3 3 6 2 2 2 3" xfId="4915" xr:uid="{00000000-0005-0000-0000-0000FC4F0000}"/>
    <cellStyle name="Currency 19 3 3 6 2 2 2 3 2" xfId="13244" xr:uid="{00000000-0005-0000-0000-0000FD4F0000}"/>
    <cellStyle name="Currency 19 3 3 6 2 2 2 3 2 2" xfId="26034" xr:uid="{00000000-0005-0000-0000-0000FE4F0000}"/>
    <cellStyle name="Currency 19 3 3 6 2 2 2 3 2 3" xfId="45223" xr:uid="{00000000-0005-0000-0000-0000FF4F0000}"/>
    <cellStyle name="Currency 19 3 3 6 2 2 2 3 3" xfId="32433" xr:uid="{00000000-0005-0000-0000-000000500000}"/>
    <cellStyle name="Currency 19 3 3 6 2 2 2 3 3 2" xfId="51601" xr:uid="{00000000-0005-0000-0000-000001500000}"/>
    <cellStyle name="Currency 19 3 3 6 2 2 2 3 4" xfId="19656" xr:uid="{00000000-0005-0000-0000-000002500000}"/>
    <cellStyle name="Currency 19 3 3 6 2 2 2 3 5" xfId="38845" xr:uid="{00000000-0005-0000-0000-000003500000}"/>
    <cellStyle name="Currency 19 3 3 6 2 2 2 4" xfId="9373" xr:uid="{00000000-0005-0000-0000-000004500000}"/>
    <cellStyle name="Currency 19 3 3 6 2 2 2 4 2" xfId="22162" xr:uid="{00000000-0005-0000-0000-000005500000}"/>
    <cellStyle name="Currency 19 3 3 6 2 2 2 4 3" xfId="41351" xr:uid="{00000000-0005-0000-0000-000006500000}"/>
    <cellStyle name="Currency 19 3 3 6 2 2 2 5" xfId="28561" xr:uid="{00000000-0005-0000-0000-000007500000}"/>
    <cellStyle name="Currency 19 3 3 6 2 2 2 5 2" xfId="47729" xr:uid="{00000000-0005-0000-0000-000008500000}"/>
    <cellStyle name="Currency 19 3 3 6 2 2 2 6" xfId="15198" xr:uid="{00000000-0005-0000-0000-000009500000}"/>
    <cellStyle name="Currency 19 3 3 6 2 2 2 7" xfId="34387" xr:uid="{00000000-0005-0000-0000-00000A500000}"/>
    <cellStyle name="Currency 19 3 3 6 2 2 3" xfId="5865" xr:uid="{00000000-0005-0000-0000-00000B500000}"/>
    <cellStyle name="Currency 19 3 3 6 2 2 3 2" xfId="10322" xr:uid="{00000000-0005-0000-0000-00000C500000}"/>
    <cellStyle name="Currency 19 3 3 6 2 2 3 2 2" xfId="23112" xr:uid="{00000000-0005-0000-0000-00000D500000}"/>
    <cellStyle name="Currency 19 3 3 6 2 2 3 2 3" xfId="42301" xr:uid="{00000000-0005-0000-0000-00000E500000}"/>
    <cellStyle name="Currency 19 3 3 6 2 2 3 3" xfId="29511" xr:uid="{00000000-0005-0000-0000-00000F500000}"/>
    <cellStyle name="Currency 19 3 3 6 2 2 3 3 2" xfId="48679" xr:uid="{00000000-0005-0000-0000-000010500000}"/>
    <cellStyle name="Currency 19 3 3 6 2 2 3 4" xfId="16148" xr:uid="{00000000-0005-0000-0000-000011500000}"/>
    <cellStyle name="Currency 19 3 3 6 2 2 3 5" xfId="35337" xr:uid="{00000000-0005-0000-0000-000012500000}"/>
    <cellStyle name="Currency 19 3 3 6 2 2 4" xfId="3964" xr:uid="{00000000-0005-0000-0000-000013500000}"/>
    <cellStyle name="Currency 19 3 3 6 2 2 4 2" xfId="12307" xr:uid="{00000000-0005-0000-0000-000014500000}"/>
    <cellStyle name="Currency 19 3 3 6 2 2 4 2 2" xfId="25097" xr:uid="{00000000-0005-0000-0000-000015500000}"/>
    <cellStyle name="Currency 19 3 3 6 2 2 4 2 3" xfId="44286" xr:uid="{00000000-0005-0000-0000-000016500000}"/>
    <cellStyle name="Currency 19 3 3 6 2 2 4 3" xfId="31496" xr:uid="{00000000-0005-0000-0000-000017500000}"/>
    <cellStyle name="Currency 19 3 3 6 2 2 4 3 2" xfId="50664" xr:uid="{00000000-0005-0000-0000-000018500000}"/>
    <cellStyle name="Currency 19 3 3 6 2 2 4 4" xfId="18705" xr:uid="{00000000-0005-0000-0000-000019500000}"/>
    <cellStyle name="Currency 19 3 3 6 2 2 4 5" xfId="37894" xr:uid="{00000000-0005-0000-0000-00001A500000}"/>
    <cellStyle name="Currency 19 3 3 6 2 2 5" xfId="8422" xr:uid="{00000000-0005-0000-0000-00001B500000}"/>
    <cellStyle name="Currency 19 3 3 6 2 2 5 2" xfId="21211" xr:uid="{00000000-0005-0000-0000-00001C500000}"/>
    <cellStyle name="Currency 19 3 3 6 2 2 5 3" xfId="40400" xr:uid="{00000000-0005-0000-0000-00001D500000}"/>
    <cellStyle name="Currency 19 3 3 6 2 2 6" xfId="27610" xr:uid="{00000000-0005-0000-0000-00001E500000}"/>
    <cellStyle name="Currency 19 3 3 6 2 2 6 2" xfId="46778" xr:uid="{00000000-0005-0000-0000-00001F500000}"/>
    <cellStyle name="Currency 19 3 3 6 2 2 7" xfId="14247" xr:uid="{00000000-0005-0000-0000-000020500000}"/>
    <cellStyle name="Currency 19 3 3 6 2 2 8" xfId="33436" xr:uid="{00000000-0005-0000-0000-000021500000}"/>
    <cellStyle name="Currency 19 3 3 6 2 3" xfId="1857" xr:uid="{00000000-0005-0000-0000-000022500000}"/>
    <cellStyle name="Currency 19 3 3 6 2 3 2" xfId="6315" xr:uid="{00000000-0005-0000-0000-000023500000}"/>
    <cellStyle name="Currency 19 3 3 6 2 3 2 2" xfId="10772" xr:uid="{00000000-0005-0000-0000-000024500000}"/>
    <cellStyle name="Currency 19 3 3 6 2 3 2 2 2" xfId="23562" xr:uid="{00000000-0005-0000-0000-000025500000}"/>
    <cellStyle name="Currency 19 3 3 6 2 3 2 2 3" xfId="42751" xr:uid="{00000000-0005-0000-0000-000026500000}"/>
    <cellStyle name="Currency 19 3 3 6 2 3 2 3" xfId="29961" xr:uid="{00000000-0005-0000-0000-000027500000}"/>
    <cellStyle name="Currency 19 3 3 6 2 3 2 3 2" xfId="49129" xr:uid="{00000000-0005-0000-0000-000028500000}"/>
    <cellStyle name="Currency 19 3 3 6 2 3 2 4" xfId="16598" xr:uid="{00000000-0005-0000-0000-000029500000}"/>
    <cellStyle name="Currency 19 3 3 6 2 3 2 5" xfId="35787" xr:uid="{00000000-0005-0000-0000-00002A500000}"/>
    <cellStyle name="Currency 19 3 3 6 2 3 3" xfId="4361" xr:uid="{00000000-0005-0000-0000-00002B500000}"/>
    <cellStyle name="Currency 19 3 3 6 2 3 3 2" xfId="12690" xr:uid="{00000000-0005-0000-0000-00002C500000}"/>
    <cellStyle name="Currency 19 3 3 6 2 3 3 2 2" xfId="25480" xr:uid="{00000000-0005-0000-0000-00002D500000}"/>
    <cellStyle name="Currency 19 3 3 6 2 3 3 2 3" xfId="44669" xr:uid="{00000000-0005-0000-0000-00002E500000}"/>
    <cellStyle name="Currency 19 3 3 6 2 3 3 3" xfId="31879" xr:uid="{00000000-0005-0000-0000-00002F500000}"/>
    <cellStyle name="Currency 19 3 3 6 2 3 3 3 2" xfId="51047" xr:uid="{00000000-0005-0000-0000-000030500000}"/>
    <cellStyle name="Currency 19 3 3 6 2 3 3 4" xfId="19102" xr:uid="{00000000-0005-0000-0000-000031500000}"/>
    <cellStyle name="Currency 19 3 3 6 2 3 3 5" xfId="38291" xr:uid="{00000000-0005-0000-0000-000032500000}"/>
    <cellStyle name="Currency 19 3 3 6 2 3 4" xfId="8819" xr:uid="{00000000-0005-0000-0000-000033500000}"/>
    <cellStyle name="Currency 19 3 3 6 2 3 4 2" xfId="21608" xr:uid="{00000000-0005-0000-0000-000034500000}"/>
    <cellStyle name="Currency 19 3 3 6 2 3 4 3" xfId="40797" xr:uid="{00000000-0005-0000-0000-000035500000}"/>
    <cellStyle name="Currency 19 3 3 6 2 3 5" xfId="28007" xr:uid="{00000000-0005-0000-0000-000036500000}"/>
    <cellStyle name="Currency 19 3 3 6 2 3 5 2" xfId="47175" xr:uid="{00000000-0005-0000-0000-000037500000}"/>
    <cellStyle name="Currency 19 3 3 6 2 3 6" xfId="14644" xr:uid="{00000000-0005-0000-0000-000038500000}"/>
    <cellStyle name="Currency 19 3 3 6 2 3 7" xfId="33833" xr:uid="{00000000-0005-0000-0000-000039500000}"/>
    <cellStyle name="Currency 19 3 3 6 2 4" xfId="5311" xr:uid="{00000000-0005-0000-0000-00003A500000}"/>
    <cellStyle name="Currency 19 3 3 6 2 4 2" xfId="9769" xr:uid="{00000000-0005-0000-0000-00003B500000}"/>
    <cellStyle name="Currency 19 3 3 6 2 4 2 2" xfId="22558" xr:uid="{00000000-0005-0000-0000-00003C500000}"/>
    <cellStyle name="Currency 19 3 3 6 2 4 2 3" xfId="41747" xr:uid="{00000000-0005-0000-0000-00003D500000}"/>
    <cellStyle name="Currency 19 3 3 6 2 4 3" xfId="28957" xr:uid="{00000000-0005-0000-0000-00003E500000}"/>
    <cellStyle name="Currency 19 3 3 6 2 4 3 2" xfId="48125" xr:uid="{00000000-0005-0000-0000-00003F500000}"/>
    <cellStyle name="Currency 19 3 3 6 2 4 4" xfId="15594" xr:uid="{00000000-0005-0000-0000-000040500000}"/>
    <cellStyle name="Currency 19 3 3 6 2 4 5" xfId="34783" xr:uid="{00000000-0005-0000-0000-000041500000}"/>
    <cellStyle name="Currency 19 3 3 6 2 5" xfId="3411" xr:uid="{00000000-0005-0000-0000-000042500000}"/>
    <cellStyle name="Currency 19 3 3 6 2 5 2" xfId="7869" xr:uid="{00000000-0005-0000-0000-000043500000}"/>
    <cellStyle name="Currency 19 3 3 6 2 5 2 2" xfId="20658" xr:uid="{00000000-0005-0000-0000-000044500000}"/>
    <cellStyle name="Currency 19 3 3 6 2 5 2 3" xfId="39847" xr:uid="{00000000-0005-0000-0000-000045500000}"/>
    <cellStyle name="Currency 19 3 3 6 2 5 3" xfId="27057" xr:uid="{00000000-0005-0000-0000-000046500000}"/>
    <cellStyle name="Currency 19 3 3 6 2 5 3 2" xfId="46225" xr:uid="{00000000-0005-0000-0000-000047500000}"/>
    <cellStyle name="Currency 19 3 3 6 2 5 4" xfId="18152" xr:uid="{00000000-0005-0000-0000-000048500000}"/>
    <cellStyle name="Currency 19 3 3 6 2 5 5" xfId="37341" xr:uid="{00000000-0005-0000-0000-000049500000}"/>
    <cellStyle name="Currency 19 3 3 6 2 6" xfId="2963" xr:uid="{00000000-0005-0000-0000-00004A500000}"/>
    <cellStyle name="Currency 19 3 3 6 2 6 2" xfId="11878" xr:uid="{00000000-0005-0000-0000-00004B500000}"/>
    <cellStyle name="Currency 19 3 3 6 2 6 2 2" xfId="24668" xr:uid="{00000000-0005-0000-0000-00004C500000}"/>
    <cellStyle name="Currency 19 3 3 6 2 6 2 3" xfId="43857" xr:uid="{00000000-0005-0000-0000-00004D500000}"/>
    <cellStyle name="Currency 19 3 3 6 2 6 3" xfId="31067" xr:uid="{00000000-0005-0000-0000-00004E500000}"/>
    <cellStyle name="Currency 19 3 3 6 2 6 3 2" xfId="50235" xr:uid="{00000000-0005-0000-0000-00004F500000}"/>
    <cellStyle name="Currency 19 3 3 6 2 6 4" xfId="17704" xr:uid="{00000000-0005-0000-0000-000050500000}"/>
    <cellStyle name="Currency 19 3 3 6 2 6 5" xfId="36893" xr:uid="{00000000-0005-0000-0000-000051500000}"/>
    <cellStyle name="Currency 19 3 3 6 2 7" xfId="7421" xr:uid="{00000000-0005-0000-0000-000052500000}"/>
    <cellStyle name="Currency 19 3 3 6 2 7 2" xfId="20210" xr:uid="{00000000-0005-0000-0000-000053500000}"/>
    <cellStyle name="Currency 19 3 3 6 2 7 3" xfId="39399" xr:uid="{00000000-0005-0000-0000-000054500000}"/>
    <cellStyle name="Currency 19 3 3 6 2 8" xfId="26610" xr:uid="{00000000-0005-0000-0000-000055500000}"/>
    <cellStyle name="Currency 19 3 3 6 2 8 2" xfId="45778" xr:uid="{00000000-0005-0000-0000-000056500000}"/>
    <cellStyle name="Currency 19 3 3 6 2 9" xfId="13694" xr:uid="{00000000-0005-0000-0000-000057500000}"/>
    <cellStyle name="Currency 19 3 3 6 3" xfId="1277" xr:uid="{00000000-0005-0000-0000-000058500000}"/>
    <cellStyle name="Currency 19 3 3 6 3 2" xfId="2307" xr:uid="{00000000-0005-0000-0000-000059500000}"/>
    <cellStyle name="Currency 19 3 3 6 3 2 2" xfId="6765" xr:uid="{00000000-0005-0000-0000-00005A500000}"/>
    <cellStyle name="Currency 19 3 3 6 3 2 2 2" xfId="11222" xr:uid="{00000000-0005-0000-0000-00005B500000}"/>
    <cellStyle name="Currency 19 3 3 6 3 2 2 2 2" xfId="24012" xr:uid="{00000000-0005-0000-0000-00005C500000}"/>
    <cellStyle name="Currency 19 3 3 6 3 2 2 2 3" xfId="43201" xr:uid="{00000000-0005-0000-0000-00005D500000}"/>
    <cellStyle name="Currency 19 3 3 6 3 2 2 3" xfId="30411" xr:uid="{00000000-0005-0000-0000-00005E500000}"/>
    <cellStyle name="Currency 19 3 3 6 3 2 2 3 2" xfId="49579" xr:uid="{00000000-0005-0000-0000-00005F500000}"/>
    <cellStyle name="Currency 19 3 3 6 3 2 2 4" xfId="17048" xr:uid="{00000000-0005-0000-0000-000060500000}"/>
    <cellStyle name="Currency 19 3 3 6 3 2 2 5" xfId="36237" xr:uid="{00000000-0005-0000-0000-000061500000}"/>
    <cellStyle name="Currency 19 3 3 6 3 2 3" xfId="4811" xr:uid="{00000000-0005-0000-0000-000062500000}"/>
    <cellStyle name="Currency 19 3 3 6 3 2 3 2" xfId="13140" xr:uid="{00000000-0005-0000-0000-000063500000}"/>
    <cellStyle name="Currency 19 3 3 6 3 2 3 2 2" xfId="25930" xr:uid="{00000000-0005-0000-0000-000064500000}"/>
    <cellStyle name="Currency 19 3 3 6 3 2 3 2 3" xfId="45119" xr:uid="{00000000-0005-0000-0000-000065500000}"/>
    <cellStyle name="Currency 19 3 3 6 3 2 3 3" xfId="32329" xr:uid="{00000000-0005-0000-0000-000066500000}"/>
    <cellStyle name="Currency 19 3 3 6 3 2 3 3 2" xfId="51497" xr:uid="{00000000-0005-0000-0000-000067500000}"/>
    <cellStyle name="Currency 19 3 3 6 3 2 3 4" xfId="19552" xr:uid="{00000000-0005-0000-0000-000068500000}"/>
    <cellStyle name="Currency 19 3 3 6 3 2 3 5" xfId="38741" xr:uid="{00000000-0005-0000-0000-000069500000}"/>
    <cellStyle name="Currency 19 3 3 6 3 2 4" xfId="9269" xr:uid="{00000000-0005-0000-0000-00006A500000}"/>
    <cellStyle name="Currency 19 3 3 6 3 2 4 2" xfId="22058" xr:uid="{00000000-0005-0000-0000-00006B500000}"/>
    <cellStyle name="Currency 19 3 3 6 3 2 4 3" xfId="41247" xr:uid="{00000000-0005-0000-0000-00006C500000}"/>
    <cellStyle name="Currency 19 3 3 6 3 2 5" xfId="28457" xr:uid="{00000000-0005-0000-0000-00006D500000}"/>
    <cellStyle name="Currency 19 3 3 6 3 2 5 2" xfId="47625" xr:uid="{00000000-0005-0000-0000-00006E500000}"/>
    <cellStyle name="Currency 19 3 3 6 3 2 6" xfId="15094" xr:uid="{00000000-0005-0000-0000-00006F500000}"/>
    <cellStyle name="Currency 19 3 3 6 3 2 7" xfId="34283" xr:uid="{00000000-0005-0000-0000-000070500000}"/>
    <cellStyle name="Currency 19 3 3 6 3 3" xfId="5761" xr:uid="{00000000-0005-0000-0000-000071500000}"/>
    <cellStyle name="Currency 19 3 3 6 3 3 2" xfId="10218" xr:uid="{00000000-0005-0000-0000-000072500000}"/>
    <cellStyle name="Currency 19 3 3 6 3 3 2 2" xfId="23008" xr:uid="{00000000-0005-0000-0000-000073500000}"/>
    <cellStyle name="Currency 19 3 3 6 3 3 2 3" xfId="42197" xr:uid="{00000000-0005-0000-0000-000074500000}"/>
    <cellStyle name="Currency 19 3 3 6 3 3 3" xfId="29407" xr:uid="{00000000-0005-0000-0000-000075500000}"/>
    <cellStyle name="Currency 19 3 3 6 3 3 3 2" xfId="48575" xr:uid="{00000000-0005-0000-0000-000076500000}"/>
    <cellStyle name="Currency 19 3 3 6 3 3 4" xfId="16044" xr:uid="{00000000-0005-0000-0000-000077500000}"/>
    <cellStyle name="Currency 19 3 3 6 3 3 5" xfId="35233" xr:uid="{00000000-0005-0000-0000-000078500000}"/>
    <cellStyle name="Currency 19 3 3 6 3 4" xfId="3860" xr:uid="{00000000-0005-0000-0000-000079500000}"/>
    <cellStyle name="Currency 19 3 3 6 3 4 2" xfId="8318" xr:uid="{00000000-0005-0000-0000-00007A500000}"/>
    <cellStyle name="Currency 19 3 3 6 3 4 2 2" xfId="21107" xr:uid="{00000000-0005-0000-0000-00007B500000}"/>
    <cellStyle name="Currency 19 3 3 6 3 4 2 3" xfId="40296" xr:uid="{00000000-0005-0000-0000-00007C500000}"/>
    <cellStyle name="Currency 19 3 3 6 3 4 3" xfId="27506" xr:uid="{00000000-0005-0000-0000-00007D500000}"/>
    <cellStyle name="Currency 19 3 3 6 3 4 3 2" xfId="46674" xr:uid="{00000000-0005-0000-0000-00007E500000}"/>
    <cellStyle name="Currency 19 3 3 6 3 4 4" xfId="18601" xr:uid="{00000000-0005-0000-0000-00007F500000}"/>
    <cellStyle name="Currency 19 3 3 6 3 4 5" xfId="37790" xr:uid="{00000000-0005-0000-0000-000080500000}"/>
    <cellStyle name="Currency 19 3 3 6 3 5" xfId="2859" xr:uid="{00000000-0005-0000-0000-000081500000}"/>
    <cellStyle name="Currency 19 3 3 6 3 5 2" xfId="11774" xr:uid="{00000000-0005-0000-0000-000082500000}"/>
    <cellStyle name="Currency 19 3 3 6 3 5 2 2" xfId="24564" xr:uid="{00000000-0005-0000-0000-000083500000}"/>
    <cellStyle name="Currency 19 3 3 6 3 5 2 3" xfId="43753" xr:uid="{00000000-0005-0000-0000-000084500000}"/>
    <cellStyle name="Currency 19 3 3 6 3 5 3" xfId="30963" xr:uid="{00000000-0005-0000-0000-000085500000}"/>
    <cellStyle name="Currency 19 3 3 6 3 5 3 2" xfId="50131" xr:uid="{00000000-0005-0000-0000-000086500000}"/>
    <cellStyle name="Currency 19 3 3 6 3 5 4" xfId="17600" xr:uid="{00000000-0005-0000-0000-000087500000}"/>
    <cellStyle name="Currency 19 3 3 6 3 5 5" xfId="36789" xr:uid="{00000000-0005-0000-0000-000088500000}"/>
    <cellStyle name="Currency 19 3 3 6 3 6" xfId="7317" xr:uid="{00000000-0005-0000-0000-000089500000}"/>
    <cellStyle name="Currency 19 3 3 6 3 6 2" xfId="20106" xr:uid="{00000000-0005-0000-0000-00008A500000}"/>
    <cellStyle name="Currency 19 3 3 6 3 6 3" xfId="39295" xr:uid="{00000000-0005-0000-0000-00008B500000}"/>
    <cellStyle name="Currency 19 3 3 6 3 7" xfId="26506" xr:uid="{00000000-0005-0000-0000-00008C500000}"/>
    <cellStyle name="Currency 19 3 3 6 3 7 2" xfId="45674" xr:uid="{00000000-0005-0000-0000-00008D500000}"/>
    <cellStyle name="Currency 19 3 3 6 3 8" xfId="14143" xr:uid="{00000000-0005-0000-0000-00008E500000}"/>
    <cellStyle name="Currency 19 3 3 6 3 9" xfId="33332" xr:uid="{00000000-0005-0000-0000-00008F500000}"/>
    <cellStyle name="Currency 19 3 3 6 4" xfId="1028" xr:uid="{00000000-0005-0000-0000-000090500000}"/>
    <cellStyle name="Currency 19 3 3 6 4 2" xfId="2075" xr:uid="{00000000-0005-0000-0000-000091500000}"/>
    <cellStyle name="Currency 19 3 3 6 4 2 2" xfId="6533" xr:uid="{00000000-0005-0000-0000-000092500000}"/>
    <cellStyle name="Currency 19 3 3 6 4 2 2 2" xfId="10990" xr:uid="{00000000-0005-0000-0000-000093500000}"/>
    <cellStyle name="Currency 19 3 3 6 4 2 2 2 2" xfId="23780" xr:uid="{00000000-0005-0000-0000-000094500000}"/>
    <cellStyle name="Currency 19 3 3 6 4 2 2 2 3" xfId="42969" xr:uid="{00000000-0005-0000-0000-000095500000}"/>
    <cellStyle name="Currency 19 3 3 6 4 2 2 3" xfId="30179" xr:uid="{00000000-0005-0000-0000-000096500000}"/>
    <cellStyle name="Currency 19 3 3 6 4 2 2 3 2" xfId="49347" xr:uid="{00000000-0005-0000-0000-000097500000}"/>
    <cellStyle name="Currency 19 3 3 6 4 2 2 4" xfId="16816" xr:uid="{00000000-0005-0000-0000-000098500000}"/>
    <cellStyle name="Currency 19 3 3 6 4 2 2 5" xfId="36005" xr:uid="{00000000-0005-0000-0000-000099500000}"/>
    <cellStyle name="Currency 19 3 3 6 4 2 3" xfId="4579" xr:uid="{00000000-0005-0000-0000-00009A500000}"/>
    <cellStyle name="Currency 19 3 3 6 4 2 3 2" xfId="12908" xr:uid="{00000000-0005-0000-0000-00009B500000}"/>
    <cellStyle name="Currency 19 3 3 6 4 2 3 2 2" xfId="25698" xr:uid="{00000000-0005-0000-0000-00009C500000}"/>
    <cellStyle name="Currency 19 3 3 6 4 2 3 2 3" xfId="44887" xr:uid="{00000000-0005-0000-0000-00009D500000}"/>
    <cellStyle name="Currency 19 3 3 6 4 2 3 3" xfId="32097" xr:uid="{00000000-0005-0000-0000-00009E500000}"/>
    <cellStyle name="Currency 19 3 3 6 4 2 3 3 2" xfId="51265" xr:uid="{00000000-0005-0000-0000-00009F500000}"/>
    <cellStyle name="Currency 19 3 3 6 4 2 3 4" xfId="19320" xr:uid="{00000000-0005-0000-0000-0000A0500000}"/>
    <cellStyle name="Currency 19 3 3 6 4 2 3 5" xfId="38509" xr:uid="{00000000-0005-0000-0000-0000A1500000}"/>
    <cellStyle name="Currency 19 3 3 6 4 2 4" xfId="9037" xr:uid="{00000000-0005-0000-0000-0000A2500000}"/>
    <cellStyle name="Currency 19 3 3 6 4 2 4 2" xfId="21826" xr:uid="{00000000-0005-0000-0000-0000A3500000}"/>
    <cellStyle name="Currency 19 3 3 6 4 2 4 3" xfId="41015" xr:uid="{00000000-0005-0000-0000-0000A4500000}"/>
    <cellStyle name="Currency 19 3 3 6 4 2 5" xfId="28225" xr:uid="{00000000-0005-0000-0000-0000A5500000}"/>
    <cellStyle name="Currency 19 3 3 6 4 2 5 2" xfId="47393" xr:uid="{00000000-0005-0000-0000-0000A6500000}"/>
    <cellStyle name="Currency 19 3 3 6 4 2 6" xfId="14862" xr:uid="{00000000-0005-0000-0000-0000A7500000}"/>
    <cellStyle name="Currency 19 3 3 6 4 2 7" xfId="34051" xr:uid="{00000000-0005-0000-0000-0000A8500000}"/>
    <cellStyle name="Currency 19 3 3 6 4 3" xfId="5529" xr:uid="{00000000-0005-0000-0000-0000A9500000}"/>
    <cellStyle name="Currency 19 3 3 6 4 3 2" xfId="9986" xr:uid="{00000000-0005-0000-0000-0000AA500000}"/>
    <cellStyle name="Currency 19 3 3 6 4 3 2 2" xfId="22776" xr:uid="{00000000-0005-0000-0000-0000AB500000}"/>
    <cellStyle name="Currency 19 3 3 6 4 3 2 3" xfId="41965" xr:uid="{00000000-0005-0000-0000-0000AC500000}"/>
    <cellStyle name="Currency 19 3 3 6 4 3 3" xfId="29175" xr:uid="{00000000-0005-0000-0000-0000AD500000}"/>
    <cellStyle name="Currency 19 3 3 6 4 3 3 2" xfId="48343" xr:uid="{00000000-0005-0000-0000-0000AE500000}"/>
    <cellStyle name="Currency 19 3 3 6 4 3 4" xfId="15812" xr:uid="{00000000-0005-0000-0000-0000AF500000}"/>
    <cellStyle name="Currency 19 3 3 6 4 3 5" xfId="35001" xr:uid="{00000000-0005-0000-0000-0000B0500000}"/>
    <cellStyle name="Currency 19 3 3 6 4 4" xfId="3628" xr:uid="{00000000-0005-0000-0000-0000B1500000}"/>
    <cellStyle name="Currency 19 3 3 6 4 4 2" xfId="12095" xr:uid="{00000000-0005-0000-0000-0000B2500000}"/>
    <cellStyle name="Currency 19 3 3 6 4 4 2 2" xfId="24885" xr:uid="{00000000-0005-0000-0000-0000B3500000}"/>
    <cellStyle name="Currency 19 3 3 6 4 4 2 3" xfId="44074" xr:uid="{00000000-0005-0000-0000-0000B4500000}"/>
    <cellStyle name="Currency 19 3 3 6 4 4 3" xfId="31284" xr:uid="{00000000-0005-0000-0000-0000B5500000}"/>
    <cellStyle name="Currency 19 3 3 6 4 4 3 2" xfId="50452" xr:uid="{00000000-0005-0000-0000-0000B6500000}"/>
    <cellStyle name="Currency 19 3 3 6 4 4 4" xfId="18369" xr:uid="{00000000-0005-0000-0000-0000B7500000}"/>
    <cellStyle name="Currency 19 3 3 6 4 4 5" xfId="37558" xr:uid="{00000000-0005-0000-0000-0000B8500000}"/>
    <cellStyle name="Currency 19 3 3 6 4 5" xfId="8086" xr:uid="{00000000-0005-0000-0000-0000B9500000}"/>
    <cellStyle name="Currency 19 3 3 6 4 5 2" xfId="20875" xr:uid="{00000000-0005-0000-0000-0000BA500000}"/>
    <cellStyle name="Currency 19 3 3 6 4 5 3" xfId="40064" xr:uid="{00000000-0005-0000-0000-0000BB500000}"/>
    <cellStyle name="Currency 19 3 3 6 4 6" xfId="27274" xr:uid="{00000000-0005-0000-0000-0000BC500000}"/>
    <cellStyle name="Currency 19 3 3 6 4 6 2" xfId="46442" xr:uid="{00000000-0005-0000-0000-0000BD500000}"/>
    <cellStyle name="Currency 19 3 3 6 4 7" xfId="13911" xr:uid="{00000000-0005-0000-0000-0000BE500000}"/>
    <cellStyle name="Currency 19 3 3 6 4 8" xfId="33100" xr:uid="{00000000-0005-0000-0000-0000BF500000}"/>
    <cellStyle name="Currency 19 3 3 6 5" xfId="1753" xr:uid="{00000000-0005-0000-0000-0000C0500000}"/>
    <cellStyle name="Currency 19 3 3 6 5 2" xfId="6211" xr:uid="{00000000-0005-0000-0000-0000C1500000}"/>
    <cellStyle name="Currency 19 3 3 6 5 2 2" xfId="10668" xr:uid="{00000000-0005-0000-0000-0000C2500000}"/>
    <cellStyle name="Currency 19 3 3 6 5 2 2 2" xfId="23458" xr:uid="{00000000-0005-0000-0000-0000C3500000}"/>
    <cellStyle name="Currency 19 3 3 6 5 2 2 3" xfId="42647" xr:uid="{00000000-0005-0000-0000-0000C4500000}"/>
    <cellStyle name="Currency 19 3 3 6 5 2 3" xfId="29857" xr:uid="{00000000-0005-0000-0000-0000C5500000}"/>
    <cellStyle name="Currency 19 3 3 6 5 2 3 2" xfId="49025" xr:uid="{00000000-0005-0000-0000-0000C6500000}"/>
    <cellStyle name="Currency 19 3 3 6 5 2 4" xfId="16494" xr:uid="{00000000-0005-0000-0000-0000C7500000}"/>
    <cellStyle name="Currency 19 3 3 6 5 2 5" xfId="35683" xr:uid="{00000000-0005-0000-0000-0000C8500000}"/>
    <cellStyle name="Currency 19 3 3 6 5 3" xfId="4257" xr:uid="{00000000-0005-0000-0000-0000C9500000}"/>
    <cellStyle name="Currency 19 3 3 6 5 3 2" xfId="12586" xr:uid="{00000000-0005-0000-0000-0000CA500000}"/>
    <cellStyle name="Currency 19 3 3 6 5 3 2 2" xfId="25376" xr:uid="{00000000-0005-0000-0000-0000CB500000}"/>
    <cellStyle name="Currency 19 3 3 6 5 3 2 3" xfId="44565" xr:uid="{00000000-0005-0000-0000-0000CC500000}"/>
    <cellStyle name="Currency 19 3 3 6 5 3 3" xfId="31775" xr:uid="{00000000-0005-0000-0000-0000CD500000}"/>
    <cellStyle name="Currency 19 3 3 6 5 3 3 2" xfId="50943" xr:uid="{00000000-0005-0000-0000-0000CE500000}"/>
    <cellStyle name="Currency 19 3 3 6 5 3 4" xfId="18998" xr:uid="{00000000-0005-0000-0000-0000CF500000}"/>
    <cellStyle name="Currency 19 3 3 6 5 3 5" xfId="38187" xr:uid="{00000000-0005-0000-0000-0000D0500000}"/>
    <cellStyle name="Currency 19 3 3 6 5 4" xfId="8715" xr:uid="{00000000-0005-0000-0000-0000D1500000}"/>
    <cellStyle name="Currency 19 3 3 6 5 4 2" xfId="21504" xr:uid="{00000000-0005-0000-0000-0000D2500000}"/>
    <cellStyle name="Currency 19 3 3 6 5 4 3" xfId="40693" xr:uid="{00000000-0005-0000-0000-0000D3500000}"/>
    <cellStyle name="Currency 19 3 3 6 5 5" xfId="27903" xr:uid="{00000000-0005-0000-0000-0000D4500000}"/>
    <cellStyle name="Currency 19 3 3 6 5 5 2" xfId="47071" xr:uid="{00000000-0005-0000-0000-0000D5500000}"/>
    <cellStyle name="Currency 19 3 3 6 5 6" xfId="14540" xr:uid="{00000000-0005-0000-0000-0000D6500000}"/>
    <cellStyle name="Currency 19 3 3 6 5 7" xfId="33729" xr:uid="{00000000-0005-0000-0000-0000D7500000}"/>
    <cellStyle name="Currency 19 3 3 6 6" xfId="5207" xr:uid="{00000000-0005-0000-0000-0000D8500000}"/>
    <cellStyle name="Currency 19 3 3 6 6 2" xfId="9665" xr:uid="{00000000-0005-0000-0000-0000D9500000}"/>
    <cellStyle name="Currency 19 3 3 6 6 2 2" xfId="22454" xr:uid="{00000000-0005-0000-0000-0000DA500000}"/>
    <cellStyle name="Currency 19 3 3 6 6 2 3" xfId="41643" xr:uid="{00000000-0005-0000-0000-0000DB500000}"/>
    <cellStyle name="Currency 19 3 3 6 6 3" xfId="28853" xr:uid="{00000000-0005-0000-0000-0000DC500000}"/>
    <cellStyle name="Currency 19 3 3 6 6 3 2" xfId="48021" xr:uid="{00000000-0005-0000-0000-0000DD500000}"/>
    <cellStyle name="Currency 19 3 3 6 6 4" xfId="15490" xr:uid="{00000000-0005-0000-0000-0000DE500000}"/>
    <cellStyle name="Currency 19 3 3 6 6 5" xfId="34679" xr:uid="{00000000-0005-0000-0000-0000DF500000}"/>
    <cellStyle name="Currency 19 3 3 6 7" xfId="3307" xr:uid="{00000000-0005-0000-0000-0000E0500000}"/>
    <cellStyle name="Currency 19 3 3 6 7 2" xfId="7765" xr:uid="{00000000-0005-0000-0000-0000E1500000}"/>
    <cellStyle name="Currency 19 3 3 6 7 2 2" xfId="20554" xr:uid="{00000000-0005-0000-0000-0000E2500000}"/>
    <cellStyle name="Currency 19 3 3 6 7 2 3" xfId="39743" xr:uid="{00000000-0005-0000-0000-0000E3500000}"/>
    <cellStyle name="Currency 19 3 3 6 7 3" xfId="26953" xr:uid="{00000000-0005-0000-0000-0000E4500000}"/>
    <cellStyle name="Currency 19 3 3 6 7 3 2" xfId="46121" xr:uid="{00000000-0005-0000-0000-0000E5500000}"/>
    <cellStyle name="Currency 19 3 3 6 7 4" xfId="18048" xr:uid="{00000000-0005-0000-0000-0000E6500000}"/>
    <cellStyle name="Currency 19 3 3 6 7 5" xfId="37237" xr:uid="{00000000-0005-0000-0000-0000E7500000}"/>
    <cellStyle name="Currency 19 3 3 6 8" xfId="2627" xr:uid="{00000000-0005-0000-0000-0000E8500000}"/>
    <cellStyle name="Currency 19 3 3 6 8 2" xfId="11542" xr:uid="{00000000-0005-0000-0000-0000E9500000}"/>
    <cellStyle name="Currency 19 3 3 6 8 2 2" xfId="24332" xr:uid="{00000000-0005-0000-0000-0000EA500000}"/>
    <cellStyle name="Currency 19 3 3 6 8 2 3" xfId="43521" xr:uid="{00000000-0005-0000-0000-0000EB500000}"/>
    <cellStyle name="Currency 19 3 3 6 8 3" xfId="30731" xr:uid="{00000000-0005-0000-0000-0000EC500000}"/>
    <cellStyle name="Currency 19 3 3 6 8 3 2" xfId="49899" xr:uid="{00000000-0005-0000-0000-0000ED500000}"/>
    <cellStyle name="Currency 19 3 3 6 8 4" xfId="17368" xr:uid="{00000000-0005-0000-0000-0000EE500000}"/>
    <cellStyle name="Currency 19 3 3 6 8 5" xfId="36557" xr:uid="{00000000-0005-0000-0000-0000EF500000}"/>
    <cellStyle name="Currency 19 3 3 6 9" xfId="7085" xr:uid="{00000000-0005-0000-0000-0000F0500000}"/>
    <cellStyle name="Currency 19 3 3 6 9 2" xfId="19874" xr:uid="{00000000-0005-0000-0000-0000F1500000}"/>
    <cellStyle name="Currency 19 3 3 6 9 3" xfId="39063" xr:uid="{00000000-0005-0000-0000-0000F2500000}"/>
    <cellStyle name="Currency 19 3 3 7" xfId="692" xr:uid="{00000000-0005-0000-0000-0000F3500000}"/>
    <cellStyle name="Currency 19 3 3 7 10" xfId="13638" xr:uid="{00000000-0005-0000-0000-0000F4500000}"/>
    <cellStyle name="Currency 19 3 3 7 11" xfId="32827" xr:uid="{00000000-0005-0000-0000-0000F5500000}"/>
    <cellStyle name="Currency 19 3 3 7 2" xfId="1325" xr:uid="{00000000-0005-0000-0000-0000F6500000}"/>
    <cellStyle name="Currency 19 3 3 7 2 2" xfId="2355" xr:uid="{00000000-0005-0000-0000-0000F7500000}"/>
    <cellStyle name="Currency 19 3 3 7 2 2 2" xfId="6813" xr:uid="{00000000-0005-0000-0000-0000F8500000}"/>
    <cellStyle name="Currency 19 3 3 7 2 2 2 2" xfId="11270" xr:uid="{00000000-0005-0000-0000-0000F9500000}"/>
    <cellStyle name="Currency 19 3 3 7 2 2 2 2 2" xfId="24060" xr:uid="{00000000-0005-0000-0000-0000FA500000}"/>
    <cellStyle name="Currency 19 3 3 7 2 2 2 2 3" xfId="43249" xr:uid="{00000000-0005-0000-0000-0000FB500000}"/>
    <cellStyle name="Currency 19 3 3 7 2 2 2 3" xfId="30459" xr:uid="{00000000-0005-0000-0000-0000FC500000}"/>
    <cellStyle name="Currency 19 3 3 7 2 2 2 3 2" xfId="49627" xr:uid="{00000000-0005-0000-0000-0000FD500000}"/>
    <cellStyle name="Currency 19 3 3 7 2 2 2 4" xfId="17096" xr:uid="{00000000-0005-0000-0000-0000FE500000}"/>
    <cellStyle name="Currency 19 3 3 7 2 2 2 5" xfId="36285" xr:uid="{00000000-0005-0000-0000-0000FF500000}"/>
    <cellStyle name="Currency 19 3 3 7 2 2 3" xfId="4859" xr:uid="{00000000-0005-0000-0000-000000510000}"/>
    <cellStyle name="Currency 19 3 3 7 2 2 3 2" xfId="13188" xr:uid="{00000000-0005-0000-0000-000001510000}"/>
    <cellStyle name="Currency 19 3 3 7 2 2 3 2 2" xfId="25978" xr:uid="{00000000-0005-0000-0000-000002510000}"/>
    <cellStyle name="Currency 19 3 3 7 2 2 3 2 3" xfId="45167" xr:uid="{00000000-0005-0000-0000-000003510000}"/>
    <cellStyle name="Currency 19 3 3 7 2 2 3 3" xfId="32377" xr:uid="{00000000-0005-0000-0000-000004510000}"/>
    <cellStyle name="Currency 19 3 3 7 2 2 3 3 2" xfId="51545" xr:uid="{00000000-0005-0000-0000-000005510000}"/>
    <cellStyle name="Currency 19 3 3 7 2 2 3 4" xfId="19600" xr:uid="{00000000-0005-0000-0000-000006510000}"/>
    <cellStyle name="Currency 19 3 3 7 2 2 3 5" xfId="38789" xr:uid="{00000000-0005-0000-0000-000007510000}"/>
    <cellStyle name="Currency 19 3 3 7 2 2 4" xfId="9317" xr:uid="{00000000-0005-0000-0000-000008510000}"/>
    <cellStyle name="Currency 19 3 3 7 2 2 4 2" xfId="22106" xr:uid="{00000000-0005-0000-0000-000009510000}"/>
    <cellStyle name="Currency 19 3 3 7 2 2 4 3" xfId="41295" xr:uid="{00000000-0005-0000-0000-00000A510000}"/>
    <cellStyle name="Currency 19 3 3 7 2 2 5" xfId="28505" xr:uid="{00000000-0005-0000-0000-00000B510000}"/>
    <cellStyle name="Currency 19 3 3 7 2 2 5 2" xfId="47673" xr:uid="{00000000-0005-0000-0000-00000C510000}"/>
    <cellStyle name="Currency 19 3 3 7 2 2 6" xfId="15142" xr:uid="{00000000-0005-0000-0000-00000D510000}"/>
    <cellStyle name="Currency 19 3 3 7 2 2 7" xfId="34331" xr:uid="{00000000-0005-0000-0000-00000E510000}"/>
    <cellStyle name="Currency 19 3 3 7 2 3" xfId="5809" xr:uid="{00000000-0005-0000-0000-00000F510000}"/>
    <cellStyle name="Currency 19 3 3 7 2 3 2" xfId="10266" xr:uid="{00000000-0005-0000-0000-000010510000}"/>
    <cellStyle name="Currency 19 3 3 7 2 3 2 2" xfId="23056" xr:uid="{00000000-0005-0000-0000-000011510000}"/>
    <cellStyle name="Currency 19 3 3 7 2 3 2 3" xfId="42245" xr:uid="{00000000-0005-0000-0000-000012510000}"/>
    <cellStyle name="Currency 19 3 3 7 2 3 3" xfId="29455" xr:uid="{00000000-0005-0000-0000-000013510000}"/>
    <cellStyle name="Currency 19 3 3 7 2 3 3 2" xfId="48623" xr:uid="{00000000-0005-0000-0000-000014510000}"/>
    <cellStyle name="Currency 19 3 3 7 2 3 4" xfId="16092" xr:uid="{00000000-0005-0000-0000-000015510000}"/>
    <cellStyle name="Currency 19 3 3 7 2 3 5" xfId="35281" xr:uid="{00000000-0005-0000-0000-000016510000}"/>
    <cellStyle name="Currency 19 3 3 7 2 4" xfId="3908" xr:uid="{00000000-0005-0000-0000-000017510000}"/>
    <cellStyle name="Currency 19 3 3 7 2 4 2" xfId="8366" xr:uid="{00000000-0005-0000-0000-000018510000}"/>
    <cellStyle name="Currency 19 3 3 7 2 4 2 2" xfId="21155" xr:uid="{00000000-0005-0000-0000-000019510000}"/>
    <cellStyle name="Currency 19 3 3 7 2 4 2 3" xfId="40344" xr:uid="{00000000-0005-0000-0000-00001A510000}"/>
    <cellStyle name="Currency 19 3 3 7 2 4 3" xfId="27554" xr:uid="{00000000-0005-0000-0000-00001B510000}"/>
    <cellStyle name="Currency 19 3 3 7 2 4 3 2" xfId="46722" xr:uid="{00000000-0005-0000-0000-00001C510000}"/>
    <cellStyle name="Currency 19 3 3 7 2 4 4" xfId="18649" xr:uid="{00000000-0005-0000-0000-00001D510000}"/>
    <cellStyle name="Currency 19 3 3 7 2 4 5" xfId="37838" xr:uid="{00000000-0005-0000-0000-00001E510000}"/>
    <cellStyle name="Currency 19 3 3 7 2 5" xfId="2907" xr:uid="{00000000-0005-0000-0000-00001F510000}"/>
    <cellStyle name="Currency 19 3 3 7 2 5 2" xfId="11822" xr:uid="{00000000-0005-0000-0000-000020510000}"/>
    <cellStyle name="Currency 19 3 3 7 2 5 2 2" xfId="24612" xr:uid="{00000000-0005-0000-0000-000021510000}"/>
    <cellStyle name="Currency 19 3 3 7 2 5 2 3" xfId="43801" xr:uid="{00000000-0005-0000-0000-000022510000}"/>
    <cellStyle name="Currency 19 3 3 7 2 5 3" xfId="31011" xr:uid="{00000000-0005-0000-0000-000023510000}"/>
    <cellStyle name="Currency 19 3 3 7 2 5 3 2" xfId="50179" xr:uid="{00000000-0005-0000-0000-000024510000}"/>
    <cellStyle name="Currency 19 3 3 7 2 5 4" xfId="17648" xr:uid="{00000000-0005-0000-0000-000025510000}"/>
    <cellStyle name="Currency 19 3 3 7 2 5 5" xfId="36837" xr:uid="{00000000-0005-0000-0000-000026510000}"/>
    <cellStyle name="Currency 19 3 3 7 2 6" xfId="7365" xr:uid="{00000000-0005-0000-0000-000027510000}"/>
    <cellStyle name="Currency 19 3 3 7 2 6 2" xfId="20154" xr:uid="{00000000-0005-0000-0000-000028510000}"/>
    <cellStyle name="Currency 19 3 3 7 2 6 3" xfId="39343" xr:uid="{00000000-0005-0000-0000-000029510000}"/>
    <cellStyle name="Currency 19 3 3 7 2 7" xfId="26554" xr:uid="{00000000-0005-0000-0000-00002A510000}"/>
    <cellStyle name="Currency 19 3 3 7 2 7 2" xfId="45722" xr:uid="{00000000-0005-0000-0000-00002B510000}"/>
    <cellStyle name="Currency 19 3 3 7 2 8" xfId="14191" xr:uid="{00000000-0005-0000-0000-00002C510000}"/>
    <cellStyle name="Currency 19 3 3 7 2 9" xfId="33380" xr:uid="{00000000-0005-0000-0000-00002D510000}"/>
    <cellStyle name="Currency 19 3 3 7 3" xfId="1060" xr:uid="{00000000-0005-0000-0000-00002E510000}"/>
    <cellStyle name="Currency 19 3 3 7 3 2" xfId="2107" xr:uid="{00000000-0005-0000-0000-00002F510000}"/>
    <cellStyle name="Currency 19 3 3 7 3 2 2" xfId="6565" xr:uid="{00000000-0005-0000-0000-000030510000}"/>
    <cellStyle name="Currency 19 3 3 7 3 2 2 2" xfId="11022" xr:uid="{00000000-0005-0000-0000-000031510000}"/>
    <cellStyle name="Currency 19 3 3 7 3 2 2 2 2" xfId="23812" xr:uid="{00000000-0005-0000-0000-000032510000}"/>
    <cellStyle name="Currency 19 3 3 7 3 2 2 2 3" xfId="43001" xr:uid="{00000000-0005-0000-0000-000033510000}"/>
    <cellStyle name="Currency 19 3 3 7 3 2 2 3" xfId="30211" xr:uid="{00000000-0005-0000-0000-000034510000}"/>
    <cellStyle name="Currency 19 3 3 7 3 2 2 3 2" xfId="49379" xr:uid="{00000000-0005-0000-0000-000035510000}"/>
    <cellStyle name="Currency 19 3 3 7 3 2 2 4" xfId="16848" xr:uid="{00000000-0005-0000-0000-000036510000}"/>
    <cellStyle name="Currency 19 3 3 7 3 2 2 5" xfId="36037" xr:uid="{00000000-0005-0000-0000-000037510000}"/>
    <cellStyle name="Currency 19 3 3 7 3 2 3" xfId="4611" xr:uid="{00000000-0005-0000-0000-000038510000}"/>
    <cellStyle name="Currency 19 3 3 7 3 2 3 2" xfId="12940" xr:uid="{00000000-0005-0000-0000-000039510000}"/>
    <cellStyle name="Currency 19 3 3 7 3 2 3 2 2" xfId="25730" xr:uid="{00000000-0005-0000-0000-00003A510000}"/>
    <cellStyle name="Currency 19 3 3 7 3 2 3 2 3" xfId="44919" xr:uid="{00000000-0005-0000-0000-00003B510000}"/>
    <cellStyle name="Currency 19 3 3 7 3 2 3 3" xfId="32129" xr:uid="{00000000-0005-0000-0000-00003C510000}"/>
    <cellStyle name="Currency 19 3 3 7 3 2 3 3 2" xfId="51297" xr:uid="{00000000-0005-0000-0000-00003D510000}"/>
    <cellStyle name="Currency 19 3 3 7 3 2 3 4" xfId="19352" xr:uid="{00000000-0005-0000-0000-00003E510000}"/>
    <cellStyle name="Currency 19 3 3 7 3 2 3 5" xfId="38541" xr:uid="{00000000-0005-0000-0000-00003F510000}"/>
    <cellStyle name="Currency 19 3 3 7 3 2 4" xfId="9069" xr:uid="{00000000-0005-0000-0000-000040510000}"/>
    <cellStyle name="Currency 19 3 3 7 3 2 4 2" xfId="21858" xr:uid="{00000000-0005-0000-0000-000041510000}"/>
    <cellStyle name="Currency 19 3 3 7 3 2 4 3" xfId="41047" xr:uid="{00000000-0005-0000-0000-000042510000}"/>
    <cellStyle name="Currency 19 3 3 7 3 2 5" xfId="28257" xr:uid="{00000000-0005-0000-0000-000043510000}"/>
    <cellStyle name="Currency 19 3 3 7 3 2 5 2" xfId="47425" xr:uid="{00000000-0005-0000-0000-000044510000}"/>
    <cellStyle name="Currency 19 3 3 7 3 2 6" xfId="14894" xr:uid="{00000000-0005-0000-0000-000045510000}"/>
    <cellStyle name="Currency 19 3 3 7 3 2 7" xfId="34083" xr:uid="{00000000-0005-0000-0000-000046510000}"/>
    <cellStyle name="Currency 19 3 3 7 3 3" xfId="5561" xr:uid="{00000000-0005-0000-0000-000047510000}"/>
    <cellStyle name="Currency 19 3 3 7 3 3 2" xfId="10018" xr:uid="{00000000-0005-0000-0000-000048510000}"/>
    <cellStyle name="Currency 19 3 3 7 3 3 2 2" xfId="22808" xr:uid="{00000000-0005-0000-0000-000049510000}"/>
    <cellStyle name="Currency 19 3 3 7 3 3 2 3" xfId="41997" xr:uid="{00000000-0005-0000-0000-00004A510000}"/>
    <cellStyle name="Currency 19 3 3 7 3 3 3" xfId="29207" xr:uid="{00000000-0005-0000-0000-00004B510000}"/>
    <cellStyle name="Currency 19 3 3 7 3 3 3 2" xfId="48375" xr:uid="{00000000-0005-0000-0000-00004C510000}"/>
    <cellStyle name="Currency 19 3 3 7 3 3 4" xfId="15844" xr:uid="{00000000-0005-0000-0000-00004D510000}"/>
    <cellStyle name="Currency 19 3 3 7 3 3 5" xfId="35033" xr:uid="{00000000-0005-0000-0000-00004E510000}"/>
    <cellStyle name="Currency 19 3 3 7 3 4" xfId="3660" xr:uid="{00000000-0005-0000-0000-00004F510000}"/>
    <cellStyle name="Currency 19 3 3 7 3 4 2" xfId="12127" xr:uid="{00000000-0005-0000-0000-000050510000}"/>
    <cellStyle name="Currency 19 3 3 7 3 4 2 2" xfId="24917" xr:uid="{00000000-0005-0000-0000-000051510000}"/>
    <cellStyle name="Currency 19 3 3 7 3 4 2 3" xfId="44106" xr:uid="{00000000-0005-0000-0000-000052510000}"/>
    <cellStyle name="Currency 19 3 3 7 3 4 3" xfId="31316" xr:uid="{00000000-0005-0000-0000-000053510000}"/>
    <cellStyle name="Currency 19 3 3 7 3 4 3 2" xfId="50484" xr:uid="{00000000-0005-0000-0000-000054510000}"/>
    <cellStyle name="Currency 19 3 3 7 3 4 4" xfId="18401" xr:uid="{00000000-0005-0000-0000-000055510000}"/>
    <cellStyle name="Currency 19 3 3 7 3 4 5" xfId="37590" xr:uid="{00000000-0005-0000-0000-000056510000}"/>
    <cellStyle name="Currency 19 3 3 7 3 5" xfId="8118" xr:uid="{00000000-0005-0000-0000-000057510000}"/>
    <cellStyle name="Currency 19 3 3 7 3 5 2" xfId="20907" xr:uid="{00000000-0005-0000-0000-000058510000}"/>
    <cellStyle name="Currency 19 3 3 7 3 5 3" xfId="40096" xr:uid="{00000000-0005-0000-0000-000059510000}"/>
    <cellStyle name="Currency 19 3 3 7 3 6" xfId="27306" xr:uid="{00000000-0005-0000-0000-00005A510000}"/>
    <cellStyle name="Currency 19 3 3 7 3 6 2" xfId="46474" xr:uid="{00000000-0005-0000-0000-00005B510000}"/>
    <cellStyle name="Currency 19 3 3 7 3 7" xfId="13943" xr:uid="{00000000-0005-0000-0000-00005C510000}"/>
    <cellStyle name="Currency 19 3 3 7 3 8" xfId="33132" xr:uid="{00000000-0005-0000-0000-00005D510000}"/>
    <cellStyle name="Currency 19 3 3 7 4" xfId="1801" xr:uid="{00000000-0005-0000-0000-00005E510000}"/>
    <cellStyle name="Currency 19 3 3 7 4 2" xfId="6259" xr:uid="{00000000-0005-0000-0000-00005F510000}"/>
    <cellStyle name="Currency 19 3 3 7 4 2 2" xfId="10716" xr:uid="{00000000-0005-0000-0000-000060510000}"/>
    <cellStyle name="Currency 19 3 3 7 4 2 2 2" xfId="23506" xr:uid="{00000000-0005-0000-0000-000061510000}"/>
    <cellStyle name="Currency 19 3 3 7 4 2 2 3" xfId="42695" xr:uid="{00000000-0005-0000-0000-000062510000}"/>
    <cellStyle name="Currency 19 3 3 7 4 2 3" xfId="29905" xr:uid="{00000000-0005-0000-0000-000063510000}"/>
    <cellStyle name="Currency 19 3 3 7 4 2 3 2" xfId="49073" xr:uid="{00000000-0005-0000-0000-000064510000}"/>
    <cellStyle name="Currency 19 3 3 7 4 2 4" xfId="16542" xr:uid="{00000000-0005-0000-0000-000065510000}"/>
    <cellStyle name="Currency 19 3 3 7 4 2 5" xfId="35731" xr:uid="{00000000-0005-0000-0000-000066510000}"/>
    <cellStyle name="Currency 19 3 3 7 4 3" xfId="4305" xr:uid="{00000000-0005-0000-0000-000067510000}"/>
    <cellStyle name="Currency 19 3 3 7 4 3 2" xfId="12634" xr:uid="{00000000-0005-0000-0000-000068510000}"/>
    <cellStyle name="Currency 19 3 3 7 4 3 2 2" xfId="25424" xr:uid="{00000000-0005-0000-0000-000069510000}"/>
    <cellStyle name="Currency 19 3 3 7 4 3 2 3" xfId="44613" xr:uid="{00000000-0005-0000-0000-00006A510000}"/>
    <cellStyle name="Currency 19 3 3 7 4 3 3" xfId="31823" xr:uid="{00000000-0005-0000-0000-00006B510000}"/>
    <cellStyle name="Currency 19 3 3 7 4 3 3 2" xfId="50991" xr:uid="{00000000-0005-0000-0000-00006C510000}"/>
    <cellStyle name="Currency 19 3 3 7 4 3 4" xfId="19046" xr:uid="{00000000-0005-0000-0000-00006D510000}"/>
    <cellStyle name="Currency 19 3 3 7 4 3 5" xfId="38235" xr:uid="{00000000-0005-0000-0000-00006E510000}"/>
    <cellStyle name="Currency 19 3 3 7 4 4" xfId="8763" xr:uid="{00000000-0005-0000-0000-00006F510000}"/>
    <cellStyle name="Currency 19 3 3 7 4 4 2" xfId="21552" xr:uid="{00000000-0005-0000-0000-000070510000}"/>
    <cellStyle name="Currency 19 3 3 7 4 4 3" xfId="40741" xr:uid="{00000000-0005-0000-0000-000071510000}"/>
    <cellStyle name="Currency 19 3 3 7 4 5" xfId="27951" xr:uid="{00000000-0005-0000-0000-000072510000}"/>
    <cellStyle name="Currency 19 3 3 7 4 5 2" xfId="47119" xr:uid="{00000000-0005-0000-0000-000073510000}"/>
    <cellStyle name="Currency 19 3 3 7 4 6" xfId="14588" xr:uid="{00000000-0005-0000-0000-000074510000}"/>
    <cellStyle name="Currency 19 3 3 7 4 7" xfId="33777" xr:uid="{00000000-0005-0000-0000-000075510000}"/>
    <cellStyle name="Currency 19 3 3 7 5" xfId="5255" xr:uid="{00000000-0005-0000-0000-000076510000}"/>
    <cellStyle name="Currency 19 3 3 7 5 2" xfId="9713" xr:uid="{00000000-0005-0000-0000-000077510000}"/>
    <cellStyle name="Currency 19 3 3 7 5 2 2" xfId="22502" xr:uid="{00000000-0005-0000-0000-000078510000}"/>
    <cellStyle name="Currency 19 3 3 7 5 2 3" xfId="41691" xr:uid="{00000000-0005-0000-0000-000079510000}"/>
    <cellStyle name="Currency 19 3 3 7 5 3" xfId="28901" xr:uid="{00000000-0005-0000-0000-00007A510000}"/>
    <cellStyle name="Currency 19 3 3 7 5 3 2" xfId="48069" xr:uid="{00000000-0005-0000-0000-00007B510000}"/>
    <cellStyle name="Currency 19 3 3 7 5 4" xfId="15538" xr:uid="{00000000-0005-0000-0000-00007C510000}"/>
    <cellStyle name="Currency 19 3 3 7 5 5" xfId="34727" xr:uid="{00000000-0005-0000-0000-00007D510000}"/>
    <cellStyle name="Currency 19 3 3 7 6" xfId="3355" xr:uid="{00000000-0005-0000-0000-00007E510000}"/>
    <cellStyle name="Currency 19 3 3 7 6 2" xfId="7813" xr:uid="{00000000-0005-0000-0000-00007F510000}"/>
    <cellStyle name="Currency 19 3 3 7 6 2 2" xfId="20602" xr:uid="{00000000-0005-0000-0000-000080510000}"/>
    <cellStyle name="Currency 19 3 3 7 6 2 3" xfId="39791" xr:uid="{00000000-0005-0000-0000-000081510000}"/>
    <cellStyle name="Currency 19 3 3 7 6 3" xfId="27001" xr:uid="{00000000-0005-0000-0000-000082510000}"/>
    <cellStyle name="Currency 19 3 3 7 6 3 2" xfId="46169" xr:uid="{00000000-0005-0000-0000-000083510000}"/>
    <cellStyle name="Currency 19 3 3 7 6 4" xfId="18096" xr:uid="{00000000-0005-0000-0000-000084510000}"/>
    <cellStyle name="Currency 19 3 3 7 6 5" xfId="37285" xr:uid="{00000000-0005-0000-0000-000085510000}"/>
    <cellStyle name="Currency 19 3 3 7 7" xfId="2659" xr:uid="{00000000-0005-0000-0000-000086510000}"/>
    <cellStyle name="Currency 19 3 3 7 7 2" xfId="11574" xr:uid="{00000000-0005-0000-0000-000087510000}"/>
    <cellStyle name="Currency 19 3 3 7 7 2 2" xfId="24364" xr:uid="{00000000-0005-0000-0000-000088510000}"/>
    <cellStyle name="Currency 19 3 3 7 7 2 3" xfId="43553" xr:uid="{00000000-0005-0000-0000-000089510000}"/>
    <cellStyle name="Currency 19 3 3 7 7 3" xfId="30763" xr:uid="{00000000-0005-0000-0000-00008A510000}"/>
    <cellStyle name="Currency 19 3 3 7 7 3 2" xfId="49931" xr:uid="{00000000-0005-0000-0000-00008B510000}"/>
    <cellStyle name="Currency 19 3 3 7 7 4" xfId="17400" xr:uid="{00000000-0005-0000-0000-00008C510000}"/>
    <cellStyle name="Currency 19 3 3 7 7 5" xfId="36589" xr:uid="{00000000-0005-0000-0000-00008D510000}"/>
    <cellStyle name="Currency 19 3 3 7 8" xfId="7117" xr:uid="{00000000-0005-0000-0000-00008E510000}"/>
    <cellStyle name="Currency 19 3 3 7 8 2" xfId="19906" xr:uid="{00000000-0005-0000-0000-00008F510000}"/>
    <cellStyle name="Currency 19 3 3 7 8 3" xfId="39095" xr:uid="{00000000-0005-0000-0000-000090510000}"/>
    <cellStyle name="Currency 19 3 3 7 9" xfId="26306" xr:uid="{00000000-0005-0000-0000-000091510000}"/>
    <cellStyle name="Currency 19 3 3 7 9 2" xfId="45474" xr:uid="{00000000-0005-0000-0000-000092510000}"/>
    <cellStyle name="Currency 19 3 3 8" xfId="838" xr:uid="{00000000-0005-0000-0000-000093510000}"/>
    <cellStyle name="Currency 19 3 3 8 10" xfId="13782" xr:uid="{00000000-0005-0000-0000-000094510000}"/>
    <cellStyle name="Currency 19 3 3 8 11" xfId="32971" xr:uid="{00000000-0005-0000-0000-000095510000}"/>
    <cellStyle name="Currency 19 3 3 8 2" xfId="1469" xr:uid="{00000000-0005-0000-0000-000096510000}"/>
    <cellStyle name="Currency 19 3 3 8 2 2" xfId="2499" xr:uid="{00000000-0005-0000-0000-000097510000}"/>
    <cellStyle name="Currency 19 3 3 8 2 2 2" xfId="6957" xr:uid="{00000000-0005-0000-0000-000098510000}"/>
    <cellStyle name="Currency 19 3 3 8 2 2 2 2" xfId="11414" xr:uid="{00000000-0005-0000-0000-000099510000}"/>
    <cellStyle name="Currency 19 3 3 8 2 2 2 2 2" xfId="24204" xr:uid="{00000000-0005-0000-0000-00009A510000}"/>
    <cellStyle name="Currency 19 3 3 8 2 2 2 2 3" xfId="43393" xr:uid="{00000000-0005-0000-0000-00009B510000}"/>
    <cellStyle name="Currency 19 3 3 8 2 2 2 3" xfId="30603" xr:uid="{00000000-0005-0000-0000-00009C510000}"/>
    <cellStyle name="Currency 19 3 3 8 2 2 2 3 2" xfId="49771" xr:uid="{00000000-0005-0000-0000-00009D510000}"/>
    <cellStyle name="Currency 19 3 3 8 2 2 2 4" xfId="17240" xr:uid="{00000000-0005-0000-0000-00009E510000}"/>
    <cellStyle name="Currency 19 3 3 8 2 2 2 5" xfId="36429" xr:uid="{00000000-0005-0000-0000-00009F510000}"/>
    <cellStyle name="Currency 19 3 3 8 2 2 3" xfId="5003" xr:uid="{00000000-0005-0000-0000-0000A0510000}"/>
    <cellStyle name="Currency 19 3 3 8 2 2 3 2" xfId="13332" xr:uid="{00000000-0005-0000-0000-0000A1510000}"/>
    <cellStyle name="Currency 19 3 3 8 2 2 3 2 2" xfId="26122" xr:uid="{00000000-0005-0000-0000-0000A2510000}"/>
    <cellStyle name="Currency 19 3 3 8 2 2 3 2 3" xfId="45311" xr:uid="{00000000-0005-0000-0000-0000A3510000}"/>
    <cellStyle name="Currency 19 3 3 8 2 2 3 3" xfId="32521" xr:uid="{00000000-0005-0000-0000-0000A4510000}"/>
    <cellStyle name="Currency 19 3 3 8 2 2 3 3 2" xfId="51689" xr:uid="{00000000-0005-0000-0000-0000A5510000}"/>
    <cellStyle name="Currency 19 3 3 8 2 2 3 4" xfId="19744" xr:uid="{00000000-0005-0000-0000-0000A6510000}"/>
    <cellStyle name="Currency 19 3 3 8 2 2 3 5" xfId="38933" xr:uid="{00000000-0005-0000-0000-0000A7510000}"/>
    <cellStyle name="Currency 19 3 3 8 2 2 4" xfId="9461" xr:uid="{00000000-0005-0000-0000-0000A8510000}"/>
    <cellStyle name="Currency 19 3 3 8 2 2 4 2" xfId="22250" xr:uid="{00000000-0005-0000-0000-0000A9510000}"/>
    <cellStyle name="Currency 19 3 3 8 2 2 4 3" xfId="41439" xr:uid="{00000000-0005-0000-0000-0000AA510000}"/>
    <cellStyle name="Currency 19 3 3 8 2 2 5" xfId="28649" xr:uid="{00000000-0005-0000-0000-0000AB510000}"/>
    <cellStyle name="Currency 19 3 3 8 2 2 5 2" xfId="47817" xr:uid="{00000000-0005-0000-0000-0000AC510000}"/>
    <cellStyle name="Currency 19 3 3 8 2 2 6" xfId="15286" xr:uid="{00000000-0005-0000-0000-0000AD510000}"/>
    <cellStyle name="Currency 19 3 3 8 2 2 7" xfId="34475" xr:uid="{00000000-0005-0000-0000-0000AE510000}"/>
    <cellStyle name="Currency 19 3 3 8 2 3" xfId="5953" xr:uid="{00000000-0005-0000-0000-0000AF510000}"/>
    <cellStyle name="Currency 19 3 3 8 2 3 2" xfId="10410" xr:uid="{00000000-0005-0000-0000-0000B0510000}"/>
    <cellStyle name="Currency 19 3 3 8 2 3 2 2" xfId="23200" xr:uid="{00000000-0005-0000-0000-0000B1510000}"/>
    <cellStyle name="Currency 19 3 3 8 2 3 2 3" xfId="42389" xr:uid="{00000000-0005-0000-0000-0000B2510000}"/>
    <cellStyle name="Currency 19 3 3 8 2 3 3" xfId="29599" xr:uid="{00000000-0005-0000-0000-0000B3510000}"/>
    <cellStyle name="Currency 19 3 3 8 2 3 3 2" xfId="48767" xr:uid="{00000000-0005-0000-0000-0000B4510000}"/>
    <cellStyle name="Currency 19 3 3 8 2 3 4" xfId="16236" xr:uid="{00000000-0005-0000-0000-0000B5510000}"/>
    <cellStyle name="Currency 19 3 3 8 2 3 5" xfId="35425" xr:uid="{00000000-0005-0000-0000-0000B6510000}"/>
    <cellStyle name="Currency 19 3 3 8 2 4" xfId="4052" xr:uid="{00000000-0005-0000-0000-0000B7510000}"/>
    <cellStyle name="Currency 19 3 3 8 2 4 2" xfId="8510" xr:uid="{00000000-0005-0000-0000-0000B8510000}"/>
    <cellStyle name="Currency 19 3 3 8 2 4 2 2" xfId="21299" xr:uid="{00000000-0005-0000-0000-0000B9510000}"/>
    <cellStyle name="Currency 19 3 3 8 2 4 2 3" xfId="40488" xr:uid="{00000000-0005-0000-0000-0000BA510000}"/>
    <cellStyle name="Currency 19 3 3 8 2 4 3" xfId="27698" xr:uid="{00000000-0005-0000-0000-0000BB510000}"/>
    <cellStyle name="Currency 19 3 3 8 2 4 3 2" xfId="46866" xr:uid="{00000000-0005-0000-0000-0000BC510000}"/>
    <cellStyle name="Currency 19 3 3 8 2 4 4" xfId="18793" xr:uid="{00000000-0005-0000-0000-0000BD510000}"/>
    <cellStyle name="Currency 19 3 3 8 2 4 5" xfId="37982" xr:uid="{00000000-0005-0000-0000-0000BE510000}"/>
    <cellStyle name="Currency 19 3 3 8 2 5" xfId="3051" xr:uid="{00000000-0005-0000-0000-0000BF510000}"/>
    <cellStyle name="Currency 19 3 3 8 2 5 2" xfId="11966" xr:uid="{00000000-0005-0000-0000-0000C0510000}"/>
    <cellStyle name="Currency 19 3 3 8 2 5 2 2" xfId="24756" xr:uid="{00000000-0005-0000-0000-0000C1510000}"/>
    <cellStyle name="Currency 19 3 3 8 2 5 2 3" xfId="43945" xr:uid="{00000000-0005-0000-0000-0000C2510000}"/>
    <cellStyle name="Currency 19 3 3 8 2 5 3" xfId="31155" xr:uid="{00000000-0005-0000-0000-0000C3510000}"/>
    <cellStyle name="Currency 19 3 3 8 2 5 3 2" xfId="50323" xr:uid="{00000000-0005-0000-0000-0000C4510000}"/>
    <cellStyle name="Currency 19 3 3 8 2 5 4" xfId="17792" xr:uid="{00000000-0005-0000-0000-0000C5510000}"/>
    <cellStyle name="Currency 19 3 3 8 2 5 5" xfId="36981" xr:uid="{00000000-0005-0000-0000-0000C6510000}"/>
    <cellStyle name="Currency 19 3 3 8 2 6" xfId="7509" xr:uid="{00000000-0005-0000-0000-0000C7510000}"/>
    <cellStyle name="Currency 19 3 3 8 2 6 2" xfId="20298" xr:uid="{00000000-0005-0000-0000-0000C8510000}"/>
    <cellStyle name="Currency 19 3 3 8 2 6 3" xfId="39487" xr:uid="{00000000-0005-0000-0000-0000C9510000}"/>
    <cellStyle name="Currency 19 3 3 8 2 7" xfId="26698" xr:uid="{00000000-0005-0000-0000-0000CA510000}"/>
    <cellStyle name="Currency 19 3 3 8 2 7 2" xfId="45866" xr:uid="{00000000-0005-0000-0000-0000CB510000}"/>
    <cellStyle name="Currency 19 3 3 8 2 8" xfId="14335" xr:uid="{00000000-0005-0000-0000-0000CC510000}"/>
    <cellStyle name="Currency 19 3 3 8 2 9" xfId="33524" xr:uid="{00000000-0005-0000-0000-0000CD510000}"/>
    <cellStyle name="Currency 19 3 3 8 3" xfId="1112" xr:uid="{00000000-0005-0000-0000-0000CE510000}"/>
    <cellStyle name="Currency 19 3 3 8 3 2" xfId="2159" xr:uid="{00000000-0005-0000-0000-0000CF510000}"/>
    <cellStyle name="Currency 19 3 3 8 3 2 2" xfId="6617" xr:uid="{00000000-0005-0000-0000-0000D0510000}"/>
    <cellStyle name="Currency 19 3 3 8 3 2 2 2" xfId="11074" xr:uid="{00000000-0005-0000-0000-0000D1510000}"/>
    <cellStyle name="Currency 19 3 3 8 3 2 2 2 2" xfId="23864" xr:uid="{00000000-0005-0000-0000-0000D2510000}"/>
    <cellStyle name="Currency 19 3 3 8 3 2 2 2 3" xfId="43053" xr:uid="{00000000-0005-0000-0000-0000D3510000}"/>
    <cellStyle name="Currency 19 3 3 8 3 2 2 3" xfId="30263" xr:uid="{00000000-0005-0000-0000-0000D4510000}"/>
    <cellStyle name="Currency 19 3 3 8 3 2 2 3 2" xfId="49431" xr:uid="{00000000-0005-0000-0000-0000D5510000}"/>
    <cellStyle name="Currency 19 3 3 8 3 2 2 4" xfId="16900" xr:uid="{00000000-0005-0000-0000-0000D6510000}"/>
    <cellStyle name="Currency 19 3 3 8 3 2 2 5" xfId="36089" xr:uid="{00000000-0005-0000-0000-0000D7510000}"/>
    <cellStyle name="Currency 19 3 3 8 3 2 3" xfId="4663" xr:uid="{00000000-0005-0000-0000-0000D8510000}"/>
    <cellStyle name="Currency 19 3 3 8 3 2 3 2" xfId="12992" xr:uid="{00000000-0005-0000-0000-0000D9510000}"/>
    <cellStyle name="Currency 19 3 3 8 3 2 3 2 2" xfId="25782" xr:uid="{00000000-0005-0000-0000-0000DA510000}"/>
    <cellStyle name="Currency 19 3 3 8 3 2 3 2 3" xfId="44971" xr:uid="{00000000-0005-0000-0000-0000DB510000}"/>
    <cellStyle name="Currency 19 3 3 8 3 2 3 3" xfId="32181" xr:uid="{00000000-0005-0000-0000-0000DC510000}"/>
    <cellStyle name="Currency 19 3 3 8 3 2 3 3 2" xfId="51349" xr:uid="{00000000-0005-0000-0000-0000DD510000}"/>
    <cellStyle name="Currency 19 3 3 8 3 2 3 4" xfId="19404" xr:uid="{00000000-0005-0000-0000-0000DE510000}"/>
    <cellStyle name="Currency 19 3 3 8 3 2 3 5" xfId="38593" xr:uid="{00000000-0005-0000-0000-0000DF510000}"/>
    <cellStyle name="Currency 19 3 3 8 3 2 4" xfId="9121" xr:uid="{00000000-0005-0000-0000-0000E0510000}"/>
    <cellStyle name="Currency 19 3 3 8 3 2 4 2" xfId="21910" xr:uid="{00000000-0005-0000-0000-0000E1510000}"/>
    <cellStyle name="Currency 19 3 3 8 3 2 4 3" xfId="41099" xr:uid="{00000000-0005-0000-0000-0000E2510000}"/>
    <cellStyle name="Currency 19 3 3 8 3 2 5" xfId="28309" xr:uid="{00000000-0005-0000-0000-0000E3510000}"/>
    <cellStyle name="Currency 19 3 3 8 3 2 5 2" xfId="47477" xr:uid="{00000000-0005-0000-0000-0000E4510000}"/>
    <cellStyle name="Currency 19 3 3 8 3 2 6" xfId="14946" xr:uid="{00000000-0005-0000-0000-0000E5510000}"/>
    <cellStyle name="Currency 19 3 3 8 3 2 7" xfId="34135" xr:uid="{00000000-0005-0000-0000-0000E6510000}"/>
    <cellStyle name="Currency 19 3 3 8 3 3" xfId="5613" xr:uid="{00000000-0005-0000-0000-0000E7510000}"/>
    <cellStyle name="Currency 19 3 3 8 3 3 2" xfId="10070" xr:uid="{00000000-0005-0000-0000-0000E8510000}"/>
    <cellStyle name="Currency 19 3 3 8 3 3 2 2" xfId="22860" xr:uid="{00000000-0005-0000-0000-0000E9510000}"/>
    <cellStyle name="Currency 19 3 3 8 3 3 2 3" xfId="42049" xr:uid="{00000000-0005-0000-0000-0000EA510000}"/>
    <cellStyle name="Currency 19 3 3 8 3 3 3" xfId="29259" xr:uid="{00000000-0005-0000-0000-0000EB510000}"/>
    <cellStyle name="Currency 19 3 3 8 3 3 3 2" xfId="48427" xr:uid="{00000000-0005-0000-0000-0000EC510000}"/>
    <cellStyle name="Currency 19 3 3 8 3 3 4" xfId="15896" xr:uid="{00000000-0005-0000-0000-0000ED510000}"/>
    <cellStyle name="Currency 19 3 3 8 3 3 5" xfId="35085" xr:uid="{00000000-0005-0000-0000-0000EE510000}"/>
    <cellStyle name="Currency 19 3 3 8 3 4" xfId="3712" xr:uid="{00000000-0005-0000-0000-0000EF510000}"/>
    <cellStyle name="Currency 19 3 3 8 3 4 2" xfId="12179" xr:uid="{00000000-0005-0000-0000-0000F0510000}"/>
    <cellStyle name="Currency 19 3 3 8 3 4 2 2" xfId="24969" xr:uid="{00000000-0005-0000-0000-0000F1510000}"/>
    <cellStyle name="Currency 19 3 3 8 3 4 2 3" xfId="44158" xr:uid="{00000000-0005-0000-0000-0000F2510000}"/>
    <cellStyle name="Currency 19 3 3 8 3 4 3" xfId="31368" xr:uid="{00000000-0005-0000-0000-0000F3510000}"/>
    <cellStyle name="Currency 19 3 3 8 3 4 3 2" xfId="50536" xr:uid="{00000000-0005-0000-0000-0000F4510000}"/>
    <cellStyle name="Currency 19 3 3 8 3 4 4" xfId="18453" xr:uid="{00000000-0005-0000-0000-0000F5510000}"/>
    <cellStyle name="Currency 19 3 3 8 3 4 5" xfId="37642" xr:uid="{00000000-0005-0000-0000-0000F6510000}"/>
    <cellStyle name="Currency 19 3 3 8 3 5" xfId="8170" xr:uid="{00000000-0005-0000-0000-0000F7510000}"/>
    <cellStyle name="Currency 19 3 3 8 3 5 2" xfId="20959" xr:uid="{00000000-0005-0000-0000-0000F8510000}"/>
    <cellStyle name="Currency 19 3 3 8 3 5 3" xfId="40148" xr:uid="{00000000-0005-0000-0000-0000F9510000}"/>
    <cellStyle name="Currency 19 3 3 8 3 6" xfId="27358" xr:uid="{00000000-0005-0000-0000-0000FA510000}"/>
    <cellStyle name="Currency 19 3 3 8 3 6 2" xfId="46526" xr:uid="{00000000-0005-0000-0000-0000FB510000}"/>
    <cellStyle name="Currency 19 3 3 8 3 7" xfId="13995" xr:uid="{00000000-0005-0000-0000-0000FC510000}"/>
    <cellStyle name="Currency 19 3 3 8 3 8" xfId="33184" xr:uid="{00000000-0005-0000-0000-0000FD510000}"/>
    <cellStyle name="Currency 19 3 3 8 4" xfId="1945" xr:uid="{00000000-0005-0000-0000-0000FE510000}"/>
    <cellStyle name="Currency 19 3 3 8 4 2" xfId="6403" xr:uid="{00000000-0005-0000-0000-0000FF510000}"/>
    <cellStyle name="Currency 19 3 3 8 4 2 2" xfId="10860" xr:uid="{00000000-0005-0000-0000-000000520000}"/>
    <cellStyle name="Currency 19 3 3 8 4 2 2 2" xfId="23650" xr:uid="{00000000-0005-0000-0000-000001520000}"/>
    <cellStyle name="Currency 19 3 3 8 4 2 2 3" xfId="42839" xr:uid="{00000000-0005-0000-0000-000002520000}"/>
    <cellStyle name="Currency 19 3 3 8 4 2 3" xfId="30049" xr:uid="{00000000-0005-0000-0000-000003520000}"/>
    <cellStyle name="Currency 19 3 3 8 4 2 3 2" xfId="49217" xr:uid="{00000000-0005-0000-0000-000004520000}"/>
    <cellStyle name="Currency 19 3 3 8 4 2 4" xfId="16686" xr:uid="{00000000-0005-0000-0000-000005520000}"/>
    <cellStyle name="Currency 19 3 3 8 4 2 5" xfId="35875" xr:uid="{00000000-0005-0000-0000-000006520000}"/>
    <cellStyle name="Currency 19 3 3 8 4 3" xfId="4449" xr:uid="{00000000-0005-0000-0000-000007520000}"/>
    <cellStyle name="Currency 19 3 3 8 4 3 2" xfId="12778" xr:uid="{00000000-0005-0000-0000-000008520000}"/>
    <cellStyle name="Currency 19 3 3 8 4 3 2 2" xfId="25568" xr:uid="{00000000-0005-0000-0000-000009520000}"/>
    <cellStyle name="Currency 19 3 3 8 4 3 2 3" xfId="44757" xr:uid="{00000000-0005-0000-0000-00000A520000}"/>
    <cellStyle name="Currency 19 3 3 8 4 3 3" xfId="31967" xr:uid="{00000000-0005-0000-0000-00000B520000}"/>
    <cellStyle name="Currency 19 3 3 8 4 3 3 2" xfId="51135" xr:uid="{00000000-0005-0000-0000-00000C520000}"/>
    <cellStyle name="Currency 19 3 3 8 4 3 4" xfId="19190" xr:uid="{00000000-0005-0000-0000-00000D520000}"/>
    <cellStyle name="Currency 19 3 3 8 4 3 5" xfId="38379" xr:uid="{00000000-0005-0000-0000-00000E520000}"/>
    <cellStyle name="Currency 19 3 3 8 4 4" xfId="8907" xr:uid="{00000000-0005-0000-0000-00000F520000}"/>
    <cellStyle name="Currency 19 3 3 8 4 4 2" xfId="21696" xr:uid="{00000000-0005-0000-0000-000010520000}"/>
    <cellStyle name="Currency 19 3 3 8 4 4 3" xfId="40885" xr:uid="{00000000-0005-0000-0000-000011520000}"/>
    <cellStyle name="Currency 19 3 3 8 4 5" xfId="28095" xr:uid="{00000000-0005-0000-0000-000012520000}"/>
    <cellStyle name="Currency 19 3 3 8 4 5 2" xfId="47263" xr:uid="{00000000-0005-0000-0000-000013520000}"/>
    <cellStyle name="Currency 19 3 3 8 4 6" xfId="14732" xr:uid="{00000000-0005-0000-0000-000014520000}"/>
    <cellStyle name="Currency 19 3 3 8 4 7" xfId="33921" xr:uid="{00000000-0005-0000-0000-000015520000}"/>
    <cellStyle name="Currency 19 3 3 8 5" xfId="5399" xr:uid="{00000000-0005-0000-0000-000016520000}"/>
    <cellStyle name="Currency 19 3 3 8 5 2" xfId="9857" xr:uid="{00000000-0005-0000-0000-000017520000}"/>
    <cellStyle name="Currency 19 3 3 8 5 2 2" xfId="22646" xr:uid="{00000000-0005-0000-0000-000018520000}"/>
    <cellStyle name="Currency 19 3 3 8 5 2 3" xfId="41835" xr:uid="{00000000-0005-0000-0000-000019520000}"/>
    <cellStyle name="Currency 19 3 3 8 5 3" xfId="29045" xr:uid="{00000000-0005-0000-0000-00001A520000}"/>
    <cellStyle name="Currency 19 3 3 8 5 3 2" xfId="48213" xr:uid="{00000000-0005-0000-0000-00001B520000}"/>
    <cellStyle name="Currency 19 3 3 8 5 4" xfId="15682" xr:uid="{00000000-0005-0000-0000-00001C520000}"/>
    <cellStyle name="Currency 19 3 3 8 5 5" xfId="34871" xr:uid="{00000000-0005-0000-0000-00001D520000}"/>
    <cellStyle name="Currency 19 3 3 8 6" xfId="3499" xr:uid="{00000000-0005-0000-0000-00001E520000}"/>
    <cellStyle name="Currency 19 3 3 8 6 2" xfId="7957" xr:uid="{00000000-0005-0000-0000-00001F520000}"/>
    <cellStyle name="Currency 19 3 3 8 6 2 2" xfId="20746" xr:uid="{00000000-0005-0000-0000-000020520000}"/>
    <cellStyle name="Currency 19 3 3 8 6 2 3" xfId="39935" xr:uid="{00000000-0005-0000-0000-000021520000}"/>
    <cellStyle name="Currency 19 3 3 8 6 3" xfId="27145" xr:uid="{00000000-0005-0000-0000-000022520000}"/>
    <cellStyle name="Currency 19 3 3 8 6 3 2" xfId="46313" xr:uid="{00000000-0005-0000-0000-000023520000}"/>
    <cellStyle name="Currency 19 3 3 8 6 4" xfId="18240" xr:uid="{00000000-0005-0000-0000-000024520000}"/>
    <cellStyle name="Currency 19 3 3 8 6 5" xfId="37429" xr:uid="{00000000-0005-0000-0000-000025520000}"/>
    <cellStyle name="Currency 19 3 3 8 7" xfId="2711" xr:uid="{00000000-0005-0000-0000-000026520000}"/>
    <cellStyle name="Currency 19 3 3 8 7 2" xfId="11626" xr:uid="{00000000-0005-0000-0000-000027520000}"/>
    <cellStyle name="Currency 19 3 3 8 7 2 2" xfId="24416" xr:uid="{00000000-0005-0000-0000-000028520000}"/>
    <cellStyle name="Currency 19 3 3 8 7 2 3" xfId="43605" xr:uid="{00000000-0005-0000-0000-000029520000}"/>
    <cellStyle name="Currency 19 3 3 8 7 3" xfId="30815" xr:uid="{00000000-0005-0000-0000-00002A520000}"/>
    <cellStyle name="Currency 19 3 3 8 7 3 2" xfId="49983" xr:uid="{00000000-0005-0000-0000-00002B520000}"/>
    <cellStyle name="Currency 19 3 3 8 7 4" xfId="17452" xr:uid="{00000000-0005-0000-0000-00002C520000}"/>
    <cellStyle name="Currency 19 3 3 8 7 5" xfId="36641" xr:uid="{00000000-0005-0000-0000-00002D520000}"/>
    <cellStyle name="Currency 19 3 3 8 8" xfId="7169" xr:uid="{00000000-0005-0000-0000-00002E520000}"/>
    <cellStyle name="Currency 19 3 3 8 8 2" xfId="19958" xr:uid="{00000000-0005-0000-0000-00002F520000}"/>
    <cellStyle name="Currency 19 3 3 8 8 3" xfId="39147" xr:uid="{00000000-0005-0000-0000-000030520000}"/>
    <cellStyle name="Currency 19 3 3 8 9" xfId="26358" xr:uid="{00000000-0005-0000-0000-000031520000}"/>
    <cellStyle name="Currency 19 3 3 8 9 2" xfId="45526" xr:uid="{00000000-0005-0000-0000-000032520000}"/>
    <cellStyle name="Currency 19 3 3 9" xfId="890" xr:uid="{00000000-0005-0000-0000-000033520000}"/>
    <cellStyle name="Currency 19 3 3 9 10" xfId="33023" xr:uid="{00000000-0005-0000-0000-000034520000}"/>
    <cellStyle name="Currency 19 3 3 9 2" xfId="1521" xr:uid="{00000000-0005-0000-0000-000035520000}"/>
    <cellStyle name="Currency 19 3 3 9 2 2" xfId="2551" xr:uid="{00000000-0005-0000-0000-000036520000}"/>
    <cellStyle name="Currency 19 3 3 9 2 2 2" xfId="7009" xr:uid="{00000000-0005-0000-0000-000037520000}"/>
    <cellStyle name="Currency 19 3 3 9 2 2 2 2" xfId="11466" xr:uid="{00000000-0005-0000-0000-000038520000}"/>
    <cellStyle name="Currency 19 3 3 9 2 2 2 2 2" xfId="24256" xr:uid="{00000000-0005-0000-0000-000039520000}"/>
    <cellStyle name="Currency 19 3 3 9 2 2 2 2 3" xfId="43445" xr:uid="{00000000-0005-0000-0000-00003A520000}"/>
    <cellStyle name="Currency 19 3 3 9 2 2 2 3" xfId="30655" xr:uid="{00000000-0005-0000-0000-00003B520000}"/>
    <cellStyle name="Currency 19 3 3 9 2 2 2 3 2" xfId="49823" xr:uid="{00000000-0005-0000-0000-00003C520000}"/>
    <cellStyle name="Currency 19 3 3 9 2 2 2 4" xfId="17292" xr:uid="{00000000-0005-0000-0000-00003D520000}"/>
    <cellStyle name="Currency 19 3 3 9 2 2 2 5" xfId="36481" xr:uid="{00000000-0005-0000-0000-00003E520000}"/>
    <cellStyle name="Currency 19 3 3 9 2 2 3" xfId="5055" xr:uid="{00000000-0005-0000-0000-00003F520000}"/>
    <cellStyle name="Currency 19 3 3 9 2 2 3 2" xfId="13384" xr:uid="{00000000-0005-0000-0000-000040520000}"/>
    <cellStyle name="Currency 19 3 3 9 2 2 3 2 2" xfId="26174" xr:uid="{00000000-0005-0000-0000-000041520000}"/>
    <cellStyle name="Currency 19 3 3 9 2 2 3 2 3" xfId="45363" xr:uid="{00000000-0005-0000-0000-000042520000}"/>
    <cellStyle name="Currency 19 3 3 9 2 2 3 3" xfId="32573" xr:uid="{00000000-0005-0000-0000-000043520000}"/>
    <cellStyle name="Currency 19 3 3 9 2 2 3 3 2" xfId="51741" xr:uid="{00000000-0005-0000-0000-000044520000}"/>
    <cellStyle name="Currency 19 3 3 9 2 2 3 4" xfId="19796" xr:uid="{00000000-0005-0000-0000-000045520000}"/>
    <cellStyle name="Currency 19 3 3 9 2 2 3 5" xfId="38985" xr:uid="{00000000-0005-0000-0000-000046520000}"/>
    <cellStyle name="Currency 19 3 3 9 2 2 4" xfId="9513" xr:uid="{00000000-0005-0000-0000-000047520000}"/>
    <cellStyle name="Currency 19 3 3 9 2 2 4 2" xfId="22302" xr:uid="{00000000-0005-0000-0000-000048520000}"/>
    <cellStyle name="Currency 19 3 3 9 2 2 4 3" xfId="41491" xr:uid="{00000000-0005-0000-0000-000049520000}"/>
    <cellStyle name="Currency 19 3 3 9 2 2 5" xfId="28701" xr:uid="{00000000-0005-0000-0000-00004A520000}"/>
    <cellStyle name="Currency 19 3 3 9 2 2 5 2" xfId="47869" xr:uid="{00000000-0005-0000-0000-00004B520000}"/>
    <cellStyle name="Currency 19 3 3 9 2 2 6" xfId="15338" xr:uid="{00000000-0005-0000-0000-00004C520000}"/>
    <cellStyle name="Currency 19 3 3 9 2 2 7" xfId="34527" xr:uid="{00000000-0005-0000-0000-00004D520000}"/>
    <cellStyle name="Currency 19 3 3 9 2 3" xfId="6005" xr:uid="{00000000-0005-0000-0000-00004E520000}"/>
    <cellStyle name="Currency 19 3 3 9 2 3 2" xfId="10462" xr:uid="{00000000-0005-0000-0000-00004F520000}"/>
    <cellStyle name="Currency 19 3 3 9 2 3 2 2" xfId="23252" xr:uid="{00000000-0005-0000-0000-000050520000}"/>
    <cellStyle name="Currency 19 3 3 9 2 3 2 3" xfId="42441" xr:uid="{00000000-0005-0000-0000-000051520000}"/>
    <cellStyle name="Currency 19 3 3 9 2 3 3" xfId="29651" xr:uid="{00000000-0005-0000-0000-000052520000}"/>
    <cellStyle name="Currency 19 3 3 9 2 3 3 2" xfId="48819" xr:uid="{00000000-0005-0000-0000-000053520000}"/>
    <cellStyle name="Currency 19 3 3 9 2 3 4" xfId="16288" xr:uid="{00000000-0005-0000-0000-000054520000}"/>
    <cellStyle name="Currency 19 3 3 9 2 3 5" xfId="35477" xr:uid="{00000000-0005-0000-0000-000055520000}"/>
    <cellStyle name="Currency 19 3 3 9 2 4" xfId="4104" xr:uid="{00000000-0005-0000-0000-000056520000}"/>
    <cellStyle name="Currency 19 3 3 9 2 4 2" xfId="12433" xr:uid="{00000000-0005-0000-0000-000057520000}"/>
    <cellStyle name="Currency 19 3 3 9 2 4 2 2" xfId="25223" xr:uid="{00000000-0005-0000-0000-000058520000}"/>
    <cellStyle name="Currency 19 3 3 9 2 4 2 3" xfId="44412" xr:uid="{00000000-0005-0000-0000-000059520000}"/>
    <cellStyle name="Currency 19 3 3 9 2 4 3" xfId="31622" xr:uid="{00000000-0005-0000-0000-00005A520000}"/>
    <cellStyle name="Currency 19 3 3 9 2 4 3 2" xfId="50790" xr:uid="{00000000-0005-0000-0000-00005B520000}"/>
    <cellStyle name="Currency 19 3 3 9 2 4 4" xfId="18845" xr:uid="{00000000-0005-0000-0000-00005C520000}"/>
    <cellStyle name="Currency 19 3 3 9 2 4 5" xfId="38034" xr:uid="{00000000-0005-0000-0000-00005D520000}"/>
    <cellStyle name="Currency 19 3 3 9 2 5" xfId="8562" xr:uid="{00000000-0005-0000-0000-00005E520000}"/>
    <cellStyle name="Currency 19 3 3 9 2 5 2" xfId="21351" xr:uid="{00000000-0005-0000-0000-00005F520000}"/>
    <cellStyle name="Currency 19 3 3 9 2 5 3" xfId="40540" xr:uid="{00000000-0005-0000-0000-000060520000}"/>
    <cellStyle name="Currency 19 3 3 9 2 6" xfId="27750" xr:uid="{00000000-0005-0000-0000-000061520000}"/>
    <cellStyle name="Currency 19 3 3 9 2 6 2" xfId="46918" xr:uid="{00000000-0005-0000-0000-000062520000}"/>
    <cellStyle name="Currency 19 3 3 9 2 7" xfId="14387" xr:uid="{00000000-0005-0000-0000-000063520000}"/>
    <cellStyle name="Currency 19 3 3 9 2 8" xfId="33576" xr:uid="{00000000-0005-0000-0000-000064520000}"/>
    <cellStyle name="Currency 19 3 3 9 3" xfId="1997" xr:uid="{00000000-0005-0000-0000-000065520000}"/>
    <cellStyle name="Currency 19 3 3 9 3 2" xfId="6455" xr:uid="{00000000-0005-0000-0000-000066520000}"/>
    <cellStyle name="Currency 19 3 3 9 3 2 2" xfId="10912" xr:uid="{00000000-0005-0000-0000-000067520000}"/>
    <cellStyle name="Currency 19 3 3 9 3 2 2 2" xfId="23702" xr:uid="{00000000-0005-0000-0000-000068520000}"/>
    <cellStyle name="Currency 19 3 3 9 3 2 2 3" xfId="42891" xr:uid="{00000000-0005-0000-0000-000069520000}"/>
    <cellStyle name="Currency 19 3 3 9 3 2 3" xfId="30101" xr:uid="{00000000-0005-0000-0000-00006A520000}"/>
    <cellStyle name="Currency 19 3 3 9 3 2 3 2" xfId="49269" xr:uid="{00000000-0005-0000-0000-00006B520000}"/>
    <cellStyle name="Currency 19 3 3 9 3 2 4" xfId="16738" xr:uid="{00000000-0005-0000-0000-00006C520000}"/>
    <cellStyle name="Currency 19 3 3 9 3 2 5" xfId="35927" xr:uid="{00000000-0005-0000-0000-00006D520000}"/>
    <cellStyle name="Currency 19 3 3 9 3 3" xfId="4501" xr:uid="{00000000-0005-0000-0000-00006E520000}"/>
    <cellStyle name="Currency 19 3 3 9 3 3 2" xfId="12830" xr:uid="{00000000-0005-0000-0000-00006F520000}"/>
    <cellStyle name="Currency 19 3 3 9 3 3 2 2" xfId="25620" xr:uid="{00000000-0005-0000-0000-000070520000}"/>
    <cellStyle name="Currency 19 3 3 9 3 3 2 3" xfId="44809" xr:uid="{00000000-0005-0000-0000-000071520000}"/>
    <cellStyle name="Currency 19 3 3 9 3 3 3" xfId="32019" xr:uid="{00000000-0005-0000-0000-000072520000}"/>
    <cellStyle name="Currency 19 3 3 9 3 3 3 2" xfId="51187" xr:uid="{00000000-0005-0000-0000-000073520000}"/>
    <cellStyle name="Currency 19 3 3 9 3 3 4" xfId="19242" xr:uid="{00000000-0005-0000-0000-000074520000}"/>
    <cellStyle name="Currency 19 3 3 9 3 3 5" xfId="38431" xr:uid="{00000000-0005-0000-0000-000075520000}"/>
    <cellStyle name="Currency 19 3 3 9 3 4" xfId="8959" xr:uid="{00000000-0005-0000-0000-000076520000}"/>
    <cellStyle name="Currency 19 3 3 9 3 4 2" xfId="21748" xr:uid="{00000000-0005-0000-0000-000077520000}"/>
    <cellStyle name="Currency 19 3 3 9 3 4 3" xfId="40937" xr:uid="{00000000-0005-0000-0000-000078520000}"/>
    <cellStyle name="Currency 19 3 3 9 3 5" xfId="28147" xr:uid="{00000000-0005-0000-0000-000079520000}"/>
    <cellStyle name="Currency 19 3 3 9 3 5 2" xfId="47315" xr:uid="{00000000-0005-0000-0000-00007A520000}"/>
    <cellStyle name="Currency 19 3 3 9 3 6" xfId="14784" xr:uid="{00000000-0005-0000-0000-00007B520000}"/>
    <cellStyle name="Currency 19 3 3 9 3 7" xfId="33973" xr:uid="{00000000-0005-0000-0000-00007C520000}"/>
    <cellStyle name="Currency 19 3 3 9 4" xfId="5451" xr:uid="{00000000-0005-0000-0000-00007D520000}"/>
    <cellStyle name="Currency 19 3 3 9 4 2" xfId="9909" xr:uid="{00000000-0005-0000-0000-00007E520000}"/>
    <cellStyle name="Currency 19 3 3 9 4 2 2" xfId="22698" xr:uid="{00000000-0005-0000-0000-00007F520000}"/>
    <cellStyle name="Currency 19 3 3 9 4 2 3" xfId="41887" xr:uid="{00000000-0005-0000-0000-000080520000}"/>
    <cellStyle name="Currency 19 3 3 9 4 3" xfId="29097" xr:uid="{00000000-0005-0000-0000-000081520000}"/>
    <cellStyle name="Currency 19 3 3 9 4 3 2" xfId="48265" xr:uid="{00000000-0005-0000-0000-000082520000}"/>
    <cellStyle name="Currency 19 3 3 9 4 4" xfId="15734" xr:uid="{00000000-0005-0000-0000-000083520000}"/>
    <cellStyle name="Currency 19 3 3 9 4 5" xfId="34923" xr:uid="{00000000-0005-0000-0000-000084520000}"/>
    <cellStyle name="Currency 19 3 3 9 5" xfId="3551" xr:uid="{00000000-0005-0000-0000-000085520000}"/>
    <cellStyle name="Currency 19 3 3 9 5 2" xfId="8009" xr:uid="{00000000-0005-0000-0000-000086520000}"/>
    <cellStyle name="Currency 19 3 3 9 5 2 2" xfId="20798" xr:uid="{00000000-0005-0000-0000-000087520000}"/>
    <cellStyle name="Currency 19 3 3 9 5 2 3" xfId="39987" xr:uid="{00000000-0005-0000-0000-000088520000}"/>
    <cellStyle name="Currency 19 3 3 9 5 3" xfId="27197" xr:uid="{00000000-0005-0000-0000-000089520000}"/>
    <cellStyle name="Currency 19 3 3 9 5 3 2" xfId="46365" xr:uid="{00000000-0005-0000-0000-00008A520000}"/>
    <cellStyle name="Currency 19 3 3 9 5 4" xfId="18292" xr:uid="{00000000-0005-0000-0000-00008B520000}"/>
    <cellStyle name="Currency 19 3 3 9 5 5" xfId="37481" xr:uid="{00000000-0005-0000-0000-00008C520000}"/>
    <cellStyle name="Currency 19 3 3 9 6" xfId="3103" xr:uid="{00000000-0005-0000-0000-00008D520000}"/>
    <cellStyle name="Currency 19 3 3 9 6 2" xfId="12018" xr:uid="{00000000-0005-0000-0000-00008E520000}"/>
    <cellStyle name="Currency 19 3 3 9 6 2 2" xfId="24808" xr:uid="{00000000-0005-0000-0000-00008F520000}"/>
    <cellStyle name="Currency 19 3 3 9 6 2 3" xfId="43997" xr:uid="{00000000-0005-0000-0000-000090520000}"/>
    <cellStyle name="Currency 19 3 3 9 6 3" xfId="31207" xr:uid="{00000000-0005-0000-0000-000091520000}"/>
    <cellStyle name="Currency 19 3 3 9 6 3 2" xfId="50375" xr:uid="{00000000-0005-0000-0000-000092520000}"/>
    <cellStyle name="Currency 19 3 3 9 6 4" xfId="17844" xr:uid="{00000000-0005-0000-0000-000093520000}"/>
    <cellStyle name="Currency 19 3 3 9 6 5" xfId="37033" xr:uid="{00000000-0005-0000-0000-000094520000}"/>
    <cellStyle name="Currency 19 3 3 9 7" xfId="7561" xr:uid="{00000000-0005-0000-0000-000095520000}"/>
    <cellStyle name="Currency 19 3 3 9 7 2" xfId="20350" xr:uid="{00000000-0005-0000-0000-000096520000}"/>
    <cellStyle name="Currency 19 3 3 9 7 3" xfId="39539" xr:uid="{00000000-0005-0000-0000-000097520000}"/>
    <cellStyle name="Currency 19 3 3 9 8" xfId="26750" xr:uid="{00000000-0005-0000-0000-000098520000}"/>
    <cellStyle name="Currency 19 3 3 9 8 2" xfId="45918" xr:uid="{00000000-0005-0000-0000-000099520000}"/>
    <cellStyle name="Currency 19 3 3 9 9" xfId="13834" xr:uid="{00000000-0005-0000-0000-00009A520000}"/>
    <cellStyle name="Currency 19 3 4" xfId="490" xr:uid="{00000000-0005-0000-0000-00009B520000}"/>
    <cellStyle name="Currency 19 3 4 10" xfId="5107" xr:uid="{00000000-0005-0000-0000-00009C520000}"/>
    <cellStyle name="Currency 19 3 4 10 2" xfId="9565" xr:uid="{00000000-0005-0000-0000-00009D520000}"/>
    <cellStyle name="Currency 19 3 4 10 2 2" xfId="22354" xr:uid="{00000000-0005-0000-0000-00009E520000}"/>
    <cellStyle name="Currency 19 3 4 10 2 3" xfId="41543" xr:uid="{00000000-0005-0000-0000-00009F520000}"/>
    <cellStyle name="Currency 19 3 4 10 3" xfId="28753" xr:uid="{00000000-0005-0000-0000-0000A0520000}"/>
    <cellStyle name="Currency 19 3 4 10 3 2" xfId="47921" xr:uid="{00000000-0005-0000-0000-0000A1520000}"/>
    <cellStyle name="Currency 19 3 4 10 4" xfId="15390" xr:uid="{00000000-0005-0000-0000-0000A2520000}"/>
    <cellStyle name="Currency 19 3 4 10 5" xfId="34579" xr:uid="{00000000-0005-0000-0000-0000A3520000}"/>
    <cellStyle name="Currency 19 3 4 11" xfId="3167" xr:uid="{00000000-0005-0000-0000-0000A4520000}"/>
    <cellStyle name="Currency 19 3 4 11 2" xfId="7625" xr:uid="{00000000-0005-0000-0000-0000A5520000}"/>
    <cellStyle name="Currency 19 3 4 11 2 2" xfId="20414" xr:uid="{00000000-0005-0000-0000-0000A6520000}"/>
    <cellStyle name="Currency 19 3 4 11 2 3" xfId="39603" xr:uid="{00000000-0005-0000-0000-0000A7520000}"/>
    <cellStyle name="Currency 19 3 4 11 3" xfId="26813" xr:uid="{00000000-0005-0000-0000-0000A8520000}"/>
    <cellStyle name="Currency 19 3 4 11 3 2" xfId="45981" xr:uid="{00000000-0005-0000-0000-0000A9520000}"/>
    <cellStyle name="Currency 19 3 4 11 4" xfId="17908" xr:uid="{00000000-0005-0000-0000-0000AA520000}"/>
    <cellStyle name="Currency 19 3 4 11 5" xfId="37097" xr:uid="{00000000-0005-0000-0000-0000AB520000}"/>
    <cellStyle name="Currency 19 3 4 12" xfId="13450" xr:uid="{00000000-0005-0000-0000-0000AC520000}"/>
    <cellStyle name="Currency 19 3 4 13" xfId="32639" xr:uid="{00000000-0005-0000-0000-0000AD520000}"/>
    <cellStyle name="Currency 19 3 4 2" xfId="578" xr:uid="{00000000-0005-0000-0000-0000AE520000}"/>
    <cellStyle name="Currency 19 3 4 2 10" xfId="26278" xr:uid="{00000000-0005-0000-0000-0000AF520000}"/>
    <cellStyle name="Currency 19 3 4 2 10 2" xfId="45446" xr:uid="{00000000-0005-0000-0000-0000B0520000}"/>
    <cellStyle name="Currency 19 3 4 2 11" xfId="13542" xr:uid="{00000000-0005-0000-0000-0000B1520000}"/>
    <cellStyle name="Currency 19 3 4 2 12" xfId="32731" xr:uid="{00000000-0005-0000-0000-0000B2520000}"/>
    <cellStyle name="Currency 19 3 4 2 2" xfId="794" xr:uid="{00000000-0005-0000-0000-0000B3520000}"/>
    <cellStyle name="Currency 19 3 4 2 2 10" xfId="32927" xr:uid="{00000000-0005-0000-0000-0000B4520000}"/>
    <cellStyle name="Currency 19 3 4 2 2 2" xfId="1425" xr:uid="{00000000-0005-0000-0000-0000B5520000}"/>
    <cellStyle name="Currency 19 3 4 2 2 2 2" xfId="2455" xr:uid="{00000000-0005-0000-0000-0000B6520000}"/>
    <cellStyle name="Currency 19 3 4 2 2 2 2 2" xfId="6913" xr:uid="{00000000-0005-0000-0000-0000B7520000}"/>
    <cellStyle name="Currency 19 3 4 2 2 2 2 2 2" xfId="11370" xr:uid="{00000000-0005-0000-0000-0000B8520000}"/>
    <cellStyle name="Currency 19 3 4 2 2 2 2 2 2 2" xfId="24160" xr:uid="{00000000-0005-0000-0000-0000B9520000}"/>
    <cellStyle name="Currency 19 3 4 2 2 2 2 2 2 3" xfId="43349" xr:uid="{00000000-0005-0000-0000-0000BA520000}"/>
    <cellStyle name="Currency 19 3 4 2 2 2 2 2 3" xfId="30559" xr:uid="{00000000-0005-0000-0000-0000BB520000}"/>
    <cellStyle name="Currency 19 3 4 2 2 2 2 2 3 2" xfId="49727" xr:uid="{00000000-0005-0000-0000-0000BC520000}"/>
    <cellStyle name="Currency 19 3 4 2 2 2 2 2 4" xfId="17196" xr:uid="{00000000-0005-0000-0000-0000BD520000}"/>
    <cellStyle name="Currency 19 3 4 2 2 2 2 2 5" xfId="36385" xr:uid="{00000000-0005-0000-0000-0000BE520000}"/>
    <cellStyle name="Currency 19 3 4 2 2 2 2 3" xfId="4959" xr:uid="{00000000-0005-0000-0000-0000BF520000}"/>
    <cellStyle name="Currency 19 3 4 2 2 2 2 3 2" xfId="13288" xr:uid="{00000000-0005-0000-0000-0000C0520000}"/>
    <cellStyle name="Currency 19 3 4 2 2 2 2 3 2 2" xfId="26078" xr:uid="{00000000-0005-0000-0000-0000C1520000}"/>
    <cellStyle name="Currency 19 3 4 2 2 2 2 3 2 3" xfId="45267" xr:uid="{00000000-0005-0000-0000-0000C2520000}"/>
    <cellStyle name="Currency 19 3 4 2 2 2 2 3 3" xfId="32477" xr:uid="{00000000-0005-0000-0000-0000C3520000}"/>
    <cellStyle name="Currency 19 3 4 2 2 2 2 3 3 2" xfId="51645" xr:uid="{00000000-0005-0000-0000-0000C4520000}"/>
    <cellStyle name="Currency 19 3 4 2 2 2 2 3 4" xfId="19700" xr:uid="{00000000-0005-0000-0000-0000C5520000}"/>
    <cellStyle name="Currency 19 3 4 2 2 2 2 3 5" xfId="38889" xr:uid="{00000000-0005-0000-0000-0000C6520000}"/>
    <cellStyle name="Currency 19 3 4 2 2 2 2 4" xfId="9417" xr:uid="{00000000-0005-0000-0000-0000C7520000}"/>
    <cellStyle name="Currency 19 3 4 2 2 2 2 4 2" xfId="22206" xr:uid="{00000000-0005-0000-0000-0000C8520000}"/>
    <cellStyle name="Currency 19 3 4 2 2 2 2 4 3" xfId="41395" xr:uid="{00000000-0005-0000-0000-0000C9520000}"/>
    <cellStyle name="Currency 19 3 4 2 2 2 2 5" xfId="28605" xr:uid="{00000000-0005-0000-0000-0000CA520000}"/>
    <cellStyle name="Currency 19 3 4 2 2 2 2 5 2" xfId="47773" xr:uid="{00000000-0005-0000-0000-0000CB520000}"/>
    <cellStyle name="Currency 19 3 4 2 2 2 2 6" xfId="15242" xr:uid="{00000000-0005-0000-0000-0000CC520000}"/>
    <cellStyle name="Currency 19 3 4 2 2 2 2 7" xfId="34431" xr:uid="{00000000-0005-0000-0000-0000CD520000}"/>
    <cellStyle name="Currency 19 3 4 2 2 2 3" xfId="5909" xr:uid="{00000000-0005-0000-0000-0000CE520000}"/>
    <cellStyle name="Currency 19 3 4 2 2 2 3 2" xfId="10366" xr:uid="{00000000-0005-0000-0000-0000CF520000}"/>
    <cellStyle name="Currency 19 3 4 2 2 2 3 2 2" xfId="23156" xr:uid="{00000000-0005-0000-0000-0000D0520000}"/>
    <cellStyle name="Currency 19 3 4 2 2 2 3 2 3" xfId="42345" xr:uid="{00000000-0005-0000-0000-0000D1520000}"/>
    <cellStyle name="Currency 19 3 4 2 2 2 3 3" xfId="29555" xr:uid="{00000000-0005-0000-0000-0000D2520000}"/>
    <cellStyle name="Currency 19 3 4 2 2 2 3 3 2" xfId="48723" xr:uid="{00000000-0005-0000-0000-0000D3520000}"/>
    <cellStyle name="Currency 19 3 4 2 2 2 3 4" xfId="16192" xr:uid="{00000000-0005-0000-0000-0000D4520000}"/>
    <cellStyle name="Currency 19 3 4 2 2 2 3 5" xfId="35381" xr:uid="{00000000-0005-0000-0000-0000D5520000}"/>
    <cellStyle name="Currency 19 3 4 2 2 2 4" xfId="4008" xr:uid="{00000000-0005-0000-0000-0000D6520000}"/>
    <cellStyle name="Currency 19 3 4 2 2 2 4 2" xfId="12351" xr:uid="{00000000-0005-0000-0000-0000D7520000}"/>
    <cellStyle name="Currency 19 3 4 2 2 2 4 2 2" xfId="25141" xr:uid="{00000000-0005-0000-0000-0000D8520000}"/>
    <cellStyle name="Currency 19 3 4 2 2 2 4 2 3" xfId="44330" xr:uid="{00000000-0005-0000-0000-0000D9520000}"/>
    <cellStyle name="Currency 19 3 4 2 2 2 4 3" xfId="31540" xr:uid="{00000000-0005-0000-0000-0000DA520000}"/>
    <cellStyle name="Currency 19 3 4 2 2 2 4 3 2" xfId="50708" xr:uid="{00000000-0005-0000-0000-0000DB520000}"/>
    <cellStyle name="Currency 19 3 4 2 2 2 4 4" xfId="18749" xr:uid="{00000000-0005-0000-0000-0000DC520000}"/>
    <cellStyle name="Currency 19 3 4 2 2 2 4 5" xfId="37938" xr:uid="{00000000-0005-0000-0000-0000DD520000}"/>
    <cellStyle name="Currency 19 3 4 2 2 2 5" xfId="8466" xr:uid="{00000000-0005-0000-0000-0000DE520000}"/>
    <cellStyle name="Currency 19 3 4 2 2 2 5 2" xfId="21255" xr:uid="{00000000-0005-0000-0000-0000DF520000}"/>
    <cellStyle name="Currency 19 3 4 2 2 2 5 3" xfId="40444" xr:uid="{00000000-0005-0000-0000-0000E0520000}"/>
    <cellStyle name="Currency 19 3 4 2 2 2 6" xfId="27654" xr:uid="{00000000-0005-0000-0000-0000E1520000}"/>
    <cellStyle name="Currency 19 3 4 2 2 2 6 2" xfId="46822" xr:uid="{00000000-0005-0000-0000-0000E2520000}"/>
    <cellStyle name="Currency 19 3 4 2 2 2 7" xfId="14291" xr:uid="{00000000-0005-0000-0000-0000E3520000}"/>
    <cellStyle name="Currency 19 3 4 2 2 2 8" xfId="33480" xr:uid="{00000000-0005-0000-0000-0000E4520000}"/>
    <cellStyle name="Currency 19 3 4 2 2 3" xfId="1901" xr:uid="{00000000-0005-0000-0000-0000E5520000}"/>
    <cellStyle name="Currency 19 3 4 2 2 3 2" xfId="6359" xr:uid="{00000000-0005-0000-0000-0000E6520000}"/>
    <cellStyle name="Currency 19 3 4 2 2 3 2 2" xfId="10816" xr:uid="{00000000-0005-0000-0000-0000E7520000}"/>
    <cellStyle name="Currency 19 3 4 2 2 3 2 2 2" xfId="23606" xr:uid="{00000000-0005-0000-0000-0000E8520000}"/>
    <cellStyle name="Currency 19 3 4 2 2 3 2 2 3" xfId="42795" xr:uid="{00000000-0005-0000-0000-0000E9520000}"/>
    <cellStyle name="Currency 19 3 4 2 2 3 2 3" xfId="30005" xr:uid="{00000000-0005-0000-0000-0000EA520000}"/>
    <cellStyle name="Currency 19 3 4 2 2 3 2 3 2" xfId="49173" xr:uid="{00000000-0005-0000-0000-0000EB520000}"/>
    <cellStyle name="Currency 19 3 4 2 2 3 2 4" xfId="16642" xr:uid="{00000000-0005-0000-0000-0000EC520000}"/>
    <cellStyle name="Currency 19 3 4 2 2 3 2 5" xfId="35831" xr:uid="{00000000-0005-0000-0000-0000ED520000}"/>
    <cellStyle name="Currency 19 3 4 2 2 3 3" xfId="4405" xr:uid="{00000000-0005-0000-0000-0000EE520000}"/>
    <cellStyle name="Currency 19 3 4 2 2 3 3 2" xfId="12734" xr:uid="{00000000-0005-0000-0000-0000EF520000}"/>
    <cellStyle name="Currency 19 3 4 2 2 3 3 2 2" xfId="25524" xr:uid="{00000000-0005-0000-0000-0000F0520000}"/>
    <cellStyle name="Currency 19 3 4 2 2 3 3 2 3" xfId="44713" xr:uid="{00000000-0005-0000-0000-0000F1520000}"/>
    <cellStyle name="Currency 19 3 4 2 2 3 3 3" xfId="31923" xr:uid="{00000000-0005-0000-0000-0000F2520000}"/>
    <cellStyle name="Currency 19 3 4 2 2 3 3 3 2" xfId="51091" xr:uid="{00000000-0005-0000-0000-0000F3520000}"/>
    <cellStyle name="Currency 19 3 4 2 2 3 3 4" xfId="19146" xr:uid="{00000000-0005-0000-0000-0000F4520000}"/>
    <cellStyle name="Currency 19 3 4 2 2 3 3 5" xfId="38335" xr:uid="{00000000-0005-0000-0000-0000F5520000}"/>
    <cellStyle name="Currency 19 3 4 2 2 3 4" xfId="8863" xr:uid="{00000000-0005-0000-0000-0000F6520000}"/>
    <cellStyle name="Currency 19 3 4 2 2 3 4 2" xfId="21652" xr:uid="{00000000-0005-0000-0000-0000F7520000}"/>
    <cellStyle name="Currency 19 3 4 2 2 3 4 3" xfId="40841" xr:uid="{00000000-0005-0000-0000-0000F8520000}"/>
    <cellStyle name="Currency 19 3 4 2 2 3 5" xfId="28051" xr:uid="{00000000-0005-0000-0000-0000F9520000}"/>
    <cellStyle name="Currency 19 3 4 2 2 3 5 2" xfId="47219" xr:uid="{00000000-0005-0000-0000-0000FA520000}"/>
    <cellStyle name="Currency 19 3 4 2 2 3 6" xfId="14688" xr:uid="{00000000-0005-0000-0000-0000FB520000}"/>
    <cellStyle name="Currency 19 3 4 2 2 3 7" xfId="33877" xr:uid="{00000000-0005-0000-0000-0000FC520000}"/>
    <cellStyle name="Currency 19 3 4 2 2 4" xfId="5355" xr:uid="{00000000-0005-0000-0000-0000FD520000}"/>
    <cellStyle name="Currency 19 3 4 2 2 4 2" xfId="9813" xr:uid="{00000000-0005-0000-0000-0000FE520000}"/>
    <cellStyle name="Currency 19 3 4 2 2 4 2 2" xfId="22602" xr:uid="{00000000-0005-0000-0000-0000FF520000}"/>
    <cellStyle name="Currency 19 3 4 2 2 4 2 3" xfId="41791" xr:uid="{00000000-0005-0000-0000-000000530000}"/>
    <cellStyle name="Currency 19 3 4 2 2 4 3" xfId="29001" xr:uid="{00000000-0005-0000-0000-000001530000}"/>
    <cellStyle name="Currency 19 3 4 2 2 4 3 2" xfId="48169" xr:uid="{00000000-0005-0000-0000-000002530000}"/>
    <cellStyle name="Currency 19 3 4 2 2 4 4" xfId="15638" xr:uid="{00000000-0005-0000-0000-000003530000}"/>
    <cellStyle name="Currency 19 3 4 2 2 4 5" xfId="34827" xr:uid="{00000000-0005-0000-0000-000004530000}"/>
    <cellStyle name="Currency 19 3 4 2 2 5" xfId="3455" xr:uid="{00000000-0005-0000-0000-000005530000}"/>
    <cellStyle name="Currency 19 3 4 2 2 5 2" xfId="7913" xr:uid="{00000000-0005-0000-0000-000006530000}"/>
    <cellStyle name="Currency 19 3 4 2 2 5 2 2" xfId="20702" xr:uid="{00000000-0005-0000-0000-000007530000}"/>
    <cellStyle name="Currency 19 3 4 2 2 5 2 3" xfId="39891" xr:uid="{00000000-0005-0000-0000-000008530000}"/>
    <cellStyle name="Currency 19 3 4 2 2 5 3" xfId="27101" xr:uid="{00000000-0005-0000-0000-000009530000}"/>
    <cellStyle name="Currency 19 3 4 2 2 5 3 2" xfId="46269" xr:uid="{00000000-0005-0000-0000-00000A530000}"/>
    <cellStyle name="Currency 19 3 4 2 2 5 4" xfId="18196" xr:uid="{00000000-0005-0000-0000-00000B530000}"/>
    <cellStyle name="Currency 19 3 4 2 2 5 5" xfId="37385" xr:uid="{00000000-0005-0000-0000-00000C530000}"/>
    <cellStyle name="Currency 19 3 4 2 2 6" xfId="3007" xr:uid="{00000000-0005-0000-0000-00000D530000}"/>
    <cellStyle name="Currency 19 3 4 2 2 6 2" xfId="11922" xr:uid="{00000000-0005-0000-0000-00000E530000}"/>
    <cellStyle name="Currency 19 3 4 2 2 6 2 2" xfId="24712" xr:uid="{00000000-0005-0000-0000-00000F530000}"/>
    <cellStyle name="Currency 19 3 4 2 2 6 2 3" xfId="43901" xr:uid="{00000000-0005-0000-0000-000010530000}"/>
    <cellStyle name="Currency 19 3 4 2 2 6 3" xfId="31111" xr:uid="{00000000-0005-0000-0000-000011530000}"/>
    <cellStyle name="Currency 19 3 4 2 2 6 3 2" xfId="50279" xr:uid="{00000000-0005-0000-0000-000012530000}"/>
    <cellStyle name="Currency 19 3 4 2 2 6 4" xfId="17748" xr:uid="{00000000-0005-0000-0000-000013530000}"/>
    <cellStyle name="Currency 19 3 4 2 2 6 5" xfId="36937" xr:uid="{00000000-0005-0000-0000-000014530000}"/>
    <cellStyle name="Currency 19 3 4 2 2 7" xfId="7465" xr:uid="{00000000-0005-0000-0000-000015530000}"/>
    <cellStyle name="Currency 19 3 4 2 2 7 2" xfId="20254" xr:uid="{00000000-0005-0000-0000-000016530000}"/>
    <cellStyle name="Currency 19 3 4 2 2 7 3" xfId="39443" xr:uid="{00000000-0005-0000-0000-000017530000}"/>
    <cellStyle name="Currency 19 3 4 2 2 8" xfId="26654" xr:uid="{00000000-0005-0000-0000-000018530000}"/>
    <cellStyle name="Currency 19 3 4 2 2 8 2" xfId="45822" xr:uid="{00000000-0005-0000-0000-000019530000}"/>
    <cellStyle name="Currency 19 3 4 2 2 9" xfId="13738" xr:uid="{00000000-0005-0000-0000-00001A530000}"/>
    <cellStyle name="Currency 19 3 4 2 3" xfId="1229" xr:uid="{00000000-0005-0000-0000-00001B530000}"/>
    <cellStyle name="Currency 19 3 4 2 3 2" xfId="2259" xr:uid="{00000000-0005-0000-0000-00001C530000}"/>
    <cellStyle name="Currency 19 3 4 2 3 2 2" xfId="6717" xr:uid="{00000000-0005-0000-0000-00001D530000}"/>
    <cellStyle name="Currency 19 3 4 2 3 2 2 2" xfId="11174" xr:uid="{00000000-0005-0000-0000-00001E530000}"/>
    <cellStyle name="Currency 19 3 4 2 3 2 2 2 2" xfId="23964" xr:uid="{00000000-0005-0000-0000-00001F530000}"/>
    <cellStyle name="Currency 19 3 4 2 3 2 2 2 3" xfId="43153" xr:uid="{00000000-0005-0000-0000-000020530000}"/>
    <cellStyle name="Currency 19 3 4 2 3 2 2 3" xfId="30363" xr:uid="{00000000-0005-0000-0000-000021530000}"/>
    <cellStyle name="Currency 19 3 4 2 3 2 2 3 2" xfId="49531" xr:uid="{00000000-0005-0000-0000-000022530000}"/>
    <cellStyle name="Currency 19 3 4 2 3 2 2 4" xfId="17000" xr:uid="{00000000-0005-0000-0000-000023530000}"/>
    <cellStyle name="Currency 19 3 4 2 3 2 2 5" xfId="36189" xr:uid="{00000000-0005-0000-0000-000024530000}"/>
    <cellStyle name="Currency 19 3 4 2 3 2 3" xfId="4763" xr:uid="{00000000-0005-0000-0000-000025530000}"/>
    <cellStyle name="Currency 19 3 4 2 3 2 3 2" xfId="13092" xr:uid="{00000000-0005-0000-0000-000026530000}"/>
    <cellStyle name="Currency 19 3 4 2 3 2 3 2 2" xfId="25882" xr:uid="{00000000-0005-0000-0000-000027530000}"/>
    <cellStyle name="Currency 19 3 4 2 3 2 3 2 3" xfId="45071" xr:uid="{00000000-0005-0000-0000-000028530000}"/>
    <cellStyle name="Currency 19 3 4 2 3 2 3 3" xfId="32281" xr:uid="{00000000-0005-0000-0000-000029530000}"/>
    <cellStyle name="Currency 19 3 4 2 3 2 3 3 2" xfId="51449" xr:uid="{00000000-0005-0000-0000-00002A530000}"/>
    <cellStyle name="Currency 19 3 4 2 3 2 3 4" xfId="19504" xr:uid="{00000000-0005-0000-0000-00002B530000}"/>
    <cellStyle name="Currency 19 3 4 2 3 2 3 5" xfId="38693" xr:uid="{00000000-0005-0000-0000-00002C530000}"/>
    <cellStyle name="Currency 19 3 4 2 3 2 4" xfId="9221" xr:uid="{00000000-0005-0000-0000-00002D530000}"/>
    <cellStyle name="Currency 19 3 4 2 3 2 4 2" xfId="22010" xr:uid="{00000000-0005-0000-0000-00002E530000}"/>
    <cellStyle name="Currency 19 3 4 2 3 2 4 3" xfId="41199" xr:uid="{00000000-0005-0000-0000-00002F530000}"/>
    <cellStyle name="Currency 19 3 4 2 3 2 5" xfId="28409" xr:uid="{00000000-0005-0000-0000-000030530000}"/>
    <cellStyle name="Currency 19 3 4 2 3 2 5 2" xfId="47577" xr:uid="{00000000-0005-0000-0000-000031530000}"/>
    <cellStyle name="Currency 19 3 4 2 3 2 6" xfId="15046" xr:uid="{00000000-0005-0000-0000-000032530000}"/>
    <cellStyle name="Currency 19 3 4 2 3 2 7" xfId="34235" xr:uid="{00000000-0005-0000-0000-000033530000}"/>
    <cellStyle name="Currency 19 3 4 2 3 3" xfId="5713" xr:uid="{00000000-0005-0000-0000-000034530000}"/>
    <cellStyle name="Currency 19 3 4 2 3 3 2" xfId="10170" xr:uid="{00000000-0005-0000-0000-000035530000}"/>
    <cellStyle name="Currency 19 3 4 2 3 3 2 2" xfId="22960" xr:uid="{00000000-0005-0000-0000-000036530000}"/>
    <cellStyle name="Currency 19 3 4 2 3 3 2 3" xfId="42149" xr:uid="{00000000-0005-0000-0000-000037530000}"/>
    <cellStyle name="Currency 19 3 4 2 3 3 3" xfId="29359" xr:uid="{00000000-0005-0000-0000-000038530000}"/>
    <cellStyle name="Currency 19 3 4 2 3 3 3 2" xfId="48527" xr:uid="{00000000-0005-0000-0000-000039530000}"/>
    <cellStyle name="Currency 19 3 4 2 3 3 4" xfId="15996" xr:uid="{00000000-0005-0000-0000-00003A530000}"/>
    <cellStyle name="Currency 19 3 4 2 3 3 5" xfId="35185" xr:uid="{00000000-0005-0000-0000-00003B530000}"/>
    <cellStyle name="Currency 19 3 4 2 3 4" xfId="3812" xr:uid="{00000000-0005-0000-0000-00003C530000}"/>
    <cellStyle name="Currency 19 3 4 2 3 4 2" xfId="8270" xr:uid="{00000000-0005-0000-0000-00003D530000}"/>
    <cellStyle name="Currency 19 3 4 2 3 4 2 2" xfId="21059" xr:uid="{00000000-0005-0000-0000-00003E530000}"/>
    <cellStyle name="Currency 19 3 4 2 3 4 2 3" xfId="40248" xr:uid="{00000000-0005-0000-0000-00003F530000}"/>
    <cellStyle name="Currency 19 3 4 2 3 4 3" xfId="27458" xr:uid="{00000000-0005-0000-0000-000040530000}"/>
    <cellStyle name="Currency 19 3 4 2 3 4 3 2" xfId="46626" xr:uid="{00000000-0005-0000-0000-000041530000}"/>
    <cellStyle name="Currency 19 3 4 2 3 4 4" xfId="18553" xr:uid="{00000000-0005-0000-0000-000042530000}"/>
    <cellStyle name="Currency 19 3 4 2 3 4 5" xfId="37742" xr:uid="{00000000-0005-0000-0000-000043530000}"/>
    <cellStyle name="Currency 19 3 4 2 3 5" xfId="2811" xr:uid="{00000000-0005-0000-0000-000044530000}"/>
    <cellStyle name="Currency 19 3 4 2 3 5 2" xfId="11726" xr:uid="{00000000-0005-0000-0000-000045530000}"/>
    <cellStyle name="Currency 19 3 4 2 3 5 2 2" xfId="24516" xr:uid="{00000000-0005-0000-0000-000046530000}"/>
    <cellStyle name="Currency 19 3 4 2 3 5 2 3" xfId="43705" xr:uid="{00000000-0005-0000-0000-000047530000}"/>
    <cellStyle name="Currency 19 3 4 2 3 5 3" xfId="30915" xr:uid="{00000000-0005-0000-0000-000048530000}"/>
    <cellStyle name="Currency 19 3 4 2 3 5 3 2" xfId="50083" xr:uid="{00000000-0005-0000-0000-000049530000}"/>
    <cellStyle name="Currency 19 3 4 2 3 5 4" xfId="17552" xr:uid="{00000000-0005-0000-0000-00004A530000}"/>
    <cellStyle name="Currency 19 3 4 2 3 5 5" xfId="36741" xr:uid="{00000000-0005-0000-0000-00004B530000}"/>
    <cellStyle name="Currency 19 3 4 2 3 6" xfId="7269" xr:uid="{00000000-0005-0000-0000-00004C530000}"/>
    <cellStyle name="Currency 19 3 4 2 3 6 2" xfId="20058" xr:uid="{00000000-0005-0000-0000-00004D530000}"/>
    <cellStyle name="Currency 19 3 4 2 3 6 3" xfId="39247" xr:uid="{00000000-0005-0000-0000-00004E530000}"/>
    <cellStyle name="Currency 19 3 4 2 3 7" xfId="26458" xr:uid="{00000000-0005-0000-0000-00004F530000}"/>
    <cellStyle name="Currency 19 3 4 2 3 7 2" xfId="45626" xr:uid="{00000000-0005-0000-0000-000050530000}"/>
    <cellStyle name="Currency 19 3 4 2 3 8" xfId="14095" xr:uid="{00000000-0005-0000-0000-000051530000}"/>
    <cellStyle name="Currency 19 3 4 2 3 9" xfId="33284" xr:uid="{00000000-0005-0000-0000-000052530000}"/>
    <cellStyle name="Currency 19 3 4 2 4" xfId="1032" xr:uid="{00000000-0005-0000-0000-000053530000}"/>
    <cellStyle name="Currency 19 3 4 2 4 2" xfId="2079" xr:uid="{00000000-0005-0000-0000-000054530000}"/>
    <cellStyle name="Currency 19 3 4 2 4 2 2" xfId="6537" xr:uid="{00000000-0005-0000-0000-000055530000}"/>
    <cellStyle name="Currency 19 3 4 2 4 2 2 2" xfId="10994" xr:uid="{00000000-0005-0000-0000-000056530000}"/>
    <cellStyle name="Currency 19 3 4 2 4 2 2 2 2" xfId="23784" xr:uid="{00000000-0005-0000-0000-000057530000}"/>
    <cellStyle name="Currency 19 3 4 2 4 2 2 2 3" xfId="42973" xr:uid="{00000000-0005-0000-0000-000058530000}"/>
    <cellStyle name="Currency 19 3 4 2 4 2 2 3" xfId="30183" xr:uid="{00000000-0005-0000-0000-000059530000}"/>
    <cellStyle name="Currency 19 3 4 2 4 2 2 3 2" xfId="49351" xr:uid="{00000000-0005-0000-0000-00005A530000}"/>
    <cellStyle name="Currency 19 3 4 2 4 2 2 4" xfId="16820" xr:uid="{00000000-0005-0000-0000-00005B530000}"/>
    <cellStyle name="Currency 19 3 4 2 4 2 2 5" xfId="36009" xr:uid="{00000000-0005-0000-0000-00005C530000}"/>
    <cellStyle name="Currency 19 3 4 2 4 2 3" xfId="4583" xr:uid="{00000000-0005-0000-0000-00005D530000}"/>
    <cellStyle name="Currency 19 3 4 2 4 2 3 2" xfId="12912" xr:uid="{00000000-0005-0000-0000-00005E530000}"/>
    <cellStyle name="Currency 19 3 4 2 4 2 3 2 2" xfId="25702" xr:uid="{00000000-0005-0000-0000-00005F530000}"/>
    <cellStyle name="Currency 19 3 4 2 4 2 3 2 3" xfId="44891" xr:uid="{00000000-0005-0000-0000-000060530000}"/>
    <cellStyle name="Currency 19 3 4 2 4 2 3 3" xfId="32101" xr:uid="{00000000-0005-0000-0000-000061530000}"/>
    <cellStyle name="Currency 19 3 4 2 4 2 3 3 2" xfId="51269" xr:uid="{00000000-0005-0000-0000-000062530000}"/>
    <cellStyle name="Currency 19 3 4 2 4 2 3 4" xfId="19324" xr:uid="{00000000-0005-0000-0000-000063530000}"/>
    <cellStyle name="Currency 19 3 4 2 4 2 3 5" xfId="38513" xr:uid="{00000000-0005-0000-0000-000064530000}"/>
    <cellStyle name="Currency 19 3 4 2 4 2 4" xfId="9041" xr:uid="{00000000-0005-0000-0000-000065530000}"/>
    <cellStyle name="Currency 19 3 4 2 4 2 4 2" xfId="21830" xr:uid="{00000000-0005-0000-0000-000066530000}"/>
    <cellStyle name="Currency 19 3 4 2 4 2 4 3" xfId="41019" xr:uid="{00000000-0005-0000-0000-000067530000}"/>
    <cellStyle name="Currency 19 3 4 2 4 2 5" xfId="28229" xr:uid="{00000000-0005-0000-0000-000068530000}"/>
    <cellStyle name="Currency 19 3 4 2 4 2 5 2" xfId="47397" xr:uid="{00000000-0005-0000-0000-000069530000}"/>
    <cellStyle name="Currency 19 3 4 2 4 2 6" xfId="14866" xr:uid="{00000000-0005-0000-0000-00006A530000}"/>
    <cellStyle name="Currency 19 3 4 2 4 2 7" xfId="34055" xr:uid="{00000000-0005-0000-0000-00006B530000}"/>
    <cellStyle name="Currency 19 3 4 2 4 3" xfId="5533" xr:uid="{00000000-0005-0000-0000-00006C530000}"/>
    <cellStyle name="Currency 19 3 4 2 4 3 2" xfId="9990" xr:uid="{00000000-0005-0000-0000-00006D530000}"/>
    <cellStyle name="Currency 19 3 4 2 4 3 2 2" xfId="22780" xr:uid="{00000000-0005-0000-0000-00006E530000}"/>
    <cellStyle name="Currency 19 3 4 2 4 3 2 3" xfId="41969" xr:uid="{00000000-0005-0000-0000-00006F530000}"/>
    <cellStyle name="Currency 19 3 4 2 4 3 3" xfId="29179" xr:uid="{00000000-0005-0000-0000-000070530000}"/>
    <cellStyle name="Currency 19 3 4 2 4 3 3 2" xfId="48347" xr:uid="{00000000-0005-0000-0000-000071530000}"/>
    <cellStyle name="Currency 19 3 4 2 4 3 4" xfId="15816" xr:uid="{00000000-0005-0000-0000-000072530000}"/>
    <cellStyle name="Currency 19 3 4 2 4 3 5" xfId="35005" xr:uid="{00000000-0005-0000-0000-000073530000}"/>
    <cellStyle name="Currency 19 3 4 2 4 4" xfId="3632" xr:uid="{00000000-0005-0000-0000-000074530000}"/>
    <cellStyle name="Currency 19 3 4 2 4 4 2" xfId="12099" xr:uid="{00000000-0005-0000-0000-000075530000}"/>
    <cellStyle name="Currency 19 3 4 2 4 4 2 2" xfId="24889" xr:uid="{00000000-0005-0000-0000-000076530000}"/>
    <cellStyle name="Currency 19 3 4 2 4 4 2 3" xfId="44078" xr:uid="{00000000-0005-0000-0000-000077530000}"/>
    <cellStyle name="Currency 19 3 4 2 4 4 3" xfId="31288" xr:uid="{00000000-0005-0000-0000-000078530000}"/>
    <cellStyle name="Currency 19 3 4 2 4 4 3 2" xfId="50456" xr:uid="{00000000-0005-0000-0000-000079530000}"/>
    <cellStyle name="Currency 19 3 4 2 4 4 4" xfId="18373" xr:uid="{00000000-0005-0000-0000-00007A530000}"/>
    <cellStyle name="Currency 19 3 4 2 4 4 5" xfId="37562" xr:uid="{00000000-0005-0000-0000-00007B530000}"/>
    <cellStyle name="Currency 19 3 4 2 4 5" xfId="8090" xr:uid="{00000000-0005-0000-0000-00007C530000}"/>
    <cellStyle name="Currency 19 3 4 2 4 5 2" xfId="20879" xr:uid="{00000000-0005-0000-0000-00007D530000}"/>
    <cellStyle name="Currency 19 3 4 2 4 5 3" xfId="40068" xr:uid="{00000000-0005-0000-0000-00007E530000}"/>
    <cellStyle name="Currency 19 3 4 2 4 6" xfId="27278" xr:uid="{00000000-0005-0000-0000-00007F530000}"/>
    <cellStyle name="Currency 19 3 4 2 4 6 2" xfId="46446" xr:uid="{00000000-0005-0000-0000-000080530000}"/>
    <cellStyle name="Currency 19 3 4 2 4 7" xfId="13915" xr:uid="{00000000-0005-0000-0000-000081530000}"/>
    <cellStyle name="Currency 19 3 4 2 4 8" xfId="33104" xr:uid="{00000000-0005-0000-0000-000082530000}"/>
    <cellStyle name="Currency 19 3 4 2 5" xfId="1705" xr:uid="{00000000-0005-0000-0000-000083530000}"/>
    <cellStyle name="Currency 19 3 4 2 5 2" xfId="6163" xr:uid="{00000000-0005-0000-0000-000084530000}"/>
    <cellStyle name="Currency 19 3 4 2 5 2 2" xfId="10620" xr:uid="{00000000-0005-0000-0000-000085530000}"/>
    <cellStyle name="Currency 19 3 4 2 5 2 2 2" xfId="23410" xr:uid="{00000000-0005-0000-0000-000086530000}"/>
    <cellStyle name="Currency 19 3 4 2 5 2 2 3" xfId="42599" xr:uid="{00000000-0005-0000-0000-000087530000}"/>
    <cellStyle name="Currency 19 3 4 2 5 2 3" xfId="29809" xr:uid="{00000000-0005-0000-0000-000088530000}"/>
    <cellStyle name="Currency 19 3 4 2 5 2 3 2" xfId="48977" xr:uid="{00000000-0005-0000-0000-000089530000}"/>
    <cellStyle name="Currency 19 3 4 2 5 2 4" xfId="16446" xr:uid="{00000000-0005-0000-0000-00008A530000}"/>
    <cellStyle name="Currency 19 3 4 2 5 2 5" xfId="35635" xr:uid="{00000000-0005-0000-0000-00008B530000}"/>
    <cellStyle name="Currency 19 3 4 2 5 3" xfId="4209" xr:uid="{00000000-0005-0000-0000-00008C530000}"/>
    <cellStyle name="Currency 19 3 4 2 5 3 2" xfId="12538" xr:uid="{00000000-0005-0000-0000-00008D530000}"/>
    <cellStyle name="Currency 19 3 4 2 5 3 2 2" xfId="25328" xr:uid="{00000000-0005-0000-0000-00008E530000}"/>
    <cellStyle name="Currency 19 3 4 2 5 3 2 3" xfId="44517" xr:uid="{00000000-0005-0000-0000-00008F530000}"/>
    <cellStyle name="Currency 19 3 4 2 5 3 3" xfId="31727" xr:uid="{00000000-0005-0000-0000-000090530000}"/>
    <cellStyle name="Currency 19 3 4 2 5 3 3 2" xfId="50895" xr:uid="{00000000-0005-0000-0000-000091530000}"/>
    <cellStyle name="Currency 19 3 4 2 5 3 4" xfId="18950" xr:uid="{00000000-0005-0000-0000-000092530000}"/>
    <cellStyle name="Currency 19 3 4 2 5 3 5" xfId="38139" xr:uid="{00000000-0005-0000-0000-000093530000}"/>
    <cellStyle name="Currency 19 3 4 2 5 4" xfId="8667" xr:uid="{00000000-0005-0000-0000-000094530000}"/>
    <cellStyle name="Currency 19 3 4 2 5 4 2" xfId="21456" xr:uid="{00000000-0005-0000-0000-000095530000}"/>
    <cellStyle name="Currency 19 3 4 2 5 4 3" xfId="40645" xr:uid="{00000000-0005-0000-0000-000096530000}"/>
    <cellStyle name="Currency 19 3 4 2 5 5" xfId="27855" xr:uid="{00000000-0005-0000-0000-000097530000}"/>
    <cellStyle name="Currency 19 3 4 2 5 5 2" xfId="47023" xr:uid="{00000000-0005-0000-0000-000098530000}"/>
    <cellStyle name="Currency 19 3 4 2 5 6" xfId="14492" xr:uid="{00000000-0005-0000-0000-000099530000}"/>
    <cellStyle name="Currency 19 3 4 2 5 7" xfId="33681" xr:uid="{00000000-0005-0000-0000-00009A530000}"/>
    <cellStyle name="Currency 19 3 4 2 6" xfId="5159" xr:uid="{00000000-0005-0000-0000-00009B530000}"/>
    <cellStyle name="Currency 19 3 4 2 6 2" xfId="9617" xr:uid="{00000000-0005-0000-0000-00009C530000}"/>
    <cellStyle name="Currency 19 3 4 2 6 2 2" xfId="22406" xr:uid="{00000000-0005-0000-0000-00009D530000}"/>
    <cellStyle name="Currency 19 3 4 2 6 2 3" xfId="41595" xr:uid="{00000000-0005-0000-0000-00009E530000}"/>
    <cellStyle name="Currency 19 3 4 2 6 3" xfId="28805" xr:uid="{00000000-0005-0000-0000-00009F530000}"/>
    <cellStyle name="Currency 19 3 4 2 6 3 2" xfId="47973" xr:uid="{00000000-0005-0000-0000-0000A0530000}"/>
    <cellStyle name="Currency 19 3 4 2 6 4" xfId="15442" xr:uid="{00000000-0005-0000-0000-0000A1530000}"/>
    <cellStyle name="Currency 19 3 4 2 6 5" xfId="34631" xr:uid="{00000000-0005-0000-0000-0000A2530000}"/>
    <cellStyle name="Currency 19 3 4 2 7" xfId="3259" xr:uid="{00000000-0005-0000-0000-0000A3530000}"/>
    <cellStyle name="Currency 19 3 4 2 7 2" xfId="7717" xr:uid="{00000000-0005-0000-0000-0000A4530000}"/>
    <cellStyle name="Currency 19 3 4 2 7 2 2" xfId="20506" xr:uid="{00000000-0005-0000-0000-0000A5530000}"/>
    <cellStyle name="Currency 19 3 4 2 7 2 3" xfId="39695" xr:uid="{00000000-0005-0000-0000-0000A6530000}"/>
    <cellStyle name="Currency 19 3 4 2 7 3" xfId="26905" xr:uid="{00000000-0005-0000-0000-0000A7530000}"/>
    <cellStyle name="Currency 19 3 4 2 7 3 2" xfId="46073" xr:uid="{00000000-0005-0000-0000-0000A8530000}"/>
    <cellStyle name="Currency 19 3 4 2 7 4" xfId="18000" xr:uid="{00000000-0005-0000-0000-0000A9530000}"/>
    <cellStyle name="Currency 19 3 4 2 7 5" xfId="37189" xr:uid="{00000000-0005-0000-0000-0000AA530000}"/>
    <cellStyle name="Currency 19 3 4 2 8" xfId="2631" xr:uid="{00000000-0005-0000-0000-0000AB530000}"/>
    <cellStyle name="Currency 19 3 4 2 8 2" xfId="11546" xr:uid="{00000000-0005-0000-0000-0000AC530000}"/>
    <cellStyle name="Currency 19 3 4 2 8 2 2" xfId="24336" xr:uid="{00000000-0005-0000-0000-0000AD530000}"/>
    <cellStyle name="Currency 19 3 4 2 8 2 3" xfId="43525" xr:uid="{00000000-0005-0000-0000-0000AE530000}"/>
    <cellStyle name="Currency 19 3 4 2 8 3" xfId="30735" xr:uid="{00000000-0005-0000-0000-0000AF530000}"/>
    <cellStyle name="Currency 19 3 4 2 8 3 2" xfId="49903" xr:uid="{00000000-0005-0000-0000-0000B0530000}"/>
    <cellStyle name="Currency 19 3 4 2 8 4" xfId="17372" xr:uid="{00000000-0005-0000-0000-0000B1530000}"/>
    <cellStyle name="Currency 19 3 4 2 8 5" xfId="36561" xr:uid="{00000000-0005-0000-0000-0000B2530000}"/>
    <cellStyle name="Currency 19 3 4 2 9" xfId="7089" xr:uid="{00000000-0005-0000-0000-0000B3530000}"/>
    <cellStyle name="Currency 19 3 4 2 9 2" xfId="19878" xr:uid="{00000000-0005-0000-0000-0000B4530000}"/>
    <cellStyle name="Currency 19 3 4 2 9 3" xfId="39067" xr:uid="{00000000-0005-0000-0000-0000B5530000}"/>
    <cellStyle name="Currency 19 3 4 3" xfId="634" xr:uid="{00000000-0005-0000-0000-0000B6530000}"/>
    <cellStyle name="Currency 19 3 4 3 10" xfId="26314" xr:uid="{00000000-0005-0000-0000-0000B7530000}"/>
    <cellStyle name="Currency 19 3 4 3 10 2" xfId="45482" xr:uid="{00000000-0005-0000-0000-0000B8530000}"/>
    <cellStyle name="Currency 19 3 4 3 11" xfId="13582" xr:uid="{00000000-0005-0000-0000-0000B9530000}"/>
    <cellStyle name="Currency 19 3 4 3 12" xfId="32771" xr:uid="{00000000-0005-0000-0000-0000BA530000}"/>
    <cellStyle name="Currency 19 3 4 3 2" xfId="742" xr:uid="{00000000-0005-0000-0000-0000BB530000}"/>
    <cellStyle name="Currency 19 3 4 3 2 10" xfId="32875" xr:uid="{00000000-0005-0000-0000-0000BC530000}"/>
    <cellStyle name="Currency 19 3 4 3 2 2" xfId="1373" xr:uid="{00000000-0005-0000-0000-0000BD530000}"/>
    <cellStyle name="Currency 19 3 4 3 2 2 2" xfId="2403" xr:uid="{00000000-0005-0000-0000-0000BE530000}"/>
    <cellStyle name="Currency 19 3 4 3 2 2 2 2" xfId="6861" xr:uid="{00000000-0005-0000-0000-0000BF530000}"/>
    <cellStyle name="Currency 19 3 4 3 2 2 2 2 2" xfId="11318" xr:uid="{00000000-0005-0000-0000-0000C0530000}"/>
    <cellStyle name="Currency 19 3 4 3 2 2 2 2 2 2" xfId="24108" xr:uid="{00000000-0005-0000-0000-0000C1530000}"/>
    <cellStyle name="Currency 19 3 4 3 2 2 2 2 2 3" xfId="43297" xr:uid="{00000000-0005-0000-0000-0000C2530000}"/>
    <cellStyle name="Currency 19 3 4 3 2 2 2 2 3" xfId="30507" xr:uid="{00000000-0005-0000-0000-0000C3530000}"/>
    <cellStyle name="Currency 19 3 4 3 2 2 2 2 3 2" xfId="49675" xr:uid="{00000000-0005-0000-0000-0000C4530000}"/>
    <cellStyle name="Currency 19 3 4 3 2 2 2 2 4" xfId="17144" xr:uid="{00000000-0005-0000-0000-0000C5530000}"/>
    <cellStyle name="Currency 19 3 4 3 2 2 2 2 5" xfId="36333" xr:uid="{00000000-0005-0000-0000-0000C6530000}"/>
    <cellStyle name="Currency 19 3 4 3 2 2 2 3" xfId="4907" xr:uid="{00000000-0005-0000-0000-0000C7530000}"/>
    <cellStyle name="Currency 19 3 4 3 2 2 2 3 2" xfId="13236" xr:uid="{00000000-0005-0000-0000-0000C8530000}"/>
    <cellStyle name="Currency 19 3 4 3 2 2 2 3 2 2" xfId="26026" xr:uid="{00000000-0005-0000-0000-0000C9530000}"/>
    <cellStyle name="Currency 19 3 4 3 2 2 2 3 2 3" xfId="45215" xr:uid="{00000000-0005-0000-0000-0000CA530000}"/>
    <cellStyle name="Currency 19 3 4 3 2 2 2 3 3" xfId="32425" xr:uid="{00000000-0005-0000-0000-0000CB530000}"/>
    <cellStyle name="Currency 19 3 4 3 2 2 2 3 3 2" xfId="51593" xr:uid="{00000000-0005-0000-0000-0000CC530000}"/>
    <cellStyle name="Currency 19 3 4 3 2 2 2 3 4" xfId="19648" xr:uid="{00000000-0005-0000-0000-0000CD530000}"/>
    <cellStyle name="Currency 19 3 4 3 2 2 2 3 5" xfId="38837" xr:uid="{00000000-0005-0000-0000-0000CE530000}"/>
    <cellStyle name="Currency 19 3 4 3 2 2 2 4" xfId="9365" xr:uid="{00000000-0005-0000-0000-0000CF530000}"/>
    <cellStyle name="Currency 19 3 4 3 2 2 2 4 2" xfId="22154" xr:uid="{00000000-0005-0000-0000-0000D0530000}"/>
    <cellStyle name="Currency 19 3 4 3 2 2 2 4 3" xfId="41343" xr:uid="{00000000-0005-0000-0000-0000D1530000}"/>
    <cellStyle name="Currency 19 3 4 3 2 2 2 5" xfId="28553" xr:uid="{00000000-0005-0000-0000-0000D2530000}"/>
    <cellStyle name="Currency 19 3 4 3 2 2 2 5 2" xfId="47721" xr:uid="{00000000-0005-0000-0000-0000D3530000}"/>
    <cellStyle name="Currency 19 3 4 3 2 2 2 6" xfId="15190" xr:uid="{00000000-0005-0000-0000-0000D4530000}"/>
    <cellStyle name="Currency 19 3 4 3 2 2 2 7" xfId="34379" xr:uid="{00000000-0005-0000-0000-0000D5530000}"/>
    <cellStyle name="Currency 19 3 4 3 2 2 3" xfId="5857" xr:uid="{00000000-0005-0000-0000-0000D6530000}"/>
    <cellStyle name="Currency 19 3 4 3 2 2 3 2" xfId="10314" xr:uid="{00000000-0005-0000-0000-0000D7530000}"/>
    <cellStyle name="Currency 19 3 4 3 2 2 3 2 2" xfId="23104" xr:uid="{00000000-0005-0000-0000-0000D8530000}"/>
    <cellStyle name="Currency 19 3 4 3 2 2 3 2 3" xfId="42293" xr:uid="{00000000-0005-0000-0000-0000D9530000}"/>
    <cellStyle name="Currency 19 3 4 3 2 2 3 3" xfId="29503" xr:uid="{00000000-0005-0000-0000-0000DA530000}"/>
    <cellStyle name="Currency 19 3 4 3 2 2 3 3 2" xfId="48671" xr:uid="{00000000-0005-0000-0000-0000DB530000}"/>
    <cellStyle name="Currency 19 3 4 3 2 2 3 4" xfId="16140" xr:uid="{00000000-0005-0000-0000-0000DC530000}"/>
    <cellStyle name="Currency 19 3 4 3 2 2 3 5" xfId="35329" xr:uid="{00000000-0005-0000-0000-0000DD530000}"/>
    <cellStyle name="Currency 19 3 4 3 2 2 4" xfId="3956" xr:uid="{00000000-0005-0000-0000-0000DE530000}"/>
    <cellStyle name="Currency 19 3 4 3 2 2 4 2" xfId="12299" xr:uid="{00000000-0005-0000-0000-0000DF530000}"/>
    <cellStyle name="Currency 19 3 4 3 2 2 4 2 2" xfId="25089" xr:uid="{00000000-0005-0000-0000-0000E0530000}"/>
    <cellStyle name="Currency 19 3 4 3 2 2 4 2 3" xfId="44278" xr:uid="{00000000-0005-0000-0000-0000E1530000}"/>
    <cellStyle name="Currency 19 3 4 3 2 2 4 3" xfId="31488" xr:uid="{00000000-0005-0000-0000-0000E2530000}"/>
    <cellStyle name="Currency 19 3 4 3 2 2 4 3 2" xfId="50656" xr:uid="{00000000-0005-0000-0000-0000E3530000}"/>
    <cellStyle name="Currency 19 3 4 3 2 2 4 4" xfId="18697" xr:uid="{00000000-0005-0000-0000-0000E4530000}"/>
    <cellStyle name="Currency 19 3 4 3 2 2 4 5" xfId="37886" xr:uid="{00000000-0005-0000-0000-0000E5530000}"/>
    <cellStyle name="Currency 19 3 4 3 2 2 5" xfId="8414" xr:uid="{00000000-0005-0000-0000-0000E6530000}"/>
    <cellStyle name="Currency 19 3 4 3 2 2 5 2" xfId="21203" xr:uid="{00000000-0005-0000-0000-0000E7530000}"/>
    <cellStyle name="Currency 19 3 4 3 2 2 5 3" xfId="40392" xr:uid="{00000000-0005-0000-0000-0000E8530000}"/>
    <cellStyle name="Currency 19 3 4 3 2 2 6" xfId="27602" xr:uid="{00000000-0005-0000-0000-0000E9530000}"/>
    <cellStyle name="Currency 19 3 4 3 2 2 6 2" xfId="46770" xr:uid="{00000000-0005-0000-0000-0000EA530000}"/>
    <cellStyle name="Currency 19 3 4 3 2 2 7" xfId="14239" xr:uid="{00000000-0005-0000-0000-0000EB530000}"/>
    <cellStyle name="Currency 19 3 4 3 2 2 8" xfId="33428" xr:uid="{00000000-0005-0000-0000-0000EC530000}"/>
    <cellStyle name="Currency 19 3 4 3 2 3" xfId="1849" xr:uid="{00000000-0005-0000-0000-0000ED530000}"/>
    <cellStyle name="Currency 19 3 4 3 2 3 2" xfId="6307" xr:uid="{00000000-0005-0000-0000-0000EE530000}"/>
    <cellStyle name="Currency 19 3 4 3 2 3 2 2" xfId="10764" xr:uid="{00000000-0005-0000-0000-0000EF530000}"/>
    <cellStyle name="Currency 19 3 4 3 2 3 2 2 2" xfId="23554" xr:uid="{00000000-0005-0000-0000-0000F0530000}"/>
    <cellStyle name="Currency 19 3 4 3 2 3 2 2 3" xfId="42743" xr:uid="{00000000-0005-0000-0000-0000F1530000}"/>
    <cellStyle name="Currency 19 3 4 3 2 3 2 3" xfId="29953" xr:uid="{00000000-0005-0000-0000-0000F2530000}"/>
    <cellStyle name="Currency 19 3 4 3 2 3 2 3 2" xfId="49121" xr:uid="{00000000-0005-0000-0000-0000F3530000}"/>
    <cellStyle name="Currency 19 3 4 3 2 3 2 4" xfId="16590" xr:uid="{00000000-0005-0000-0000-0000F4530000}"/>
    <cellStyle name="Currency 19 3 4 3 2 3 2 5" xfId="35779" xr:uid="{00000000-0005-0000-0000-0000F5530000}"/>
    <cellStyle name="Currency 19 3 4 3 2 3 3" xfId="4353" xr:uid="{00000000-0005-0000-0000-0000F6530000}"/>
    <cellStyle name="Currency 19 3 4 3 2 3 3 2" xfId="12682" xr:uid="{00000000-0005-0000-0000-0000F7530000}"/>
    <cellStyle name="Currency 19 3 4 3 2 3 3 2 2" xfId="25472" xr:uid="{00000000-0005-0000-0000-0000F8530000}"/>
    <cellStyle name="Currency 19 3 4 3 2 3 3 2 3" xfId="44661" xr:uid="{00000000-0005-0000-0000-0000F9530000}"/>
    <cellStyle name="Currency 19 3 4 3 2 3 3 3" xfId="31871" xr:uid="{00000000-0005-0000-0000-0000FA530000}"/>
    <cellStyle name="Currency 19 3 4 3 2 3 3 3 2" xfId="51039" xr:uid="{00000000-0005-0000-0000-0000FB530000}"/>
    <cellStyle name="Currency 19 3 4 3 2 3 3 4" xfId="19094" xr:uid="{00000000-0005-0000-0000-0000FC530000}"/>
    <cellStyle name="Currency 19 3 4 3 2 3 3 5" xfId="38283" xr:uid="{00000000-0005-0000-0000-0000FD530000}"/>
    <cellStyle name="Currency 19 3 4 3 2 3 4" xfId="8811" xr:uid="{00000000-0005-0000-0000-0000FE530000}"/>
    <cellStyle name="Currency 19 3 4 3 2 3 4 2" xfId="21600" xr:uid="{00000000-0005-0000-0000-0000FF530000}"/>
    <cellStyle name="Currency 19 3 4 3 2 3 4 3" xfId="40789" xr:uid="{00000000-0005-0000-0000-000000540000}"/>
    <cellStyle name="Currency 19 3 4 3 2 3 5" xfId="27999" xr:uid="{00000000-0005-0000-0000-000001540000}"/>
    <cellStyle name="Currency 19 3 4 3 2 3 5 2" xfId="47167" xr:uid="{00000000-0005-0000-0000-000002540000}"/>
    <cellStyle name="Currency 19 3 4 3 2 3 6" xfId="14636" xr:uid="{00000000-0005-0000-0000-000003540000}"/>
    <cellStyle name="Currency 19 3 4 3 2 3 7" xfId="33825" xr:uid="{00000000-0005-0000-0000-000004540000}"/>
    <cellStyle name="Currency 19 3 4 3 2 4" xfId="5303" xr:uid="{00000000-0005-0000-0000-000005540000}"/>
    <cellStyle name="Currency 19 3 4 3 2 4 2" xfId="9761" xr:uid="{00000000-0005-0000-0000-000006540000}"/>
    <cellStyle name="Currency 19 3 4 3 2 4 2 2" xfId="22550" xr:uid="{00000000-0005-0000-0000-000007540000}"/>
    <cellStyle name="Currency 19 3 4 3 2 4 2 3" xfId="41739" xr:uid="{00000000-0005-0000-0000-000008540000}"/>
    <cellStyle name="Currency 19 3 4 3 2 4 3" xfId="28949" xr:uid="{00000000-0005-0000-0000-000009540000}"/>
    <cellStyle name="Currency 19 3 4 3 2 4 3 2" xfId="48117" xr:uid="{00000000-0005-0000-0000-00000A540000}"/>
    <cellStyle name="Currency 19 3 4 3 2 4 4" xfId="15586" xr:uid="{00000000-0005-0000-0000-00000B540000}"/>
    <cellStyle name="Currency 19 3 4 3 2 4 5" xfId="34775" xr:uid="{00000000-0005-0000-0000-00000C540000}"/>
    <cellStyle name="Currency 19 3 4 3 2 5" xfId="3403" xr:uid="{00000000-0005-0000-0000-00000D540000}"/>
    <cellStyle name="Currency 19 3 4 3 2 5 2" xfId="7861" xr:uid="{00000000-0005-0000-0000-00000E540000}"/>
    <cellStyle name="Currency 19 3 4 3 2 5 2 2" xfId="20650" xr:uid="{00000000-0005-0000-0000-00000F540000}"/>
    <cellStyle name="Currency 19 3 4 3 2 5 2 3" xfId="39839" xr:uid="{00000000-0005-0000-0000-000010540000}"/>
    <cellStyle name="Currency 19 3 4 3 2 5 3" xfId="27049" xr:uid="{00000000-0005-0000-0000-000011540000}"/>
    <cellStyle name="Currency 19 3 4 3 2 5 3 2" xfId="46217" xr:uid="{00000000-0005-0000-0000-000012540000}"/>
    <cellStyle name="Currency 19 3 4 3 2 5 4" xfId="18144" xr:uid="{00000000-0005-0000-0000-000013540000}"/>
    <cellStyle name="Currency 19 3 4 3 2 5 5" xfId="37333" xr:uid="{00000000-0005-0000-0000-000014540000}"/>
    <cellStyle name="Currency 19 3 4 3 2 6" xfId="2955" xr:uid="{00000000-0005-0000-0000-000015540000}"/>
    <cellStyle name="Currency 19 3 4 3 2 6 2" xfId="11870" xr:uid="{00000000-0005-0000-0000-000016540000}"/>
    <cellStyle name="Currency 19 3 4 3 2 6 2 2" xfId="24660" xr:uid="{00000000-0005-0000-0000-000017540000}"/>
    <cellStyle name="Currency 19 3 4 3 2 6 2 3" xfId="43849" xr:uid="{00000000-0005-0000-0000-000018540000}"/>
    <cellStyle name="Currency 19 3 4 3 2 6 3" xfId="31059" xr:uid="{00000000-0005-0000-0000-000019540000}"/>
    <cellStyle name="Currency 19 3 4 3 2 6 3 2" xfId="50227" xr:uid="{00000000-0005-0000-0000-00001A540000}"/>
    <cellStyle name="Currency 19 3 4 3 2 6 4" xfId="17696" xr:uid="{00000000-0005-0000-0000-00001B540000}"/>
    <cellStyle name="Currency 19 3 4 3 2 6 5" xfId="36885" xr:uid="{00000000-0005-0000-0000-00001C540000}"/>
    <cellStyle name="Currency 19 3 4 3 2 7" xfId="7413" xr:uid="{00000000-0005-0000-0000-00001D540000}"/>
    <cellStyle name="Currency 19 3 4 3 2 7 2" xfId="20202" xr:uid="{00000000-0005-0000-0000-00001E540000}"/>
    <cellStyle name="Currency 19 3 4 3 2 7 3" xfId="39391" xr:uid="{00000000-0005-0000-0000-00001F540000}"/>
    <cellStyle name="Currency 19 3 4 3 2 8" xfId="26602" xr:uid="{00000000-0005-0000-0000-000020540000}"/>
    <cellStyle name="Currency 19 3 4 3 2 8 2" xfId="45770" xr:uid="{00000000-0005-0000-0000-000021540000}"/>
    <cellStyle name="Currency 19 3 4 3 2 9" xfId="13686" xr:uid="{00000000-0005-0000-0000-000022540000}"/>
    <cellStyle name="Currency 19 3 4 3 3" xfId="1269" xr:uid="{00000000-0005-0000-0000-000023540000}"/>
    <cellStyle name="Currency 19 3 4 3 3 2" xfId="2299" xr:uid="{00000000-0005-0000-0000-000024540000}"/>
    <cellStyle name="Currency 19 3 4 3 3 2 2" xfId="6757" xr:uid="{00000000-0005-0000-0000-000025540000}"/>
    <cellStyle name="Currency 19 3 4 3 3 2 2 2" xfId="11214" xr:uid="{00000000-0005-0000-0000-000026540000}"/>
    <cellStyle name="Currency 19 3 4 3 3 2 2 2 2" xfId="24004" xr:uid="{00000000-0005-0000-0000-000027540000}"/>
    <cellStyle name="Currency 19 3 4 3 3 2 2 2 3" xfId="43193" xr:uid="{00000000-0005-0000-0000-000028540000}"/>
    <cellStyle name="Currency 19 3 4 3 3 2 2 3" xfId="30403" xr:uid="{00000000-0005-0000-0000-000029540000}"/>
    <cellStyle name="Currency 19 3 4 3 3 2 2 3 2" xfId="49571" xr:uid="{00000000-0005-0000-0000-00002A540000}"/>
    <cellStyle name="Currency 19 3 4 3 3 2 2 4" xfId="17040" xr:uid="{00000000-0005-0000-0000-00002B540000}"/>
    <cellStyle name="Currency 19 3 4 3 3 2 2 5" xfId="36229" xr:uid="{00000000-0005-0000-0000-00002C540000}"/>
    <cellStyle name="Currency 19 3 4 3 3 2 3" xfId="4803" xr:uid="{00000000-0005-0000-0000-00002D540000}"/>
    <cellStyle name="Currency 19 3 4 3 3 2 3 2" xfId="13132" xr:uid="{00000000-0005-0000-0000-00002E540000}"/>
    <cellStyle name="Currency 19 3 4 3 3 2 3 2 2" xfId="25922" xr:uid="{00000000-0005-0000-0000-00002F540000}"/>
    <cellStyle name="Currency 19 3 4 3 3 2 3 2 3" xfId="45111" xr:uid="{00000000-0005-0000-0000-000030540000}"/>
    <cellStyle name="Currency 19 3 4 3 3 2 3 3" xfId="32321" xr:uid="{00000000-0005-0000-0000-000031540000}"/>
    <cellStyle name="Currency 19 3 4 3 3 2 3 3 2" xfId="51489" xr:uid="{00000000-0005-0000-0000-000032540000}"/>
    <cellStyle name="Currency 19 3 4 3 3 2 3 4" xfId="19544" xr:uid="{00000000-0005-0000-0000-000033540000}"/>
    <cellStyle name="Currency 19 3 4 3 3 2 3 5" xfId="38733" xr:uid="{00000000-0005-0000-0000-000034540000}"/>
    <cellStyle name="Currency 19 3 4 3 3 2 4" xfId="9261" xr:uid="{00000000-0005-0000-0000-000035540000}"/>
    <cellStyle name="Currency 19 3 4 3 3 2 4 2" xfId="22050" xr:uid="{00000000-0005-0000-0000-000036540000}"/>
    <cellStyle name="Currency 19 3 4 3 3 2 4 3" xfId="41239" xr:uid="{00000000-0005-0000-0000-000037540000}"/>
    <cellStyle name="Currency 19 3 4 3 3 2 5" xfId="28449" xr:uid="{00000000-0005-0000-0000-000038540000}"/>
    <cellStyle name="Currency 19 3 4 3 3 2 5 2" xfId="47617" xr:uid="{00000000-0005-0000-0000-000039540000}"/>
    <cellStyle name="Currency 19 3 4 3 3 2 6" xfId="15086" xr:uid="{00000000-0005-0000-0000-00003A540000}"/>
    <cellStyle name="Currency 19 3 4 3 3 2 7" xfId="34275" xr:uid="{00000000-0005-0000-0000-00003B540000}"/>
    <cellStyle name="Currency 19 3 4 3 3 3" xfId="5753" xr:uid="{00000000-0005-0000-0000-00003C540000}"/>
    <cellStyle name="Currency 19 3 4 3 3 3 2" xfId="10210" xr:uid="{00000000-0005-0000-0000-00003D540000}"/>
    <cellStyle name="Currency 19 3 4 3 3 3 2 2" xfId="23000" xr:uid="{00000000-0005-0000-0000-00003E540000}"/>
    <cellStyle name="Currency 19 3 4 3 3 3 2 3" xfId="42189" xr:uid="{00000000-0005-0000-0000-00003F540000}"/>
    <cellStyle name="Currency 19 3 4 3 3 3 3" xfId="29399" xr:uid="{00000000-0005-0000-0000-000040540000}"/>
    <cellStyle name="Currency 19 3 4 3 3 3 3 2" xfId="48567" xr:uid="{00000000-0005-0000-0000-000041540000}"/>
    <cellStyle name="Currency 19 3 4 3 3 3 4" xfId="16036" xr:uid="{00000000-0005-0000-0000-000042540000}"/>
    <cellStyle name="Currency 19 3 4 3 3 3 5" xfId="35225" xr:uid="{00000000-0005-0000-0000-000043540000}"/>
    <cellStyle name="Currency 19 3 4 3 3 4" xfId="3852" xr:uid="{00000000-0005-0000-0000-000044540000}"/>
    <cellStyle name="Currency 19 3 4 3 3 4 2" xfId="8310" xr:uid="{00000000-0005-0000-0000-000045540000}"/>
    <cellStyle name="Currency 19 3 4 3 3 4 2 2" xfId="21099" xr:uid="{00000000-0005-0000-0000-000046540000}"/>
    <cellStyle name="Currency 19 3 4 3 3 4 2 3" xfId="40288" xr:uid="{00000000-0005-0000-0000-000047540000}"/>
    <cellStyle name="Currency 19 3 4 3 3 4 3" xfId="27498" xr:uid="{00000000-0005-0000-0000-000048540000}"/>
    <cellStyle name="Currency 19 3 4 3 3 4 3 2" xfId="46666" xr:uid="{00000000-0005-0000-0000-000049540000}"/>
    <cellStyle name="Currency 19 3 4 3 3 4 4" xfId="18593" xr:uid="{00000000-0005-0000-0000-00004A540000}"/>
    <cellStyle name="Currency 19 3 4 3 3 4 5" xfId="37782" xr:uid="{00000000-0005-0000-0000-00004B540000}"/>
    <cellStyle name="Currency 19 3 4 3 3 5" xfId="2851" xr:uid="{00000000-0005-0000-0000-00004C540000}"/>
    <cellStyle name="Currency 19 3 4 3 3 5 2" xfId="11766" xr:uid="{00000000-0005-0000-0000-00004D540000}"/>
    <cellStyle name="Currency 19 3 4 3 3 5 2 2" xfId="24556" xr:uid="{00000000-0005-0000-0000-00004E540000}"/>
    <cellStyle name="Currency 19 3 4 3 3 5 2 3" xfId="43745" xr:uid="{00000000-0005-0000-0000-00004F540000}"/>
    <cellStyle name="Currency 19 3 4 3 3 5 3" xfId="30955" xr:uid="{00000000-0005-0000-0000-000050540000}"/>
    <cellStyle name="Currency 19 3 4 3 3 5 3 2" xfId="50123" xr:uid="{00000000-0005-0000-0000-000051540000}"/>
    <cellStyle name="Currency 19 3 4 3 3 5 4" xfId="17592" xr:uid="{00000000-0005-0000-0000-000052540000}"/>
    <cellStyle name="Currency 19 3 4 3 3 5 5" xfId="36781" xr:uid="{00000000-0005-0000-0000-000053540000}"/>
    <cellStyle name="Currency 19 3 4 3 3 6" xfId="7309" xr:uid="{00000000-0005-0000-0000-000054540000}"/>
    <cellStyle name="Currency 19 3 4 3 3 6 2" xfId="20098" xr:uid="{00000000-0005-0000-0000-000055540000}"/>
    <cellStyle name="Currency 19 3 4 3 3 6 3" xfId="39287" xr:uid="{00000000-0005-0000-0000-000056540000}"/>
    <cellStyle name="Currency 19 3 4 3 3 7" xfId="26498" xr:uid="{00000000-0005-0000-0000-000057540000}"/>
    <cellStyle name="Currency 19 3 4 3 3 7 2" xfId="45666" xr:uid="{00000000-0005-0000-0000-000058540000}"/>
    <cellStyle name="Currency 19 3 4 3 3 8" xfId="14135" xr:uid="{00000000-0005-0000-0000-000059540000}"/>
    <cellStyle name="Currency 19 3 4 3 3 9" xfId="33324" xr:uid="{00000000-0005-0000-0000-00005A540000}"/>
    <cellStyle name="Currency 19 3 4 3 4" xfId="1068" xr:uid="{00000000-0005-0000-0000-00005B540000}"/>
    <cellStyle name="Currency 19 3 4 3 4 2" xfId="2115" xr:uid="{00000000-0005-0000-0000-00005C540000}"/>
    <cellStyle name="Currency 19 3 4 3 4 2 2" xfId="6573" xr:uid="{00000000-0005-0000-0000-00005D540000}"/>
    <cellStyle name="Currency 19 3 4 3 4 2 2 2" xfId="11030" xr:uid="{00000000-0005-0000-0000-00005E540000}"/>
    <cellStyle name="Currency 19 3 4 3 4 2 2 2 2" xfId="23820" xr:uid="{00000000-0005-0000-0000-00005F540000}"/>
    <cellStyle name="Currency 19 3 4 3 4 2 2 2 3" xfId="43009" xr:uid="{00000000-0005-0000-0000-000060540000}"/>
    <cellStyle name="Currency 19 3 4 3 4 2 2 3" xfId="30219" xr:uid="{00000000-0005-0000-0000-000061540000}"/>
    <cellStyle name="Currency 19 3 4 3 4 2 2 3 2" xfId="49387" xr:uid="{00000000-0005-0000-0000-000062540000}"/>
    <cellStyle name="Currency 19 3 4 3 4 2 2 4" xfId="16856" xr:uid="{00000000-0005-0000-0000-000063540000}"/>
    <cellStyle name="Currency 19 3 4 3 4 2 2 5" xfId="36045" xr:uid="{00000000-0005-0000-0000-000064540000}"/>
    <cellStyle name="Currency 19 3 4 3 4 2 3" xfId="4619" xr:uid="{00000000-0005-0000-0000-000065540000}"/>
    <cellStyle name="Currency 19 3 4 3 4 2 3 2" xfId="12948" xr:uid="{00000000-0005-0000-0000-000066540000}"/>
    <cellStyle name="Currency 19 3 4 3 4 2 3 2 2" xfId="25738" xr:uid="{00000000-0005-0000-0000-000067540000}"/>
    <cellStyle name="Currency 19 3 4 3 4 2 3 2 3" xfId="44927" xr:uid="{00000000-0005-0000-0000-000068540000}"/>
    <cellStyle name="Currency 19 3 4 3 4 2 3 3" xfId="32137" xr:uid="{00000000-0005-0000-0000-000069540000}"/>
    <cellStyle name="Currency 19 3 4 3 4 2 3 3 2" xfId="51305" xr:uid="{00000000-0005-0000-0000-00006A540000}"/>
    <cellStyle name="Currency 19 3 4 3 4 2 3 4" xfId="19360" xr:uid="{00000000-0005-0000-0000-00006B540000}"/>
    <cellStyle name="Currency 19 3 4 3 4 2 3 5" xfId="38549" xr:uid="{00000000-0005-0000-0000-00006C540000}"/>
    <cellStyle name="Currency 19 3 4 3 4 2 4" xfId="9077" xr:uid="{00000000-0005-0000-0000-00006D540000}"/>
    <cellStyle name="Currency 19 3 4 3 4 2 4 2" xfId="21866" xr:uid="{00000000-0005-0000-0000-00006E540000}"/>
    <cellStyle name="Currency 19 3 4 3 4 2 4 3" xfId="41055" xr:uid="{00000000-0005-0000-0000-00006F540000}"/>
    <cellStyle name="Currency 19 3 4 3 4 2 5" xfId="28265" xr:uid="{00000000-0005-0000-0000-000070540000}"/>
    <cellStyle name="Currency 19 3 4 3 4 2 5 2" xfId="47433" xr:uid="{00000000-0005-0000-0000-000071540000}"/>
    <cellStyle name="Currency 19 3 4 3 4 2 6" xfId="14902" xr:uid="{00000000-0005-0000-0000-000072540000}"/>
    <cellStyle name="Currency 19 3 4 3 4 2 7" xfId="34091" xr:uid="{00000000-0005-0000-0000-000073540000}"/>
    <cellStyle name="Currency 19 3 4 3 4 3" xfId="5569" xr:uid="{00000000-0005-0000-0000-000074540000}"/>
    <cellStyle name="Currency 19 3 4 3 4 3 2" xfId="10026" xr:uid="{00000000-0005-0000-0000-000075540000}"/>
    <cellStyle name="Currency 19 3 4 3 4 3 2 2" xfId="22816" xr:uid="{00000000-0005-0000-0000-000076540000}"/>
    <cellStyle name="Currency 19 3 4 3 4 3 2 3" xfId="42005" xr:uid="{00000000-0005-0000-0000-000077540000}"/>
    <cellStyle name="Currency 19 3 4 3 4 3 3" xfId="29215" xr:uid="{00000000-0005-0000-0000-000078540000}"/>
    <cellStyle name="Currency 19 3 4 3 4 3 3 2" xfId="48383" xr:uid="{00000000-0005-0000-0000-000079540000}"/>
    <cellStyle name="Currency 19 3 4 3 4 3 4" xfId="15852" xr:uid="{00000000-0005-0000-0000-00007A540000}"/>
    <cellStyle name="Currency 19 3 4 3 4 3 5" xfId="35041" xr:uid="{00000000-0005-0000-0000-00007B540000}"/>
    <cellStyle name="Currency 19 3 4 3 4 4" xfId="3668" xr:uid="{00000000-0005-0000-0000-00007C540000}"/>
    <cellStyle name="Currency 19 3 4 3 4 4 2" xfId="12135" xr:uid="{00000000-0005-0000-0000-00007D540000}"/>
    <cellStyle name="Currency 19 3 4 3 4 4 2 2" xfId="24925" xr:uid="{00000000-0005-0000-0000-00007E540000}"/>
    <cellStyle name="Currency 19 3 4 3 4 4 2 3" xfId="44114" xr:uid="{00000000-0005-0000-0000-00007F540000}"/>
    <cellStyle name="Currency 19 3 4 3 4 4 3" xfId="31324" xr:uid="{00000000-0005-0000-0000-000080540000}"/>
    <cellStyle name="Currency 19 3 4 3 4 4 3 2" xfId="50492" xr:uid="{00000000-0005-0000-0000-000081540000}"/>
    <cellStyle name="Currency 19 3 4 3 4 4 4" xfId="18409" xr:uid="{00000000-0005-0000-0000-000082540000}"/>
    <cellStyle name="Currency 19 3 4 3 4 4 5" xfId="37598" xr:uid="{00000000-0005-0000-0000-000083540000}"/>
    <cellStyle name="Currency 19 3 4 3 4 5" xfId="8126" xr:uid="{00000000-0005-0000-0000-000084540000}"/>
    <cellStyle name="Currency 19 3 4 3 4 5 2" xfId="20915" xr:uid="{00000000-0005-0000-0000-000085540000}"/>
    <cellStyle name="Currency 19 3 4 3 4 5 3" xfId="40104" xr:uid="{00000000-0005-0000-0000-000086540000}"/>
    <cellStyle name="Currency 19 3 4 3 4 6" xfId="27314" xr:uid="{00000000-0005-0000-0000-000087540000}"/>
    <cellStyle name="Currency 19 3 4 3 4 6 2" xfId="46482" xr:uid="{00000000-0005-0000-0000-000088540000}"/>
    <cellStyle name="Currency 19 3 4 3 4 7" xfId="13951" xr:uid="{00000000-0005-0000-0000-000089540000}"/>
    <cellStyle name="Currency 19 3 4 3 4 8" xfId="33140" xr:uid="{00000000-0005-0000-0000-00008A540000}"/>
    <cellStyle name="Currency 19 3 4 3 5" xfId="1745" xr:uid="{00000000-0005-0000-0000-00008B540000}"/>
    <cellStyle name="Currency 19 3 4 3 5 2" xfId="6203" xr:uid="{00000000-0005-0000-0000-00008C540000}"/>
    <cellStyle name="Currency 19 3 4 3 5 2 2" xfId="10660" xr:uid="{00000000-0005-0000-0000-00008D540000}"/>
    <cellStyle name="Currency 19 3 4 3 5 2 2 2" xfId="23450" xr:uid="{00000000-0005-0000-0000-00008E540000}"/>
    <cellStyle name="Currency 19 3 4 3 5 2 2 3" xfId="42639" xr:uid="{00000000-0005-0000-0000-00008F540000}"/>
    <cellStyle name="Currency 19 3 4 3 5 2 3" xfId="29849" xr:uid="{00000000-0005-0000-0000-000090540000}"/>
    <cellStyle name="Currency 19 3 4 3 5 2 3 2" xfId="49017" xr:uid="{00000000-0005-0000-0000-000091540000}"/>
    <cellStyle name="Currency 19 3 4 3 5 2 4" xfId="16486" xr:uid="{00000000-0005-0000-0000-000092540000}"/>
    <cellStyle name="Currency 19 3 4 3 5 2 5" xfId="35675" xr:uid="{00000000-0005-0000-0000-000093540000}"/>
    <cellStyle name="Currency 19 3 4 3 5 3" xfId="4249" xr:uid="{00000000-0005-0000-0000-000094540000}"/>
    <cellStyle name="Currency 19 3 4 3 5 3 2" xfId="12578" xr:uid="{00000000-0005-0000-0000-000095540000}"/>
    <cellStyle name="Currency 19 3 4 3 5 3 2 2" xfId="25368" xr:uid="{00000000-0005-0000-0000-000096540000}"/>
    <cellStyle name="Currency 19 3 4 3 5 3 2 3" xfId="44557" xr:uid="{00000000-0005-0000-0000-000097540000}"/>
    <cellStyle name="Currency 19 3 4 3 5 3 3" xfId="31767" xr:uid="{00000000-0005-0000-0000-000098540000}"/>
    <cellStyle name="Currency 19 3 4 3 5 3 3 2" xfId="50935" xr:uid="{00000000-0005-0000-0000-000099540000}"/>
    <cellStyle name="Currency 19 3 4 3 5 3 4" xfId="18990" xr:uid="{00000000-0005-0000-0000-00009A540000}"/>
    <cellStyle name="Currency 19 3 4 3 5 3 5" xfId="38179" xr:uid="{00000000-0005-0000-0000-00009B540000}"/>
    <cellStyle name="Currency 19 3 4 3 5 4" xfId="8707" xr:uid="{00000000-0005-0000-0000-00009C540000}"/>
    <cellStyle name="Currency 19 3 4 3 5 4 2" xfId="21496" xr:uid="{00000000-0005-0000-0000-00009D540000}"/>
    <cellStyle name="Currency 19 3 4 3 5 4 3" xfId="40685" xr:uid="{00000000-0005-0000-0000-00009E540000}"/>
    <cellStyle name="Currency 19 3 4 3 5 5" xfId="27895" xr:uid="{00000000-0005-0000-0000-00009F540000}"/>
    <cellStyle name="Currency 19 3 4 3 5 5 2" xfId="47063" xr:uid="{00000000-0005-0000-0000-0000A0540000}"/>
    <cellStyle name="Currency 19 3 4 3 5 6" xfId="14532" xr:uid="{00000000-0005-0000-0000-0000A1540000}"/>
    <cellStyle name="Currency 19 3 4 3 5 7" xfId="33721" xr:uid="{00000000-0005-0000-0000-0000A2540000}"/>
    <cellStyle name="Currency 19 3 4 3 6" xfId="5199" xr:uid="{00000000-0005-0000-0000-0000A3540000}"/>
    <cellStyle name="Currency 19 3 4 3 6 2" xfId="9657" xr:uid="{00000000-0005-0000-0000-0000A4540000}"/>
    <cellStyle name="Currency 19 3 4 3 6 2 2" xfId="22446" xr:uid="{00000000-0005-0000-0000-0000A5540000}"/>
    <cellStyle name="Currency 19 3 4 3 6 2 3" xfId="41635" xr:uid="{00000000-0005-0000-0000-0000A6540000}"/>
    <cellStyle name="Currency 19 3 4 3 6 3" xfId="28845" xr:uid="{00000000-0005-0000-0000-0000A7540000}"/>
    <cellStyle name="Currency 19 3 4 3 6 3 2" xfId="48013" xr:uid="{00000000-0005-0000-0000-0000A8540000}"/>
    <cellStyle name="Currency 19 3 4 3 6 4" xfId="15482" xr:uid="{00000000-0005-0000-0000-0000A9540000}"/>
    <cellStyle name="Currency 19 3 4 3 6 5" xfId="34671" xr:uid="{00000000-0005-0000-0000-0000AA540000}"/>
    <cellStyle name="Currency 19 3 4 3 7" xfId="3299" xr:uid="{00000000-0005-0000-0000-0000AB540000}"/>
    <cellStyle name="Currency 19 3 4 3 7 2" xfId="7757" xr:uid="{00000000-0005-0000-0000-0000AC540000}"/>
    <cellStyle name="Currency 19 3 4 3 7 2 2" xfId="20546" xr:uid="{00000000-0005-0000-0000-0000AD540000}"/>
    <cellStyle name="Currency 19 3 4 3 7 2 3" xfId="39735" xr:uid="{00000000-0005-0000-0000-0000AE540000}"/>
    <cellStyle name="Currency 19 3 4 3 7 3" xfId="26945" xr:uid="{00000000-0005-0000-0000-0000AF540000}"/>
    <cellStyle name="Currency 19 3 4 3 7 3 2" xfId="46113" xr:uid="{00000000-0005-0000-0000-0000B0540000}"/>
    <cellStyle name="Currency 19 3 4 3 7 4" xfId="18040" xr:uid="{00000000-0005-0000-0000-0000B1540000}"/>
    <cellStyle name="Currency 19 3 4 3 7 5" xfId="37229" xr:uid="{00000000-0005-0000-0000-0000B2540000}"/>
    <cellStyle name="Currency 19 3 4 3 8" xfId="2667" xr:uid="{00000000-0005-0000-0000-0000B3540000}"/>
    <cellStyle name="Currency 19 3 4 3 8 2" xfId="11582" xr:uid="{00000000-0005-0000-0000-0000B4540000}"/>
    <cellStyle name="Currency 19 3 4 3 8 2 2" xfId="24372" xr:uid="{00000000-0005-0000-0000-0000B5540000}"/>
    <cellStyle name="Currency 19 3 4 3 8 2 3" xfId="43561" xr:uid="{00000000-0005-0000-0000-0000B6540000}"/>
    <cellStyle name="Currency 19 3 4 3 8 3" xfId="30771" xr:uid="{00000000-0005-0000-0000-0000B7540000}"/>
    <cellStyle name="Currency 19 3 4 3 8 3 2" xfId="49939" xr:uid="{00000000-0005-0000-0000-0000B8540000}"/>
    <cellStyle name="Currency 19 3 4 3 8 4" xfId="17408" xr:uid="{00000000-0005-0000-0000-0000B9540000}"/>
    <cellStyle name="Currency 19 3 4 3 8 5" xfId="36597" xr:uid="{00000000-0005-0000-0000-0000BA540000}"/>
    <cellStyle name="Currency 19 3 4 3 9" xfId="7125" xr:uid="{00000000-0005-0000-0000-0000BB540000}"/>
    <cellStyle name="Currency 19 3 4 3 9 2" xfId="19914" xr:uid="{00000000-0005-0000-0000-0000BC540000}"/>
    <cellStyle name="Currency 19 3 4 3 9 3" xfId="39103" xr:uid="{00000000-0005-0000-0000-0000BD540000}"/>
    <cellStyle name="Currency 19 3 4 4" xfId="702" xr:uid="{00000000-0005-0000-0000-0000BE540000}"/>
    <cellStyle name="Currency 19 3 4 4 10" xfId="13646" xr:uid="{00000000-0005-0000-0000-0000BF540000}"/>
    <cellStyle name="Currency 19 3 4 4 11" xfId="32835" xr:uid="{00000000-0005-0000-0000-0000C0540000}"/>
    <cellStyle name="Currency 19 3 4 4 2" xfId="1333" xr:uid="{00000000-0005-0000-0000-0000C1540000}"/>
    <cellStyle name="Currency 19 3 4 4 2 2" xfId="2363" xr:uid="{00000000-0005-0000-0000-0000C2540000}"/>
    <cellStyle name="Currency 19 3 4 4 2 2 2" xfId="6821" xr:uid="{00000000-0005-0000-0000-0000C3540000}"/>
    <cellStyle name="Currency 19 3 4 4 2 2 2 2" xfId="11278" xr:uid="{00000000-0005-0000-0000-0000C4540000}"/>
    <cellStyle name="Currency 19 3 4 4 2 2 2 2 2" xfId="24068" xr:uid="{00000000-0005-0000-0000-0000C5540000}"/>
    <cellStyle name="Currency 19 3 4 4 2 2 2 2 3" xfId="43257" xr:uid="{00000000-0005-0000-0000-0000C6540000}"/>
    <cellStyle name="Currency 19 3 4 4 2 2 2 3" xfId="30467" xr:uid="{00000000-0005-0000-0000-0000C7540000}"/>
    <cellStyle name="Currency 19 3 4 4 2 2 2 3 2" xfId="49635" xr:uid="{00000000-0005-0000-0000-0000C8540000}"/>
    <cellStyle name="Currency 19 3 4 4 2 2 2 4" xfId="17104" xr:uid="{00000000-0005-0000-0000-0000C9540000}"/>
    <cellStyle name="Currency 19 3 4 4 2 2 2 5" xfId="36293" xr:uid="{00000000-0005-0000-0000-0000CA540000}"/>
    <cellStyle name="Currency 19 3 4 4 2 2 3" xfId="4867" xr:uid="{00000000-0005-0000-0000-0000CB540000}"/>
    <cellStyle name="Currency 19 3 4 4 2 2 3 2" xfId="13196" xr:uid="{00000000-0005-0000-0000-0000CC540000}"/>
    <cellStyle name="Currency 19 3 4 4 2 2 3 2 2" xfId="25986" xr:uid="{00000000-0005-0000-0000-0000CD540000}"/>
    <cellStyle name="Currency 19 3 4 4 2 2 3 2 3" xfId="45175" xr:uid="{00000000-0005-0000-0000-0000CE540000}"/>
    <cellStyle name="Currency 19 3 4 4 2 2 3 3" xfId="32385" xr:uid="{00000000-0005-0000-0000-0000CF540000}"/>
    <cellStyle name="Currency 19 3 4 4 2 2 3 3 2" xfId="51553" xr:uid="{00000000-0005-0000-0000-0000D0540000}"/>
    <cellStyle name="Currency 19 3 4 4 2 2 3 4" xfId="19608" xr:uid="{00000000-0005-0000-0000-0000D1540000}"/>
    <cellStyle name="Currency 19 3 4 4 2 2 3 5" xfId="38797" xr:uid="{00000000-0005-0000-0000-0000D2540000}"/>
    <cellStyle name="Currency 19 3 4 4 2 2 4" xfId="9325" xr:uid="{00000000-0005-0000-0000-0000D3540000}"/>
    <cellStyle name="Currency 19 3 4 4 2 2 4 2" xfId="22114" xr:uid="{00000000-0005-0000-0000-0000D4540000}"/>
    <cellStyle name="Currency 19 3 4 4 2 2 4 3" xfId="41303" xr:uid="{00000000-0005-0000-0000-0000D5540000}"/>
    <cellStyle name="Currency 19 3 4 4 2 2 5" xfId="28513" xr:uid="{00000000-0005-0000-0000-0000D6540000}"/>
    <cellStyle name="Currency 19 3 4 4 2 2 5 2" xfId="47681" xr:uid="{00000000-0005-0000-0000-0000D7540000}"/>
    <cellStyle name="Currency 19 3 4 4 2 2 6" xfId="15150" xr:uid="{00000000-0005-0000-0000-0000D8540000}"/>
    <cellStyle name="Currency 19 3 4 4 2 2 7" xfId="34339" xr:uid="{00000000-0005-0000-0000-0000D9540000}"/>
    <cellStyle name="Currency 19 3 4 4 2 3" xfId="5817" xr:uid="{00000000-0005-0000-0000-0000DA540000}"/>
    <cellStyle name="Currency 19 3 4 4 2 3 2" xfId="10274" xr:uid="{00000000-0005-0000-0000-0000DB540000}"/>
    <cellStyle name="Currency 19 3 4 4 2 3 2 2" xfId="23064" xr:uid="{00000000-0005-0000-0000-0000DC540000}"/>
    <cellStyle name="Currency 19 3 4 4 2 3 2 3" xfId="42253" xr:uid="{00000000-0005-0000-0000-0000DD540000}"/>
    <cellStyle name="Currency 19 3 4 4 2 3 3" xfId="29463" xr:uid="{00000000-0005-0000-0000-0000DE540000}"/>
    <cellStyle name="Currency 19 3 4 4 2 3 3 2" xfId="48631" xr:uid="{00000000-0005-0000-0000-0000DF540000}"/>
    <cellStyle name="Currency 19 3 4 4 2 3 4" xfId="16100" xr:uid="{00000000-0005-0000-0000-0000E0540000}"/>
    <cellStyle name="Currency 19 3 4 4 2 3 5" xfId="35289" xr:uid="{00000000-0005-0000-0000-0000E1540000}"/>
    <cellStyle name="Currency 19 3 4 4 2 4" xfId="3916" xr:uid="{00000000-0005-0000-0000-0000E2540000}"/>
    <cellStyle name="Currency 19 3 4 4 2 4 2" xfId="8374" xr:uid="{00000000-0005-0000-0000-0000E3540000}"/>
    <cellStyle name="Currency 19 3 4 4 2 4 2 2" xfId="21163" xr:uid="{00000000-0005-0000-0000-0000E4540000}"/>
    <cellStyle name="Currency 19 3 4 4 2 4 2 3" xfId="40352" xr:uid="{00000000-0005-0000-0000-0000E5540000}"/>
    <cellStyle name="Currency 19 3 4 4 2 4 3" xfId="27562" xr:uid="{00000000-0005-0000-0000-0000E6540000}"/>
    <cellStyle name="Currency 19 3 4 4 2 4 3 2" xfId="46730" xr:uid="{00000000-0005-0000-0000-0000E7540000}"/>
    <cellStyle name="Currency 19 3 4 4 2 4 4" xfId="18657" xr:uid="{00000000-0005-0000-0000-0000E8540000}"/>
    <cellStyle name="Currency 19 3 4 4 2 4 5" xfId="37846" xr:uid="{00000000-0005-0000-0000-0000E9540000}"/>
    <cellStyle name="Currency 19 3 4 4 2 5" xfId="2915" xr:uid="{00000000-0005-0000-0000-0000EA540000}"/>
    <cellStyle name="Currency 19 3 4 4 2 5 2" xfId="11830" xr:uid="{00000000-0005-0000-0000-0000EB540000}"/>
    <cellStyle name="Currency 19 3 4 4 2 5 2 2" xfId="24620" xr:uid="{00000000-0005-0000-0000-0000EC540000}"/>
    <cellStyle name="Currency 19 3 4 4 2 5 2 3" xfId="43809" xr:uid="{00000000-0005-0000-0000-0000ED540000}"/>
    <cellStyle name="Currency 19 3 4 4 2 5 3" xfId="31019" xr:uid="{00000000-0005-0000-0000-0000EE540000}"/>
    <cellStyle name="Currency 19 3 4 4 2 5 3 2" xfId="50187" xr:uid="{00000000-0005-0000-0000-0000EF540000}"/>
    <cellStyle name="Currency 19 3 4 4 2 5 4" xfId="17656" xr:uid="{00000000-0005-0000-0000-0000F0540000}"/>
    <cellStyle name="Currency 19 3 4 4 2 5 5" xfId="36845" xr:uid="{00000000-0005-0000-0000-0000F1540000}"/>
    <cellStyle name="Currency 19 3 4 4 2 6" xfId="7373" xr:uid="{00000000-0005-0000-0000-0000F2540000}"/>
    <cellStyle name="Currency 19 3 4 4 2 6 2" xfId="20162" xr:uid="{00000000-0005-0000-0000-0000F3540000}"/>
    <cellStyle name="Currency 19 3 4 4 2 6 3" xfId="39351" xr:uid="{00000000-0005-0000-0000-0000F4540000}"/>
    <cellStyle name="Currency 19 3 4 4 2 7" xfId="26562" xr:uid="{00000000-0005-0000-0000-0000F5540000}"/>
    <cellStyle name="Currency 19 3 4 4 2 7 2" xfId="45730" xr:uid="{00000000-0005-0000-0000-0000F6540000}"/>
    <cellStyle name="Currency 19 3 4 4 2 8" xfId="14199" xr:uid="{00000000-0005-0000-0000-0000F7540000}"/>
    <cellStyle name="Currency 19 3 4 4 2 9" xfId="33388" xr:uid="{00000000-0005-0000-0000-0000F8540000}"/>
    <cellStyle name="Currency 19 3 4 4 3" xfId="1120" xr:uid="{00000000-0005-0000-0000-0000F9540000}"/>
    <cellStyle name="Currency 19 3 4 4 3 2" xfId="2167" xr:uid="{00000000-0005-0000-0000-0000FA540000}"/>
    <cellStyle name="Currency 19 3 4 4 3 2 2" xfId="6625" xr:uid="{00000000-0005-0000-0000-0000FB540000}"/>
    <cellStyle name="Currency 19 3 4 4 3 2 2 2" xfId="11082" xr:uid="{00000000-0005-0000-0000-0000FC540000}"/>
    <cellStyle name="Currency 19 3 4 4 3 2 2 2 2" xfId="23872" xr:uid="{00000000-0005-0000-0000-0000FD540000}"/>
    <cellStyle name="Currency 19 3 4 4 3 2 2 2 3" xfId="43061" xr:uid="{00000000-0005-0000-0000-0000FE540000}"/>
    <cellStyle name="Currency 19 3 4 4 3 2 2 3" xfId="30271" xr:uid="{00000000-0005-0000-0000-0000FF540000}"/>
    <cellStyle name="Currency 19 3 4 4 3 2 2 3 2" xfId="49439" xr:uid="{00000000-0005-0000-0000-000000550000}"/>
    <cellStyle name="Currency 19 3 4 4 3 2 2 4" xfId="16908" xr:uid="{00000000-0005-0000-0000-000001550000}"/>
    <cellStyle name="Currency 19 3 4 4 3 2 2 5" xfId="36097" xr:uid="{00000000-0005-0000-0000-000002550000}"/>
    <cellStyle name="Currency 19 3 4 4 3 2 3" xfId="4671" xr:uid="{00000000-0005-0000-0000-000003550000}"/>
    <cellStyle name="Currency 19 3 4 4 3 2 3 2" xfId="13000" xr:uid="{00000000-0005-0000-0000-000004550000}"/>
    <cellStyle name="Currency 19 3 4 4 3 2 3 2 2" xfId="25790" xr:uid="{00000000-0005-0000-0000-000005550000}"/>
    <cellStyle name="Currency 19 3 4 4 3 2 3 2 3" xfId="44979" xr:uid="{00000000-0005-0000-0000-000006550000}"/>
    <cellStyle name="Currency 19 3 4 4 3 2 3 3" xfId="32189" xr:uid="{00000000-0005-0000-0000-000007550000}"/>
    <cellStyle name="Currency 19 3 4 4 3 2 3 3 2" xfId="51357" xr:uid="{00000000-0005-0000-0000-000008550000}"/>
    <cellStyle name="Currency 19 3 4 4 3 2 3 4" xfId="19412" xr:uid="{00000000-0005-0000-0000-000009550000}"/>
    <cellStyle name="Currency 19 3 4 4 3 2 3 5" xfId="38601" xr:uid="{00000000-0005-0000-0000-00000A550000}"/>
    <cellStyle name="Currency 19 3 4 4 3 2 4" xfId="9129" xr:uid="{00000000-0005-0000-0000-00000B550000}"/>
    <cellStyle name="Currency 19 3 4 4 3 2 4 2" xfId="21918" xr:uid="{00000000-0005-0000-0000-00000C550000}"/>
    <cellStyle name="Currency 19 3 4 4 3 2 4 3" xfId="41107" xr:uid="{00000000-0005-0000-0000-00000D550000}"/>
    <cellStyle name="Currency 19 3 4 4 3 2 5" xfId="28317" xr:uid="{00000000-0005-0000-0000-00000E550000}"/>
    <cellStyle name="Currency 19 3 4 4 3 2 5 2" xfId="47485" xr:uid="{00000000-0005-0000-0000-00000F550000}"/>
    <cellStyle name="Currency 19 3 4 4 3 2 6" xfId="14954" xr:uid="{00000000-0005-0000-0000-000010550000}"/>
    <cellStyle name="Currency 19 3 4 4 3 2 7" xfId="34143" xr:uid="{00000000-0005-0000-0000-000011550000}"/>
    <cellStyle name="Currency 19 3 4 4 3 3" xfId="5621" xr:uid="{00000000-0005-0000-0000-000012550000}"/>
    <cellStyle name="Currency 19 3 4 4 3 3 2" xfId="10078" xr:uid="{00000000-0005-0000-0000-000013550000}"/>
    <cellStyle name="Currency 19 3 4 4 3 3 2 2" xfId="22868" xr:uid="{00000000-0005-0000-0000-000014550000}"/>
    <cellStyle name="Currency 19 3 4 4 3 3 2 3" xfId="42057" xr:uid="{00000000-0005-0000-0000-000015550000}"/>
    <cellStyle name="Currency 19 3 4 4 3 3 3" xfId="29267" xr:uid="{00000000-0005-0000-0000-000016550000}"/>
    <cellStyle name="Currency 19 3 4 4 3 3 3 2" xfId="48435" xr:uid="{00000000-0005-0000-0000-000017550000}"/>
    <cellStyle name="Currency 19 3 4 4 3 3 4" xfId="15904" xr:uid="{00000000-0005-0000-0000-000018550000}"/>
    <cellStyle name="Currency 19 3 4 4 3 3 5" xfId="35093" xr:uid="{00000000-0005-0000-0000-000019550000}"/>
    <cellStyle name="Currency 19 3 4 4 3 4" xfId="3720" xr:uid="{00000000-0005-0000-0000-00001A550000}"/>
    <cellStyle name="Currency 19 3 4 4 3 4 2" xfId="12187" xr:uid="{00000000-0005-0000-0000-00001B550000}"/>
    <cellStyle name="Currency 19 3 4 4 3 4 2 2" xfId="24977" xr:uid="{00000000-0005-0000-0000-00001C550000}"/>
    <cellStyle name="Currency 19 3 4 4 3 4 2 3" xfId="44166" xr:uid="{00000000-0005-0000-0000-00001D550000}"/>
    <cellStyle name="Currency 19 3 4 4 3 4 3" xfId="31376" xr:uid="{00000000-0005-0000-0000-00001E550000}"/>
    <cellStyle name="Currency 19 3 4 4 3 4 3 2" xfId="50544" xr:uid="{00000000-0005-0000-0000-00001F550000}"/>
    <cellStyle name="Currency 19 3 4 4 3 4 4" xfId="18461" xr:uid="{00000000-0005-0000-0000-000020550000}"/>
    <cellStyle name="Currency 19 3 4 4 3 4 5" xfId="37650" xr:uid="{00000000-0005-0000-0000-000021550000}"/>
    <cellStyle name="Currency 19 3 4 4 3 5" xfId="8178" xr:uid="{00000000-0005-0000-0000-000022550000}"/>
    <cellStyle name="Currency 19 3 4 4 3 5 2" xfId="20967" xr:uid="{00000000-0005-0000-0000-000023550000}"/>
    <cellStyle name="Currency 19 3 4 4 3 5 3" xfId="40156" xr:uid="{00000000-0005-0000-0000-000024550000}"/>
    <cellStyle name="Currency 19 3 4 4 3 6" xfId="27366" xr:uid="{00000000-0005-0000-0000-000025550000}"/>
    <cellStyle name="Currency 19 3 4 4 3 6 2" xfId="46534" xr:uid="{00000000-0005-0000-0000-000026550000}"/>
    <cellStyle name="Currency 19 3 4 4 3 7" xfId="14003" xr:uid="{00000000-0005-0000-0000-000027550000}"/>
    <cellStyle name="Currency 19 3 4 4 3 8" xfId="33192" xr:uid="{00000000-0005-0000-0000-000028550000}"/>
    <cellStyle name="Currency 19 3 4 4 4" xfId="1809" xr:uid="{00000000-0005-0000-0000-000029550000}"/>
    <cellStyle name="Currency 19 3 4 4 4 2" xfId="6267" xr:uid="{00000000-0005-0000-0000-00002A550000}"/>
    <cellStyle name="Currency 19 3 4 4 4 2 2" xfId="10724" xr:uid="{00000000-0005-0000-0000-00002B550000}"/>
    <cellStyle name="Currency 19 3 4 4 4 2 2 2" xfId="23514" xr:uid="{00000000-0005-0000-0000-00002C550000}"/>
    <cellStyle name="Currency 19 3 4 4 4 2 2 3" xfId="42703" xr:uid="{00000000-0005-0000-0000-00002D550000}"/>
    <cellStyle name="Currency 19 3 4 4 4 2 3" xfId="29913" xr:uid="{00000000-0005-0000-0000-00002E550000}"/>
    <cellStyle name="Currency 19 3 4 4 4 2 3 2" xfId="49081" xr:uid="{00000000-0005-0000-0000-00002F550000}"/>
    <cellStyle name="Currency 19 3 4 4 4 2 4" xfId="16550" xr:uid="{00000000-0005-0000-0000-000030550000}"/>
    <cellStyle name="Currency 19 3 4 4 4 2 5" xfId="35739" xr:uid="{00000000-0005-0000-0000-000031550000}"/>
    <cellStyle name="Currency 19 3 4 4 4 3" xfId="4313" xr:uid="{00000000-0005-0000-0000-000032550000}"/>
    <cellStyle name="Currency 19 3 4 4 4 3 2" xfId="12642" xr:uid="{00000000-0005-0000-0000-000033550000}"/>
    <cellStyle name="Currency 19 3 4 4 4 3 2 2" xfId="25432" xr:uid="{00000000-0005-0000-0000-000034550000}"/>
    <cellStyle name="Currency 19 3 4 4 4 3 2 3" xfId="44621" xr:uid="{00000000-0005-0000-0000-000035550000}"/>
    <cellStyle name="Currency 19 3 4 4 4 3 3" xfId="31831" xr:uid="{00000000-0005-0000-0000-000036550000}"/>
    <cellStyle name="Currency 19 3 4 4 4 3 3 2" xfId="50999" xr:uid="{00000000-0005-0000-0000-000037550000}"/>
    <cellStyle name="Currency 19 3 4 4 4 3 4" xfId="19054" xr:uid="{00000000-0005-0000-0000-000038550000}"/>
    <cellStyle name="Currency 19 3 4 4 4 3 5" xfId="38243" xr:uid="{00000000-0005-0000-0000-000039550000}"/>
    <cellStyle name="Currency 19 3 4 4 4 4" xfId="8771" xr:uid="{00000000-0005-0000-0000-00003A550000}"/>
    <cellStyle name="Currency 19 3 4 4 4 4 2" xfId="21560" xr:uid="{00000000-0005-0000-0000-00003B550000}"/>
    <cellStyle name="Currency 19 3 4 4 4 4 3" xfId="40749" xr:uid="{00000000-0005-0000-0000-00003C550000}"/>
    <cellStyle name="Currency 19 3 4 4 4 5" xfId="27959" xr:uid="{00000000-0005-0000-0000-00003D550000}"/>
    <cellStyle name="Currency 19 3 4 4 4 5 2" xfId="47127" xr:uid="{00000000-0005-0000-0000-00003E550000}"/>
    <cellStyle name="Currency 19 3 4 4 4 6" xfId="14596" xr:uid="{00000000-0005-0000-0000-00003F550000}"/>
    <cellStyle name="Currency 19 3 4 4 4 7" xfId="33785" xr:uid="{00000000-0005-0000-0000-000040550000}"/>
    <cellStyle name="Currency 19 3 4 4 5" xfId="5263" xr:uid="{00000000-0005-0000-0000-000041550000}"/>
    <cellStyle name="Currency 19 3 4 4 5 2" xfId="9721" xr:uid="{00000000-0005-0000-0000-000042550000}"/>
    <cellStyle name="Currency 19 3 4 4 5 2 2" xfId="22510" xr:uid="{00000000-0005-0000-0000-000043550000}"/>
    <cellStyle name="Currency 19 3 4 4 5 2 3" xfId="41699" xr:uid="{00000000-0005-0000-0000-000044550000}"/>
    <cellStyle name="Currency 19 3 4 4 5 3" xfId="28909" xr:uid="{00000000-0005-0000-0000-000045550000}"/>
    <cellStyle name="Currency 19 3 4 4 5 3 2" xfId="48077" xr:uid="{00000000-0005-0000-0000-000046550000}"/>
    <cellStyle name="Currency 19 3 4 4 5 4" xfId="15546" xr:uid="{00000000-0005-0000-0000-000047550000}"/>
    <cellStyle name="Currency 19 3 4 4 5 5" xfId="34735" xr:uid="{00000000-0005-0000-0000-000048550000}"/>
    <cellStyle name="Currency 19 3 4 4 6" xfId="3363" xr:uid="{00000000-0005-0000-0000-000049550000}"/>
    <cellStyle name="Currency 19 3 4 4 6 2" xfId="7821" xr:uid="{00000000-0005-0000-0000-00004A550000}"/>
    <cellStyle name="Currency 19 3 4 4 6 2 2" xfId="20610" xr:uid="{00000000-0005-0000-0000-00004B550000}"/>
    <cellStyle name="Currency 19 3 4 4 6 2 3" xfId="39799" xr:uid="{00000000-0005-0000-0000-00004C550000}"/>
    <cellStyle name="Currency 19 3 4 4 6 3" xfId="27009" xr:uid="{00000000-0005-0000-0000-00004D550000}"/>
    <cellStyle name="Currency 19 3 4 4 6 3 2" xfId="46177" xr:uid="{00000000-0005-0000-0000-00004E550000}"/>
    <cellStyle name="Currency 19 3 4 4 6 4" xfId="18104" xr:uid="{00000000-0005-0000-0000-00004F550000}"/>
    <cellStyle name="Currency 19 3 4 4 6 5" xfId="37293" xr:uid="{00000000-0005-0000-0000-000050550000}"/>
    <cellStyle name="Currency 19 3 4 4 7" xfId="2719" xr:uid="{00000000-0005-0000-0000-000051550000}"/>
    <cellStyle name="Currency 19 3 4 4 7 2" xfId="11634" xr:uid="{00000000-0005-0000-0000-000052550000}"/>
    <cellStyle name="Currency 19 3 4 4 7 2 2" xfId="24424" xr:uid="{00000000-0005-0000-0000-000053550000}"/>
    <cellStyle name="Currency 19 3 4 4 7 2 3" xfId="43613" xr:uid="{00000000-0005-0000-0000-000054550000}"/>
    <cellStyle name="Currency 19 3 4 4 7 3" xfId="30823" xr:uid="{00000000-0005-0000-0000-000055550000}"/>
    <cellStyle name="Currency 19 3 4 4 7 3 2" xfId="49991" xr:uid="{00000000-0005-0000-0000-000056550000}"/>
    <cellStyle name="Currency 19 3 4 4 7 4" xfId="17460" xr:uid="{00000000-0005-0000-0000-000057550000}"/>
    <cellStyle name="Currency 19 3 4 4 7 5" xfId="36649" xr:uid="{00000000-0005-0000-0000-000058550000}"/>
    <cellStyle name="Currency 19 3 4 4 8" xfId="7177" xr:uid="{00000000-0005-0000-0000-000059550000}"/>
    <cellStyle name="Currency 19 3 4 4 8 2" xfId="19966" xr:uid="{00000000-0005-0000-0000-00005A550000}"/>
    <cellStyle name="Currency 19 3 4 4 8 3" xfId="39155" xr:uid="{00000000-0005-0000-0000-00005B550000}"/>
    <cellStyle name="Currency 19 3 4 4 9" xfId="26366" xr:uid="{00000000-0005-0000-0000-00005C550000}"/>
    <cellStyle name="Currency 19 3 4 4 9 2" xfId="45534" xr:uid="{00000000-0005-0000-0000-00005D550000}"/>
    <cellStyle name="Currency 19 3 4 5" xfId="846" xr:uid="{00000000-0005-0000-0000-00005E550000}"/>
    <cellStyle name="Currency 19 3 4 5 10" xfId="32979" xr:uid="{00000000-0005-0000-0000-00005F550000}"/>
    <cellStyle name="Currency 19 3 4 5 2" xfId="1477" xr:uid="{00000000-0005-0000-0000-000060550000}"/>
    <cellStyle name="Currency 19 3 4 5 2 2" xfId="2507" xr:uid="{00000000-0005-0000-0000-000061550000}"/>
    <cellStyle name="Currency 19 3 4 5 2 2 2" xfId="6965" xr:uid="{00000000-0005-0000-0000-000062550000}"/>
    <cellStyle name="Currency 19 3 4 5 2 2 2 2" xfId="11422" xr:uid="{00000000-0005-0000-0000-000063550000}"/>
    <cellStyle name="Currency 19 3 4 5 2 2 2 2 2" xfId="24212" xr:uid="{00000000-0005-0000-0000-000064550000}"/>
    <cellStyle name="Currency 19 3 4 5 2 2 2 2 3" xfId="43401" xr:uid="{00000000-0005-0000-0000-000065550000}"/>
    <cellStyle name="Currency 19 3 4 5 2 2 2 3" xfId="30611" xr:uid="{00000000-0005-0000-0000-000066550000}"/>
    <cellStyle name="Currency 19 3 4 5 2 2 2 3 2" xfId="49779" xr:uid="{00000000-0005-0000-0000-000067550000}"/>
    <cellStyle name="Currency 19 3 4 5 2 2 2 4" xfId="17248" xr:uid="{00000000-0005-0000-0000-000068550000}"/>
    <cellStyle name="Currency 19 3 4 5 2 2 2 5" xfId="36437" xr:uid="{00000000-0005-0000-0000-000069550000}"/>
    <cellStyle name="Currency 19 3 4 5 2 2 3" xfId="5011" xr:uid="{00000000-0005-0000-0000-00006A550000}"/>
    <cellStyle name="Currency 19 3 4 5 2 2 3 2" xfId="13340" xr:uid="{00000000-0005-0000-0000-00006B550000}"/>
    <cellStyle name="Currency 19 3 4 5 2 2 3 2 2" xfId="26130" xr:uid="{00000000-0005-0000-0000-00006C550000}"/>
    <cellStyle name="Currency 19 3 4 5 2 2 3 2 3" xfId="45319" xr:uid="{00000000-0005-0000-0000-00006D550000}"/>
    <cellStyle name="Currency 19 3 4 5 2 2 3 3" xfId="32529" xr:uid="{00000000-0005-0000-0000-00006E550000}"/>
    <cellStyle name="Currency 19 3 4 5 2 2 3 3 2" xfId="51697" xr:uid="{00000000-0005-0000-0000-00006F550000}"/>
    <cellStyle name="Currency 19 3 4 5 2 2 3 4" xfId="19752" xr:uid="{00000000-0005-0000-0000-000070550000}"/>
    <cellStyle name="Currency 19 3 4 5 2 2 3 5" xfId="38941" xr:uid="{00000000-0005-0000-0000-000071550000}"/>
    <cellStyle name="Currency 19 3 4 5 2 2 4" xfId="9469" xr:uid="{00000000-0005-0000-0000-000072550000}"/>
    <cellStyle name="Currency 19 3 4 5 2 2 4 2" xfId="22258" xr:uid="{00000000-0005-0000-0000-000073550000}"/>
    <cellStyle name="Currency 19 3 4 5 2 2 4 3" xfId="41447" xr:uid="{00000000-0005-0000-0000-000074550000}"/>
    <cellStyle name="Currency 19 3 4 5 2 2 5" xfId="28657" xr:uid="{00000000-0005-0000-0000-000075550000}"/>
    <cellStyle name="Currency 19 3 4 5 2 2 5 2" xfId="47825" xr:uid="{00000000-0005-0000-0000-000076550000}"/>
    <cellStyle name="Currency 19 3 4 5 2 2 6" xfId="15294" xr:uid="{00000000-0005-0000-0000-000077550000}"/>
    <cellStyle name="Currency 19 3 4 5 2 2 7" xfId="34483" xr:uid="{00000000-0005-0000-0000-000078550000}"/>
    <cellStyle name="Currency 19 3 4 5 2 3" xfId="5961" xr:uid="{00000000-0005-0000-0000-000079550000}"/>
    <cellStyle name="Currency 19 3 4 5 2 3 2" xfId="10418" xr:uid="{00000000-0005-0000-0000-00007A550000}"/>
    <cellStyle name="Currency 19 3 4 5 2 3 2 2" xfId="23208" xr:uid="{00000000-0005-0000-0000-00007B550000}"/>
    <cellStyle name="Currency 19 3 4 5 2 3 2 3" xfId="42397" xr:uid="{00000000-0005-0000-0000-00007C550000}"/>
    <cellStyle name="Currency 19 3 4 5 2 3 3" xfId="29607" xr:uid="{00000000-0005-0000-0000-00007D550000}"/>
    <cellStyle name="Currency 19 3 4 5 2 3 3 2" xfId="48775" xr:uid="{00000000-0005-0000-0000-00007E550000}"/>
    <cellStyle name="Currency 19 3 4 5 2 3 4" xfId="16244" xr:uid="{00000000-0005-0000-0000-00007F550000}"/>
    <cellStyle name="Currency 19 3 4 5 2 3 5" xfId="35433" xr:uid="{00000000-0005-0000-0000-000080550000}"/>
    <cellStyle name="Currency 19 3 4 5 2 4" xfId="4060" xr:uid="{00000000-0005-0000-0000-000081550000}"/>
    <cellStyle name="Currency 19 3 4 5 2 4 2" xfId="12395" xr:uid="{00000000-0005-0000-0000-000082550000}"/>
    <cellStyle name="Currency 19 3 4 5 2 4 2 2" xfId="25185" xr:uid="{00000000-0005-0000-0000-000083550000}"/>
    <cellStyle name="Currency 19 3 4 5 2 4 2 3" xfId="44374" xr:uid="{00000000-0005-0000-0000-000084550000}"/>
    <cellStyle name="Currency 19 3 4 5 2 4 3" xfId="31584" xr:uid="{00000000-0005-0000-0000-000085550000}"/>
    <cellStyle name="Currency 19 3 4 5 2 4 3 2" xfId="50752" xr:uid="{00000000-0005-0000-0000-000086550000}"/>
    <cellStyle name="Currency 19 3 4 5 2 4 4" xfId="18801" xr:uid="{00000000-0005-0000-0000-000087550000}"/>
    <cellStyle name="Currency 19 3 4 5 2 4 5" xfId="37990" xr:uid="{00000000-0005-0000-0000-000088550000}"/>
    <cellStyle name="Currency 19 3 4 5 2 5" xfId="8518" xr:uid="{00000000-0005-0000-0000-000089550000}"/>
    <cellStyle name="Currency 19 3 4 5 2 5 2" xfId="21307" xr:uid="{00000000-0005-0000-0000-00008A550000}"/>
    <cellStyle name="Currency 19 3 4 5 2 5 3" xfId="40496" xr:uid="{00000000-0005-0000-0000-00008B550000}"/>
    <cellStyle name="Currency 19 3 4 5 2 6" xfId="27706" xr:uid="{00000000-0005-0000-0000-00008C550000}"/>
    <cellStyle name="Currency 19 3 4 5 2 6 2" xfId="46874" xr:uid="{00000000-0005-0000-0000-00008D550000}"/>
    <cellStyle name="Currency 19 3 4 5 2 7" xfId="14343" xr:uid="{00000000-0005-0000-0000-00008E550000}"/>
    <cellStyle name="Currency 19 3 4 5 2 8" xfId="33532" xr:uid="{00000000-0005-0000-0000-00008F550000}"/>
    <cellStyle name="Currency 19 3 4 5 3" xfId="1953" xr:uid="{00000000-0005-0000-0000-000090550000}"/>
    <cellStyle name="Currency 19 3 4 5 3 2" xfId="6411" xr:uid="{00000000-0005-0000-0000-000091550000}"/>
    <cellStyle name="Currency 19 3 4 5 3 2 2" xfId="10868" xr:uid="{00000000-0005-0000-0000-000092550000}"/>
    <cellStyle name="Currency 19 3 4 5 3 2 2 2" xfId="23658" xr:uid="{00000000-0005-0000-0000-000093550000}"/>
    <cellStyle name="Currency 19 3 4 5 3 2 2 3" xfId="42847" xr:uid="{00000000-0005-0000-0000-000094550000}"/>
    <cellStyle name="Currency 19 3 4 5 3 2 3" xfId="30057" xr:uid="{00000000-0005-0000-0000-000095550000}"/>
    <cellStyle name="Currency 19 3 4 5 3 2 3 2" xfId="49225" xr:uid="{00000000-0005-0000-0000-000096550000}"/>
    <cellStyle name="Currency 19 3 4 5 3 2 4" xfId="16694" xr:uid="{00000000-0005-0000-0000-000097550000}"/>
    <cellStyle name="Currency 19 3 4 5 3 2 5" xfId="35883" xr:uid="{00000000-0005-0000-0000-000098550000}"/>
    <cellStyle name="Currency 19 3 4 5 3 3" xfId="4457" xr:uid="{00000000-0005-0000-0000-000099550000}"/>
    <cellStyle name="Currency 19 3 4 5 3 3 2" xfId="12786" xr:uid="{00000000-0005-0000-0000-00009A550000}"/>
    <cellStyle name="Currency 19 3 4 5 3 3 2 2" xfId="25576" xr:uid="{00000000-0005-0000-0000-00009B550000}"/>
    <cellStyle name="Currency 19 3 4 5 3 3 2 3" xfId="44765" xr:uid="{00000000-0005-0000-0000-00009C550000}"/>
    <cellStyle name="Currency 19 3 4 5 3 3 3" xfId="31975" xr:uid="{00000000-0005-0000-0000-00009D550000}"/>
    <cellStyle name="Currency 19 3 4 5 3 3 3 2" xfId="51143" xr:uid="{00000000-0005-0000-0000-00009E550000}"/>
    <cellStyle name="Currency 19 3 4 5 3 3 4" xfId="19198" xr:uid="{00000000-0005-0000-0000-00009F550000}"/>
    <cellStyle name="Currency 19 3 4 5 3 3 5" xfId="38387" xr:uid="{00000000-0005-0000-0000-0000A0550000}"/>
    <cellStyle name="Currency 19 3 4 5 3 4" xfId="8915" xr:uid="{00000000-0005-0000-0000-0000A1550000}"/>
    <cellStyle name="Currency 19 3 4 5 3 4 2" xfId="21704" xr:uid="{00000000-0005-0000-0000-0000A2550000}"/>
    <cellStyle name="Currency 19 3 4 5 3 4 3" xfId="40893" xr:uid="{00000000-0005-0000-0000-0000A3550000}"/>
    <cellStyle name="Currency 19 3 4 5 3 5" xfId="28103" xr:uid="{00000000-0005-0000-0000-0000A4550000}"/>
    <cellStyle name="Currency 19 3 4 5 3 5 2" xfId="47271" xr:uid="{00000000-0005-0000-0000-0000A5550000}"/>
    <cellStyle name="Currency 19 3 4 5 3 6" xfId="14740" xr:uid="{00000000-0005-0000-0000-0000A6550000}"/>
    <cellStyle name="Currency 19 3 4 5 3 7" xfId="33929" xr:uid="{00000000-0005-0000-0000-0000A7550000}"/>
    <cellStyle name="Currency 19 3 4 5 4" xfId="5407" xr:uid="{00000000-0005-0000-0000-0000A8550000}"/>
    <cellStyle name="Currency 19 3 4 5 4 2" xfId="9865" xr:uid="{00000000-0005-0000-0000-0000A9550000}"/>
    <cellStyle name="Currency 19 3 4 5 4 2 2" xfId="22654" xr:uid="{00000000-0005-0000-0000-0000AA550000}"/>
    <cellStyle name="Currency 19 3 4 5 4 2 3" xfId="41843" xr:uid="{00000000-0005-0000-0000-0000AB550000}"/>
    <cellStyle name="Currency 19 3 4 5 4 3" xfId="29053" xr:uid="{00000000-0005-0000-0000-0000AC550000}"/>
    <cellStyle name="Currency 19 3 4 5 4 3 2" xfId="48221" xr:uid="{00000000-0005-0000-0000-0000AD550000}"/>
    <cellStyle name="Currency 19 3 4 5 4 4" xfId="15690" xr:uid="{00000000-0005-0000-0000-0000AE550000}"/>
    <cellStyle name="Currency 19 3 4 5 4 5" xfId="34879" xr:uid="{00000000-0005-0000-0000-0000AF550000}"/>
    <cellStyle name="Currency 19 3 4 5 5" xfId="3507" xr:uid="{00000000-0005-0000-0000-0000B0550000}"/>
    <cellStyle name="Currency 19 3 4 5 5 2" xfId="7965" xr:uid="{00000000-0005-0000-0000-0000B1550000}"/>
    <cellStyle name="Currency 19 3 4 5 5 2 2" xfId="20754" xr:uid="{00000000-0005-0000-0000-0000B2550000}"/>
    <cellStyle name="Currency 19 3 4 5 5 2 3" xfId="39943" xr:uid="{00000000-0005-0000-0000-0000B3550000}"/>
    <cellStyle name="Currency 19 3 4 5 5 3" xfId="27153" xr:uid="{00000000-0005-0000-0000-0000B4550000}"/>
    <cellStyle name="Currency 19 3 4 5 5 3 2" xfId="46321" xr:uid="{00000000-0005-0000-0000-0000B5550000}"/>
    <cellStyle name="Currency 19 3 4 5 5 4" xfId="18248" xr:uid="{00000000-0005-0000-0000-0000B6550000}"/>
    <cellStyle name="Currency 19 3 4 5 5 5" xfId="37437" xr:uid="{00000000-0005-0000-0000-0000B7550000}"/>
    <cellStyle name="Currency 19 3 4 5 6" xfId="3059" xr:uid="{00000000-0005-0000-0000-0000B8550000}"/>
    <cellStyle name="Currency 19 3 4 5 6 2" xfId="11974" xr:uid="{00000000-0005-0000-0000-0000B9550000}"/>
    <cellStyle name="Currency 19 3 4 5 6 2 2" xfId="24764" xr:uid="{00000000-0005-0000-0000-0000BA550000}"/>
    <cellStyle name="Currency 19 3 4 5 6 2 3" xfId="43953" xr:uid="{00000000-0005-0000-0000-0000BB550000}"/>
    <cellStyle name="Currency 19 3 4 5 6 3" xfId="31163" xr:uid="{00000000-0005-0000-0000-0000BC550000}"/>
    <cellStyle name="Currency 19 3 4 5 6 3 2" xfId="50331" xr:uid="{00000000-0005-0000-0000-0000BD550000}"/>
    <cellStyle name="Currency 19 3 4 5 6 4" xfId="17800" xr:uid="{00000000-0005-0000-0000-0000BE550000}"/>
    <cellStyle name="Currency 19 3 4 5 6 5" xfId="36989" xr:uid="{00000000-0005-0000-0000-0000BF550000}"/>
    <cellStyle name="Currency 19 3 4 5 7" xfId="7517" xr:uid="{00000000-0005-0000-0000-0000C0550000}"/>
    <cellStyle name="Currency 19 3 4 5 7 2" xfId="20306" xr:uid="{00000000-0005-0000-0000-0000C1550000}"/>
    <cellStyle name="Currency 19 3 4 5 7 3" xfId="39495" xr:uid="{00000000-0005-0000-0000-0000C2550000}"/>
    <cellStyle name="Currency 19 3 4 5 8" xfId="26706" xr:uid="{00000000-0005-0000-0000-0000C3550000}"/>
    <cellStyle name="Currency 19 3 4 5 8 2" xfId="45874" xr:uid="{00000000-0005-0000-0000-0000C4550000}"/>
    <cellStyle name="Currency 19 3 4 5 9" xfId="13790" xr:uid="{00000000-0005-0000-0000-0000C5550000}"/>
    <cellStyle name="Currency 19 3 4 6" xfId="898" xr:uid="{00000000-0005-0000-0000-0000C6550000}"/>
    <cellStyle name="Currency 19 3 4 6 10" xfId="33031" xr:uid="{00000000-0005-0000-0000-0000C7550000}"/>
    <cellStyle name="Currency 19 3 4 6 2" xfId="1529" xr:uid="{00000000-0005-0000-0000-0000C8550000}"/>
    <cellStyle name="Currency 19 3 4 6 2 2" xfId="2559" xr:uid="{00000000-0005-0000-0000-0000C9550000}"/>
    <cellStyle name="Currency 19 3 4 6 2 2 2" xfId="7017" xr:uid="{00000000-0005-0000-0000-0000CA550000}"/>
    <cellStyle name="Currency 19 3 4 6 2 2 2 2" xfId="11474" xr:uid="{00000000-0005-0000-0000-0000CB550000}"/>
    <cellStyle name="Currency 19 3 4 6 2 2 2 2 2" xfId="24264" xr:uid="{00000000-0005-0000-0000-0000CC550000}"/>
    <cellStyle name="Currency 19 3 4 6 2 2 2 2 3" xfId="43453" xr:uid="{00000000-0005-0000-0000-0000CD550000}"/>
    <cellStyle name="Currency 19 3 4 6 2 2 2 3" xfId="30663" xr:uid="{00000000-0005-0000-0000-0000CE550000}"/>
    <cellStyle name="Currency 19 3 4 6 2 2 2 3 2" xfId="49831" xr:uid="{00000000-0005-0000-0000-0000CF550000}"/>
    <cellStyle name="Currency 19 3 4 6 2 2 2 4" xfId="17300" xr:uid="{00000000-0005-0000-0000-0000D0550000}"/>
    <cellStyle name="Currency 19 3 4 6 2 2 2 5" xfId="36489" xr:uid="{00000000-0005-0000-0000-0000D1550000}"/>
    <cellStyle name="Currency 19 3 4 6 2 2 3" xfId="5063" xr:uid="{00000000-0005-0000-0000-0000D2550000}"/>
    <cellStyle name="Currency 19 3 4 6 2 2 3 2" xfId="13392" xr:uid="{00000000-0005-0000-0000-0000D3550000}"/>
    <cellStyle name="Currency 19 3 4 6 2 2 3 2 2" xfId="26182" xr:uid="{00000000-0005-0000-0000-0000D4550000}"/>
    <cellStyle name="Currency 19 3 4 6 2 2 3 2 3" xfId="45371" xr:uid="{00000000-0005-0000-0000-0000D5550000}"/>
    <cellStyle name="Currency 19 3 4 6 2 2 3 3" xfId="32581" xr:uid="{00000000-0005-0000-0000-0000D6550000}"/>
    <cellStyle name="Currency 19 3 4 6 2 2 3 3 2" xfId="51749" xr:uid="{00000000-0005-0000-0000-0000D7550000}"/>
    <cellStyle name="Currency 19 3 4 6 2 2 3 4" xfId="19804" xr:uid="{00000000-0005-0000-0000-0000D8550000}"/>
    <cellStyle name="Currency 19 3 4 6 2 2 3 5" xfId="38993" xr:uid="{00000000-0005-0000-0000-0000D9550000}"/>
    <cellStyle name="Currency 19 3 4 6 2 2 4" xfId="9521" xr:uid="{00000000-0005-0000-0000-0000DA550000}"/>
    <cellStyle name="Currency 19 3 4 6 2 2 4 2" xfId="22310" xr:uid="{00000000-0005-0000-0000-0000DB550000}"/>
    <cellStyle name="Currency 19 3 4 6 2 2 4 3" xfId="41499" xr:uid="{00000000-0005-0000-0000-0000DC550000}"/>
    <cellStyle name="Currency 19 3 4 6 2 2 5" xfId="28709" xr:uid="{00000000-0005-0000-0000-0000DD550000}"/>
    <cellStyle name="Currency 19 3 4 6 2 2 5 2" xfId="47877" xr:uid="{00000000-0005-0000-0000-0000DE550000}"/>
    <cellStyle name="Currency 19 3 4 6 2 2 6" xfId="15346" xr:uid="{00000000-0005-0000-0000-0000DF550000}"/>
    <cellStyle name="Currency 19 3 4 6 2 2 7" xfId="34535" xr:uid="{00000000-0005-0000-0000-0000E0550000}"/>
    <cellStyle name="Currency 19 3 4 6 2 3" xfId="6013" xr:uid="{00000000-0005-0000-0000-0000E1550000}"/>
    <cellStyle name="Currency 19 3 4 6 2 3 2" xfId="10470" xr:uid="{00000000-0005-0000-0000-0000E2550000}"/>
    <cellStyle name="Currency 19 3 4 6 2 3 2 2" xfId="23260" xr:uid="{00000000-0005-0000-0000-0000E3550000}"/>
    <cellStyle name="Currency 19 3 4 6 2 3 2 3" xfId="42449" xr:uid="{00000000-0005-0000-0000-0000E4550000}"/>
    <cellStyle name="Currency 19 3 4 6 2 3 3" xfId="29659" xr:uid="{00000000-0005-0000-0000-0000E5550000}"/>
    <cellStyle name="Currency 19 3 4 6 2 3 3 2" xfId="48827" xr:uid="{00000000-0005-0000-0000-0000E6550000}"/>
    <cellStyle name="Currency 19 3 4 6 2 3 4" xfId="16296" xr:uid="{00000000-0005-0000-0000-0000E7550000}"/>
    <cellStyle name="Currency 19 3 4 6 2 3 5" xfId="35485" xr:uid="{00000000-0005-0000-0000-0000E8550000}"/>
    <cellStyle name="Currency 19 3 4 6 2 4" xfId="4112" xr:uid="{00000000-0005-0000-0000-0000E9550000}"/>
    <cellStyle name="Currency 19 3 4 6 2 4 2" xfId="12441" xr:uid="{00000000-0005-0000-0000-0000EA550000}"/>
    <cellStyle name="Currency 19 3 4 6 2 4 2 2" xfId="25231" xr:uid="{00000000-0005-0000-0000-0000EB550000}"/>
    <cellStyle name="Currency 19 3 4 6 2 4 2 3" xfId="44420" xr:uid="{00000000-0005-0000-0000-0000EC550000}"/>
    <cellStyle name="Currency 19 3 4 6 2 4 3" xfId="31630" xr:uid="{00000000-0005-0000-0000-0000ED550000}"/>
    <cellStyle name="Currency 19 3 4 6 2 4 3 2" xfId="50798" xr:uid="{00000000-0005-0000-0000-0000EE550000}"/>
    <cellStyle name="Currency 19 3 4 6 2 4 4" xfId="18853" xr:uid="{00000000-0005-0000-0000-0000EF550000}"/>
    <cellStyle name="Currency 19 3 4 6 2 4 5" xfId="38042" xr:uid="{00000000-0005-0000-0000-0000F0550000}"/>
    <cellStyle name="Currency 19 3 4 6 2 5" xfId="8570" xr:uid="{00000000-0005-0000-0000-0000F1550000}"/>
    <cellStyle name="Currency 19 3 4 6 2 5 2" xfId="21359" xr:uid="{00000000-0005-0000-0000-0000F2550000}"/>
    <cellStyle name="Currency 19 3 4 6 2 5 3" xfId="40548" xr:uid="{00000000-0005-0000-0000-0000F3550000}"/>
    <cellStyle name="Currency 19 3 4 6 2 6" xfId="27758" xr:uid="{00000000-0005-0000-0000-0000F4550000}"/>
    <cellStyle name="Currency 19 3 4 6 2 6 2" xfId="46926" xr:uid="{00000000-0005-0000-0000-0000F5550000}"/>
    <cellStyle name="Currency 19 3 4 6 2 7" xfId="14395" xr:uid="{00000000-0005-0000-0000-0000F6550000}"/>
    <cellStyle name="Currency 19 3 4 6 2 8" xfId="33584" xr:uid="{00000000-0005-0000-0000-0000F7550000}"/>
    <cellStyle name="Currency 19 3 4 6 3" xfId="2005" xr:uid="{00000000-0005-0000-0000-0000F8550000}"/>
    <cellStyle name="Currency 19 3 4 6 3 2" xfId="6463" xr:uid="{00000000-0005-0000-0000-0000F9550000}"/>
    <cellStyle name="Currency 19 3 4 6 3 2 2" xfId="10920" xr:uid="{00000000-0005-0000-0000-0000FA550000}"/>
    <cellStyle name="Currency 19 3 4 6 3 2 2 2" xfId="23710" xr:uid="{00000000-0005-0000-0000-0000FB550000}"/>
    <cellStyle name="Currency 19 3 4 6 3 2 2 3" xfId="42899" xr:uid="{00000000-0005-0000-0000-0000FC550000}"/>
    <cellStyle name="Currency 19 3 4 6 3 2 3" xfId="30109" xr:uid="{00000000-0005-0000-0000-0000FD550000}"/>
    <cellStyle name="Currency 19 3 4 6 3 2 3 2" xfId="49277" xr:uid="{00000000-0005-0000-0000-0000FE550000}"/>
    <cellStyle name="Currency 19 3 4 6 3 2 4" xfId="16746" xr:uid="{00000000-0005-0000-0000-0000FF550000}"/>
    <cellStyle name="Currency 19 3 4 6 3 2 5" xfId="35935" xr:uid="{00000000-0005-0000-0000-000000560000}"/>
    <cellStyle name="Currency 19 3 4 6 3 3" xfId="4509" xr:uid="{00000000-0005-0000-0000-000001560000}"/>
    <cellStyle name="Currency 19 3 4 6 3 3 2" xfId="12838" xr:uid="{00000000-0005-0000-0000-000002560000}"/>
    <cellStyle name="Currency 19 3 4 6 3 3 2 2" xfId="25628" xr:uid="{00000000-0005-0000-0000-000003560000}"/>
    <cellStyle name="Currency 19 3 4 6 3 3 2 3" xfId="44817" xr:uid="{00000000-0005-0000-0000-000004560000}"/>
    <cellStyle name="Currency 19 3 4 6 3 3 3" xfId="32027" xr:uid="{00000000-0005-0000-0000-000005560000}"/>
    <cellStyle name="Currency 19 3 4 6 3 3 3 2" xfId="51195" xr:uid="{00000000-0005-0000-0000-000006560000}"/>
    <cellStyle name="Currency 19 3 4 6 3 3 4" xfId="19250" xr:uid="{00000000-0005-0000-0000-000007560000}"/>
    <cellStyle name="Currency 19 3 4 6 3 3 5" xfId="38439" xr:uid="{00000000-0005-0000-0000-000008560000}"/>
    <cellStyle name="Currency 19 3 4 6 3 4" xfId="8967" xr:uid="{00000000-0005-0000-0000-000009560000}"/>
    <cellStyle name="Currency 19 3 4 6 3 4 2" xfId="21756" xr:uid="{00000000-0005-0000-0000-00000A560000}"/>
    <cellStyle name="Currency 19 3 4 6 3 4 3" xfId="40945" xr:uid="{00000000-0005-0000-0000-00000B560000}"/>
    <cellStyle name="Currency 19 3 4 6 3 5" xfId="28155" xr:uid="{00000000-0005-0000-0000-00000C560000}"/>
    <cellStyle name="Currency 19 3 4 6 3 5 2" xfId="47323" xr:uid="{00000000-0005-0000-0000-00000D560000}"/>
    <cellStyle name="Currency 19 3 4 6 3 6" xfId="14792" xr:uid="{00000000-0005-0000-0000-00000E560000}"/>
    <cellStyle name="Currency 19 3 4 6 3 7" xfId="33981" xr:uid="{00000000-0005-0000-0000-00000F560000}"/>
    <cellStyle name="Currency 19 3 4 6 4" xfId="5459" xr:uid="{00000000-0005-0000-0000-000010560000}"/>
    <cellStyle name="Currency 19 3 4 6 4 2" xfId="9917" xr:uid="{00000000-0005-0000-0000-000011560000}"/>
    <cellStyle name="Currency 19 3 4 6 4 2 2" xfId="22706" xr:uid="{00000000-0005-0000-0000-000012560000}"/>
    <cellStyle name="Currency 19 3 4 6 4 2 3" xfId="41895" xr:uid="{00000000-0005-0000-0000-000013560000}"/>
    <cellStyle name="Currency 19 3 4 6 4 3" xfId="29105" xr:uid="{00000000-0005-0000-0000-000014560000}"/>
    <cellStyle name="Currency 19 3 4 6 4 3 2" xfId="48273" xr:uid="{00000000-0005-0000-0000-000015560000}"/>
    <cellStyle name="Currency 19 3 4 6 4 4" xfId="15742" xr:uid="{00000000-0005-0000-0000-000016560000}"/>
    <cellStyle name="Currency 19 3 4 6 4 5" xfId="34931" xr:uid="{00000000-0005-0000-0000-000017560000}"/>
    <cellStyle name="Currency 19 3 4 6 5" xfId="3559" xr:uid="{00000000-0005-0000-0000-000018560000}"/>
    <cellStyle name="Currency 19 3 4 6 5 2" xfId="8017" xr:uid="{00000000-0005-0000-0000-000019560000}"/>
    <cellStyle name="Currency 19 3 4 6 5 2 2" xfId="20806" xr:uid="{00000000-0005-0000-0000-00001A560000}"/>
    <cellStyle name="Currency 19 3 4 6 5 2 3" xfId="39995" xr:uid="{00000000-0005-0000-0000-00001B560000}"/>
    <cellStyle name="Currency 19 3 4 6 5 3" xfId="27205" xr:uid="{00000000-0005-0000-0000-00001C560000}"/>
    <cellStyle name="Currency 19 3 4 6 5 3 2" xfId="46373" xr:uid="{00000000-0005-0000-0000-00001D560000}"/>
    <cellStyle name="Currency 19 3 4 6 5 4" xfId="18300" xr:uid="{00000000-0005-0000-0000-00001E560000}"/>
    <cellStyle name="Currency 19 3 4 6 5 5" xfId="37489" xr:uid="{00000000-0005-0000-0000-00001F560000}"/>
    <cellStyle name="Currency 19 3 4 6 6" xfId="3111" xr:uid="{00000000-0005-0000-0000-000020560000}"/>
    <cellStyle name="Currency 19 3 4 6 6 2" xfId="12026" xr:uid="{00000000-0005-0000-0000-000021560000}"/>
    <cellStyle name="Currency 19 3 4 6 6 2 2" xfId="24816" xr:uid="{00000000-0005-0000-0000-000022560000}"/>
    <cellStyle name="Currency 19 3 4 6 6 2 3" xfId="44005" xr:uid="{00000000-0005-0000-0000-000023560000}"/>
    <cellStyle name="Currency 19 3 4 6 6 3" xfId="31215" xr:uid="{00000000-0005-0000-0000-000024560000}"/>
    <cellStyle name="Currency 19 3 4 6 6 3 2" xfId="50383" xr:uid="{00000000-0005-0000-0000-000025560000}"/>
    <cellStyle name="Currency 19 3 4 6 6 4" xfId="17852" xr:uid="{00000000-0005-0000-0000-000026560000}"/>
    <cellStyle name="Currency 19 3 4 6 6 5" xfId="37041" xr:uid="{00000000-0005-0000-0000-000027560000}"/>
    <cellStyle name="Currency 19 3 4 6 7" xfId="7569" xr:uid="{00000000-0005-0000-0000-000028560000}"/>
    <cellStyle name="Currency 19 3 4 6 7 2" xfId="20358" xr:uid="{00000000-0005-0000-0000-000029560000}"/>
    <cellStyle name="Currency 19 3 4 6 7 3" xfId="39547" xr:uid="{00000000-0005-0000-0000-00002A560000}"/>
    <cellStyle name="Currency 19 3 4 6 8" xfId="26758" xr:uid="{00000000-0005-0000-0000-00002B560000}"/>
    <cellStyle name="Currency 19 3 4 6 8 2" xfId="45926" xr:uid="{00000000-0005-0000-0000-00002C560000}"/>
    <cellStyle name="Currency 19 3 4 6 9" xfId="13842" xr:uid="{00000000-0005-0000-0000-00002D560000}"/>
    <cellStyle name="Currency 19 3 4 7" xfId="1161" xr:uid="{00000000-0005-0000-0000-00002E560000}"/>
    <cellStyle name="Currency 19 3 4 7 10" xfId="32679" xr:uid="{00000000-0005-0000-0000-00002F560000}"/>
    <cellStyle name="Currency 19 3 4 7 2" xfId="1598" xr:uid="{00000000-0005-0000-0000-000030560000}"/>
    <cellStyle name="Currency 19 3 4 7 2 2" xfId="6058" xr:uid="{00000000-0005-0000-0000-000031560000}"/>
    <cellStyle name="Currency 19 3 4 7 2 2 2" xfId="10515" xr:uid="{00000000-0005-0000-0000-000032560000}"/>
    <cellStyle name="Currency 19 3 4 7 2 2 2 2" xfId="23305" xr:uid="{00000000-0005-0000-0000-000033560000}"/>
    <cellStyle name="Currency 19 3 4 7 2 2 2 3" xfId="42494" xr:uid="{00000000-0005-0000-0000-000034560000}"/>
    <cellStyle name="Currency 19 3 4 7 2 2 3" xfId="29704" xr:uid="{00000000-0005-0000-0000-000035560000}"/>
    <cellStyle name="Currency 19 3 4 7 2 2 3 2" xfId="48872" xr:uid="{00000000-0005-0000-0000-000036560000}"/>
    <cellStyle name="Currency 19 3 4 7 2 2 4" xfId="16341" xr:uid="{00000000-0005-0000-0000-000037560000}"/>
    <cellStyle name="Currency 19 3 4 7 2 2 5" xfId="35530" xr:uid="{00000000-0005-0000-0000-000038560000}"/>
    <cellStyle name="Currency 19 3 4 7 2 3" xfId="3760" xr:uid="{00000000-0005-0000-0000-000039560000}"/>
    <cellStyle name="Currency 19 3 4 7 2 3 2" xfId="12227" xr:uid="{00000000-0005-0000-0000-00003A560000}"/>
    <cellStyle name="Currency 19 3 4 7 2 3 2 2" xfId="25017" xr:uid="{00000000-0005-0000-0000-00003B560000}"/>
    <cellStyle name="Currency 19 3 4 7 2 3 2 3" xfId="44206" xr:uid="{00000000-0005-0000-0000-00003C560000}"/>
    <cellStyle name="Currency 19 3 4 7 2 3 3" xfId="31416" xr:uid="{00000000-0005-0000-0000-00003D560000}"/>
    <cellStyle name="Currency 19 3 4 7 2 3 3 2" xfId="50584" xr:uid="{00000000-0005-0000-0000-00003E560000}"/>
    <cellStyle name="Currency 19 3 4 7 2 3 4" xfId="18501" xr:uid="{00000000-0005-0000-0000-00003F560000}"/>
    <cellStyle name="Currency 19 3 4 7 2 3 5" xfId="37690" xr:uid="{00000000-0005-0000-0000-000040560000}"/>
    <cellStyle name="Currency 19 3 4 7 2 4" xfId="8218" xr:uid="{00000000-0005-0000-0000-000041560000}"/>
    <cellStyle name="Currency 19 3 4 7 2 4 2" xfId="21007" xr:uid="{00000000-0005-0000-0000-000042560000}"/>
    <cellStyle name="Currency 19 3 4 7 2 4 3" xfId="40196" xr:uid="{00000000-0005-0000-0000-000043560000}"/>
    <cellStyle name="Currency 19 3 4 7 2 5" xfId="27406" xr:uid="{00000000-0005-0000-0000-000044560000}"/>
    <cellStyle name="Currency 19 3 4 7 2 5 2" xfId="46574" xr:uid="{00000000-0005-0000-0000-000045560000}"/>
    <cellStyle name="Currency 19 3 4 7 2 6" xfId="14043" xr:uid="{00000000-0005-0000-0000-000046560000}"/>
    <cellStyle name="Currency 19 3 4 7 2 7" xfId="33232" xr:uid="{00000000-0005-0000-0000-000047560000}"/>
    <cellStyle name="Currency 19 3 4 7 3" xfId="2207" xr:uid="{00000000-0005-0000-0000-000048560000}"/>
    <cellStyle name="Currency 19 3 4 7 3 2" xfId="6665" xr:uid="{00000000-0005-0000-0000-000049560000}"/>
    <cellStyle name="Currency 19 3 4 7 3 2 2" xfId="11122" xr:uid="{00000000-0005-0000-0000-00004A560000}"/>
    <cellStyle name="Currency 19 3 4 7 3 2 2 2" xfId="23912" xr:uid="{00000000-0005-0000-0000-00004B560000}"/>
    <cellStyle name="Currency 19 3 4 7 3 2 2 3" xfId="43101" xr:uid="{00000000-0005-0000-0000-00004C560000}"/>
    <cellStyle name="Currency 19 3 4 7 3 2 3" xfId="30311" xr:uid="{00000000-0005-0000-0000-00004D560000}"/>
    <cellStyle name="Currency 19 3 4 7 3 2 3 2" xfId="49479" xr:uid="{00000000-0005-0000-0000-00004E560000}"/>
    <cellStyle name="Currency 19 3 4 7 3 2 4" xfId="16948" xr:uid="{00000000-0005-0000-0000-00004F560000}"/>
    <cellStyle name="Currency 19 3 4 7 3 2 5" xfId="36137" xr:uid="{00000000-0005-0000-0000-000050560000}"/>
    <cellStyle name="Currency 19 3 4 7 3 3" xfId="4711" xr:uid="{00000000-0005-0000-0000-000051560000}"/>
    <cellStyle name="Currency 19 3 4 7 3 3 2" xfId="13040" xr:uid="{00000000-0005-0000-0000-000052560000}"/>
    <cellStyle name="Currency 19 3 4 7 3 3 2 2" xfId="25830" xr:uid="{00000000-0005-0000-0000-000053560000}"/>
    <cellStyle name="Currency 19 3 4 7 3 3 2 3" xfId="45019" xr:uid="{00000000-0005-0000-0000-000054560000}"/>
    <cellStyle name="Currency 19 3 4 7 3 3 3" xfId="32229" xr:uid="{00000000-0005-0000-0000-000055560000}"/>
    <cellStyle name="Currency 19 3 4 7 3 3 3 2" xfId="51397" xr:uid="{00000000-0005-0000-0000-000056560000}"/>
    <cellStyle name="Currency 19 3 4 7 3 3 4" xfId="19452" xr:uid="{00000000-0005-0000-0000-000057560000}"/>
    <cellStyle name="Currency 19 3 4 7 3 3 5" xfId="38641" xr:uid="{00000000-0005-0000-0000-000058560000}"/>
    <cellStyle name="Currency 19 3 4 7 3 4" xfId="9169" xr:uid="{00000000-0005-0000-0000-000059560000}"/>
    <cellStyle name="Currency 19 3 4 7 3 4 2" xfId="21958" xr:uid="{00000000-0005-0000-0000-00005A560000}"/>
    <cellStyle name="Currency 19 3 4 7 3 4 3" xfId="41147" xr:uid="{00000000-0005-0000-0000-00005B560000}"/>
    <cellStyle name="Currency 19 3 4 7 3 5" xfId="28357" xr:uid="{00000000-0005-0000-0000-00005C560000}"/>
    <cellStyle name="Currency 19 3 4 7 3 5 2" xfId="47525" xr:uid="{00000000-0005-0000-0000-00005D560000}"/>
    <cellStyle name="Currency 19 3 4 7 3 6" xfId="14994" xr:uid="{00000000-0005-0000-0000-00005E560000}"/>
    <cellStyle name="Currency 19 3 4 7 3 7" xfId="34183" xr:uid="{00000000-0005-0000-0000-00005F560000}"/>
    <cellStyle name="Currency 19 3 4 7 4" xfId="5661" xr:uid="{00000000-0005-0000-0000-000060560000}"/>
    <cellStyle name="Currency 19 3 4 7 4 2" xfId="10118" xr:uid="{00000000-0005-0000-0000-000061560000}"/>
    <cellStyle name="Currency 19 3 4 7 4 2 2" xfId="22908" xr:uid="{00000000-0005-0000-0000-000062560000}"/>
    <cellStyle name="Currency 19 3 4 7 4 2 3" xfId="42097" xr:uid="{00000000-0005-0000-0000-000063560000}"/>
    <cellStyle name="Currency 19 3 4 7 4 3" xfId="29307" xr:uid="{00000000-0005-0000-0000-000064560000}"/>
    <cellStyle name="Currency 19 3 4 7 4 3 2" xfId="48475" xr:uid="{00000000-0005-0000-0000-000065560000}"/>
    <cellStyle name="Currency 19 3 4 7 4 4" xfId="15944" xr:uid="{00000000-0005-0000-0000-000066560000}"/>
    <cellStyle name="Currency 19 3 4 7 4 5" xfId="35133" xr:uid="{00000000-0005-0000-0000-000067560000}"/>
    <cellStyle name="Currency 19 3 4 7 5" xfId="3207" xr:uid="{00000000-0005-0000-0000-000068560000}"/>
    <cellStyle name="Currency 19 3 4 7 5 2" xfId="7665" xr:uid="{00000000-0005-0000-0000-000069560000}"/>
    <cellStyle name="Currency 19 3 4 7 5 2 2" xfId="20454" xr:uid="{00000000-0005-0000-0000-00006A560000}"/>
    <cellStyle name="Currency 19 3 4 7 5 2 3" xfId="39643" xr:uid="{00000000-0005-0000-0000-00006B560000}"/>
    <cellStyle name="Currency 19 3 4 7 5 3" xfId="26853" xr:uid="{00000000-0005-0000-0000-00006C560000}"/>
    <cellStyle name="Currency 19 3 4 7 5 3 2" xfId="46021" xr:uid="{00000000-0005-0000-0000-00006D560000}"/>
    <cellStyle name="Currency 19 3 4 7 5 4" xfId="17948" xr:uid="{00000000-0005-0000-0000-00006E560000}"/>
    <cellStyle name="Currency 19 3 4 7 5 5" xfId="37137" xr:uid="{00000000-0005-0000-0000-00006F560000}"/>
    <cellStyle name="Currency 19 3 4 7 6" xfId="2759" xr:uid="{00000000-0005-0000-0000-000070560000}"/>
    <cellStyle name="Currency 19 3 4 7 6 2" xfId="11674" xr:uid="{00000000-0005-0000-0000-000071560000}"/>
    <cellStyle name="Currency 19 3 4 7 6 2 2" xfId="24464" xr:uid="{00000000-0005-0000-0000-000072560000}"/>
    <cellStyle name="Currency 19 3 4 7 6 2 3" xfId="43653" xr:uid="{00000000-0005-0000-0000-000073560000}"/>
    <cellStyle name="Currency 19 3 4 7 6 3" xfId="30863" xr:uid="{00000000-0005-0000-0000-000074560000}"/>
    <cellStyle name="Currency 19 3 4 7 6 3 2" xfId="50031" xr:uid="{00000000-0005-0000-0000-000075560000}"/>
    <cellStyle name="Currency 19 3 4 7 6 4" xfId="17500" xr:uid="{00000000-0005-0000-0000-000076560000}"/>
    <cellStyle name="Currency 19 3 4 7 6 5" xfId="36689" xr:uid="{00000000-0005-0000-0000-000077560000}"/>
    <cellStyle name="Currency 19 3 4 7 7" xfId="7217" xr:uid="{00000000-0005-0000-0000-000078560000}"/>
    <cellStyle name="Currency 19 3 4 7 7 2" xfId="20006" xr:uid="{00000000-0005-0000-0000-000079560000}"/>
    <cellStyle name="Currency 19 3 4 7 7 3" xfId="39195" xr:uid="{00000000-0005-0000-0000-00007A560000}"/>
    <cellStyle name="Currency 19 3 4 7 8" xfId="26406" xr:uid="{00000000-0005-0000-0000-00007B560000}"/>
    <cellStyle name="Currency 19 3 4 7 8 2" xfId="45574" xr:uid="{00000000-0005-0000-0000-00007C560000}"/>
    <cellStyle name="Currency 19 3 4 7 9" xfId="13490" xr:uid="{00000000-0005-0000-0000-00007D560000}"/>
    <cellStyle name="Currency 19 3 4 8" xfId="977" xr:uid="{00000000-0005-0000-0000-00007E560000}"/>
    <cellStyle name="Currency 19 3 4 9" xfId="1653" xr:uid="{00000000-0005-0000-0000-00007F560000}"/>
    <cellStyle name="Currency 19 3 4 9 2" xfId="6111" xr:uid="{00000000-0005-0000-0000-000080560000}"/>
    <cellStyle name="Currency 19 3 4 9 2 2" xfId="10568" xr:uid="{00000000-0005-0000-0000-000081560000}"/>
    <cellStyle name="Currency 19 3 4 9 2 2 2" xfId="23358" xr:uid="{00000000-0005-0000-0000-000082560000}"/>
    <cellStyle name="Currency 19 3 4 9 2 2 3" xfId="42547" xr:uid="{00000000-0005-0000-0000-000083560000}"/>
    <cellStyle name="Currency 19 3 4 9 2 3" xfId="29757" xr:uid="{00000000-0005-0000-0000-000084560000}"/>
    <cellStyle name="Currency 19 3 4 9 2 3 2" xfId="48925" xr:uid="{00000000-0005-0000-0000-000085560000}"/>
    <cellStyle name="Currency 19 3 4 9 2 4" xfId="16394" xr:uid="{00000000-0005-0000-0000-000086560000}"/>
    <cellStyle name="Currency 19 3 4 9 2 5" xfId="35583" xr:uid="{00000000-0005-0000-0000-000087560000}"/>
    <cellStyle name="Currency 19 3 4 9 3" xfId="4157" xr:uid="{00000000-0005-0000-0000-000088560000}"/>
    <cellStyle name="Currency 19 3 4 9 3 2" xfId="12486" xr:uid="{00000000-0005-0000-0000-000089560000}"/>
    <cellStyle name="Currency 19 3 4 9 3 2 2" xfId="25276" xr:uid="{00000000-0005-0000-0000-00008A560000}"/>
    <cellStyle name="Currency 19 3 4 9 3 2 3" xfId="44465" xr:uid="{00000000-0005-0000-0000-00008B560000}"/>
    <cellStyle name="Currency 19 3 4 9 3 3" xfId="31675" xr:uid="{00000000-0005-0000-0000-00008C560000}"/>
    <cellStyle name="Currency 19 3 4 9 3 3 2" xfId="50843" xr:uid="{00000000-0005-0000-0000-00008D560000}"/>
    <cellStyle name="Currency 19 3 4 9 3 4" xfId="18898" xr:uid="{00000000-0005-0000-0000-00008E560000}"/>
    <cellStyle name="Currency 19 3 4 9 3 5" xfId="38087" xr:uid="{00000000-0005-0000-0000-00008F560000}"/>
    <cellStyle name="Currency 19 3 4 9 4" xfId="8615" xr:uid="{00000000-0005-0000-0000-000090560000}"/>
    <cellStyle name="Currency 19 3 4 9 4 2" xfId="21404" xr:uid="{00000000-0005-0000-0000-000091560000}"/>
    <cellStyle name="Currency 19 3 4 9 4 3" xfId="40593" xr:uid="{00000000-0005-0000-0000-000092560000}"/>
    <cellStyle name="Currency 19 3 4 9 5" xfId="27803" xr:uid="{00000000-0005-0000-0000-000093560000}"/>
    <cellStyle name="Currency 19 3 4 9 5 2" xfId="46971" xr:uid="{00000000-0005-0000-0000-000094560000}"/>
    <cellStyle name="Currency 19 3 4 9 6" xfId="14440" xr:uid="{00000000-0005-0000-0000-000095560000}"/>
    <cellStyle name="Currency 19 3 4 9 7" xfId="33629" xr:uid="{00000000-0005-0000-0000-000096560000}"/>
    <cellStyle name="Currency 19 3 5" xfId="520" xr:uid="{00000000-0005-0000-0000-000097560000}"/>
    <cellStyle name="Currency 19 3 5 10" xfId="5119" xr:uid="{00000000-0005-0000-0000-000098560000}"/>
    <cellStyle name="Currency 19 3 5 10 2" xfId="9577" xr:uid="{00000000-0005-0000-0000-000099560000}"/>
    <cellStyle name="Currency 19 3 5 10 2 2" xfId="22366" xr:uid="{00000000-0005-0000-0000-00009A560000}"/>
    <cellStyle name="Currency 19 3 5 10 2 3" xfId="41555" xr:uid="{00000000-0005-0000-0000-00009B560000}"/>
    <cellStyle name="Currency 19 3 5 10 3" xfId="28765" xr:uid="{00000000-0005-0000-0000-00009C560000}"/>
    <cellStyle name="Currency 19 3 5 10 3 2" xfId="47933" xr:uid="{00000000-0005-0000-0000-00009D560000}"/>
    <cellStyle name="Currency 19 3 5 10 4" xfId="15402" xr:uid="{00000000-0005-0000-0000-00009E560000}"/>
    <cellStyle name="Currency 19 3 5 10 5" xfId="34591" xr:uid="{00000000-0005-0000-0000-00009F560000}"/>
    <cellStyle name="Currency 19 3 5 11" xfId="3179" xr:uid="{00000000-0005-0000-0000-0000A0560000}"/>
    <cellStyle name="Currency 19 3 5 11 2" xfId="7637" xr:uid="{00000000-0005-0000-0000-0000A1560000}"/>
    <cellStyle name="Currency 19 3 5 11 2 2" xfId="20426" xr:uid="{00000000-0005-0000-0000-0000A2560000}"/>
    <cellStyle name="Currency 19 3 5 11 2 3" xfId="39615" xr:uid="{00000000-0005-0000-0000-0000A3560000}"/>
    <cellStyle name="Currency 19 3 5 11 3" xfId="26825" xr:uid="{00000000-0005-0000-0000-0000A4560000}"/>
    <cellStyle name="Currency 19 3 5 11 3 2" xfId="45993" xr:uid="{00000000-0005-0000-0000-0000A5560000}"/>
    <cellStyle name="Currency 19 3 5 11 4" xfId="17920" xr:uid="{00000000-0005-0000-0000-0000A6560000}"/>
    <cellStyle name="Currency 19 3 5 11 5" xfId="37109" xr:uid="{00000000-0005-0000-0000-0000A7560000}"/>
    <cellStyle name="Currency 19 3 5 12" xfId="13462" xr:uid="{00000000-0005-0000-0000-0000A8560000}"/>
    <cellStyle name="Currency 19 3 5 13" xfId="32651" xr:uid="{00000000-0005-0000-0000-0000A9560000}"/>
    <cellStyle name="Currency 19 3 5 2" xfId="606" xr:uid="{00000000-0005-0000-0000-0000AA560000}"/>
    <cellStyle name="Currency 19 3 5 2 10" xfId="26284" xr:uid="{00000000-0005-0000-0000-0000AB560000}"/>
    <cellStyle name="Currency 19 3 5 2 10 2" xfId="45452" xr:uid="{00000000-0005-0000-0000-0000AC560000}"/>
    <cellStyle name="Currency 19 3 5 2 11" xfId="13554" xr:uid="{00000000-0005-0000-0000-0000AD560000}"/>
    <cellStyle name="Currency 19 3 5 2 12" xfId="32743" xr:uid="{00000000-0005-0000-0000-0000AE560000}"/>
    <cellStyle name="Currency 19 3 5 2 2" xfId="806" xr:uid="{00000000-0005-0000-0000-0000AF560000}"/>
    <cellStyle name="Currency 19 3 5 2 2 10" xfId="32939" xr:uid="{00000000-0005-0000-0000-0000B0560000}"/>
    <cellStyle name="Currency 19 3 5 2 2 2" xfId="1437" xr:uid="{00000000-0005-0000-0000-0000B1560000}"/>
    <cellStyle name="Currency 19 3 5 2 2 2 2" xfId="2467" xr:uid="{00000000-0005-0000-0000-0000B2560000}"/>
    <cellStyle name="Currency 19 3 5 2 2 2 2 2" xfId="6925" xr:uid="{00000000-0005-0000-0000-0000B3560000}"/>
    <cellStyle name="Currency 19 3 5 2 2 2 2 2 2" xfId="11382" xr:uid="{00000000-0005-0000-0000-0000B4560000}"/>
    <cellStyle name="Currency 19 3 5 2 2 2 2 2 2 2" xfId="24172" xr:uid="{00000000-0005-0000-0000-0000B5560000}"/>
    <cellStyle name="Currency 19 3 5 2 2 2 2 2 2 3" xfId="43361" xr:uid="{00000000-0005-0000-0000-0000B6560000}"/>
    <cellStyle name="Currency 19 3 5 2 2 2 2 2 3" xfId="30571" xr:uid="{00000000-0005-0000-0000-0000B7560000}"/>
    <cellStyle name="Currency 19 3 5 2 2 2 2 2 3 2" xfId="49739" xr:uid="{00000000-0005-0000-0000-0000B8560000}"/>
    <cellStyle name="Currency 19 3 5 2 2 2 2 2 4" xfId="17208" xr:uid="{00000000-0005-0000-0000-0000B9560000}"/>
    <cellStyle name="Currency 19 3 5 2 2 2 2 2 5" xfId="36397" xr:uid="{00000000-0005-0000-0000-0000BA560000}"/>
    <cellStyle name="Currency 19 3 5 2 2 2 2 3" xfId="4971" xr:uid="{00000000-0005-0000-0000-0000BB560000}"/>
    <cellStyle name="Currency 19 3 5 2 2 2 2 3 2" xfId="13300" xr:uid="{00000000-0005-0000-0000-0000BC560000}"/>
    <cellStyle name="Currency 19 3 5 2 2 2 2 3 2 2" xfId="26090" xr:uid="{00000000-0005-0000-0000-0000BD560000}"/>
    <cellStyle name="Currency 19 3 5 2 2 2 2 3 2 3" xfId="45279" xr:uid="{00000000-0005-0000-0000-0000BE560000}"/>
    <cellStyle name="Currency 19 3 5 2 2 2 2 3 3" xfId="32489" xr:uid="{00000000-0005-0000-0000-0000BF560000}"/>
    <cellStyle name="Currency 19 3 5 2 2 2 2 3 3 2" xfId="51657" xr:uid="{00000000-0005-0000-0000-0000C0560000}"/>
    <cellStyle name="Currency 19 3 5 2 2 2 2 3 4" xfId="19712" xr:uid="{00000000-0005-0000-0000-0000C1560000}"/>
    <cellStyle name="Currency 19 3 5 2 2 2 2 3 5" xfId="38901" xr:uid="{00000000-0005-0000-0000-0000C2560000}"/>
    <cellStyle name="Currency 19 3 5 2 2 2 2 4" xfId="9429" xr:uid="{00000000-0005-0000-0000-0000C3560000}"/>
    <cellStyle name="Currency 19 3 5 2 2 2 2 4 2" xfId="22218" xr:uid="{00000000-0005-0000-0000-0000C4560000}"/>
    <cellStyle name="Currency 19 3 5 2 2 2 2 4 3" xfId="41407" xr:uid="{00000000-0005-0000-0000-0000C5560000}"/>
    <cellStyle name="Currency 19 3 5 2 2 2 2 5" xfId="28617" xr:uid="{00000000-0005-0000-0000-0000C6560000}"/>
    <cellStyle name="Currency 19 3 5 2 2 2 2 5 2" xfId="47785" xr:uid="{00000000-0005-0000-0000-0000C7560000}"/>
    <cellStyle name="Currency 19 3 5 2 2 2 2 6" xfId="15254" xr:uid="{00000000-0005-0000-0000-0000C8560000}"/>
    <cellStyle name="Currency 19 3 5 2 2 2 2 7" xfId="34443" xr:uid="{00000000-0005-0000-0000-0000C9560000}"/>
    <cellStyle name="Currency 19 3 5 2 2 2 3" xfId="5921" xr:uid="{00000000-0005-0000-0000-0000CA560000}"/>
    <cellStyle name="Currency 19 3 5 2 2 2 3 2" xfId="10378" xr:uid="{00000000-0005-0000-0000-0000CB560000}"/>
    <cellStyle name="Currency 19 3 5 2 2 2 3 2 2" xfId="23168" xr:uid="{00000000-0005-0000-0000-0000CC560000}"/>
    <cellStyle name="Currency 19 3 5 2 2 2 3 2 3" xfId="42357" xr:uid="{00000000-0005-0000-0000-0000CD560000}"/>
    <cellStyle name="Currency 19 3 5 2 2 2 3 3" xfId="29567" xr:uid="{00000000-0005-0000-0000-0000CE560000}"/>
    <cellStyle name="Currency 19 3 5 2 2 2 3 3 2" xfId="48735" xr:uid="{00000000-0005-0000-0000-0000CF560000}"/>
    <cellStyle name="Currency 19 3 5 2 2 2 3 4" xfId="16204" xr:uid="{00000000-0005-0000-0000-0000D0560000}"/>
    <cellStyle name="Currency 19 3 5 2 2 2 3 5" xfId="35393" xr:uid="{00000000-0005-0000-0000-0000D1560000}"/>
    <cellStyle name="Currency 19 3 5 2 2 2 4" xfId="4020" xr:uid="{00000000-0005-0000-0000-0000D2560000}"/>
    <cellStyle name="Currency 19 3 5 2 2 2 4 2" xfId="12363" xr:uid="{00000000-0005-0000-0000-0000D3560000}"/>
    <cellStyle name="Currency 19 3 5 2 2 2 4 2 2" xfId="25153" xr:uid="{00000000-0005-0000-0000-0000D4560000}"/>
    <cellStyle name="Currency 19 3 5 2 2 2 4 2 3" xfId="44342" xr:uid="{00000000-0005-0000-0000-0000D5560000}"/>
    <cellStyle name="Currency 19 3 5 2 2 2 4 3" xfId="31552" xr:uid="{00000000-0005-0000-0000-0000D6560000}"/>
    <cellStyle name="Currency 19 3 5 2 2 2 4 3 2" xfId="50720" xr:uid="{00000000-0005-0000-0000-0000D7560000}"/>
    <cellStyle name="Currency 19 3 5 2 2 2 4 4" xfId="18761" xr:uid="{00000000-0005-0000-0000-0000D8560000}"/>
    <cellStyle name="Currency 19 3 5 2 2 2 4 5" xfId="37950" xr:uid="{00000000-0005-0000-0000-0000D9560000}"/>
    <cellStyle name="Currency 19 3 5 2 2 2 5" xfId="8478" xr:uid="{00000000-0005-0000-0000-0000DA560000}"/>
    <cellStyle name="Currency 19 3 5 2 2 2 5 2" xfId="21267" xr:uid="{00000000-0005-0000-0000-0000DB560000}"/>
    <cellStyle name="Currency 19 3 5 2 2 2 5 3" xfId="40456" xr:uid="{00000000-0005-0000-0000-0000DC560000}"/>
    <cellStyle name="Currency 19 3 5 2 2 2 6" xfId="27666" xr:uid="{00000000-0005-0000-0000-0000DD560000}"/>
    <cellStyle name="Currency 19 3 5 2 2 2 6 2" xfId="46834" xr:uid="{00000000-0005-0000-0000-0000DE560000}"/>
    <cellStyle name="Currency 19 3 5 2 2 2 7" xfId="14303" xr:uid="{00000000-0005-0000-0000-0000DF560000}"/>
    <cellStyle name="Currency 19 3 5 2 2 2 8" xfId="33492" xr:uid="{00000000-0005-0000-0000-0000E0560000}"/>
    <cellStyle name="Currency 19 3 5 2 2 3" xfId="1913" xr:uid="{00000000-0005-0000-0000-0000E1560000}"/>
    <cellStyle name="Currency 19 3 5 2 2 3 2" xfId="6371" xr:uid="{00000000-0005-0000-0000-0000E2560000}"/>
    <cellStyle name="Currency 19 3 5 2 2 3 2 2" xfId="10828" xr:uid="{00000000-0005-0000-0000-0000E3560000}"/>
    <cellStyle name="Currency 19 3 5 2 2 3 2 2 2" xfId="23618" xr:uid="{00000000-0005-0000-0000-0000E4560000}"/>
    <cellStyle name="Currency 19 3 5 2 2 3 2 2 3" xfId="42807" xr:uid="{00000000-0005-0000-0000-0000E5560000}"/>
    <cellStyle name="Currency 19 3 5 2 2 3 2 3" xfId="30017" xr:uid="{00000000-0005-0000-0000-0000E6560000}"/>
    <cellStyle name="Currency 19 3 5 2 2 3 2 3 2" xfId="49185" xr:uid="{00000000-0005-0000-0000-0000E7560000}"/>
    <cellStyle name="Currency 19 3 5 2 2 3 2 4" xfId="16654" xr:uid="{00000000-0005-0000-0000-0000E8560000}"/>
    <cellStyle name="Currency 19 3 5 2 2 3 2 5" xfId="35843" xr:uid="{00000000-0005-0000-0000-0000E9560000}"/>
    <cellStyle name="Currency 19 3 5 2 2 3 3" xfId="4417" xr:uid="{00000000-0005-0000-0000-0000EA560000}"/>
    <cellStyle name="Currency 19 3 5 2 2 3 3 2" xfId="12746" xr:uid="{00000000-0005-0000-0000-0000EB560000}"/>
    <cellStyle name="Currency 19 3 5 2 2 3 3 2 2" xfId="25536" xr:uid="{00000000-0005-0000-0000-0000EC560000}"/>
    <cellStyle name="Currency 19 3 5 2 2 3 3 2 3" xfId="44725" xr:uid="{00000000-0005-0000-0000-0000ED560000}"/>
    <cellStyle name="Currency 19 3 5 2 2 3 3 3" xfId="31935" xr:uid="{00000000-0005-0000-0000-0000EE560000}"/>
    <cellStyle name="Currency 19 3 5 2 2 3 3 3 2" xfId="51103" xr:uid="{00000000-0005-0000-0000-0000EF560000}"/>
    <cellStyle name="Currency 19 3 5 2 2 3 3 4" xfId="19158" xr:uid="{00000000-0005-0000-0000-0000F0560000}"/>
    <cellStyle name="Currency 19 3 5 2 2 3 3 5" xfId="38347" xr:uid="{00000000-0005-0000-0000-0000F1560000}"/>
    <cellStyle name="Currency 19 3 5 2 2 3 4" xfId="8875" xr:uid="{00000000-0005-0000-0000-0000F2560000}"/>
    <cellStyle name="Currency 19 3 5 2 2 3 4 2" xfId="21664" xr:uid="{00000000-0005-0000-0000-0000F3560000}"/>
    <cellStyle name="Currency 19 3 5 2 2 3 4 3" xfId="40853" xr:uid="{00000000-0005-0000-0000-0000F4560000}"/>
    <cellStyle name="Currency 19 3 5 2 2 3 5" xfId="28063" xr:uid="{00000000-0005-0000-0000-0000F5560000}"/>
    <cellStyle name="Currency 19 3 5 2 2 3 5 2" xfId="47231" xr:uid="{00000000-0005-0000-0000-0000F6560000}"/>
    <cellStyle name="Currency 19 3 5 2 2 3 6" xfId="14700" xr:uid="{00000000-0005-0000-0000-0000F7560000}"/>
    <cellStyle name="Currency 19 3 5 2 2 3 7" xfId="33889" xr:uid="{00000000-0005-0000-0000-0000F8560000}"/>
    <cellStyle name="Currency 19 3 5 2 2 4" xfId="5367" xr:uid="{00000000-0005-0000-0000-0000F9560000}"/>
    <cellStyle name="Currency 19 3 5 2 2 4 2" xfId="9825" xr:uid="{00000000-0005-0000-0000-0000FA560000}"/>
    <cellStyle name="Currency 19 3 5 2 2 4 2 2" xfId="22614" xr:uid="{00000000-0005-0000-0000-0000FB560000}"/>
    <cellStyle name="Currency 19 3 5 2 2 4 2 3" xfId="41803" xr:uid="{00000000-0005-0000-0000-0000FC560000}"/>
    <cellStyle name="Currency 19 3 5 2 2 4 3" xfId="29013" xr:uid="{00000000-0005-0000-0000-0000FD560000}"/>
    <cellStyle name="Currency 19 3 5 2 2 4 3 2" xfId="48181" xr:uid="{00000000-0005-0000-0000-0000FE560000}"/>
    <cellStyle name="Currency 19 3 5 2 2 4 4" xfId="15650" xr:uid="{00000000-0005-0000-0000-0000FF560000}"/>
    <cellStyle name="Currency 19 3 5 2 2 4 5" xfId="34839" xr:uid="{00000000-0005-0000-0000-000000570000}"/>
    <cellStyle name="Currency 19 3 5 2 2 5" xfId="3467" xr:uid="{00000000-0005-0000-0000-000001570000}"/>
    <cellStyle name="Currency 19 3 5 2 2 5 2" xfId="7925" xr:uid="{00000000-0005-0000-0000-000002570000}"/>
    <cellStyle name="Currency 19 3 5 2 2 5 2 2" xfId="20714" xr:uid="{00000000-0005-0000-0000-000003570000}"/>
    <cellStyle name="Currency 19 3 5 2 2 5 2 3" xfId="39903" xr:uid="{00000000-0005-0000-0000-000004570000}"/>
    <cellStyle name="Currency 19 3 5 2 2 5 3" xfId="27113" xr:uid="{00000000-0005-0000-0000-000005570000}"/>
    <cellStyle name="Currency 19 3 5 2 2 5 3 2" xfId="46281" xr:uid="{00000000-0005-0000-0000-000006570000}"/>
    <cellStyle name="Currency 19 3 5 2 2 5 4" xfId="18208" xr:uid="{00000000-0005-0000-0000-000007570000}"/>
    <cellStyle name="Currency 19 3 5 2 2 5 5" xfId="37397" xr:uid="{00000000-0005-0000-0000-000008570000}"/>
    <cellStyle name="Currency 19 3 5 2 2 6" xfId="3019" xr:uid="{00000000-0005-0000-0000-000009570000}"/>
    <cellStyle name="Currency 19 3 5 2 2 6 2" xfId="11934" xr:uid="{00000000-0005-0000-0000-00000A570000}"/>
    <cellStyle name="Currency 19 3 5 2 2 6 2 2" xfId="24724" xr:uid="{00000000-0005-0000-0000-00000B570000}"/>
    <cellStyle name="Currency 19 3 5 2 2 6 2 3" xfId="43913" xr:uid="{00000000-0005-0000-0000-00000C570000}"/>
    <cellStyle name="Currency 19 3 5 2 2 6 3" xfId="31123" xr:uid="{00000000-0005-0000-0000-00000D570000}"/>
    <cellStyle name="Currency 19 3 5 2 2 6 3 2" xfId="50291" xr:uid="{00000000-0005-0000-0000-00000E570000}"/>
    <cellStyle name="Currency 19 3 5 2 2 6 4" xfId="17760" xr:uid="{00000000-0005-0000-0000-00000F570000}"/>
    <cellStyle name="Currency 19 3 5 2 2 6 5" xfId="36949" xr:uid="{00000000-0005-0000-0000-000010570000}"/>
    <cellStyle name="Currency 19 3 5 2 2 7" xfId="7477" xr:uid="{00000000-0005-0000-0000-000011570000}"/>
    <cellStyle name="Currency 19 3 5 2 2 7 2" xfId="20266" xr:uid="{00000000-0005-0000-0000-000012570000}"/>
    <cellStyle name="Currency 19 3 5 2 2 7 3" xfId="39455" xr:uid="{00000000-0005-0000-0000-000013570000}"/>
    <cellStyle name="Currency 19 3 5 2 2 8" xfId="26666" xr:uid="{00000000-0005-0000-0000-000014570000}"/>
    <cellStyle name="Currency 19 3 5 2 2 8 2" xfId="45834" xr:uid="{00000000-0005-0000-0000-000015570000}"/>
    <cellStyle name="Currency 19 3 5 2 2 9" xfId="13750" xr:uid="{00000000-0005-0000-0000-000016570000}"/>
    <cellStyle name="Currency 19 3 5 2 3" xfId="1241" xr:uid="{00000000-0005-0000-0000-000017570000}"/>
    <cellStyle name="Currency 19 3 5 2 3 2" xfId="2271" xr:uid="{00000000-0005-0000-0000-000018570000}"/>
    <cellStyle name="Currency 19 3 5 2 3 2 2" xfId="6729" xr:uid="{00000000-0005-0000-0000-000019570000}"/>
    <cellStyle name="Currency 19 3 5 2 3 2 2 2" xfId="11186" xr:uid="{00000000-0005-0000-0000-00001A570000}"/>
    <cellStyle name="Currency 19 3 5 2 3 2 2 2 2" xfId="23976" xr:uid="{00000000-0005-0000-0000-00001B570000}"/>
    <cellStyle name="Currency 19 3 5 2 3 2 2 2 3" xfId="43165" xr:uid="{00000000-0005-0000-0000-00001C570000}"/>
    <cellStyle name="Currency 19 3 5 2 3 2 2 3" xfId="30375" xr:uid="{00000000-0005-0000-0000-00001D570000}"/>
    <cellStyle name="Currency 19 3 5 2 3 2 2 3 2" xfId="49543" xr:uid="{00000000-0005-0000-0000-00001E570000}"/>
    <cellStyle name="Currency 19 3 5 2 3 2 2 4" xfId="17012" xr:uid="{00000000-0005-0000-0000-00001F570000}"/>
    <cellStyle name="Currency 19 3 5 2 3 2 2 5" xfId="36201" xr:uid="{00000000-0005-0000-0000-000020570000}"/>
    <cellStyle name="Currency 19 3 5 2 3 2 3" xfId="4775" xr:uid="{00000000-0005-0000-0000-000021570000}"/>
    <cellStyle name="Currency 19 3 5 2 3 2 3 2" xfId="13104" xr:uid="{00000000-0005-0000-0000-000022570000}"/>
    <cellStyle name="Currency 19 3 5 2 3 2 3 2 2" xfId="25894" xr:uid="{00000000-0005-0000-0000-000023570000}"/>
    <cellStyle name="Currency 19 3 5 2 3 2 3 2 3" xfId="45083" xr:uid="{00000000-0005-0000-0000-000024570000}"/>
    <cellStyle name="Currency 19 3 5 2 3 2 3 3" xfId="32293" xr:uid="{00000000-0005-0000-0000-000025570000}"/>
    <cellStyle name="Currency 19 3 5 2 3 2 3 3 2" xfId="51461" xr:uid="{00000000-0005-0000-0000-000026570000}"/>
    <cellStyle name="Currency 19 3 5 2 3 2 3 4" xfId="19516" xr:uid="{00000000-0005-0000-0000-000027570000}"/>
    <cellStyle name="Currency 19 3 5 2 3 2 3 5" xfId="38705" xr:uid="{00000000-0005-0000-0000-000028570000}"/>
    <cellStyle name="Currency 19 3 5 2 3 2 4" xfId="9233" xr:uid="{00000000-0005-0000-0000-000029570000}"/>
    <cellStyle name="Currency 19 3 5 2 3 2 4 2" xfId="22022" xr:uid="{00000000-0005-0000-0000-00002A570000}"/>
    <cellStyle name="Currency 19 3 5 2 3 2 4 3" xfId="41211" xr:uid="{00000000-0005-0000-0000-00002B570000}"/>
    <cellStyle name="Currency 19 3 5 2 3 2 5" xfId="28421" xr:uid="{00000000-0005-0000-0000-00002C570000}"/>
    <cellStyle name="Currency 19 3 5 2 3 2 5 2" xfId="47589" xr:uid="{00000000-0005-0000-0000-00002D570000}"/>
    <cellStyle name="Currency 19 3 5 2 3 2 6" xfId="15058" xr:uid="{00000000-0005-0000-0000-00002E570000}"/>
    <cellStyle name="Currency 19 3 5 2 3 2 7" xfId="34247" xr:uid="{00000000-0005-0000-0000-00002F570000}"/>
    <cellStyle name="Currency 19 3 5 2 3 3" xfId="5725" xr:uid="{00000000-0005-0000-0000-000030570000}"/>
    <cellStyle name="Currency 19 3 5 2 3 3 2" xfId="10182" xr:uid="{00000000-0005-0000-0000-000031570000}"/>
    <cellStyle name="Currency 19 3 5 2 3 3 2 2" xfId="22972" xr:uid="{00000000-0005-0000-0000-000032570000}"/>
    <cellStyle name="Currency 19 3 5 2 3 3 2 3" xfId="42161" xr:uid="{00000000-0005-0000-0000-000033570000}"/>
    <cellStyle name="Currency 19 3 5 2 3 3 3" xfId="29371" xr:uid="{00000000-0005-0000-0000-000034570000}"/>
    <cellStyle name="Currency 19 3 5 2 3 3 3 2" xfId="48539" xr:uid="{00000000-0005-0000-0000-000035570000}"/>
    <cellStyle name="Currency 19 3 5 2 3 3 4" xfId="16008" xr:uid="{00000000-0005-0000-0000-000036570000}"/>
    <cellStyle name="Currency 19 3 5 2 3 3 5" xfId="35197" xr:uid="{00000000-0005-0000-0000-000037570000}"/>
    <cellStyle name="Currency 19 3 5 2 3 4" xfId="3824" xr:uid="{00000000-0005-0000-0000-000038570000}"/>
    <cellStyle name="Currency 19 3 5 2 3 4 2" xfId="8282" xr:uid="{00000000-0005-0000-0000-000039570000}"/>
    <cellStyle name="Currency 19 3 5 2 3 4 2 2" xfId="21071" xr:uid="{00000000-0005-0000-0000-00003A570000}"/>
    <cellStyle name="Currency 19 3 5 2 3 4 2 3" xfId="40260" xr:uid="{00000000-0005-0000-0000-00003B570000}"/>
    <cellStyle name="Currency 19 3 5 2 3 4 3" xfId="27470" xr:uid="{00000000-0005-0000-0000-00003C570000}"/>
    <cellStyle name="Currency 19 3 5 2 3 4 3 2" xfId="46638" xr:uid="{00000000-0005-0000-0000-00003D570000}"/>
    <cellStyle name="Currency 19 3 5 2 3 4 4" xfId="18565" xr:uid="{00000000-0005-0000-0000-00003E570000}"/>
    <cellStyle name="Currency 19 3 5 2 3 4 5" xfId="37754" xr:uid="{00000000-0005-0000-0000-00003F570000}"/>
    <cellStyle name="Currency 19 3 5 2 3 5" xfId="2823" xr:uid="{00000000-0005-0000-0000-000040570000}"/>
    <cellStyle name="Currency 19 3 5 2 3 5 2" xfId="11738" xr:uid="{00000000-0005-0000-0000-000041570000}"/>
    <cellStyle name="Currency 19 3 5 2 3 5 2 2" xfId="24528" xr:uid="{00000000-0005-0000-0000-000042570000}"/>
    <cellStyle name="Currency 19 3 5 2 3 5 2 3" xfId="43717" xr:uid="{00000000-0005-0000-0000-000043570000}"/>
    <cellStyle name="Currency 19 3 5 2 3 5 3" xfId="30927" xr:uid="{00000000-0005-0000-0000-000044570000}"/>
    <cellStyle name="Currency 19 3 5 2 3 5 3 2" xfId="50095" xr:uid="{00000000-0005-0000-0000-000045570000}"/>
    <cellStyle name="Currency 19 3 5 2 3 5 4" xfId="17564" xr:uid="{00000000-0005-0000-0000-000046570000}"/>
    <cellStyle name="Currency 19 3 5 2 3 5 5" xfId="36753" xr:uid="{00000000-0005-0000-0000-000047570000}"/>
    <cellStyle name="Currency 19 3 5 2 3 6" xfId="7281" xr:uid="{00000000-0005-0000-0000-000048570000}"/>
    <cellStyle name="Currency 19 3 5 2 3 6 2" xfId="20070" xr:uid="{00000000-0005-0000-0000-000049570000}"/>
    <cellStyle name="Currency 19 3 5 2 3 6 3" xfId="39259" xr:uid="{00000000-0005-0000-0000-00004A570000}"/>
    <cellStyle name="Currency 19 3 5 2 3 7" xfId="26470" xr:uid="{00000000-0005-0000-0000-00004B570000}"/>
    <cellStyle name="Currency 19 3 5 2 3 7 2" xfId="45638" xr:uid="{00000000-0005-0000-0000-00004C570000}"/>
    <cellStyle name="Currency 19 3 5 2 3 8" xfId="14107" xr:uid="{00000000-0005-0000-0000-00004D570000}"/>
    <cellStyle name="Currency 19 3 5 2 3 9" xfId="33296" xr:uid="{00000000-0005-0000-0000-00004E570000}"/>
    <cellStyle name="Currency 19 3 5 2 4" xfId="1038" xr:uid="{00000000-0005-0000-0000-00004F570000}"/>
    <cellStyle name="Currency 19 3 5 2 4 2" xfId="2085" xr:uid="{00000000-0005-0000-0000-000050570000}"/>
    <cellStyle name="Currency 19 3 5 2 4 2 2" xfId="6543" xr:uid="{00000000-0005-0000-0000-000051570000}"/>
    <cellStyle name="Currency 19 3 5 2 4 2 2 2" xfId="11000" xr:uid="{00000000-0005-0000-0000-000052570000}"/>
    <cellStyle name="Currency 19 3 5 2 4 2 2 2 2" xfId="23790" xr:uid="{00000000-0005-0000-0000-000053570000}"/>
    <cellStyle name="Currency 19 3 5 2 4 2 2 2 3" xfId="42979" xr:uid="{00000000-0005-0000-0000-000054570000}"/>
    <cellStyle name="Currency 19 3 5 2 4 2 2 3" xfId="30189" xr:uid="{00000000-0005-0000-0000-000055570000}"/>
    <cellStyle name="Currency 19 3 5 2 4 2 2 3 2" xfId="49357" xr:uid="{00000000-0005-0000-0000-000056570000}"/>
    <cellStyle name="Currency 19 3 5 2 4 2 2 4" xfId="16826" xr:uid="{00000000-0005-0000-0000-000057570000}"/>
    <cellStyle name="Currency 19 3 5 2 4 2 2 5" xfId="36015" xr:uid="{00000000-0005-0000-0000-000058570000}"/>
    <cellStyle name="Currency 19 3 5 2 4 2 3" xfId="4589" xr:uid="{00000000-0005-0000-0000-000059570000}"/>
    <cellStyle name="Currency 19 3 5 2 4 2 3 2" xfId="12918" xr:uid="{00000000-0005-0000-0000-00005A570000}"/>
    <cellStyle name="Currency 19 3 5 2 4 2 3 2 2" xfId="25708" xr:uid="{00000000-0005-0000-0000-00005B570000}"/>
    <cellStyle name="Currency 19 3 5 2 4 2 3 2 3" xfId="44897" xr:uid="{00000000-0005-0000-0000-00005C570000}"/>
    <cellStyle name="Currency 19 3 5 2 4 2 3 3" xfId="32107" xr:uid="{00000000-0005-0000-0000-00005D570000}"/>
    <cellStyle name="Currency 19 3 5 2 4 2 3 3 2" xfId="51275" xr:uid="{00000000-0005-0000-0000-00005E570000}"/>
    <cellStyle name="Currency 19 3 5 2 4 2 3 4" xfId="19330" xr:uid="{00000000-0005-0000-0000-00005F570000}"/>
    <cellStyle name="Currency 19 3 5 2 4 2 3 5" xfId="38519" xr:uid="{00000000-0005-0000-0000-000060570000}"/>
    <cellStyle name="Currency 19 3 5 2 4 2 4" xfId="9047" xr:uid="{00000000-0005-0000-0000-000061570000}"/>
    <cellStyle name="Currency 19 3 5 2 4 2 4 2" xfId="21836" xr:uid="{00000000-0005-0000-0000-000062570000}"/>
    <cellStyle name="Currency 19 3 5 2 4 2 4 3" xfId="41025" xr:uid="{00000000-0005-0000-0000-000063570000}"/>
    <cellStyle name="Currency 19 3 5 2 4 2 5" xfId="28235" xr:uid="{00000000-0005-0000-0000-000064570000}"/>
    <cellStyle name="Currency 19 3 5 2 4 2 5 2" xfId="47403" xr:uid="{00000000-0005-0000-0000-000065570000}"/>
    <cellStyle name="Currency 19 3 5 2 4 2 6" xfId="14872" xr:uid="{00000000-0005-0000-0000-000066570000}"/>
    <cellStyle name="Currency 19 3 5 2 4 2 7" xfId="34061" xr:uid="{00000000-0005-0000-0000-000067570000}"/>
    <cellStyle name="Currency 19 3 5 2 4 3" xfId="5539" xr:uid="{00000000-0005-0000-0000-000068570000}"/>
    <cellStyle name="Currency 19 3 5 2 4 3 2" xfId="9996" xr:uid="{00000000-0005-0000-0000-000069570000}"/>
    <cellStyle name="Currency 19 3 5 2 4 3 2 2" xfId="22786" xr:uid="{00000000-0005-0000-0000-00006A570000}"/>
    <cellStyle name="Currency 19 3 5 2 4 3 2 3" xfId="41975" xr:uid="{00000000-0005-0000-0000-00006B570000}"/>
    <cellStyle name="Currency 19 3 5 2 4 3 3" xfId="29185" xr:uid="{00000000-0005-0000-0000-00006C570000}"/>
    <cellStyle name="Currency 19 3 5 2 4 3 3 2" xfId="48353" xr:uid="{00000000-0005-0000-0000-00006D570000}"/>
    <cellStyle name="Currency 19 3 5 2 4 3 4" xfId="15822" xr:uid="{00000000-0005-0000-0000-00006E570000}"/>
    <cellStyle name="Currency 19 3 5 2 4 3 5" xfId="35011" xr:uid="{00000000-0005-0000-0000-00006F570000}"/>
    <cellStyle name="Currency 19 3 5 2 4 4" xfId="3638" xr:uid="{00000000-0005-0000-0000-000070570000}"/>
    <cellStyle name="Currency 19 3 5 2 4 4 2" xfId="12105" xr:uid="{00000000-0005-0000-0000-000071570000}"/>
    <cellStyle name="Currency 19 3 5 2 4 4 2 2" xfId="24895" xr:uid="{00000000-0005-0000-0000-000072570000}"/>
    <cellStyle name="Currency 19 3 5 2 4 4 2 3" xfId="44084" xr:uid="{00000000-0005-0000-0000-000073570000}"/>
    <cellStyle name="Currency 19 3 5 2 4 4 3" xfId="31294" xr:uid="{00000000-0005-0000-0000-000074570000}"/>
    <cellStyle name="Currency 19 3 5 2 4 4 3 2" xfId="50462" xr:uid="{00000000-0005-0000-0000-000075570000}"/>
    <cellStyle name="Currency 19 3 5 2 4 4 4" xfId="18379" xr:uid="{00000000-0005-0000-0000-000076570000}"/>
    <cellStyle name="Currency 19 3 5 2 4 4 5" xfId="37568" xr:uid="{00000000-0005-0000-0000-000077570000}"/>
    <cellStyle name="Currency 19 3 5 2 4 5" xfId="8096" xr:uid="{00000000-0005-0000-0000-000078570000}"/>
    <cellStyle name="Currency 19 3 5 2 4 5 2" xfId="20885" xr:uid="{00000000-0005-0000-0000-000079570000}"/>
    <cellStyle name="Currency 19 3 5 2 4 5 3" xfId="40074" xr:uid="{00000000-0005-0000-0000-00007A570000}"/>
    <cellStyle name="Currency 19 3 5 2 4 6" xfId="27284" xr:uid="{00000000-0005-0000-0000-00007B570000}"/>
    <cellStyle name="Currency 19 3 5 2 4 6 2" xfId="46452" xr:uid="{00000000-0005-0000-0000-00007C570000}"/>
    <cellStyle name="Currency 19 3 5 2 4 7" xfId="13921" xr:uid="{00000000-0005-0000-0000-00007D570000}"/>
    <cellStyle name="Currency 19 3 5 2 4 8" xfId="33110" xr:uid="{00000000-0005-0000-0000-00007E570000}"/>
    <cellStyle name="Currency 19 3 5 2 5" xfId="1717" xr:uid="{00000000-0005-0000-0000-00007F570000}"/>
    <cellStyle name="Currency 19 3 5 2 5 2" xfId="6175" xr:uid="{00000000-0005-0000-0000-000080570000}"/>
    <cellStyle name="Currency 19 3 5 2 5 2 2" xfId="10632" xr:uid="{00000000-0005-0000-0000-000081570000}"/>
    <cellStyle name="Currency 19 3 5 2 5 2 2 2" xfId="23422" xr:uid="{00000000-0005-0000-0000-000082570000}"/>
    <cellStyle name="Currency 19 3 5 2 5 2 2 3" xfId="42611" xr:uid="{00000000-0005-0000-0000-000083570000}"/>
    <cellStyle name="Currency 19 3 5 2 5 2 3" xfId="29821" xr:uid="{00000000-0005-0000-0000-000084570000}"/>
    <cellStyle name="Currency 19 3 5 2 5 2 3 2" xfId="48989" xr:uid="{00000000-0005-0000-0000-000085570000}"/>
    <cellStyle name="Currency 19 3 5 2 5 2 4" xfId="16458" xr:uid="{00000000-0005-0000-0000-000086570000}"/>
    <cellStyle name="Currency 19 3 5 2 5 2 5" xfId="35647" xr:uid="{00000000-0005-0000-0000-000087570000}"/>
    <cellStyle name="Currency 19 3 5 2 5 3" xfId="4221" xr:uid="{00000000-0005-0000-0000-000088570000}"/>
    <cellStyle name="Currency 19 3 5 2 5 3 2" xfId="12550" xr:uid="{00000000-0005-0000-0000-000089570000}"/>
    <cellStyle name="Currency 19 3 5 2 5 3 2 2" xfId="25340" xr:uid="{00000000-0005-0000-0000-00008A570000}"/>
    <cellStyle name="Currency 19 3 5 2 5 3 2 3" xfId="44529" xr:uid="{00000000-0005-0000-0000-00008B570000}"/>
    <cellStyle name="Currency 19 3 5 2 5 3 3" xfId="31739" xr:uid="{00000000-0005-0000-0000-00008C570000}"/>
    <cellStyle name="Currency 19 3 5 2 5 3 3 2" xfId="50907" xr:uid="{00000000-0005-0000-0000-00008D570000}"/>
    <cellStyle name="Currency 19 3 5 2 5 3 4" xfId="18962" xr:uid="{00000000-0005-0000-0000-00008E570000}"/>
    <cellStyle name="Currency 19 3 5 2 5 3 5" xfId="38151" xr:uid="{00000000-0005-0000-0000-00008F570000}"/>
    <cellStyle name="Currency 19 3 5 2 5 4" xfId="8679" xr:uid="{00000000-0005-0000-0000-000090570000}"/>
    <cellStyle name="Currency 19 3 5 2 5 4 2" xfId="21468" xr:uid="{00000000-0005-0000-0000-000091570000}"/>
    <cellStyle name="Currency 19 3 5 2 5 4 3" xfId="40657" xr:uid="{00000000-0005-0000-0000-000092570000}"/>
    <cellStyle name="Currency 19 3 5 2 5 5" xfId="27867" xr:uid="{00000000-0005-0000-0000-000093570000}"/>
    <cellStyle name="Currency 19 3 5 2 5 5 2" xfId="47035" xr:uid="{00000000-0005-0000-0000-000094570000}"/>
    <cellStyle name="Currency 19 3 5 2 5 6" xfId="14504" xr:uid="{00000000-0005-0000-0000-000095570000}"/>
    <cellStyle name="Currency 19 3 5 2 5 7" xfId="33693" xr:uid="{00000000-0005-0000-0000-000096570000}"/>
    <cellStyle name="Currency 19 3 5 2 6" xfId="5171" xr:uid="{00000000-0005-0000-0000-000097570000}"/>
    <cellStyle name="Currency 19 3 5 2 6 2" xfId="9629" xr:uid="{00000000-0005-0000-0000-000098570000}"/>
    <cellStyle name="Currency 19 3 5 2 6 2 2" xfId="22418" xr:uid="{00000000-0005-0000-0000-000099570000}"/>
    <cellStyle name="Currency 19 3 5 2 6 2 3" xfId="41607" xr:uid="{00000000-0005-0000-0000-00009A570000}"/>
    <cellStyle name="Currency 19 3 5 2 6 3" xfId="28817" xr:uid="{00000000-0005-0000-0000-00009B570000}"/>
    <cellStyle name="Currency 19 3 5 2 6 3 2" xfId="47985" xr:uid="{00000000-0005-0000-0000-00009C570000}"/>
    <cellStyle name="Currency 19 3 5 2 6 4" xfId="15454" xr:uid="{00000000-0005-0000-0000-00009D570000}"/>
    <cellStyle name="Currency 19 3 5 2 6 5" xfId="34643" xr:uid="{00000000-0005-0000-0000-00009E570000}"/>
    <cellStyle name="Currency 19 3 5 2 7" xfId="3271" xr:uid="{00000000-0005-0000-0000-00009F570000}"/>
    <cellStyle name="Currency 19 3 5 2 7 2" xfId="7729" xr:uid="{00000000-0005-0000-0000-0000A0570000}"/>
    <cellStyle name="Currency 19 3 5 2 7 2 2" xfId="20518" xr:uid="{00000000-0005-0000-0000-0000A1570000}"/>
    <cellStyle name="Currency 19 3 5 2 7 2 3" xfId="39707" xr:uid="{00000000-0005-0000-0000-0000A2570000}"/>
    <cellStyle name="Currency 19 3 5 2 7 3" xfId="26917" xr:uid="{00000000-0005-0000-0000-0000A3570000}"/>
    <cellStyle name="Currency 19 3 5 2 7 3 2" xfId="46085" xr:uid="{00000000-0005-0000-0000-0000A4570000}"/>
    <cellStyle name="Currency 19 3 5 2 7 4" xfId="18012" xr:uid="{00000000-0005-0000-0000-0000A5570000}"/>
    <cellStyle name="Currency 19 3 5 2 7 5" xfId="37201" xr:uid="{00000000-0005-0000-0000-0000A6570000}"/>
    <cellStyle name="Currency 19 3 5 2 8" xfId="2637" xr:uid="{00000000-0005-0000-0000-0000A7570000}"/>
    <cellStyle name="Currency 19 3 5 2 8 2" xfId="11552" xr:uid="{00000000-0005-0000-0000-0000A8570000}"/>
    <cellStyle name="Currency 19 3 5 2 8 2 2" xfId="24342" xr:uid="{00000000-0005-0000-0000-0000A9570000}"/>
    <cellStyle name="Currency 19 3 5 2 8 2 3" xfId="43531" xr:uid="{00000000-0005-0000-0000-0000AA570000}"/>
    <cellStyle name="Currency 19 3 5 2 8 3" xfId="30741" xr:uid="{00000000-0005-0000-0000-0000AB570000}"/>
    <cellStyle name="Currency 19 3 5 2 8 3 2" xfId="49909" xr:uid="{00000000-0005-0000-0000-0000AC570000}"/>
    <cellStyle name="Currency 19 3 5 2 8 4" xfId="17378" xr:uid="{00000000-0005-0000-0000-0000AD570000}"/>
    <cellStyle name="Currency 19 3 5 2 8 5" xfId="36567" xr:uid="{00000000-0005-0000-0000-0000AE570000}"/>
    <cellStyle name="Currency 19 3 5 2 9" xfId="7095" xr:uid="{00000000-0005-0000-0000-0000AF570000}"/>
    <cellStyle name="Currency 19 3 5 2 9 2" xfId="19884" xr:uid="{00000000-0005-0000-0000-0000B0570000}"/>
    <cellStyle name="Currency 19 3 5 2 9 3" xfId="39073" xr:uid="{00000000-0005-0000-0000-0000B1570000}"/>
    <cellStyle name="Currency 19 3 5 3" xfId="646" xr:uid="{00000000-0005-0000-0000-0000B2570000}"/>
    <cellStyle name="Currency 19 3 5 3 10" xfId="26326" xr:uid="{00000000-0005-0000-0000-0000B3570000}"/>
    <cellStyle name="Currency 19 3 5 3 10 2" xfId="45494" xr:uid="{00000000-0005-0000-0000-0000B4570000}"/>
    <cellStyle name="Currency 19 3 5 3 11" xfId="13594" xr:uid="{00000000-0005-0000-0000-0000B5570000}"/>
    <cellStyle name="Currency 19 3 5 3 12" xfId="32783" xr:uid="{00000000-0005-0000-0000-0000B6570000}"/>
    <cellStyle name="Currency 19 3 5 3 2" xfId="754" xr:uid="{00000000-0005-0000-0000-0000B7570000}"/>
    <cellStyle name="Currency 19 3 5 3 2 10" xfId="32887" xr:uid="{00000000-0005-0000-0000-0000B8570000}"/>
    <cellStyle name="Currency 19 3 5 3 2 2" xfId="1385" xr:uid="{00000000-0005-0000-0000-0000B9570000}"/>
    <cellStyle name="Currency 19 3 5 3 2 2 2" xfId="2415" xr:uid="{00000000-0005-0000-0000-0000BA570000}"/>
    <cellStyle name="Currency 19 3 5 3 2 2 2 2" xfId="6873" xr:uid="{00000000-0005-0000-0000-0000BB570000}"/>
    <cellStyle name="Currency 19 3 5 3 2 2 2 2 2" xfId="11330" xr:uid="{00000000-0005-0000-0000-0000BC570000}"/>
    <cellStyle name="Currency 19 3 5 3 2 2 2 2 2 2" xfId="24120" xr:uid="{00000000-0005-0000-0000-0000BD570000}"/>
    <cellStyle name="Currency 19 3 5 3 2 2 2 2 2 3" xfId="43309" xr:uid="{00000000-0005-0000-0000-0000BE570000}"/>
    <cellStyle name="Currency 19 3 5 3 2 2 2 2 3" xfId="30519" xr:uid="{00000000-0005-0000-0000-0000BF570000}"/>
    <cellStyle name="Currency 19 3 5 3 2 2 2 2 3 2" xfId="49687" xr:uid="{00000000-0005-0000-0000-0000C0570000}"/>
    <cellStyle name="Currency 19 3 5 3 2 2 2 2 4" xfId="17156" xr:uid="{00000000-0005-0000-0000-0000C1570000}"/>
    <cellStyle name="Currency 19 3 5 3 2 2 2 2 5" xfId="36345" xr:uid="{00000000-0005-0000-0000-0000C2570000}"/>
    <cellStyle name="Currency 19 3 5 3 2 2 2 3" xfId="4919" xr:uid="{00000000-0005-0000-0000-0000C3570000}"/>
    <cellStyle name="Currency 19 3 5 3 2 2 2 3 2" xfId="13248" xr:uid="{00000000-0005-0000-0000-0000C4570000}"/>
    <cellStyle name="Currency 19 3 5 3 2 2 2 3 2 2" xfId="26038" xr:uid="{00000000-0005-0000-0000-0000C5570000}"/>
    <cellStyle name="Currency 19 3 5 3 2 2 2 3 2 3" xfId="45227" xr:uid="{00000000-0005-0000-0000-0000C6570000}"/>
    <cellStyle name="Currency 19 3 5 3 2 2 2 3 3" xfId="32437" xr:uid="{00000000-0005-0000-0000-0000C7570000}"/>
    <cellStyle name="Currency 19 3 5 3 2 2 2 3 3 2" xfId="51605" xr:uid="{00000000-0005-0000-0000-0000C8570000}"/>
    <cellStyle name="Currency 19 3 5 3 2 2 2 3 4" xfId="19660" xr:uid="{00000000-0005-0000-0000-0000C9570000}"/>
    <cellStyle name="Currency 19 3 5 3 2 2 2 3 5" xfId="38849" xr:uid="{00000000-0005-0000-0000-0000CA570000}"/>
    <cellStyle name="Currency 19 3 5 3 2 2 2 4" xfId="9377" xr:uid="{00000000-0005-0000-0000-0000CB570000}"/>
    <cellStyle name="Currency 19 3 5 3 2 2 2 4 2" xfId="22166" xr:uid="{00000000-0005-0000-0000-0000CC570000}"/>
    <cellStyle name="Currency 19 3 5 3 2 2 2 4 3" xfId="41355" xr:uid="{00000000-0005-0000-0000-0000CD570000}"/>
    <cellStyle name="Currency 19 3 5 3 2 2 2 5" xfId="28565" xr:uid="{00000000-0005-0000-0000-0000CE570000}"/>
    <cellStyle name="Currency 19 3 5 3 2 2 2 5 2" xfId="47733" xr:uid="{00000000-0005-0000-0000-0000CF570000}"/>
    <cellStyle name="Currency 19 3 5 3 2 2 2 6" xfId="15202" xr:uid="{00000000-0005-0000-0000-0000D0570000}"/>
    <cellStyle name="Currency 19 3 5 3 2 2 2 7" xfId="34391" xr:uid="{00000000-0005-0000-0000-0000D1570000}"/>
    <cellStyle name="Currency 19 3 5 3 2 2 3" xfId="5869" xr:uid="{00000000-0005-0000-0000-0000D2570000}"/>
    <cellStyle name="Currency 19 3 5 3 2 2 3 2" xfId="10326" xr:uid="{00000000-0005-0000-0000-0000D3570000}"/>
    <cellStyle name="Currency 19 3 5 3 2 2 3 2 2" xfId="23116" xr:uid="{00000000-0005-0000-0000-0000D4570000}"/>
    <cellStyle name="Currency 19 3 5 3 2 2 3 2 3" xfId="42305" xr:uid="{00000000-0005-0000-0000-0000D5570000}"/>
    <cellStyle name="Currency 19 3 5 3 2 2 3 3" xfId="29515" xr:uid="{00000000-0005-0000-0000-0000D6570000}"/>
    <cellStyle name="Currency 19 3 5 3 2 2 3 3 2" xfId="48683" xr:uid="{00000000-0005-0000-0000-0000D7570000}"/>
    <cellStyle name="Currency 19 3 5 3 2 2 3 4" xfId="16152" xr:uid="{00000000-0005-0000-0000-0000D8570000}"/>
    <cellStyle name="Currency 19 3 5 3 2 2 3 5" xfId="35341" xr:uid="{00000000-0005-0000-0000-0000D9570000}"/>
    <cellStyle name="Currency 19 3 5 3 2 2 4" xfId="3968" xr:uid="{00000000-0005-0000-0000-0000DA570000}"/>
    <cellStyle name="Currency 19 3 5 3 2 2 4 2" xfId="12311" xr:uid="{00000000-0005-0000-0000-0000DB570000}"/>
    <cellStyle name="Currency 19 3 5 3 2 2 4 2 2" xfId="25101" xr:uid="{00000000-0005-0000-0000-0000DC570000}"/>
    <cellStyle name="Currency 19 3 5 3 2 2 4 2 3" xfId="44290" xr:uid="{00000000-0005-0000-0000-0000DD570000}"/>
    <cellStyle name="Currency 19 3 5 3 2 2 4 3" xfId="31500" xr:uid="{00000000-0005-0000-0000-0000DE570000}"/>
    <cellStyle name="Currency 19 3 5 3 2 2 4 3 2" xfId="50668" xr:uid="{00000000-0005-0000-0000-0000DF570000}"/>
    <cellStyle name="Currency 19 3 5 3 2 2 4 4" xfId="18709" xr:uid="{00000000-0005-0000-0000-0000E0570000}"/>
    <cellStyle name="Currency 19 3 5 3 2 2 4 5" xfId="37898" xr:uid="{00000000-0005-0000-0000-0000E1570000}"/>
    <cellStyle name="Currency 19 3 5 3 2 2 5" xfId="8426" xr:uid="{00000000-0005-0000-0000-0000E2570000}"/>
    <cellStyle name="Currency 19 3 5 3 2 2 5 2" xfId="21215" xr:uid="{00000000-0005-0000-0000-0000E3570000}"/>
    <cellStyle name="Currency 19 3 5 3 2 2 5 3" xfId="40404" xr:uid="{00000000-0005-0000-0000-0000E4570000}"/>
    <cellStyle name="Currency 19 3 5 3 2 2 6" xfId="27614" xr:uid="{00000000-0005-0000-0000-0000E5570000}"/>
    <cellStyle name="Currency 19 3 5 3 2 2 6 2" xfId="46782" xr:uid="{00000000-0005-0000-0000-0000E6570000}"/>
    <cellStyle name="Currency 19 3 5 3 2 2 7" xfId="14251" xr:uid="{00000000-0005-0000-0000-0000E7570000}"/>
    <cellStyle name="Currency 19 3 5 3 2 2 8" xfId="33440" xr:uid="{00000000-0005-0000-0000-0000E8570000}"/>
    <cellStyle name="Currency 19 3 5 3 2 3" xfId="1861" xr:uid="{00000000-0005-0000-0000-0000E9570000}"/>
    <cellStyle name="Currency 19 3 5 3 2 3 2" xfId="6319" xr:uid="{00000000-0005-0000-0000-0000EA570000}"/>
    <cellStyle name="Currency 19 3 5 3 2 3 2 2" xfId="10776" xr:uid="{00000000-0005-0000-0000-0000EB570000}"/>
    <cellStyle name="Currency 19 3 5 3 2 3 2 2 2" xfId="23566" xr:uid="{00000000-0005-0000-0000-0000EC570000}"/>
    <cellStyle name="Currency 19 3 5 3 2 3 2 2 3" xfId="42755" xr:uid="{00000000-0005-0000-0000-0000ED570000}"/>
    <cellStyle name="Currency 19 3 5 3 2 3 2 3" xfId="29965" xr:uid="{00000000-0005-0000-0000-0000EE570000}"/>
    <cellStyle name="Currency 19 3 5 3 2 3 2 3 2" xfId="49133" xr:uid="{00000000-0005-0000-0000-0000EF570000}"/>
    <cellStyle name="Currency 19 3 5 3 2 3 2 4" xfId="16602" xr:uid="{00000000-0005-0000-0000-0000F0570000}"/>
    <cellStyle name="Currency 19 3 5 3 2 3 2 5" xfId="35791" xr:uid="{00000000-0005-0000-0000-0000F1570000}"/>
    <cellStyle name="Currency 19 3 5 3 2 3 3" xfId="4365" xr:uid="{00000000-0005-0000-0000-0000F2570000}"/>
    <cellStyle name="Currency 19 3 5 3 2 3 3 2" xfId="12694" xr:uid="{00000000-0005-0000-0000-0000F3570000}"/>
    <cellStyle name="Currency 19 3 5 3 2 3 3 2 2" xfId="25484" xr:uid="{00000000-0005-0000-0000-0000F4570000}"/>
    <cellStyle name="Currency 19 3 5 3 2 3 3 2 3" xfId="44673" xr:uid="{00000000-0005-0000-0000-0000F5570000}"/>
    <cellStyle name="Currency 19 3 5 3 2 3 3 3" xfId="31883" xr:uid="{00000000-0005-0000-0000-0000F6570000}"/>
    <cellStyle name="Currency 19 3 5 3 2 3 3 3 2" xfId="51051" xr:uid="{00000000-0005-0000-0000-0000F7570000}"/>
    <cellStyle name="Currency 19 3 5 3 2 3 3 4" xfId="19106" xr:uid="{00000000-0005-0000-0000-0000F8570000}"/>
    <cellStyle name="Currency 19 3 5 3 2 3 3 5" xfId="38295" xr:uid="{00000000-0005-0000-0000-0000F9570000}"/>
    <cellStyle name="Currency 19 3 5 3 2 3 4" xfId="8823" xr:uid="{00000000-0005-0000-0000-0000FA570000}"/>
    <cellStyle name="Currency 19 3 5 3 2 3 4 2" xfId="21612" xr:uid="{00000000-0005-0000-0000-0000FB570000}"/>
    <cellStyle name="Currency 19 3 5 3 2 3 4 3" xfId="40801" xr:uid="{00000000-0005-0000-0000-0000FC570000}"/>
    <cellStyle name="Currency 19 3 5 3 2 3 5" xfId="28011" xr:uid="{00000000-0005-0000-0000-0000FD570000}"/>
    <cellStyle name="Currency 19 3 5 3 2 3 5 2" xfId="47179" xr:uid="{00000000-0005-0000-0000-0000FE570000}"/>
    <cellStyle name="Currency 19 3 5 3 2 3 6" xfId="14648" xr:uid="{00000000-0005-0000-0000-0000FF570000}"/>
    <cellStyle name="Currency 19 3 5 3 2 3 7" xfId="33837" xr:uid="{00000000-0005-0000-0000-000000580000}"/>
    <cellStyle name="Currency 19 3 5 3 2 4" xfId="5315" xr:uid="{00000000-0005-0000-0000-000001580000}"/>
    <cellStyle name="Currency 19 3 5 3 2 4 2" xfId="9773" xr:uid="{00000000-0005-0000-0000-000002580000}"/>
    <cellStyle name="Currency 19 3 5 3 2 4 2 2" xfId="22562" xr:uid="{00000000-0005-0000-0000-000003580000}"/>
    <cellStyle name="Currency 19 3 5 3 2 4 2 3" xfId="41751" xr:uid="{00000000-0005-0000-0000-000004580000}"/>
    <cellStyle name="Currency 19 3 5 3 2 4 3" xfId="28961" xr:uid="{00000000-0005-0000-0000-000005580000}"/>
    <cellStyle name="Currency 19 3 5 3 2 4 3 2" xfId="48129" xr:uid="{00000000-0005-0000-0000-000006580000}"/>
    <cellStyle name="Currency 19 3 5 3 2 4 4" xfId="15598" xr:uid="{00000000-0005-0000-0000-000007580000}"/>
    <cellStyle name="Currency 19 3 5 3 2 4 5" xfId="34787" xr:uid="{00000000-0005-0000-0000-000008580000}"/>
    <cellStyle name="Currency 19 3 5 3 2 5" xfId="3415" xr:uid="{00000000-0005-0000-0000-000009580000}"/>
    <cellStyle name="Currency 19 3 5 3 2 5 2" xfId="7873" xr:uid="{00000000-0005-0000-0000-00000A580000}"/>
    <cellStyle name="Currency 19 3 5 3 2 5 2 2" xfId="20662" xr:uid="{00000000-0005-0000-0000-00000B580000}"/>
    <cellStyle name="Currency 19 3 5 3 2 5 2 3" xfId="39851" xr:uid="{00000000-0005-0000-0000-00000C580000}"/>
    <cellStyle name="Currency 19 3 5 3 2 5 3" xfId="27061" xr:uid="{00000000-0005-0000-0000-00000D580000}"/>
    <cellStyle name="Currency 19 3 5 3 2 5 3 2" xfId="46229" xr:uid="{00000000-0005-0000-0000-00000E580000}"/>
    <cellStyle name="Currency 19 3 5 3 2 5 4" xfId="18156" xr:uid="{00000000-0005-0000-0000-00000F580000}"/>
    <cellStyle name="Currency 19 3 5 3 2 5 5" xfId="37345" xr:uid="{00000000-0005-0000-0000-000010580000}"/>
    <cellStyle name="Currency 19 3 5 3 2 6" xfId="2967" xr:uid="{00000000-0005-0000-0000-000011580000}"/>
    <cellStyle name="Currency 19 3 5 3 2 6 2" xfId="11882" xr:uid="{00000000-0005-0000-0000-000012580000}"/>
    <cellStyle name="Currency 19 3 5 3 2 6 2 2" xfId="24672" xr:uid="{00000000-0005-0000-0000-000013580000}"/>
    <cellStyle name="Currency 19 3 5 3 2 6 2 3" xfId="43861" xr:uid="{00000000-0005-0000-0000-000014580000}"/>
    <cellStyle name="Currency 19 3 5 3 2 6 3" xfId="31071" xr:uid="{00000000-0005-0000-0000-000015580000}"/>
    <cellStyle name="Currency 19 3 5 3 2 6 3 2" xfId="50239" xr:uid="{00000000-0005-0000-0000-000016580000}"/>
    <cellStyle name="Currency 19 3 5 3 2 6 4" xfId="17708" xr:uid="{00000000-0005-0000-0000-000017580000}"/>
    <cellStyle name="Currency 19 3 5 3 2 6 5" xfId="36897" xr:uid="{00000000-0005-0000-0000-000018580000}"/>
    <cellStyle name="Currency 19 3 5 3 2 7" xfId="7425" xr:uid="{00000000-0005-0000-0000-000019580000}"/>
    <cellStyle name="Currency 19 3 5 3 2 7 2" xfId="20214" xr:uid="{00000000-0005-0000-0000-00001A580000}"/>
    <cellStyle name="Currency 19 3 5 3 2 7 3" xfId="39403" xr:uid="{00000000-0005-0000-0000-00001B580000}"/>
    <cellStyle name="Currency 19 3 5 3 2 8" xfId="26614" xr:uid="{00000000-0005-0000-0000-00001C580000}"/>
    <cellStyle name="Currency 19 3 5 3 2 8 2" xfId="45782" xr:uid="{00000000-0005-0000-0000-00001D580000}"/>
    <cellStyle name="Currency 19 3 5 3 2 9" xfId="13698" xr:uid="{00000000-0005-0000-0000-00001E580000}"/>
    <cellStyle name="Currency 19 3 5 3 3" xfId="1281" xr:uid="{00000000-0005-0000-0000-00001F580000}"/>
    <cellStyle name="Currency 19 3 5 3 3 2" xfId="2311" xr:uid="{00000000-0005-0000-0000-000020580000}"/>
    <cellStyle name="Currency 19 3 5 3 3 2 2" xfId="6769" xr:uid="{00000000-0005-0000-0000-000021580000}"/>
    <cellStyle name="Currency 19 3 5 3 3 2 2 2" xfId="11226" xr:uid="{00000000-0005-0000-0000-000022580000}"/>
    <cellStyle name="Currency 19 3 5 3 3 2 2 2 2" xfId="24016" xr:uid="{00000000-0005-0000-0000-000023580000}"/>
    <cellStyle name="Currency 19 3 5 3 3 2 2 2 3" xfId="43205" xr:uid="{00000000-0005-0000-0000-000024580000}"/>
    <cellStyle name="Currency 19 3 5 3 3 2 2 3" xfId="30415" xr:uid="{00000000-0005-0000-0000-000025580000}"/>
    <cellStyle name="Currency 19 3 5 3 3 2 2 3 2" xfId="49583" xr:uid="{00000000-0005-0000-0000-000026580000}"/>
    <cellStyle name="Currency 19 3 5 3 3 2 2 4" xfId="17052" xr:uid="{00000000-0005-0000-0000-000027580000}"/>
    <cellStyle name="Currency 19 3 5 3 3 2 2 5" xfId="36241" xr:uid="{00000000-0005-0000-0000-000028580000}"/>
    <cellStyle name="Currency 19 3 5 3 3 2 3" xfId="4815" xr:uid="{00000000-0005-0000-0000-000029580000}"/>
    <cellStyle name="Currency 19 3 5 3 3 2 3 2" xfId="13144" xr:uid="{00000000-0005-0000-0000-00002A580000}"/>
    <cellStyle name="Currency 19 3 5 3 3 2 3 2 2" xfId="25934" xr:uid="{00000000-0005-0000-0000-00002B580000}"/>
    <cellStyle name="Currency 19 3 5 3 3 2 3 2 3" xfId="45123" xr:uid="{00000000-0005-0000-0000-00002C580000}"/>
    <cellStyle name="Currency 19 3 5 3 3 2 3 3" xfId="32333" xr:uid="{00000000-0005-0000-0000-00002D580000}"/>
    <cellStyle name="Currency 19 3 5 3 3 2 3 3 2" xfId="51501" xr:uid="{00000000-0005-0000-0000-00002E580000}"/>
    <cellStyle name="Currency 19 3 5 3 3 2 3 4" xfId="19556" xr:uid="{00000000-0005-0000-0000-00002F580000}"/>
    <cellStyle name="Currency 19 3 5 3 3 2 3 5" xfId="38745" xr:uid="{00000000-0005-0000-0000-000030580000}"/>
    <cellStyle name="Currency 19 3 5 3 3 2 4" xfId="9273" xr:uid="{00000000-0005-0000-0000-000031580000}"/>
    <cellStyle name="Currency 19 3 5 3 3 2 4 2" xfId="22062" xr:uid="{00000000-0005-0000-0000-000032580000}"/>
    <cellStyle name="Currency 19 3 5 3 3 2 4 3" xfId="41251" xr:uid="{00000000-0005-0000-0000-000033580000}"/>
    <cellStyle name="Currency 19 3 5 3 3 2 5" xfId="28461" xr:uid="{00000000-0005-0000-0000-000034580000}"/>
    <cellStyle name="Currency 19 3 5 3 3 2 5 2" xfId="47629" xr:uid="{00000000-0005-0000-0000-000035580000}"/>
    <cellStyle name="Currency 19 3 5 3 3 2 6" xfId="15098" xr:uid="{00000000-0005-0000-0000-000036580000}"/>
    <cellStyle name="Currency 19 3 5 3 3 2 7" xfId="34287" xr:uid="{00000000-0005-0000-0000-000037580000}"/>
    <cellStyle name="Currency 19 3 5 3 3 3" xfId="5765" xr:uid="{00000000-0005-0000-0000-000038580000}"/>
    <cellStyle name="Currency 19 3 5 3 3 3 2" xfId="10222" xr:uid="{00000000-0005-0000-0000-000039580000}"/>
    <cellStyle name="Currency 19 3 5 3 3 3 2 2" xfId="23012" xr:uid="{00000000-0005-0000-0000-00003A580000}"/>
    <cellStyle name="Currency 19 3 5 3 3 3 2 3" xfId="42201" xr:uid="{00000000-0005-0000-0000-00003B580000}"/>
    <cellStyle name="Currency 19 3 5 3 3 3 3" xfId="29411" xr:uid="{00000000-0005-0000-0000-00003C580000}"/>
    <cellStyle name="Currency 19 3 5 3 3 3 3 2" xfId="48579" xr:uid="{00000000-0005-0000-0000-00003D580000}"/>
    <cellStyle name="Currency 19 3 5 3 3 3 4" xfId="16048" xr:uid="{00000000-0005-0000-0000-00003E580000}"/>
    <cellStyle name="Currency 19 3 5 3 3 3 5" xfId="35237" xr:uid="{00000000-0005-0000-0000-00003F580000}"/>
    <cellStyle name="Currency 19 3 5 3 3 4" xfId="3864" xr:uid="{00000000-0005-0000-0000-000040580000}"/>
    <cellStyle name="Currency 19 3 5 3 3 4 2" xfId="8322" xr:uid="{00000000-0005-0000-0000-000041580000}"/>
    <cellStyle name="Currency 19 3 5 3 3 4 2 2" xfId="21111" xr:uid="{00000000-0005-0000-0000-000042580000}"/>
    <cellStyle name="Currency 19 3 5 3 3 4 2 3" xfId="40300" xr:uid="{00000000-0005-0000-0000-000043580000}"/>
    <cellStyle name="Currency 19 3 5 3 3 4 3" xfId="27510" xr:uid="{00000000-0005-0000-0000-000044580000}"/>
    <cellStyle name="Currency 19 3 5 3 3 4 3 2" xfId="46678" xr:uid="{00000000-0005-0000-0000-000045580000}"/>
    <cellStyle name="Currency 19 3 5 3 3 4 4" xfId="18605" xr:uid="{00000000-0005-0000-0000-000046580000}"/>
    <cellStyle name="Currency 19 3 5 3 3 4 5" xfId="37794" xr:uid="{00000000-0005-0000-0000-000047580000}"/>
    <cellStyle name="Currency 19 3 5 3 3 5" xfId="2863" xr:uid="{00000000-0005-0000-0000-000048580000}"/>
    <cellStyle name="Currency 19 3 5 3 3 5 2" xfId="11778" xr:uid="{00000000-0005-0000-0000-000049580000}"/>
    <cellStyle name="Currency 19 3 5 3 3 5 2 2" xfId="24568" xr:uid="{00000000-0005-0000-0000-00004A580000}"/>
    <cellStyle name="Currency 19 3 5 3 3 5 2 3" xfId="43757" xr:uid="{00000000-0005-0000-0000-00004B580000}"/>
    <cellStyle name="Currency 19 3 5 3 3 5 3" xfId="30967" xr:uid="{00000000-0005-0000-0000-00004C580000}"/>
    <cellStyle name="Currency 19 3 5 3 3 5 3 2" xfId="50135" xr:uid="{00000000-0005-0000-0000-00004D580000}"/>
    <cellStyle name="Currency 19 3 5 3 3 5 4" xfId="17604" xr:uid="{00000000-0005-0000-0000-00004E580000}"/>
    <cellStyle name="Currency 19 3 5 3 3 5 5" xfId="36793" xr:uid="{00000000-0005-0000-0000-00004F580000}"/>
    <cellStyle name="Currency 19 3 5 3 3 6" xfId="7321" xr:uid="{00000000-0005-0000-0000-000050580000}"/>
    <cellStyle name="Currency 19 3 5 3 3 6 2" xfId="20110" xr:uid="{00000000-0005-0000-0000-000051580000}"/>
    <cellStyle name="Currency 19 3 5 3 3 6 3" xfId="39299" xr:uid="{00000000-0005-0000-0000-000052580000}"/>
    <cellStyle name="Currency 19 3 5 3 3 7" xfId="26510" xr:uid="{00000000-0005-0000-0000-000053580000}"/>
    <cellStyle name="Currency 19 3 5 3 3 7 2" xfId="45678" xr:uid="{00000000-0005-0000-0000-000054580000}"/>
    <cellStyle name="Currency 19 3 5 3 3 8" xfId="14147" xr:uid="{00000000-0005-0000-0000-000055580000}"/>
    <cellStyle name="Currency 19 3 5 3 3 9" xfId="33336" xr:uid="{00000000-0005-0000-0000-000056580000}"/>
    <cellStyle name="Currency 19 3 5 3 4" xfId="1080" xr:uid="{00000000-0005-0000-0000-000057580000}"/>
    <cellStyle name="Currency 19 3 5 3 4 2" xfId="2127" xr:uid="{00000000-0005-0000-0000-000058580000}"/>
    <cellStyle name="Currency 19 3 5 3 4 2 2" xfId="6585" xr:uid="{00000000-0005-0000-0000-000059580000}"/>
    <cellStyle name="Currency 19 3 5 3 4 2 2 2" xfId="11042" xr:uid="{00000000-0005-0000-0000-00005A580000}"/>
    <cellStyle name="Currency 19 3 5 3 4 2 2 2 2" xfId="23832" xr:uid="{00000000-0005-0000-0000-00005B580000}"/>
    <cellStyle name="Currency 19 3 5 3 4 2 2 2 3" xfId="43021" xr:uid="{00000000-0005-0000-0000-00005C580000}"/>
    <cellStyle name="Currency 19 3 5 3 4 2 2 3" xfId="30231" xr:uid="{00000000-0005-0000-0000-00005D580000}"/>
    <cellStyle name="Currency 19 3 5 3 4 2 2 3 2" xfId="49399" xr:uid="{00000000-0005-0000-0000-00005E580000}"/>
    <cellStyle name="Currency 19 3 5 3 4 2 2 4" xfId="16868" xr:uid="{00000000-0005-0000-0000-00005F580000}"/>
    <cellStyle name="Currency 19 3 5 3 4 2 2 5" xfId="36057" xr:uid="{00000000-0005-0000-0000-000060580000}"/>
    <cellStyle name="Currency 19 3 5 3 4 2 3" xfId="4631" xr:uid="{00000000-0005-0000-0000-000061580000}"/>
    <cellStyle name="Currency 19 3 5 3 4 2 3 2" xfId="12960" xr:uid="{00000000-0005-0000-0000-000062580000}"/>
    <cellStyle name="Currency 19 3 5 3 4 2 3 2 2" xfId="25750" xr:uid="{00000000-0005-0000-0000-000063580000}"/>
    <cellStyle name="Currency 19 3 5 3 4 2 3 2 3" xfId="44939" xr:uid="{00000000-0005-0000-0000-000064580000}"/>
    <cellStyle name="Currency 19 3 5 3 4 2 3 3" xfId="32149" xr:uid="{00000000-0005-0000-0000-000065580000}"/>
    <cellStyle name="Currency 19 3 5 3 4 2 3 3 2" xfId="51317" xr:uid="{00000000-0005-0000-0000-000066580000}"/>
    <cellStyle name="Currency 19 3 5 3 4 2 3 4" xfId="19372" xr:uid="{00000000-0005-0000-0000-000067580000}"/>
    <cellStyle name="Currency 19 3 5 3 4 2 3 5" xfId="38561" xr:uid="{00000000-0005-0000-0000-000068580000}"/>
    <cellStyle name="Currency 19 3 5 3 4 2 4" xfId="9089" xr:uid="{00000000-0005-0000-0000-000069580000}"/>
    <cellStyle name="Currency 19 3 5 3 4 2 4 2" xfId="21878" xr:uid="{00000000-0005-0000-0000-00006A580000}"/>
    <cellStyle name="Currency 19 3 5 3 4 2 4 3" xfId="41067" xr:uid="{00000000-0005-0000-0000-00006B580000}"/>
    <cellStyle name="Currency 19 3 5 3 4 2 5" xfId="28277" xr:uid="{00000000-0005-0000-0000-00006C580000}"/>
    <cellStyle name="Currency 19 3 5 3 4 2 5 2" xfId="47445" xr:uid="{00000000-0005-0000-0000-00006D580000}"/>
    <cellStyle name="Currency 19 3 5 3 4 2 6" xfId="14914" xr:uid="{00000000-0005-0000-0000-00006E580000}"/>
    <cellStyle name="Currency 19 3 5 3 4 2 7" xfId="34103" xr:uid="{00000000-0005-0000-0000-00006F580000}"/>
    <cellStyle name="Currency 19 3 5 3 4 3" xfId="5581" xr:uid="{00000000-0005-0000-0000-000070580000}"/>
    <cellStyle name="Currency 19 3 5 3 4 3 2" xfId="10038" xr:uid="{00000000-0005-0000-0000-000071580000}"/>
    <cellStyle name="Currency 19 3 5 3 4 3 2 2" xfId="22828" xr:uid="{00000000-0005-0000-0000-000072580000}"/>
    <cellStyle name="Currency 19 3 5 3 4 3 2 3" xfId="42017" xr:uid="{00000000-0005-0000-0000-000073580000}"/>
    <cellStyle name="Currency 19 3 5 3 4 3 3" xfId="29227" xr:uid="{00000000-0005-0000-0000-000074580000}"/>
    <cellStyle name="Currency 19 3 5 3 4 3 3 2" xfId="48395" xr:uid="{00000000-0005-0000-0000-000075580000}"/>
    <cellStyle name="Currency 19 3 5 3 4 3 4" xfId="15864" xr:uid="{00000000-0005-0000-0000-000076580000}"/>
    <cellStyle name="Currency 19 3 5 3 4 3 5" xfId="35053" xr:uid="{00000000-0005-0000-0000-000077580000}"/>
    <cellStyle name="Currency 19 3 5 3 4 4" xfId="3680" xr:uid="{00000000-0005-0000-0000-000078580000}"/>
    <cellStyle name="Currency 19 3 5 3 4 4 2" xfId="12147" xr:uid="{00000000-0005-0000-0000-000079580000}"/>
    <cellStyle name="Currency 19 3 5 3 4 4 2 2" xfId="24937" xr:uid="{00000000-0005-0000-0000-00007A580000}"/>
    <cellStyle name="Currency 19 3 5 3 4 4 2 3" xfId="44126" xr:uid="{00000000-0005-0000-0000-00007B580000}"/>
    <cellStyle name="Currency 19 3 5 3 4 4 3" xfId="31336" xr:uid="{00000000-0005-0000-0000-00007C580000}"/>
    <cellStyle name="Currency 19 3 5 3 4 4 3 2" xfId="50504" xr:uid="{00000000-0005-0000-0000-00007D580000}"/>
    <cellStyle name="Currency 19 3 5 3 4 4 4" xfId="18421" xr:uid="{00000000-0005-0000-0000-00007E580000}"/>
    <cellStyle name="Currency 19 3 5 3 4 4 5" xfId="37610" xr:uid="{00000000-0005-0000-0000-00007F580000}"/>
    <cellStyle name="Currency 19 3 5 3 4 5" xfId="8138" xr:uid="{00000000-0005-0000-0000-000080580000}"/>
    <cellStyle name="Currency 19 3 5 3 4 5 2" xfId="20927" xr:uid="{00000000-0005-0000-0000-000081580000}"/>
    <cellStyle name="Currency 19 3 5 3 4 5 3" xfId="40116" xr:uid="{00000000-0005-0000-0000-000082580000}"/>
    <cellStyle name="Currency 19 3 5 3 4 6" xfId="27326" xr:uid="{00000000-0005-0000-0000-000083580000}"/>
    <cellStyle name="Currency 19 3 5 3 4 6 2" xfId="46494" xr:uid="{00000000-0005-0000-0000-000084580000}"/>
    <cellStyle name="Currency 19 3 5 3 4 7" xfId="13963" xr:uid="{00000000-0005-0000-0000-000085580000}"/>
    <cellStyle name="Currency 19 3 5 3 4 8" xfId="33152" xr:uid="{00000000-0005-0000-0000-000086580000}"/>
    <cellStyle name="Currency 19 3 5 3 5" xfId="1757" xr:uid="{00000000-0005-0000-0000-000087580000}"/>
    <cellStyle name="Currency 19 3 5 3 5 2" xfId="6215" xr:uid="{00000000-0005-0000-0000-000088580000}"/>
    <cellStyle name="Currency 19 3 5 3 5 2 2" xfId="10672" xr:uid="{00000000-0005-0000-0000-000089580000}"/>
    <cellStyle name="Currency 19 3 5 3 5 2 2 2" xfId="23462" xr:uid="{00000000-0005-0000-0000-00008A580000}"/>
    <cellStyle name="Currency 19 3 5 3 5 2 2 3" xfId="42651" xr:uid="{00000000-0005-0000-0000-00008B580000}"/>
    <cellStyle name="Currency 19 3 5 3 5 2 3" xfId="29861" xr:uid="{00000000-0005-0000-0000-00008C580000}"/>
    <cellStyle name="Currency 19 3 5 3 5 2 3 2" xfId="49029" xr:uid="{00000000-0005-0000-0000-00008D580000}"/>
    <cellStyle name="Currency 19 3 5 3 5 2 4" xfId="16498" xr:uid="{00000000-0005-0000-0000-00008E580000}"/>
    <cellStyle name="Currency 19 3 5 3 5 2 5" xfId="35687" xr:uid="{00000000-0005-0000-0000-00008F580000}"/>
    <cellStyle name="Currency 19 3 5 3 5 3" xfId="4261" xr:uid="{00000000-0005-0000-0000-000090580000}"/>
    <cellStyle name="Currency 19 3 5 3 5 3 2" xfId="12590" xr:uid="{00000000-0005-0000-0000-000091580000}"/>
    <cellStyle name="Currency 19 3 5 3 5 3 2 2" xfId="25380" xr:uid="{00000000-0005-0000-0000-000092580000}"/>
    <cellStyle name="Currency 19 3 5 3 5 3 2 3" xfId="44569" xr:uid="{00000000-0005-0000-0000-000093580000}"/>
    <cellStyle name="Currency 19 3 5 3 5 3 3" xfId="31779" xr:uid="{00000000-0005-0000-0000-000094580000}"/>
    <cellStyle name="Currency 19 3 5 3 5 3 3 2" xfId="50947" xr:uid="{00000000-0005-0000-0000-000095580000}"/>
    <cellStyle name="Currency 19 3 5 3 5 3 4" xfId="19002" xr:uid="{00000000-0005-0000-0000-000096580000}"/>
    <cellStyle name="Currency 19 3 5 3 5 3 5" xfId="38191" xr:uid="{00000000-0005-0000-0000-000097580000}"/>
    <cellStyle name="Currency 19 3 5 3 5 4" xfId="8719" xr:uid="{00000000-0005-0000-0000-000098580000}"/>
    <cellStyle name="Currency 19 3 5 3 5 4 2" xfId="21508" xr:uid="{00000000-0005-0000-0000-000099580000}"/>
    <cellStyle name="Currency 19 3 5 3 5 4 3" xfId="40697" xr:uid="{00000000-0005-0000-0000-00009A580000}"/>
    <cellStyle name="Currency 19 3 5 3 5 5" xfId="27907" xr:uid="{00000000-0005-0000-0000-00009B580000}"/>
    <cellStyle name="Currency 19 3 5 3 5 5 2" xfId="47075" xr:uid="{00000000-0005-0000-0000-00009C580000}"/>
    <cellStyle name="Currency 19 3 5 3 5 6" xfId="14544" xr:uid="{00000000-0005-0000-0000-00009D580000}"/>
    <cellStyle name="Currency 19 3 5 3 5 7" xfId="33733" xr:uid="{00000000-0005-0000-0000-00009E580000}"/>
    <cellStyle name="Currency 19 3 5 3 6" xfId="5211" xr:uid="{00000000-0005-0000-0000-00009F580000}"/>
    <cellStyle name="Currency 19 3 5 3 6 2" xfId="9669" xr:uid="{00000000-0005-0000-0000-0000A0580000}"/>
    <cellStyle name="Currency 19 3 5 3 6 2 2" xfId="22458" xr:uid="{00000000-0005-0000-0000-0000A1580000}"/>
    <cellStyle name="Currency 19 3 5 3 6 2 3" xfId="41647" xr:uid="{00000000-0005-0000-0000-0000A2580000}"/>
    <cellStyle name="Currency 19 3 5 3 6 3" xfId="28857" xr:uid="{00000000-0005-0000-0000-0000A3580000}"/>
    <cellStyle name="Currency 19 3 5 3 6 3 2" xfId="48025" xr:uid="{00000000-0005-0000-0000-0000A4580000}"/>
    <cellStyle name="Currency 19 3 5 3 6 4" xfId="15494" xr:uid="{00000000-0005-0000-0000-0000A5580000}"/>
    <cellStyle name="Currency 19 3 5 3 6 5" xfId="34683" xr:uid="{00000000-0005-0000-0000-0000A6580000}"/>
    <cellStyle name="Currency 19 3 5 3 7" xfId="3311" xr:uid="{00000000-0005-0000-0000-0000A7580000}"/>
    <cellStyle name="Currency 19 3 5 3 7 2" xfId="7769" xr:uid="{00000000-0005-0000-0000-0000A8580000}"/>
    <cellStyle name="Currency 19 3 5 3 7 2 2" xfId="20558" xr:uid="{00000000-0005-0000-0000-0000A9580000}"/>
    <cellStyle name="Currency 19 3 5 3 7 2 3" xfId="39747" xr:uid="{00000000-0005-0000-0000-0000AA580000}"/>
    <cellStyle name="Currency 19 3 5 3 7 3" xfId="26957" xr:uid="{00000000-0005-0000-0000-0000AB580000}"/>
    <cellStyle name="Currency 19 3 5 3 7 3 2" xfId="46125" xr:uid="{00000000-0005-0000-0000-0000AC580000}"/>
    <cellStyle name="Currency 19 3 5 3 7 4" xfId="18052" xr:uid="{00000000-0005-0000-0000-0000AD580000}"/>
    <cellStyle name="Currency 19 3 5 3 7 5" xfId="37241" xr:uid="{00000000-0005-0000-0000-0000AE580000}"/>
    <cellStyle name="Currency 19 3 5 3 8" xfId="2679" xr:uid="{00000000-0005-0000-0000-0000AF580000}"/>
    <cellStyle name="Currency 19 3 5 3 8 2" xfId="11594" xr:uid="{00000000-0005-0000-0000-0000B0580000}"/>
    <cellStyle name="Currency 19 3 5 3 8 2 2" xfId="24384" xr:uid="{00000000-0005-0000-0000-0000B1580000}"/>
    <cellStyle name="Currency 19 3 5 3 8 2 3" xfId="43573" xr:uid="{00000000-0005-0000-0000-0000B2580000}"/>
    <cellStyle name="Currency 19 3 5 3 8 3" xfId="30783" xr:uid="{00000000-0005-0000-0000-0000B3580000}"/>
    <cellStyle name="Currency 19 3 5 3 8 3 2" xfId="49951" xr:uid="{00000000-0005-0000-0000-0000B4580000}"/>
    <cellStyle name="Currency 19 3 5 3 8 4" xfId="17420" xr:uid="{00000000-0005-0000-0000-0000B5580000}"/>
    <cellStyle name="Currency 19 3 5 3 8 5" xfId="36609" xr:uid="{00000000-0005-0000-0000-0000B6580000}"/>
    <cellStyle name="Currency 19 3 5 3 9" xfId="7137" xr:uid="{00000000-0005-0000-0000-0000B7580000}"/>
    <cellStyle name="Currency 19 3 5 3 9 2" xfId="19926" xr:uid="{00000000-0005-0000-0000-0000B8580000}"/>
    <cellStyle name="Currency 19 3 5 3 9 3" xfId="39115" xr:uid="{00000000-0005-0000-0000-0000B9580000}"/>
    <cellStyle name="Currency 19 3 5 4" xfId="714" xr:uid="{00000000-0005-0000-0000-0000BA580000}"/>
    <cellStyle name="Currency 19 3 5 4 10" xfId="13658" xr:uid="{00000000-0005-0000-0000-0000BB580000}"/>
    <cellStyle name="Currency 19 3 5 4 11" xfId="32847" xr:uid="{00000000-0005-0000-0000-0000BC580000}"/>
    <cellStyle name="Currency 19 3 5 4 2" xfId="1345" xr:uid="{00000000-0005-0000-0000-0000BD580000}"/>
    <cellStyle name="Currency 19 3 5 4 2 2" xfId="2375" xr:uid="{00000000-0005-0000-0000-0000BE580000}"/>
    <cellStyle name="Currency 19 3 5 4 2 2 2" xfId="6833" xr:uid="{00000000-0005-0000-0000-0000BF580000}"/>
    <cellStyle name="Currency 19 3 5 4 2 2 2 2" xfId="11290" xr:uid="{00000000-0005-0000-0000-0000C0580000}"/>
    <cellStyle name="Currency 19 3 5 4 2 2 2 2 2" xfId="24080" xr:uid="{00000000-0005-0000-0000-0000C1580000}"/>
    <cellStyle name="Currency 19 3 5 4 2 2 2 2 3" xfId="43269" xr:uid="{00000000-0005-0000-0000-0000C2580000}"/>
    <cellStyle name="Currency 19 3 5 4 2 2 2 3" xfId="30479" xr:uid="{00000000-0005-0000-0000-0000C3580000}"/>
    <cellStyle name="Currency 19 3 5 4 2 2 2 3 2" xfId="49647" xr:uid="{00000000-0005-0000-0000-0000C4580000}"/>
    <cellStyle name="Currency 19 3 5 4 2 2 2 4" xfId="17116" xr:uid="{00000000-0005-0000-0000-0000C5580000}"/>
    <cellStyle name="Currency 19 3 5 4 2 2 2 5" xfId="36305" xr:uid="{00000000-0005-0000-0000-0000C6580000}"/>
    <cellStyle name="Currency 19 3 5 4 2 2 3" xfId="4879" xr:uid="{00000000-0005-0000-0000-0000C7580000}"/>
    <cellStyle name="Currency 19 3 5 4 2 2 3 2" xfId="13208" xr:uid="{00000000-0005-0000-0000-0000C8580000}"/>
    <cellStyle name="Currency 19 3 5 4 2 2 3 2 2" xfId="25998" xr:uid="{00000000-0005-0000-0000-0000C9580000}"/>
    <cellStyle name="Currency 19 3 5 4 2 2 3 2 3" xfId="45187" xr:uid="{00000000-0005-0000-0000-0000CA580000}"/>
    <cellStyle name="Currency 19 3 5 4 2 2 3 3" xfId="32397" xr:uid="{00000000-0005-0000-0000-0000CB580000}"/>
    <cellStyle name="Currency 19 3 5 4 2 2 3 3 2" xfId="51565" xr:uid="{00000000-0005-0000-0000-0000CC580000}"/>
    <cellStyle name="Currency 19 3 5 4 2 2 3 4" xfId="19620" xr:uid="{00000000-0005-0000-0000-0000CD580000}"/>
    <cellStyle name="Currency 19 3 5 4 2 2 3 5" xfId="38809" xr:uid="{00000000-0005-0000-0000-0000CE580000}"/>
    <cellStyle name="Currency 19 3 5 4 2 2 4" xfId="9337" xr:uid="{00000000-0005-0000-0000-0000CF580000}"/>
    <cellStyle name="Currency 19 3 5 4 2 2 4 2" xfId="22126" xr:uid="{00000000-0005-0000-0000-0000D0580000}"/>
    <cellStyle name="Currency 19 3 5 4 2 2 4 3" xfId="41315" xr:uid="{00000000-0005-0000-0000-0000D1580000}"/>
    <cellStyle name="Currency 19 3 5 4 2 2 5" xfId="28525" xr:uid="{00000000-0005-0000-0000-0000D2580000}"/>
    <cellStyle name="Currency 19 3 5 4 2 2 5 2" xfId="47693" xr:uid="{00000000-0005-0000-0000-0000D3580000}"/>
    <cellStyle name="Currency 19 3 5 4 2 2 6" xfId="15162" xr:uid="{00000000-0005-0000-0000-0000D4580000}"/>
    <cellStyle name="Currency 19 3 5 4 2 2 7" xfId="34351" xr:uid="{00000000-0005-0000-0000-0000D5580000}"/>
    <cellStyle name="Currency 19 3 5 4 2 3" xfId="5829" xr:uid="{00000000-0005-0000-0000-0000D6580000}"/>
    <cellStyle name="Currency 19 3 5 4 2 3 2" xfId="10286" xr:uid="{00000000-0005-0000-0000-0000D7580000}"/>
    <cellStyle name="Currency 19 3 5 4 2 3 2 2" xfId="23076" xr:uid="{00000000-0005-0000-0000-0000D8580000}"/>
    <cellStyle name="Currency 19 3 5 4 2 3 2 3" xfId="42265" xr:uid="{00000000-0005-0000-0000-0000D9580000}"/>
    <cellStyle name="Currency 19 3 5 4 2 3 3" xfId="29475" xr:uid="{00000000-0005-0000-0000-0000DA580000}"/>
    <cellStyle name="Currency 19 3 5 4 2 3 3 2" xfId="48643" xr:uid="{00000000-0005-0000-0000-0000DB580000}"/>
    <cellStyle name="Currency 19 3 5 4 2 3 4" xfId="16112" xr:uid="{00000000-0005-0000-0000-0000DC580000}"/>
    <cellStyle name="Currency 19 3 5 4 2 3 5" xfId="35301" xr:uid="{00000000-0005-0000-0000-0000DD580000}"/>
    <cellStyle name="Currency 19 3 5 4 2 4" xfId="3928" xr:uid="{00000000-0005-0000-0000-0000DE580000}"/>
    <cellStyle name="Currency 19 3 5 4 2 4 2" xfId="8386" xr:uid="{00000000-0005-0000-0000-0000DF580000}"/>
    <cellStyle name="Currency 19 3 5 4 2 4 2 2" xfId="21175" xr:uid="{00000000-0005-0000-0000-0000E0580000}"/>
    <cellStyle name="Currency 19 3 5 4 2 4 2 3" xfId="40364" xr:uid="{00000000-0005-0000-0000-0000E1580000}"/>
    <cellStyle name="Currency 19 3 5 4 2 4 3" xfId="27574" xr:uid="{00000000-0005-0000-0000-0000E2580000}"/>
    <cellStyle name="Currency 19 3 5 4 2 4 3 2" xfId="46742" xr:uid="{00000000-0005-0000-0000-0000E3580000}"/>
    <cellStyle name="Currency 19 3 5 4 2 4 4" xfId="18669" xr:uid="{00000000-0005-0000-0000-0000E4580000}"/>
    <cellStyle name="Currency 19 3 5 4 2 4 5" xfId="37858" xr:uid="{00000000-0005-0000-0000-0000E5580000}"/>
    <cellStyle name="Currency 19 3 5 4 2 5" xfId="2927" xr:uid="{00000000-0005-0000-0000-0000E6580000}"/>
    <cellStyle name="Currency 19 3 5 4 2 5 2" xfId="11842" xr:uid="{00000000-0005-0000-0000-0000E7580000}"/>
    <cellStyle name="Currency 19 3 5 4 2 5 2 2" xfId="24632" xr:uid="{00000000-0005-0000-0000-0000E8580000}"/>
    <cellStyle name="Currency 19 3 5 4 2 5 2 3" xfId="43821" xr:uid="{00000000-0005-0000-0000-0000E9580000}"/>
    <cellStyle name="Currency 19 3 5 4 2 5 3" xfId="31031" xr:uid="{00000000-0005-0000-0000-0000EA580000}"/>
    <cellStyle name="Currency 19 3 5 4 2 5 3 2" xfId="50199" xr:uid="{00000000-0005-0000-0000-0000EB580000}"/>
    <cellStyle name="Currency 19 3 5 4 2 5 4" xfId="17668" xr:uid="{00000000-0005-0000-0000-0000EC580000}"/>
    <cellStyle name="Currency 19 3 5 4 2 5 5" xfId="36857" xr:uid="{00000000-0005-0000-0000-0000ED580000}"/>
    <cellStyle name="Currency 19 3 5 4 2 6" xfId="7385" xr:uid="{00000000-0005-0000-0000-0000EE580000}"/>
    <cellStyle name="Currency 19 3 5 4 2 6 2" xfId="20174" xr:uid="{00000000-0005-0000-0000-0000EF580000}"/>
    <cellStyle name="Currency 19 3 5 4 2 6 3" xfId="39363" xr:uid="{00000000-0005-0000-0000-0000F0580000}"/>
    <cellStyle name="Currency 19 3 5 4 2 7" xfId="26574" xr:uid="{00000000-0005-0000-0000-0000F1580000}"/>
    <cellStyle name="Currency 19 3 5 4 2 7 2" xfId="45742" xr:uid="{00000000-0005-0000-0000-0000F2580000}"/>
    <cellStyle name="Currency 19 3 5 4 2 8" xfId="14211" xr:uid="{00000000-0005-0000-0000-0000F3580000}"/>
    <cellStyle name="Currency 19 3 5 4 2 9" xfId="33400" xr:uid="{00000000-0005-0000-0000-0000F4580000}"/>
    <cellStyle name="Currency 19 3 5 4 3" xfId="1132" xr:uid="{00000000-0005-0000-0000-0000F5580000}"/>
    <cellStyle name="Currency 19 3 5 4 3 2" xfId="2179" xr:uid="{00000000-0005-0000-0000-0000F6580000}"/>
    <cellStyle name="Currency 19 3 5 4 3 2 2" xfId="6637" xr:uid="{00000000-0005-0000-0000-0000F7580000}"/>
    <cellStyle name="Currency 19 3 5 4 3 2 2 2" xfId="11094" xr:uid="{00000000-0005-0000-0000-0000F8580000}"/>
    <cellStyle name="Currency 19 3 5 4 3 2 2 2 2" xfId="23884" xr:uid="{00000000-0005-0000-0000-0000F9580000}"/>
    <cellStyle name="Currency 19 3 5 4 3 2 2 2 3" xfId="43073" xr:uid="{00000000-0005-0000-0000-0000FA580000}"/>
    <cellStyle name="Currency 19 3 5 4 3 2 2 3" xfId="30283" xr:uid="{00000000-0005-0000-0000-0000FB580000}"/>
    <cellStyle name="Currency 19 3 5 4 3 2 2 3 2" xfId="49451" xr:uid="{00000000-0005-0000-0000-0000FC580000}"/>
    <cellStyle name="Currency 19 3 5 4 3 2 2 4" xfId="16920" xr:uid="{00000000-0005-0000-0000-0000FD580000}"/>
    <cellStyle name="Currency 19 3 5 4 3 2 2 5" xfId="36109" xr:uid="{00000000-0005-0000-0000-0000FE580000}"/>
    <cellStyle name="Currency 19 3 5 4 3 2 3" xfId="4683" xr:uid="{00000000-0005-0000-0000-0000FF580000}"/>
    <cellStyle name="Currency 19 3 5 4 3 2 3 2" xfId="13012" xr:uid="{00000000-0005-0000-0000-000000590000}"/>
    <cellStyle name="Currency 19 3 5 4 3 2 3 2 2" xfId="25802" xr:uid="{00000000-0005-0000-0000-000001590000}"/>
    <cellStyle name="Currency 19 3 5 4 3 2 3 2 3" xfId="44991" xr:uid="{00000000-0005-0000-0000-000002590000}"/>
    <cellStyle name="Currency 19 3 5 4 3 2 3 3" xfId="32201" xr:uid="{00000000-0005-0000-0000-000003590000}"/>
    <cellStyle name="Currency 19 3 5 4 3 2 3 3 2" xfId="51369" xr:uid="{00000000-0005-0000-0000-000004590000}"/>
    <cellStyle name="Currency 19 3 5 4 3 2 3 4" xfId="19424" xr:uid="{00000000-0005-0000-0000-000005590000}"/>
    <cellStyle name="Currency 19 3 5 4 3 2 3 5" xfId="38613" xr:uid="{00000000-0005-0000-0000-000006590000}"/>
    <cellStyle name="Currency 19 3 5 4 3 2 4" xfId="9141" xr:uid="{00000000-0005-0000-0000-000007590000}"/>
    <cellStyle name="Currency 19 3 5 4 3 2 4 2" xfId="21930" xr:uid="{00000000-0005-0000-0000-000008590000}"/>
    <cellStyle name="Currency 19 3 5 4 3 2 4 3" xfId="41119" xr:uid="{00000000-0005-0000-0000-000009590000}"/>
    <cellStyle name="Currency 19 3 5 4 3 2 5" xfId="28329" xr:uid="{00000000-0005-0000-0000-00000A590000}"/>
    <cellStyle name="Currency 19 3 5 4 3 2 5 2" xfId="47497" xr:uid="{00000000-0005-0000-0000-00000B590000}"/>
    <cellStyle name="Currency 19 3 5 4 3 2 6" xfId="14966" xr:uid="{00000000-0005-0000-0000-00000C590000}"/>
    <cellStyle name="Currency 19 3 5 4 3 2 7" xfId="34155" xr:uid="{00000000-0005-0000-0000-00000D590000}"/>
    <cellStyle name="Currency 19 3 5 4 3 3" xfId="5633" xr:uid="{00000000-0005-0000-0000-00000E590000}"/>
    <cellStyle name="Currency 19 3 5 4 3 3 2" xfId="10090" xr:uid="{00000000-0005-0000-0000-00000F590000}"/>
    <cellStyle name="Currency 19 3 5 4 3 3 2 2" xfId="22880" xr:uid="{00000000-0005-0000-0000-000010590000}"/>
    <cellStyle name="Currency 19 3 5 4 3 3 2 3" xfId="42069" xr:uid="{00000000-0005-0000-0000-000011590000}"/>
    <cellStyle name="Currency 19 3 5 4 3 3 3" xfId="29279" xr:uid="{00000000-0005-0000-0000-000012590000}"/>
    <cellStyle name="Currency 19 3 5 4 3 3 3 2" xfId="48447" xr:uid="{00000000-0005-0000-0000-000013590000}"/>
    <cellStyle name="Currency 19 3 5 4 3 3 4" xfId="15916" xr:uid="{00000000-0005-0000-0000-000014590000}"/>
    <cellStyle name="Currency 19 3 5 4 3 3 5" xfId="35105" xr:uid="{00000000-0005-0000-0000-000015590000}"/>
    <cellStyle name="Currency 19 3 5 4 3 4" xfId="3732" xr:uid="{00000000-0005-0000-0000-000016590000}"/>
    <cellStyle name="Currency 19 3 5 4 3 4 2" xfId="12199" xr:uid="{00000000-0005-0000-0000-000017590000}"/>
    <cellStyle name="Currency 19 3 5 4 3 4 2 2" xfId="24989" xr:uid="{00000000-0005-0000-0000-000018590000}"/>
    <cellStyle name="Currency 19 3 5 4 3 4 2 3" xfId="44178" xr:uid="{00000000-0005-0000-0000-000019590000}"/>
    <cellStyle name="Currency 19 3 5 4 3 4 3" xfId="31388" xr:uid="{00000000-0005-0000-0000-00001A590000}"/>
    <cellStyle name="Currency 19 3 5 4 3 4 3 2" xfId="50556" xr:uid="{00000000-0005-0000-0000-00001B590000}"/>
    <cellStyle name="Currency 19 3 5 4 3 4 4" xfId="18473" xr:uid="{00000000-0005-0000-0000-00001C590000}"/>
    <cellStyle name="Currency 19 3 5 4 3 4 5" xfId="37662" xr:uid="{00000000-0005-0000-0000-00001D590000}"/>
    <cellStyle name="Currency 19 3 5 4 3 5" xfId="8190" xr:uid="{00000000-0005-0000-0000-00001E590000}"/>
    <cellStyle name="Currency 19 3 5 4 3 5 2" xfId="20979" xr:uid="{00000000-0005-0000-0000-00001F590000}"/>
    <cellStyle name="Currency 19 3 5 4 3 5 3" xfId="40168" xr:uid="{00000000-0005-0000-0000-000020590000}"/>
    <cellStyle name="Currency 19 3 5 4 3 6" xfId="27378" xr:uid="{00000000-0005-0000-0000-000021590000}"/>
    <cellStyle name="Currency 19 3 5 4 3 6 2" xfId="46546" xr:uid="{00000000-0005-0000-0000-000022590000}"/>
    <cellStyle name="Currency 19 3 5 4 3 7" xfId="14015" xr:uid="{00000000-0005-0000-0000-000023590000}"/>
    <cellStyle name="Currency 19 3 5 4 3 8" xfId="33204" xr:uid="{00000000-0005-0000-0000-000024590000}"/>
    <cellStyle name="Currency 19 3 5 4 4" xfId="1821" xr:uid="{00000000-0005-0000-0000-000025590000}"/>
    <cellStyle name="Currency 19 3 5 4 4 2" xfId="6279" xr:uid="{00000000-0005-0000-0000-000026590000}"/>
    <cellStyle name="Currency 19 3 5 4 4 2 2" xfId="10736" xr:uid="{00000000-0005-0000-0000-000027590000}"/>
    <cellStyle name="Currency 19 3 5 4 4 2 2 2" xfId="23526" xr:uid="{00000000-0005-0000-0000-000028590000}"/>
    <cellStyle name="Currency 19 3 5 4 4 2 2 3" xfId="42715" xr:uid="{00000000-0005-0000-0000-000029590000}"/>
    <cellStyle name="Currency 19 3 5 4 4 2 3" xfId="29925" xr:uid="{00000000-0005-0000-0000-00002A590000}"/>
    <cellStyle name="Currency 19 3 5 4 4 2 3 2" xfId="49093" xr:uid="{00000000-0005-0000-0000-00002B590000}"/>
    <cellStyle name="Currency 19 3 5 4 4 2 4" xfId="16562" xr:uid="{00000000-0005-0000-0000-00002C590000}"/>
    <cellStyle name="Currency 19 3 5 4 4 2 5" xfId="35751" xr:uid="{00000000-0005-0000-0000-00002D590000}"/>
    <cellStyle name="Currency 19 3 5 4 4 3" xfId="4325" xr:uid="{00000000-0005-0000-0000-00002E590000}"/>
    <cellStyle name="Currency 19 3 5 4 4 3 2" xfId="12654" xr:uid="{00000000-0005-0000-0000-00002F590000}"/>
    <cellStyle name="Currency 19 3 5 4 4 3 2 2" xfId="25444" xr:uid="{00000000-0005-0000-0000-000030590000}"/>
    <cellStyle name="Currency 19 3 5 4 4 3 2 3" xfId="44633" xr:uid="{00000000-0005-0000-0000-000031590000}"/>
    <cellStyle name="Currency 19 3 5 4 4 3 3" xfId="31843" xr:uid="{00000000-0005-0000-0000-000032590000}"/>
    <cellStyle name="Currency 19 3 5 4 4 3 3 2" xfId="51011" xr:uid="{00000000-0005-0000-0000-000033590000}"/>
    <cellStyle name="Currency 19 3 5 4 4 3 4" xfId="19066" xr:uid="{00000000-0005-0000-0000-000034590000}"/>
    <cellStyle name="Currency 19 3 5 4 4 3 5" xfId="38255" xr:uid="{00000000-0005-0000-0000-000035590000}"/>
    <cellStyle name="Currency 19 3 5 4 4 4" xfId="8783" xr:uid="{00000000-0005-0000-0000-000036590000}"/>
    <cellStyle name="Currency 19 3 5 4 4 4 2" xfId="21572" xr:uid="{00000000-0005-0000-0000-000037590000}"/>
    <cellStyle name="Currency 19 3 5 4 4 4 3" xfId="40761" xr:uid="{00000000-0005-0000-0000-000038590000}"/>
    <cellStyle name="Currency 19 3 5 4 4 5" xfId="27971" xr:uid="{00000000-0005-0000-0000-000039590000}"/>
    <cellStyle name="Currency 19 3 5 4 4 5 2" xfId="47139" xr:uid="{00000000-0005-0000-0000-00003A590000}"/>
    <cellStyle name="Currency 19 3 5 4 4 6" xfId="14608" xr:uid="{00000000-0005-0000-0000-00003B590000}"/>
    <cellStyle name="Currency 19 3 5 4 4 7" xfId="33797" xr:uid="{00000000-0005-0000-0000-00003C590000}"/>
    <cellStyle name="Currency 19 3 5 4 5" xfId="5275" xr:uid="{00000000-0005-0000-0000-00003D590000}"/>
    <cellStyle name="Currency 19 3 5 4 5 2" xfId="9733" xr:uid="{00000000-0005-0000-0000-00003E590000}"/>
    <cellStyle name="Currency 19 3 5 4 5 2 2" xfId="22522" xr:uid="{00000000-0005-0000-0000-00003F590000}"/>
    <cellStyle name="Currency 19 3 5 4 5 2 3" xfId="41711" xr:uid="{00000000-0005-0000-0000-000040590000}"/>
    <cellStyle name="Currency 19 3 5 4 5 3" xfId="28921" xr:uid="{00000000-0005-0000-0000-000041590000}"/>
    <cellStyle name="Currency 19 3 5 4 5 3 2" xfId="48089" xr:uid="{00000000-0005-0000-0000-000042590000}"/>
    <cellStyle name="Currency 19 3 5 4 5 4" xfId="15558" xr:uid="{00000000-0005-0000-0000-000043590000}"/>
    <cellStyle name="Currency 19 3 5 4 5 5" xfId="34747" xr:uid="{00000000-0005-0000-0000-000044590000}"/>
    <cellStyle name="Currency 19 3 5 4 6" xfId="3375" xr:uid="{00000000-0005-0000-0000-000045590000}"/>
    <cellStyle name="Currency 19 3 5 4 6 2" xfId="7833" xr:uid="{00000000-0005-0000-0000-000046590000}"/>
    <cellStyle name="Currency 19 3 5 4 6 2 2" xfId="20622" xr:uid="{00000000-0005-0000-0000-000047590000}"/>
    <cellStyle name="Currency 19 3 5 4 6 2 3" xfId="39811" xr:uid="{00000000-0005-0000-0000-000048590000}"/>
    <cellStyle name="Currency 19 3 5 4 6 3" xfId="27021" xr:uid="{00000000-0005-0000-0000-000049590000}"/>
    <cellStyle name="Currency 19 3 5 4 6 3 2" xfId="46189" xr:uid="{00000000-0005-0000-0000-00004A590000}"/>
    <cellStyle name="Currency 19 3 5 4 6 4" xfId="18116" xr:uid="{00000000-0005-0000-0000-00004B590000}"/>
    <cellStyle name="Currency 19 3 5 4 6 5" xfId="37305" xr:uid="{00000000-0005-0000-0000-00004C590000}"/>
    <cellStyle name="Currency 19 3 5 4 7" xfId="2731" xr:uid="{00000000-0005-0000-0000-00004D590000}"/>
    <cellStyle name="Currency 19 3 5 4 7 2" xfId="11646" xr:uid="{00000000-0005-0000-0000-00004E590000}"/>
    <cellStyle name="Currency 19 3 5 4 7 2 2" xfId="24436" xr:uid="{00000000-0005-0000-0000-00004F590000}"/>
    <cellStyle name="Currency 19 3 5 4 7 2 3" xfId="43625" xr:uid="{00000000-0005-0000-0000-000050590000}"/>
    <cellStyle name="Currency 19 3 5 4 7 3" xfId="30835" xr:uid="{00000000-0005-0000-0000-000051590000}"/>
    <cellStyle name="Currency 19 3 5 4 7 3 2" xfId="50003" xr:uid="{00000000-0005-0000-0000-000052590000}"/>
    <cellStyle name="Currency 19 3 5 4 7 4" xfId="17472" xr:uid="{00000000-0005-0000-0000-000053590000}"/>
    <cellStyle name="Currency 19 3 5 4 7 5" xfId="36661" xr:uid="{00000000-0005-0000-0000-000054590000}"/>
    <cellStyle name="Currency 19 3 5 4 8" xfId="7189" xr:uid="{00000000-0005-0000-0000-000055590000}"/>
    <cellStyle name="Currency 19 3 5 4 8 2" xfId="19978" xr:uid="{00000000-0005-0000-0000-000056590000}"/>
    <cellStyle name="Currency 19 3 5 4 8 3" xfId="39167" xr:uid="{00000000-0005-0000-0000-000057590000}"/>
    <cellStyle name="Currency 19 3 5 4 9" xfId="26378" xr:uid="{00000000-0005-0000-0000-000058590000}"/>
    <cellStyle name="Currency 19 3 5 4 9 2" xfId="45546" xr:uid="{00000000-0005-0000-0000-000059590000}"/>
    <cellStyle name="Currency 19 3 5 5" xfId="858" xr:uid="{00000000-0005-0000-0000-00005A590000}"/>
    <cellStyle name="Currency 19 3 5 5 10" xfId="32991" xr:uid="{00000000-0005-0000-0000-00005B590000}"/>
    <cellStyle name="Currency 19 3 5 5 2" xfId="1489" xr:uid="{00000000-0005-0000-0000-00005C590000}"/>
    <cellStyle name="Currency 19 3 5 5 2 2" xfId="2519" xr:uid="{00000000-0005-0000-0000-00005D590000}"/>
    <cellStyle name="Currency 19 3 5 5 2 2 2" xfId="6977" xr:uid="{00000000-0005-0000-0000-00005E590000}"/>
    <cellStyle name="Currency 19 3 5 5 2 2 2 2" xfId="11434" xr:uid="{00000000-0005-0000-0000-00005F590000}"/>
    <cellStyle name="Currency 19 3 5 5 2 2 2 2 2" xfId="24224" xr:uid="{00000000-0005-0000-0000-000060590000}"/>
    <cellStyle name="Currency 19 3 5 5 2 2 2 2 3" xfId="43413" xr:uid="{00000000-0005-0000-0000-000061590000}"/>
    <cellStyle name="Currency 19 3 5 5 2 2 2 3" xfId="30623" xr:uid="{00000000-0005-0000-0000-000062590000}"/>
    <cellStyle name="Currency 19 3 5 5 2 2 2 3 2" xfId="49791" xr:uid="{00000000-0005-0000-0000-000063590000}"/>
    <cellStyle name="Currency 19 3 5 5 2 2 2 4" xfId="17260" xr:uid="{00000000-0005-0000-0000-000064590000}"/>
    <cellStyle name="Currency 19 3 5 5 2 2 2 5" xfId="36449" xr:uid="{00000000-0005-0000-0000-000065590000}"/>
    <cellStyle name="Currency 19 3 5 5 2 2 3" xfId="5023" xr:uid="{00000000-0005-0000-0000-000066590000}"/>
    <cellStyle name="Currency 19 3 5 5 2 2 3 2" xfId="13352" xr:uid="{00000000-0005-0000-0000-000067590000}"/>
    <cellStyle name="Currency 19 3 5 5 2 2 3 2 2" xfId="26142" xr:uid="{00000000-0005-0000-0000-000068590000}"/>
    <cellStyle name="Currency 19 3 5 5 2 2 3 2 3" xfId="45331" xr:uid="{00000000-0005-0000-0000-000069590000}"/>
    <cellStyle name="Currency 19 3 5 5 2 2 3 3" xfId="32541" xr:uid="{00000000-0005-0000-0000-00006A590000}"/>
    <cellStyle name="Currency 19 3 5 5 2 2 3 3 2" xfId="51709" xr:uid="{00000000-0005-0000-0000-00006B590000}"/>
    <cellStyle name="Currency 19 3 5 5 2 2 3 4" xfId="19764" xr:uid="{00000000-0005-0000-0000-00006C590000}"/>
    <cellStyle name="Currency 19 3 5 5 2 2 3 5" xfId="38953" xr:uid="{00000000-0005-0000-0000-00006D590000}"/>
    <cellStyle name="Currency 19 3 5 5 2 2 4" xfId="9481" xr:uid="{00000000-0005-0000-0000-00006E590000}"/>
    <cellStyle name="Currency 19 3 5 5 2 2 4 2" xfId="22270" xr:uid="{00000000-0005-0000-0000-00006F590000}"/>
    <cellStyle name="Currency 19 3 5 5 2 2 4 3" xfId="41459" xr:uid="{00000000-0005-0000-0000-000070590000}"/>
    <cellStyle name="Currency 19 3 5 5 2 2 5" xfId="28669" xr:uid="{00000000-0005-0000-0000-000071590000}"/>
    <cellStyle name="Currency 19 3 5 5 2 2 5 2" xfId="47837" xr:uid="{00000000-0005-0000-0000-000072590000}"/>
    <cellStyle name="Currency 19 3 5 5 2 2 6" xfId="15306" xr:uid="{00000000-0005-0000-0000-000073590000}"/>
    <cellStyle name="Currency 19 3 5 5 2 2 7" xfId="34495" xr:uid="{00000000-0005-0000-0000-000074590000}"/>
    <cellStyle name="Currency 19 3 5 5 2 3" xfId="5973" xr:uid="{00000000-0005-0000-0000-000075590000}"/>
    <cellStyle name="Currency 19 3 5 5 2 3 2" xfId="10430" xr:uid="{00000000-0005-0000-0000-000076590000}"/>
    <cellStyle name="Currency 19 3 5 5 2 3 2 2" xfId="23220" xr:uid="{00000000-0005-0000-0000-000077590000}"/>
    <cellStyle name="Currency 19 3 5 5 2 3 2 3" xfId="42409" xr:uid="{00000000-0005-0000-0000-000078590000}"/>
    <cellStyle name="Currency 19 3 5 5 2 3 3" xfId="29619" xr:uid="{00000000-0005-0000-0000-000079590000}"/>
    <cellStyle name="Currency 19 3 5 5 2 3 3 2" xfId="48787" xr:uid="{00000000-0005-0000-0000-00007A590000}"/>
    <cellStyle name="Currency 19 3 5 5 2 3 4" xfId="16256" xr:uid="{00000000-0005-0000-0000-00007B590000}"/>
    <cellStyle name="Currency 19 3 5 5 2 3 5" xfId="35445" xr:uid="{00000000-0005-0000-0000-00007C590000}"/>
    <cellStyle name="Currency 19 3 5 5 2 4" xfId="4072" xr:uid="{00000000-0005-0000-0000-00007D590000}"/>
    <cellStyle name="Currency 19 3 5 5 2 4 2" xfId="12403" xr:uid="{00000000-0005-0000-0000-00007E590000}"/>
    <cellStyle name="Currency 19 3 5 5 2 4 2 2" xfId="25193" xr:uid="{00000000-0005-0000-0000-00007F590000}"/>
    <cellStyle name="Currency 19 3 5 5 2 4 2 3" xfId="44382" xr:uid="{00000000-0005-0000-0000-000080590000}"/>
    <cellStyle name="Currency 19 3 5 5 2 4 3" xfId="31592" xr:uid="{00000000-0005-0000-0000-000081590000}"/>
    <cellStyle name="Currency 19 3 5 5 2 4 3 2" xfId="50760" xr:uid="{00000000-0005-0000-0000-000082590000}"/>
    <cellStyle name="Currency 19 3 5 5 2 4 4" xfId="18813" xr:uid="{00000000-0005-0000-0000-000083590000}"/>
    <cellStyle name="Currency 19 3 5 5 2 4 5" xfId="38002" xr:uid="{00000000-0005-0000-0000-000084590000}"/>
    <cellStyle name="Currency 19 3 5 5 2 5" xfId="8530" xr:uid="{00000000-0005-0000-0000-000085590000}"/>
    <cellStyle name="Currency 19 3 5 5 2 5 2" xfId="21319" xr:uid="{00000000-0005-0000-0000-000086590000}"/>
    <cellStyle name="Currency 19 3 5 5 2 5 3" xfId="40508" xr:uid="{00000000-0005-0000-0000-000087590000}"/>
    <cellStyle name="Currency 19 3 5 5 2 6" xfId="27718" xr:uid="{00000000-0005-0000-0000-000088590000}"/>
    <cellStyle name="Currency 19 3 5 5 2 6 2" xfId="46886" xr:uid="{00000000-0005-0000-0000-000089590000}"/>
    <cellStyle name="Currency 19 3 5 5 2 7" xfId="14355" xr:uid="{00000000-0005-0000-0000-00008A590000}"/>
    <cellStyle name="Currency 19 3 5 5 2 8" xfId="33544" xr:uid="{00000000-0005-0000-0000-00008B590000}"/>
    <cellStyle name="Currency 19 3 5 5 3" xfId="1965" xr:uid="{00000000-0005-0000-0000-00008C590000}"/>
    <cellStyle name="Currency 19 3 5 5 3 2" xfId="6423" xr:uid="{00000000-0005-0000-0000-00008D590000}"/>
    <cellStyle name="Currency 19 3 5 5 3 2 2" xfId="10880" xr:uid="{00000000-0005-0000-0000-00008E590000}"/>
    <cellStyle name="Currency 19 3 5 5 3 2 2 2" xfId="23670" xr:uid="{00000000-0005-0000-0000-00008F590000}"/>
    <cellStyle name="Currency 19 3 5 5 3 2 2 3" xfId="42859" xr:uid="{00000000-0005-0000-0000-000090590000}"/>
    <cellStyle name="Currency 19 3 5 5 3 2 3" xfId="30069" xr:uid="{00000000-0005-0000-0000-000091590000}"/>
    <cellStyle name="Currency 19 3 5 5 3 2 3 2" xfId="49237" xr:uid="{00000000-0005-0000-0000-000092590000}"/>
    <cellStyle name="Currency 19 3 5 5 3 2 4" xfId="16706" xr:uid="{00000000-0005-0000-0000-000093590000}"/>
    <cellStyle name="Currency 19 3 5 5 3 2 5" xfId="35895" xr:uid="{00000000-0005-0000-0000-000094590000}"/>
    <cellStyle name="Currency 19 3 5 5 3 3" xfId="4469" xr:uid="{00000000-0005-0000-0000-000095590000}"/>
    <cellStyle name="Currency 19 3 5 5 3 3 2" xfId="12798" xr:uid="{00000000-0005-0000-0000-000096590000}"/>
    <cellStyle name="Currency 19 3 5 5 3 3 2 2" xfId="25588" xr:uid="{00000000-0005-0000-0000-000097590000}"/>
    <cellStyle name="Currency 19 3 5 5 3 3 2 3" xfId="44777" xr:uid="{00000000-0005-0000-0000-000098590000}"/>
    <cellStyle name="Currency 19 3 5 5 3 3 3" xfId="31987" xr:uid="{00000000-0005-0000-0000-000099590000}"/>
    <cellStyle name="Currency 19 3 5 5 3 3 3 2" xfId="51155" xr:uid="{00000000-0005-0000-0000-00009A590000}"/>
    <cellStyle name="Currency 19 3 5 5 3 3 4" xfId="19210" xr:uid="{00000000-0005-0000-0000-00009B590000}"/>
    <cellStyle name="Currency 19 3 5 5 3 3 5" xfId="38399" xr:uid="{00000000-0005-0000-0000-00009C590000}"/>
    <cellStyle name="Currency 19 3 5 5 3 4" xfId="8927" xr:uid="{00000000-0005-0000-0000-00009D590000}"/>
    <cellStyle name="Currency 19 3 5 5 3 4 2" xfId="21716" xr:uid="{00000000-0005-0000-0000-00009E590000}"/>
    <cellStyle name="Currency 19 3 5 5 3 4 3" xfId="40905" xr:uid="{00000000-0005-0000-0000-00009F590000}"/>
    <cellStyle name="Currency 19 3 5 5 3 5" xfId="28115" xr:uid="{00000000-0005-0000-0000-0000A0590000}"/>
    <cellStyle name="Currency 19 3 5 5 3 5 2" xfId="47283" xr:uid="{00000000-0005-0000-0000-0000A1590000}"/>
    <cellStyle name="Currency 19 3 5 5 3 6" xfId="14752" xr:uid="{00000000-0005-0000-0000-0000A2590000}"/>
    <cellStyle name="Currency 19 3 5 5 3 7" xfId="33941" xr:uid="{00000000-0005-0000-0000-0000A3590000}"/>
    <cellStyle name="Currency 19 3 5 5 4" xfId="5419" xr:uid="{00000000-0005-0000-0000-0000A4590000}"/>
    <cellStyle name="Currency 19 3 5 5 4 2" xfId="9877" xr:uid="{00000000-0005-0000-0000-0000A5590000}"/>
    <cellStyle name="Currency 19 3 5 5 4 2 2" xfId="22666" xr:uid="{00000000-0005-0000-0000-0000A6590000}"/>
    <cellStyle name="Currency 19 3 5 5 4 2 3" xfId="41855" xr:uid="{00000000-0005-0000-0000-0000A7590000}"/>
    <cellStyle name="Currency 19 3 5 5 4 3" xfId="29065" xr:uid="{00000000-0005-0000-0000-0000A8590000}"/>
    <cellStyle name="Currency 19 3 5 5 4 3 2" xfId="48233" xr:uid="{00000000-0005-0000-0000-0000A9590000}"/>
    <cellStyle name="Currency 19 3 5 5 4 4" xfId="15702" xr:uid="{00000000-0005-0000-0000-0000AA590000}"/>
    <cellStyle name="Currency 19 3 5 5 4 5" xfId="34891" xr:uid="{00000000-0005-0000-0000-0000AB590000}"/>
    <cellStyle name="Currency 19 3 5 5 5" xfId="3519" xr:uid="{00000000-0005-0000-0000-0000AC590000}"/>
    <cellStyle name="Currency 19 3 5 5 5 2" xfId="7977" xr:uid="{00000000-0005-0000-0000-0000AD590000}"/>
    <cellStyle name="Currency 19 3 5 5 5 2 2" xfId="20766" xr:uid="{00000000-0005-0000-0000-0000AE590000}"/>
    <cellStyle name="Currency 19 3 5 5 5 2 3" xfId="39955" xr:uid="{00000000-0005-0000-0000-0000AF590000}"/>
    <cellStyle name="Currency 19 3 5 5 5 3" xfId="27165" xr:uid="{00000000-0005-0000-0000-0000B0590000}"/>
    <cellStyle name="Currency 19 3 5 5 5 3 2" xfId="46333" xr:uid="{00000000-0005-0000-0000-0000B1590000}"/>
    <cellStyle name="Currency 19 3 5 5 5 4" xfId="18260" xr:uid="{00000000-0005-0000-0000-0000B2590000}"/>
    <cellStyle name="Currency 19 3 5 5 5 5" xfId="37449" xr:uid="{00000000-0005-0000-0000-0000B3590000}"/>
    <cellStyle name="Currency 19 3 5 5 6" xfId="3071" xr:uid="{00000000-0005-0000-0000-0000B4590000}"/>
    <cellStyle name="Currency 19 3 5 5 6 2" xfId="11986" xr:uid="{00000000-0005-0000-0000-0000B5590000}"/>
    <cellStyle name="Currency 19 3 5 5 6 2 2" xfId="24776" xr:uid="{00000000-0005-0000-0000-0000B6590000}"/>
    <cellStyle name="Currency 19 3 5 5 6 2 3" xfId="43965" xr:uid="{00000000-0005-0000-0000-0000B7590000}"/>
    <cellStyle name="Currency 19 3 5 5 6 3" xfId="31175" xr:uid="{00000000-0005-0000-0000-0000B8590000}"/>
    <cellStyle name="Currency 19 3 5 5 6 3 2" xfId="50343" xr:uid="{00000000-0005-0000-0000-0000B9590000}"/>
    <cellStyle name="Currency 19 3 5 5 6 4" xfId="17812" xr:uid="{00000000-0005-0000-0000-0000BA590000}"/>
    <cellStyle name="Currency 19 3 5 5 6 5" xfId="37001" xr:uid="{00000000-0005-0000-0000-0000BB590000}"/>
    <cellStyle name="Currency 19 3 5 5 7" xfId="7529" xr:uid="{00000000-0005-0000-0000-0000BC590000}"/>
    <cellStyle name="Currency 19 3 5 5 7 2" xfId="20318" xr:uid="{00000000-0005-0000-0000-0000BD590000}"/>
    <cellStyle name="Currency 19 3 5 5 7 3" xfId="39507" xr:uid="{00000000-0005-0000-0000-0000BE590000}"/>
    <cellStyle name="Currency 19 3 5 5 8" xfId="26718" xr:uid="{00000000-0005-0000-0000-0000BF590000}"/>
    <cellStyle name="Currency 19 3 5 5 8 2" xfId="45886" xr:uid="{00000000-0005-0000-0000-0000C0590000}"/>
    <cellStyle name="Currency 19 3 5 5 9" xfId="13802" xr:uid="{00000000-0005-0000-0000-0000C1590000}"/>
    <cellStyle name="Currency 19 3 5 6" xfId="910" xr:uid="{00000000-0005-0000-0000-0000C2590000}"/>
    <cellStyle name="Currency 19 3 5 6 10" xfId="33043" xr:uid="{00000000-0005-0000-0000-0000C3590000}"/>
    <cellStyle name="Currency 19 3 5 6 2" xfId="1541" xr:uid="{00000000-0005-0000-0000-0000C4590000}"/>
    <cellStyle name="Currency 19 3 5 6 2 2" xfId="2571" xr:uid="{00000000-0005-0000-0000-0000C5590000}"/>
    <cellStyle name="Currency 19 3 5 6 2 2 2" xfId="7029" xr:uid="{00000000-0005-0000-0000-0000C6590000}"/>
    <cellStyle name="Currency 19 3 5 6 2 2 2 2" xfId="11486" xr:uid="{00000000-0005-0000-0000-0000C7590000}"/>
    <cellStyle name="Currency 19 3 5 6 2 2 2 2 2" xfId="24276" xr:uid="{00000000-0005-0000-0000-0000C8590000}"/>
    <cellStyle name="Currency 19 3 5 6 2 2 2 2 3" xfId="43465" xr:uid="{00000000-0005-0000-0000-0000C9590000}"/>
    <cellStyle name="Currency 19 3 5 6 2 2 2 3" xfId="30675" xr:uid="{00000000-0005-0000-0000-0000CA590000}"/>
    <cellStyle name="Currency 19 3 5 6 2 2 2 3 2" xfId="49843" xr:uid="{00000000-0005-0000-0000-0000CB590000}"/>
    <cellStyle name="Currency 19 3 5 6 2 2 2 4" xfId="17312" xr:uid="{00000000-0005-0000-0000-0000CC590000}"/>
    <cellStyle name="Currency 19 3 5 6 2 2 2 5" xfId="36501" xr:uid="{00000000-0005-0000-0000-0000CD590000}"/>
    <cellStyle name="Currency 19 3 5 6 2 2 3" xfId="5075" xr:uid="{00000000-0005-0000-0000-0000CE590000}"/>
    <cellStyle name="Currency 19 3 5 6 2 2 3 2" xfId="13404" xr:uid="{00000000-0005-0000-0000-0000CF590000}"/>
    <cellStyle name="Currency 19 3 5 6 2 2 3 2 2" xfId="26194" xr:uid="{00000000-0005-0000-0000-0000D0590000}"/>
    <cellStyle name="Currency 19 3 5 6 2 2 3 2 3" xfId="45383" xr:uid="{00000000-0005-0000-0000-0000D1590000}"/>
    <cellStyle name="Currency 19 3 5 6 2 2 3 3" xfId="32593" xr:uid="{00000000-0005-0000-0000-0000D2590000}"/>
    <cellStyle name="Currency 19 3 5 6 2 2 3 3 2" xfId="51761" xr:uid="{00000000-0005-0000-0000-0000D3590000}"/>
    <cellStyle name="Currency 19 3 5 6 2 2 3 4" xfId="19816" xr:uid="{00000000-0005-0000-0000-0000D4590000}"/>
    <cellStyle name="Currency 19 3 5 6 2 2 3 5" xfId="39005" xr:uid="{00000000-0005-0000-0000-0000D5590000}"/>
    <cellStyle name="Currency 19 3 5 6 2 2 4" xfId="9533" xr:uid="{00000000-0005-0000-0000-0000D6590000}"/>
    <cellStyle name="Currency 19 3 5 6 2 2 4 2" xfId="22322" xr:uid="{00000000-0005-0000-0000-0000D7590000}"/>
    <cellStyle name="Currency 19 3 5 6 2 2 4 3" xfId="41511" xr:uid="{00000000-0005-0000-0000-0000D8590000}"/>
    <cellStyle name="Currency 19 3 5 6 2 2 5" xfId="28721" xr:uid="{00000000-0005-0000-0000-0000D9590000}"/>
    <cellStyle name="Currency 19 3 5 6 2 2 5 2" xfId="47889" xr:uid="{00000000-0005-0000-0000-0000DA590000}"/>
    <cellStyle name="Currency 19 3 5 6 2 2 6" xfId="15358" xr:uid="{00000000-0005-0000-0000-0000DB590000}"/>
    <cellStyle name="Currency 19 3 5 6 2 2 7" xfId="34547" xr:uid="{00000000-0005-0000-0000-0000DC590000}"/>
    <cellStyle name="Currency 19 3 5 6 2 3" xfId="6025" xr:uid="{00000000-0005-0000-0000-0000DD590000}"/>
    <cellStyle name="Currency 19 3 5 6 2 3 2" xfId="10482" xr:uid="{00000000-0005-0000-0000-0000DE590000}"/>
    <cellStyle name="Currency 19 3 5 6 2 3 2 2" xfId="23272" xr:uid="{00000000-0005-0000-0000-0000DF590000}"/>
    <cellStyle name="Currency 19 3 5 6 2 3 2 3" xfId="42461" xr:uid="{00000000-0005-0000-0000-0000E0590000}"/>
    <cellStyle name="Currency 19 3 5 6 2 3 3" xfId="29671" xr:uid="{00000000-0005-0000-0000-0000E1590000}"/>
    <cellStyle name="Currency 19 3 5 6 2 3 3 2" xfId="48839" xr:uid="{00000000-0005-0000-0000-0000E2590000}"/>
    <cellStyle name="Currency 19 3 5 6 2 3 4" xfId="16308" xr:uid="{00000000-0005-0000-0000-0000E3590000}"/>
    <cellStyle name="Currency 19 3 5 6 2 3 5" xfId="35497" xr:uid="{00000000-0005-0000-0000-0000E4590000}"/>
    <cellStyle name="Currency 19 3 5 6 2 4" xfId="4124" xr:uid="{00000000-0005-0000-0000-0000E5590000}"/>
    <cellStyle name="Currency 19 3 5 6 2 4 2" xfId="12453" xr:uid="{00000000-0005-0000-0000-0000E6590000}"/>
    <cellStyle name="Currency 19 3 5 6 2 4 2 2" xfId="25243" xr:uid="{00000000-0005-0000-0000-0000E7590000}"/>
    <cellStyle name="Currency 19 3 5 6 2 4 2 3" xfId="44432" xr:uid="{00000000-0005-0000-0000-0000E8590000}"/>
    <cellStyle name="Currency 19 3 5 6 2 4 3" xfId="31642" xr:uid="{00000000-0005-0000-0000-0000E9590000}"/>
    <cellStyle name="Currency 19 3 5 6 2 4 3 2" xfId="50810" xr:uid="{00000000-0005-0000-0000-0000EA590000}"/>
    <cellStyle name="Currency 19 3 5 6 2 4 4" xfId="18865" xr:uid="{00000000-0005-0000-0000-0000EB590000}"/>
    <cellStyle name="Currency 19 3 5 6 2 4 5" xfId="38054" xr:uid="{00000000-0005-0000-0000-0000EC590000}"/>
    <cellStyle name="Currency 19 3 5 6 2 5" xfId="8582" xr:uid="{00000000-0005-0000-0000-0000ED590000}"/>
    <cellStyle name="Currency 19 3 5 6 2 5 2" xfId="21371" xr:uid="{00000000-0005-0000-0000-0000EE590000}"/>
    <cellStyle name="Currency 19 3 5 6 2 5 3" xfId="40560" xr:uid="{00000000-0005-0000-0000-0000EF590000}"/>
    <cellStyle name="Currency 19 3 5 6 2 6" xfId="27770" xr:uid="{00000000-0005-0000-0000-0000F0590000}"/>
    <cellStyle name="Currency 19 3 5 6 2 6 2" xfId="46938" xr:uid="{00000000-0005-0000-0000-0000F1590000}"/>
    <cellStyle name="Currency 19 3 5 6 2 7" xfId="14407" xr:uid="{00000000-0005-0000-0000-0000F2590000}"/>
    <cellStyle name="Currency 19 3 5 6 2 8" xfId="33596" xr:uid="{00000000-0005-0000-0000-0000F3590000}"/>
    <cellStyle name="Currency 19 3 5 6 3" xfId="2017" xr:uid="{00000000-0005-0000-0000-0000F4590000}"/>
    <cellStyle name="Currency 19 3 5 6 3 2" xfId="6475" xr:uid="{00000000-0005-0000-0000-0000F5590000}"/>
    <cellStyle name="Currency 19 3 5 6 3 2 2" xfId="10932" xr:uid="{00000000-0005-0000-0000-0000F6590000}"/>
    <cellStyle name="Currency 19 3 5 6 3 2 2 2" xfId="23722" xr:uid="{00000000-0005-0000-0000-0000F7590000}"/>
    <cellStyle name="Currency 19 3 5 6 3 2 2 3" xfId="42911" xr:uid="{00000000-0005-0000-0000-0000F8590000}"/>
    <cellStyle name="Currency 19 3 5 6 3 2 3" xfId="30121" xr:uid="{00000000-0005-0000-0000-0000F9590000}"/>
    <cellStyle name="Currency 19 3 5 6 3 2 3 2" xfId="49289" xr:uid="{00000000-0005-0000-0000-0000FA590000}"/>
    <cellStyle name="Currency 19 3 5 6 3 2 4" xfId="16758" xr:uid="{00000000-0005-0000-0000-0000FB590000}"/>
    <cellStyle name="Currency 19 3 5 6 3 2 5" xfId="35947" xr:uid="{00000000-0005-0000-0000-0000FC590000}"/>
    <cellStyle name="Currency 19 3 5 6 3 3" xfId="4521" xr:uid="{00000000-0005-0000-0000-0000FD590000}"/>
    <cellStyle name="Currency 19 3 5 6 3 3 2" xfId="12850" xr:uid="{00000000-0005-0000-0000-0000FE590000}"/>
    <cellStyle name="Currency 19 3 5 6 3 3 2 2" xfId="25640" xr:uid="{00000000-0005-0000-0000-0000FF590000}"/>
    <cellStyle name="Currency 19 3 5 6 3 3 2 3" xfId="44829" xr:uid="{00000000-0005-0000-0000-0000005A0000}"/>
    <cellStyle name="Currency 19 3 5 6 3 3 3" xfId="32039" xr:uid="{00000000-0005-0000-0000-0000015A0000}"/>
    <cellStyle name="Currency 19 3 5 6 3 3 3 2" xfId="51207" xr:uid="{00000000-0005-0000-0000-0000025A0000}"/>
    <cellStyle name="Currency 19 3 5 6 3 3 4" xfId="19262" xr:uid="{00000000-0005-0000-0000-0000035A0000}"/>
    <cellStyle name="Currency 19 3 5 6 3 3 5" xfId="38451" xr:uid="{00000000-0005-0000-0000-0000045A0000}"/>
    <cellStyle name="Currency 19 3 5 6 3 4" xfId="8979" xr:uid="{00000000-0005-0000-0000-0000055A0000}"/>
    <cellStyle name="Currency 19 3 5 6 3 4 2" xfId="21768" xr:uid="{00000000-0005-0000-0000-0000065A0000}"/>
    <cellStyle name="Currency 19 3 5 6 3 4 3" xfId="40957" xr:uid="{00000000-0005-0000-0000-0000075A0000}"/>
    <cellStyle name="Currency 19 3 5 6 3 5" xfId="28167" xr:uid="{00000000-0005-0000-0000-0000085A0000}"/>
    <cellStyle name="Currency 19 3 5 6 3 5 2" xfId="47335" xr:uid="{00000000-0005-0000-0000-0000095A0000}"/>
    <cellStyle name="Currency 19 3 5 6 3 6" xfId="14804" xr:uid="{00000000-0005-0000-0000-00000A5A0000}"/>
    <cellStyle name="Currency 19 3 5 6 3 7" xfId="33993" xr:uid="{00000000-0005-0000-0000-00000B5A0000}"/>
    <cellStyle name="Currency 19 3 5 6 4" xfId="5471" xr:uid="{00000000-0005-0000-0000-00000C5A0000}"/>
    <cellStyle name="Currency 19 3 5 6 4 2" xfId="9929" xr:uid="{00000000-0005-0000-0000-00000D5A0000}"/>
    <cellStyle name="Currency 19 3 5 6 4 2 2" xfId="22718" xr:uid="{00000000-0005-0000-0000-00000E5A0000}"/>
    <cellStyle name="Currency 19 3 5 6 4 2 3" xfId="41907" xr:uid="{00000000-0005-0000-0000-00000F5A0000}"/>
    <cellStyle name="Currency 19 3 5 6 4 3" xfId="29117" xr:uid="{00000000-0005-0000-0000-0000105A0000}"/>
    <cellStyle name="Currency 19 3 5 6 4 3 2" xfId="48285" xr:uid="{00000000-0005-0000-0000-0000115A0000}"/>
    <cellStyle name="Currency 19 3 5 6 4 4" xfId="15754" xr:uid="{00000000-0005-0000-0000-0000125A0000}"/>
    <cellStyle name="Currency 19 3 5 6 4 5" xfId="34943" xr:uid="{00000000-0005-0000-0000-0000135A0000}"/>
    <cellStyle name="Currency 19 3 5 6 5" xfId="3571" xr:uid="{00000000-0005-0000-0000-0000145A0000}"/>
    <cellStyle name="Currency 19 3 5 6 5 2" xfId="8029" xr:uid="{00000000-0005-0000-0000-0000155A0000}"/>
    <cellStyle name="Currency 19 3 5 6 5 2 2" xfId="20818" xr:uid="{00000000-0005-0000-0000-0000165A0000}"/>
    <cellStyle name="Currency 19 3 5 6 5 2 3" xfId="40007" xr:uid="{00000000-0005-0000-0000-0000175A0000}"/>
    <cellStyle name="Currency 19 3 5 6 5 3" xfId="27217" xr:uid="{00000000-0005-0000-0000-0000185A0000}"/>
    <cellStyle name="Currency 19 3 5 6 5 3 2" xfId="46385" xr:uid="{00000000-0005-0000-0000-0000195A0000}"/>
    <cellStyle name="Currency 19 3 5 6 5 4" xfId="18312" xr:uid="{00000000-0005-0000-0000-00001A5A0000}"/>
    <cellStyle name="Currency 19 3 5 6 5 5" xfId="37501" xr:uid="{00000000-0005-0000-0000-00001B5A0000}"/>
    <cellStyle name="Currency 19 3 5 6 6" xfId="3123" xr:uid="{00000000-0005-0000-0000-00001C5A0000}"/>
    <cellStyle name="Currency 19 3 5 6 6 2" xfId="12038" xr:uid="{00000000-0005-0000-0000-00001D5A0000}"/>
    <cellStyle name="Currency 19 3 5 6 6 2 2" xfId="24828" xr:uid="{00000000-0005-0000-0000-00001E5A0000}"/>
    <cellStyle name="Currency 19 3 5 6 6 2 3" xfId="44017" xr:uid="{00000000-0005-0000-0000-00001F5A0000}"/>
    <cellStyle name="Currency 19 3 5 6 6 3" xfId="31227" xr:uid="{00000000-0005-0000-0000-0000205A0000}"/>
    <cellStyle name="Currency 19 3 5 6 6 3 2" xfId="50395" xr:uid="{00000000-0005-0000-0000-0000215A0000}"/>
    <cellStyle name="Currency 19 3 5 6 6 4" xfId="17864" xr:uid="{00000000-0005-0000-0000-0000225A0000}"/>
    <cellStyle name="Currency 19 3 5 6 6 5" xfId="37053" xr:uid="{00000000-0005-0000-0000-0000235A0000}"/>
    <cellStyle name="Currency 19 3 5 6 7" xfId="7581" xr:uid="{00000000-0005-0000-0000-0000245A0000}"/>
    <cellStyle name="Currency 19 3 5 6 7 2" xfId="20370" xr:uid="{00000000-0005-0000-0000-0000255A0000}"/>
    <cellStyle name="Currency 19 3 5 6 7 3" xfId="39559" xr:uid="{00000000-0005-0000-0000-0000265A0000}"/>
    <cellStyle name="Currency 19 3 5 6 8" xfId="26770" xr:uid="{00000000-0005-0000-0000-0000275A0000}"/>
    <cellStyle name="Currency 19 3 5 6 8 2" xfId="45938" xr:uid="{00000000-0005-0000-0000-0000285A0000}"/>
    <cellStyle name="Currency 19 3 5 6 9" xfId="13854" xr:uid="{00000000-0005-0000-0000-0000295A0000}"/>
    <cellStyle name="Currency 19 3 5 7" xfId="1189" xr:uid="{00000000-0005-0000-0000-00002A5A0000}"/>
    <cellStyle name="Currency 19 3 5 7 10" xfId="32691" xr:uid="{00000000-0005-0000-0000-00002B5A0000}"/>
    <cellStyle name="Currency 19 3 5 7 2" xfId="1610" xr:uid="{00000000-0005-0000-0000-00002C5A0000}"/>
    <cellStyle name="Currency 19 3 5 7 2 2" xfId="6070" xr:uid="{00000000-0005-0000-0000-00002D5A0000}"/>
    <cellStyle name="Currency 19 3 5 7 2 2 2" xfId="10527" xr:uid="{00000000-0005-0000-0000-00002E5A0000}"/>
    <cellStyle name="Currency 19 3 5 7 2 2 2 2" xfId="23317" xr:uid="{00000000-0005-0000-0000-00002F5A0000}"/>
    <cellStyle name="Currency 19 3 5 7 2 2 2 3" xfId="42506" xr:uid="{00000000-0005-0000-0000-0000305A0000}"/>
    <cellStyle name="Currency 19 3 5 7 2 2 3" xfId="29716" xr:uid="{00000000-0005-0000-0000-0000315A0000}"/>
    <cellStyle name="Currency 19 3 5 7 2 2 3 2" xfId="48884" xr:uid="{00000000-0005-0000-0000-0000325A0000}"/>
    <cellStyle name="Currency 19 3 5 7 2 2 4" xfId="16353" xr:uid="{00000000-0005-0000-0000-0000335A0000}"/>
    <cellStyle name="Currency 19 3 5 7 2 2 5" xfId="35542" xr:uid="{00000000-0005-0000-0000-0000345A0000}"/>
    <cellStyle name="Currency 19 3 5 7 2 3" xfId="3772" xr:uid="{00000000-0005-0000-0000-0000355A0000}"/>
    <cellStyle name="Currency 19 3 5 7 2 3 2" xfId="12239" xr:uid="{00000000-0005-0000-0000-0000365A0000}"/>
    <cellStyle name="Currency 19 3 5 7 2 3 2 2" xfId="25029" xr:uid="{00000000-0005-0000-0000-0000375A0000}"/>
    <cellStyle name="Currency 19 3 5 7 2 3 2 3" xfId="44218" xr:uid="{00000000-0005-0000-0000-0000385A0000}"/>
    <cellStyle name="Currency 19 3 5 7 2 3 3" xfId="31428" xr:uid="{00000000-0005-0000-0000-0000395A0000}"/>
    <cellStyle name="Currency 19 3 5 7 2 3 3 2" xfId="50596" xr:uid="{00000000-0005-0000-0000-00003A5A0000}"/>
    <cellStyle name="Currency 19 3 5 7 2 3 4" xfId="18513" xr:uid="{00000000-0005-0000-0000-00003B5A0000}"/>
    <cellStyle name="Currency 19 3 5 7 2 3 5" xfId="37702" xr:uid="{00000000-0005-0000-0000-00003C5A0000}"/>
    <cellStyle name="Currency 19 3 5 7 2 4" xfId="8230" xr:uid="{00000000-0005-0000-0000-00003D5A0000}"/>
    <cellStyle name="Currency 19 3 5 7 2 4 2" xfId="21019" xr:uid="{00000000-0005-0000-0000-00003E5A0000}"/>
    <cellStyle name="Currency 19 3 5 7 2 4 3" xfId="40208" xr:uid="{00000000-0005-0000-0000-00003F5A0000}"/>
    <cellStyle name="Currency 19 3 5 7 2 5" xfId="27418" xr:uid="{00000000-0005-0000-0000-0000405A0000}"/>
    <cellStyle name="Currency 19 3 5 7 2 5 2" xfId="46586" xr:uid="{00000000-0005-0000-0000-0000415A0000}"/>
    <cellStyle name="Currency 19 3 5 7 2 6" xfId="14055" xr:uid="{00000000-0005-0000-0000-0000425A0000}"/>
    <cellStyle name="Currency 19 3 5 7 2 7" xfId="33244" xr:uid="{00000000-0005-0000-0000-0000435A0000}"/>
    <cellStyle name="Currency 19 3 5 7 3" xfId="2219" xr:uid="{00000000-0005-0000-0000-0000445A0000}"/>
    <cellStyle name="Currency 19 3 5 7 3 2" xfId="6677" xr:uid="{00000000-0005-0000-0000-0000455A0000}"/>
    <cellStyle name="Currency 19 3 5 7 3 2 2" xfId="11134" xr:uid="{00000000-0005-0000-0000-0000465A0000}"/>
    <cellStyle name="Currency 19 3 5 7 3 2 2 2" xfId="23924" xr:uid="{00000000-0005-0000-0000-0000475A0000}"/>
    <cellStyle name="Currency 19 3 5 7 3 2 2 3" xfId="43113" xr:uid="{00000000-0005-0000-0000-0000485A0000}"/>
    <cellStyle name="Currency 19 3 5 7 3 2 3" xfId="30323" xr:uid="{00000000-0005-0000-0000-0000495A0000}"/>
    <cellStyle name="Currency 19 3 5 7 3 2 3 2" xfId="49491" xr:uid="{00000000-0005-0000-0000-00004A5A0000}"/>
    <cellStyle name="Currency 19 3 5 7 3 2 4" xfId="16960" xr:uid="{00000000-0005-0000-0000-00004B5A0000}"/>
    <cellStyle name="Currency 19 3 5 7 3 2 5" xfId="36149" xr:uid="{00000000-0005-0000-0000-00004C5A0000}"/>
    <cellStyle name="Currency 19 3 5 7 3 3" xfId="4723" xr:uid="{00000000-0005-0000-0000-00004D5A0000}"/>
    <cellStyle name="Currency 19 3 5 7 3 3 2" xfId="13052" xr:uid="{00000000-0005-0000-0000-00004E5A0000}"/>
    <cellStyle name="Currency 19 3 5 7 3 3 2 2" xfId="25842" xr:uid="{00000000-0005-0000-0000-00004F5A0000}"/>
    <cellStyle name="Currency 19 3 5 7 3 3 2 3" xfId="45031" xr:uid="{00000000-0005-0000-0000-0000505A0000}"/>
    <cellStyle name="Currency 19 3 5 7 3 3 3" xfId="32241" xr:uid="{00000000-0005-0000-0000-0000515A0000}"/>
    <cellStyle name="Currency 19 3 5 7 3 3 3 2" xfId="51409" xr:uid="{00000000-0005-0000-0000-0000525A0000}"/>
    <cellStyle name="Currency 19 3 5 7 3 3 4" xfId="19464" xr:uid="{00000000-0005-0000-0000-0000535A0000}"/>
    <cellStyle name="Currency 19 3 5 7 3 3 5" xfId="38653" xr:uid="{00000000-0005-0000-0000-0000545A0000}"/>
    <cellStyle name="Currency 19 3 5 7 3 4" xfId="9181" xr:uid="{00000000-0005-0000-0000-0000555A0000}"/>
    <cellStyle name="Currency 19 3 5 7 3 4 2" xfId="21970" xr:uid="{00000000-0005-0000-0000-0000565A0000}"/>
    <cellStyle name="Currency 19 3 5 7 3 4 3" xfId="41159" xr:uid="{00000000-0005-0000-0000-0000575A0000}"/>
    <cellStyle name="Currency 19 3 5 7 3 5" xfId="28369" xr:uid="{00000000-0005-0000-0000-0000585A0000}"/>
    <cellStyle name="Currency 19 3 5 7 3 5 2" xfId="47537" xr:uid="{00000000-0005-0000-0000-0000595A0000}"/>
    <cellStyle name="Currency 19 3 5 7 3 6" xfId="15006" xr:uid="{00000000-0005-0000-0000-00005A5A0000}"/>
    <cellStyle name="Currency 19 3 5 7 3 7" xfId="34195" xr:uid="{00000000-0005-0000-0000-00005B5A0000}"/>
    <cellStyle name="Currency 19 3 5 7 4" xfId="5673" xr:uid="{00000000-0005-0000-0000-00005C5A0000}"/>
    <cellStyle name="Currency 19 3 5 7 4 2" xfId="10130" xr:uid="{00000000-0005-0000-0000-00005D5A0000}"/>
    <cellStyle name="Currency 19 3 5 7 4 2 2" xfId="22920" xr:uid="{00000000-0005-0000-0000-00005E5A0000}"/>
    <cellStyle name="Currency 19 3 5 7 4 2 3" xfId="42109" xr:uid="{00000000-0005-0000-0000-00005F5A0000}"/>
    <cellStyle name="Currency 19 3 5 7 4 3" xfId="29319" xr:uid="{00000000-0005-0000-0000-0000605A0000}"/>
    <cellStyle name="Currency 19 3 5 7 4 3 2" xfId="48487" xr:uid="{00000000-0005-0000-0000-0000615A0000}"/>
    <cellStyle name="Currency 19 3 5 7 4 4" xfId="15956" xr:uid="{00000000-0005-0000-0000-0000625A0000}"/>
    <cellStyle name="Currency 19 3 5 7 4 5" xfId="35145" xr:uid="{00000000-0005-0000-0000-0000635A0000}"/>
    <cellStyle name="Currency 19 3 5 7 5" xfId="3219" xr:uid="{00000000-0005-0000-0000-0000645A0000}"/>
    <cellStyle name="Currency 19 3 5 7 5 2" xfId="7677" xr:uid="{00000000-0005-0000-0000-0000655A0000}"/>
    <cellStyle name="Currency 19 3 5 7 5 2 2" xfId="20466" xr:uid="{00000000-0005-0000-0000-0000665A0000}"/>
    <cellStyle name="Currency 19 3 5 7 5 2 3" xfId="39655" xr:uid="{00000000-0005-0000-0000-0000675A0000}"/>
    <cellStyle name="Currency 19 3 5 7 5 3" xfId="26865" xr:uid="{00000000-0005-0000-0000-0000685A0000}"/>
    <cellStyle name="Currency 19 3 5 7 5 3 2" xfId="46033" xr:uid="{00000000-0005-0000-0000-0000695A0000}"/>
    <cellStyle name="Currency 19 3 5 7 5 4" xfId="17960" xr:uid="{00000000-0005-0000-0000-00006A5A0000}"/>
    <cellStyle name="Currency 19 3 5 7 5 5" xfId="37149" xr:uid="{00000000-0005-0000-0000-00006B5A0000}"/>
    <cellStyle name="Currency 19 3 5 7 6" xfId="2771" xr:uid="{00000000-0005-0000-0000-00006C5A0000}"/>
    <cellStyle name="Currency 19 3 5 7 6 2" xfId="11686" xr:uid="{00000000-0005-0000-0000-00006D5A0000}"/>
    <cellStyle name="Currency 19 3 5 7 6 2 2" xfId="24476" xr:uid="{00000000-0005-0000-0000-00006E5A0000}"/>
    <cellStyle name="Currency 19 3 5 7 6 2 3" xfId="43665" xr:uid="{00000000-0005-0000-0000-00006F5A0000}"/>
    <cellStyle name="Currency 19 3 5 7 6 3" xfId="30875" xr:uid="{00000000-0005-0000-0000-0000705A0000}"/>
    <cellStyle name="Currency 19 3 5 7 6 3 2" xfId="50043" xr:uid="{00000000-0005-0000-0000-0000715A0000}"/>
    <cellStyle name="Currency 19 3 5 7 6 4" xfId="17512" xr:uid="{00000000-0005-0000-0000-0000725A0000}"/>
    <cellStyle name="Currency 19 3 5 7 6 5" xfId="36701" xr:uid="{00000000-0005-0000-0000-0000735A0000}"/>
    <cellStyle name="Currency 19 3 5 7 7" xfId="7229" xr:uid="{00000000-0005-0000-0000-0000745A0000}"/>
    <cellStyle name="Currency 19 3 5 7 7 2" xfId="20018" xr:uid="{00000000-0005-0000-0000-0000755A0000}"/>
    <cellStyle name="Currency 19 3 5 7 7 3" xfId="39207" xr:uid="{00000000-0005-0000-0000-0000765A0000}"/>
    <cellStyle name="Currency 19 3 5 7 8" xfId="26418" xr:uid="{00000000-0005-0000-0000-0000775A0000}"/>
    <cellStyle name="Currency 19 3 5 7 8 2" xfId="45586" xr:uid="{00000000-0005-0000-0000-0000785A0000}"/>
    <cellStyle name="Currency 19 3 5 7 9" xfId="13502" xr:uid="{00000000-0005-0000-0000-0000795A0000}"/>
    <cellStyle name="Currency 19 3 5 8" xfId="978" xr:uid="{00000000-0005-0000-0000-00007A5A0000}"/>
    <cellStyle name="Currency 19 3 5 9" xfId="1665" xr:uid="{00000000-0005-0000-0000-00007B5A0000}"/>
    <cellStyle name="Currency 19 3 5 9 2" xfId="6123" xr:uid="{00000000-0005-0000-0000-00007C5A0000}"/>
    <cellStyle name="Currency 19 3 5 9 2 2" xfId="10580" xr:uid="{00000000-0005-0000-0000-00007D5A0000}"/>
    <cellStyle name="Currency 19 3 5 9 2 2 2" xfId="23370" xr:uid="{00000000-0005-0000-0000-00007E5A0000}"/>
    <cellStyle name="Currency 19 3 5 9 2 2 3" xfId="42559" xr:uid="{00000000-0005-0000-0000-00007F5A0000}"/>
    <cellStyle name="Currency 19 3 5 9 2 3" xfId="29769" xr:uid="{00000000-0005-0000-0000-0000805A0000}"/>
    <cellStyle name="Currency 19 3 5 9 2 3 2" xfId="48937" xr:uid="{00000000-0005-0000-0000-0000815A0000}"/>
    <cellStyle name="Currency 19 3 5 9 2 4" xfId="16406" xr:uid="{00000000-0005-0000-0000-0000825A0000}"/>
    <cellStyle name="Currency 19 3 5 9 2 5" xfId="35595" xr:uid="{00000000-0005-0000-0000-0000835A0000}"/>
    <cellStyle name="Currency 19 3 5 9 3" xfId="4169" xr:uid="{00000000-0005-0000-0000-0000845A0000}"/>
    <cellStyle name="Currency 19 3 5 9 3 2" xfId="12498" xr:uid="{00000000-0005-0000-0000-0000855A0000}"/>
    <cellStyle name="Currency 19 3 5 9 3 2 2" xfId="25288" xr:uid="{00000000-0005-0000-0000-0000865A0000}"/>
    <cellStyle name="Currency 19 3 5 9 3 2 3" xfId="44477" xr:uid="{00000000-0005-0000-0000-0000875A0000}"/>
    <cellStyle name="Currency 19 3 5 9 3 3" xfId="31687" xr:uid="{00000000-0005-0000-0000-0000885A0000}"/>
    <cellStyle name="Currency 19 3 5 9 3 3 2" xfId="50855" xr:uid="{00000000-0005-0000-0000-0000895A0000}"/>
    <cellStyle name="Currency 19 3 5 9 3 4" xfId="18910" xr:uid="{00000000-0005-0000-0000-00008A5A0000}"/>
    <cellStyle name="Currency 19 3 5 9 3 5" xfId="38099" xr:uid="{00000000-0005-0000-0000-00008B5A0000}"/>
    <cellStyle name="Currency 19 3 5 9 4" xfId="8627" xr:uid="{00000000-0005-0000-0000-00008C5A0000}"/>
    <cellStyle name="Currency 19 3 5 9 4 2" xfId="21416" xr:uid="{00000000-0005-0000-0000-00008D5A0000}"/>
    <cellStyle name="Currency 19 3 5 9 4 3" xfId="40605" xr:uid="{00000000-0005-0000-0000-00008E5A0000}"/>
    <cellStyle name="Currency 19 3 5 9 5" xfId="27815" xr:uid="{00000000-0005-0000-0000-00008F5A0000}"/>
    <cellStyle name="Currency 19 3 5 9 5 2" xfId="46983" xr:uid="{00000000-0005-0000-0000-0000905A0000}"/>
    <cellStyle name="Currency 19 3 5 9 6" xfId="14452" xr:uid="{00000000-0005-0000-0000-0000915A0000}"/>
    <cellStyle name="Currency 19 3 5 9 7" xfId="33641" xr:uid="{00000000-0005-0000-0000-0000925A0000}"/>
    <cellStyle name="Currency 19 3 6" xfId="532" xr:uid="{00000000-0005-0000-0000-0000935A0000}"/>
    <cellStyle name="Currency 19 3 6 10" xfId="5131" xr:uid="{00000000-0005-0000-0000-0000945A0000}"/>
    <cellStyle name="Currency 19 3 6 10 2" xfId="9589" xr:uid="{00000000-0005-0000-0000-0000955A0000}"/>
    <cellStyle name="Currency 19 3 6 10 2 2" xfId="22378" xr:uid="{00000000-0005-0000-0000-0000965A0000}"/>
    <cellStyle name="Currency 19 3 6 10 2 3" xfId="41567" xr:uid="{00000000-0005-0000-0000-0000975A0000}"/>
    <cellStyle name="Currency 19 3 6 10 3" xfId="28777" xr:uid="{00000000-0005-0000-0000-0000985A0000}"/>
    <cellStyle name="Currency 19 3 6 10 3 2" xfId="47945" xr:uid="{00000000-0005-0000-0000-0000995A0000}"/>
    <cellStyle name="Currency 19 3 6 10 4" xfId="15414" xr:uid="{00000000-0005-0000-0000-00009A5A0000}"/>
    <cellStyle name="Currency 19 3 6 10 5" xfId="34603" xr:uid="{00000000-0005-0000-0000-00009B5A0000}"/>
    <cellStyle name="Currency 19 3 6 11" xfId="3191" xr:uid="{00000000-0005-0000-0000-00009C5A0000}"/>
    <cellStyle name="Currency 19 3 6 11 2" xfId="7649" xr:uid="{00000000-0005-0000-0000-00009D5A0000}"/>
    <cellStyle name="Currency 19 3 6 11 2 2" xfId="20438" xr:uid="{00000000-0005-0000-0000-00009E5A0000}"/>
    <cellStyle name="Currency 19 3 6 11 2 3" xfId="39627" xr:uid="{00000000-0005-0000-0000-00009F5A0000}"/>
    <cellStyle name="Currency 19 3 6 11 3" xfId="26837" xr:uid="{00000000-0005-0000-0000-0000A05A0000}"/>
    <cellStyle name="Currency 19 3 6 11 3 2" xfId="46005" xr:uid="{00000000-0005-0000-0000-0000A15A0000}"/>
    <cellStyle name="Currency 19 3 6 11 4" xfId="17932" xr:uid="{00000000-0005-0000-0000-0000A25A0000}"/>
    <cellStyle name="Currency 19 3 6 11 5" xfId="37121" xr:uid="{00000000-0005-0000-0000-0000A35A0000}"/>
    <cellStyle name="Currency 19 3 6 12" xfId="13474" xr:uid="{00000000-0005-0000-0000-0000A45A0000}"/>
    <cellStyle name="Currency 19 3 6 13" xfId="32663" xr:uid="{00000000-0005-0000-0000-0000A55A0000}"/>
    <cellStyle name="Currency 19 3 6 2" xfId="618" xr:uid="{00000000-0005-0000-0000-0000A65A0000}"/>
    <cellStyle name="Currency 19 3 6 2 10" xfId="26290" xr:uid="{00000000-0005-0000-0000-0000A75A0000}"/>
    <cellStyle name="Currency 19 3 6 2 10 2" xfId="45458" xr:uid="{00000000-0005-0000-0000-0000A85A0000}"/>
    <cellStyle name="Currency 19 3 6 2 11" xfId="13566" xr:uid="{00000000-0005-0000-0000-0000A95A0000}"/>
    <cellStyle name="Currency 19 3 6 2 12" xfId="32755" xr:uid="{00000000-0005-0000-0000-0000AA5A0000}"/>
    <cellStyle name="Currency 19 3 6 2 2" xfId="818" xr:uid="{00000000-0005-0000-0000-0000AB5A0000}"/>
    <cellStyle name="Currency 19 3 6 2 2 10" xfId="32951" xr:uid="{00000000-0005-0000-0000-0000AC5A0000}"/>
    <cellStyle name="Currency 19 3 6 2 2 2" xfId="1449" xr:uid="{00000000-0005-0000-0000-0000AD5A0000}"/>
    <cellStyle name="Currency 19 3 6 2 2 2 2" xfId="2479" xr:uid="{00000000-0005-0000-0000-0000AE5A0000}"/>
    <cellStyle name="Currency 19 3 6 2 2 2 2 2" xfId="6937" xr:uid="{00000000-0005-0000-0000-0000AF5A0000}"/>
    <cellStyle name="Currency 19 3 6 2 2 2 2 2 2" xfId="11394" xr:uid="{00000000-0005-0000-0000-0000B05A0000}"/>
    <cellStyle name="Currency 19 3 6 2 2 2 2 2 2 2" xfId="24184" xr:uid="{00000000-0005-0000-0000-0000B15A0000}"/>
    <cellStyle name="Currency 19 3 6 2 2 2 2 2 2 3" xfId="43373" xr:uid="{00000000-0005-0000-0000-0000B25A0000}"/>
    <cellStyle name="Currency 19 3 6 2 2 2 2 2 3" xfId="30583" xr:uid="{00000000-0005-0000-0000-0000B35A0000}"/>
    <cellStyle name="Currency 19 3 6 2 2 2 2 2 3 2" xfId="49751" xr:uid="{00000000-0005-0000-0000-0000B45A0000}"/>
    <cellStyle name="Currency 19 3 6 2 2 2 2 2 4" xfId="17220" xr:uid="{00000000-0005-0000-0000-0000B55A0000}"/>
    <cellStyle name="Currency 19 3 6 2 2 2 2 2 5" xfId="36409" xr:uid="{00000000-0005-0000-0000-0000B65A0000}"/>
    <cellStyle name="Currency 19 3 6 2 2 2 2 3" xfId="4983" xr:uid="{00000000-0005-0000-0000-0000B75A0000}"/>
    <cellStyle name="Currency 19 3 6 2 2 2 2 3 2" xfId="13312" xr:uid="{00000000-0005-0000-0000-0000B85A0000}"/>
    <cellStyle name="Currency 19 3 6 2 2 2 2 3 2 2" xfId="26102" xr:uid="{00000000-0005-0000-0000-0000B95A0000}"/>
    <cellStyle name="Currency 19 3 6 2 2 2 2 3 2 3" xfId="45291" xr:uid="{00000000-0005-0000-0000-0000BA5A0000}"/>
    <cellStyle name="Currency 19 3 6 2 2 2 2 3 3" xfId="32501" xr:uid="{00000000-0005-0000-0000-0000BB5A0000}"/>
    <cellStyle name="Currency 19 3 6 2 2 2 2 3 3 2" xfId="51669" xr:uid="{00000000-0005-0000-0000-0000BC5A0000}"/>
    <cellStyle name="Currency 19 3 6 2 2 2 2 3 4" xfId="19724" xr:uid="{00000000-0005-0000-0000-0000BD5A0000}"/>
    <cellStyle name="Currency 19 3 6 2 2 2 2 3 5" xfId="38913" xr:uid="{00000000-0005-0000-0000-0000BE5A0000}"/>
    <cellStyle name="Currency 19 3 6 2 2 2 2 4" xfId="9441" xr:uid="{00000000-0005-0000-0000-0000BF5A0000}"/>
    <cellStyle name="Currency 19 3 6 2 2 2 2 4 2" xfId="22230" xr:uid="{00000000-0005-0000-0000-0000C05A0000}"/>
    <cellStyle name="Currency 19 3 6 2 2 2 2 4 3" xfId="41419" xr:uid="{00000000-0005-0000-0000-0000C15A0000}"/>
    <cellStyle name="Currency 19 3 6 2 2 2 2 5" xfId="28629" xr:uid="{00000000-0005-0000-0000-0000C25A0000}"/>
    <cellStyle name="Currency 19 3 6 2 2 2 2 5 2" xfId="47797" xr:uid="{00000000-0005-0000-0000-0000C35A0000}"/>
    <cellStyle name="Currency 19 3 6 2 2 2 2 6" xfId="15266" xr:uid="{00000000-0005-0000-0000-0000C45A0000}"/>
    <cellStyle name="Currency 19 3 6 2 2 2 2 7" xfId="34455" xr:uid="{00000000-0005-0000-0000-0000C55A0000}"/>
    <cellStyle name="Currency 19 3 6 2 2 2 3" xfId="5933" xr:uid="{00000000-0005-0000-0000-0000C65A0000}"/>
    <cellStyle name="Currency 19 3 6 2 2 2 3 2" xfId="10390" xr:uid="{00000000-0005-0000-0000-0000C75A0000}"/>
    <cellStyle name="Currency 19 3 6 2 2 2 3 2 2" xfId="23180" xr:uid="{00000000-0005-0000-0000-0000C85A0000}"/>
    <cellStyle name="Currency 19 3 6 2 2 2 3 2 3" xfId="42369" xr:uid="{00000000-0005-0000-0000-0000C95A0000}"/>
    <cellStyle name="Currency 19 3 6 2 2 2 3 3" xfId="29579" xr:uid="{00000000-0005-0000-0000-0000CA5A0000}"/>
    <cellStyle name="Currency 19 3 6 2 2 2 3 3 2" xfId="48747" xr:uid="{00000000-0005-0000-0000-0000CB5A0000}"/>
    <cellStyle name="Currency 19 3 6 2 2 2 3 4" xfId="16216" xr:uid="{00000000-0005-0000-0000-0000CC5A0000}"/>
    <cellStyle name="Currency 19 3 6 2 2 2 3 5" xfId="35405" xr:uid="{00000000-0005-0000-0000-0000CD5A0000}"/>
    <cellStyle name="Currency 19 3 6 2 2 2 4" xfId="4032" xr:uid="{00000000-0005-0000-0000-0000CE5A0000}"/>
    <cellStyle name="Currency 19 3 6 2 2 2 4 2" xfId="12375" xr:uid="{00000000-0005-0000-0000-0000CF5A0000}"/>
    <cellStyle name="Currency 19 3 6 2 2 2 4 2 2" xfId="25165" xr:uid="{00000000-0005-0000-0000-0000D05A0000}"/>
    <cellStyle name="Currency 19 3 6 2 2 2 4 2 3" xfId="44354" xr:uid="{00000000-0005-0000-0000-0000D15A0000}"/>
    <cellStyle name="Currency 19 3 6 2 2 2 4 3" xfId="31564" xr:uid="{00000000-0005-0000-0000-0000D25A0000}"/>
    <cellStyle name="Currency 19 3 6 2 2 2 4 3 2" xfId="50732" xr:uid="{00000000-0005-0000-0000-0000D35A0000}"/>
    <cellStyle name="Currency 19 3 6 2 2 2 4 4" xfId="18773" xr:uid="{00000000-0005-0000-0000-0000D45A0000}"/>
    <cellStyle name="Currency 19 3 6 2 2 2 4 5" xfId="37962" xr:uid="{00000000-0005-0000-0000-0000D55A0000}"/>
    <cellStyle name="Currency 19 3 6 2 2 2 5" xfId="8490" xr:uid="{00000000-0005-0000-0000-0000D65A0000}"/>
    <cellStyle name="Currency 19 3 6 2 2 2 5 2" xfId="21279" xr:uid="{00000000-0005-0000-0000-0000D75A0000}"/>
    <cellStyle name="Currency 19 3 6 2 2 2 5 3" xfId="40468" xr:uid="{00000000-0005-0000-0000-0000D85A0000}"/>
    <cellStyle name="Currency 19 3 6 2 2 2 6" xfId="27678" xr:uid="{00000000-0005-0000-0000-0000D95A0000}"/>
    <cellStyle name="Currency 19 3 6 2 2 2 6 2" xfId="46846" xr:uid="{00000000-0005-0000-0000-0000DA5A0000}"/>
    <cellStyle name="Currency 19 3 6 2 2 2 7" xfId="14315" xr:uid="{00000000-0005-0000-0000-0000DB5A0000}"/>
    <cellStyle name="Currency 19 3 6 2 2 2 8" xfId="33504" xr:uid="{00000000-0005-0000-0000-0000DC5A0000}"/>
    <cellStyle name="Currency 19 3 6 2 2 3" xfId="1925" xr:uid="{00000000-0005-0000-0000-0000DD5A0000}"/>
    <cellStyle name="Currency 19 3 6 2 2 3 2" xfId="6383" xr:uid="{00000000-0005-0000-0000-0000DE5A0000}"/>
    <cellStyle name="Currency 19 3 6 2 2 3 2 2" xfId="10840" xr:uid="{00000000-0005-0000-0000-0000DF5A0000}"/>
    <cellStyle name="Currency 19 3 6 2 2 3 2 2 2" xfId="23630" xr:uid="{00000000-0005-0000-0000-0000E05A0000}"/>
    <cellStyle name="Currency 19 3 6 2 2 3 2 2 3" xfId="42819" xr:uid="{00000000-0005-0000-0000-0000E15A0000}"/>
    <cellStyle name="Currency 19 3 6 2 2 3 2 3" xfId="30029" xr:uid="{00000000-0005-0000-0000-0000E25A0000}"/>
    <cellStyle name="Currency 19 3 6 2 2 3 2 3 2" xfId="49197" xr:uid="{00000000-0005-0000-0000-0000E35A0000}"/>
    <cellStyle name="Currency 19 3 6 2 2 3 2 4" xfId="16666" xr:uid="{00000000-0005-0000-0000-0000E45A0000}"/>
    <cellStyle name="Currency 19 3 6 2 2 3 2 5" xfId="35855" xr:uid="{00000000-0005-0000-0000-0000E55A0000}"/>
    <cellStyle name="Currency 19 3 6 2 2 3 3" xfId="4429" xr:uid="{00000000-0005-0000-0000-0000E65A0000}"/>
    <cellStyle name="Currency 19 3 6 2 2 3 3 2" xfId="12758" xr:uid="{00000000-0005-0000-0000-0000E75A0000}"/>
    <cellStyle name="Currency 19 3 6 2 2 3 3 2 2" xfId="25548" xr:uid="{00000000-0005-0000-0000-0000E85A0000}"/>
    <cellStyle name="Currency 19 3 6 2 2 3 3 2 3" xfId="44737" xr:uid="{00000000-0005-0000-0000-0000E95A0000}"/>
    <cellStyle name="Currency 19 3 6 2 2 3 3 3" xfId="31947" xr:uid="{00000000-0005-0000-0000-0000EA5A0000}"/>
    <cellStyle name="Currency 19 3 6 2 2 3 3 3 2" xfId="51115" xr:uid="{00000000-0005-0000-0000-0000EB5A0000}"/>
    <cellStyle name="Currency 19 3 6 2 2 3 3 4" xfId="19170" xr:uid="{00000000-0005-0000-0000-0000EC5A0000}"/>
    <cellStyle name="Currency 19 3 6 2 2 3 3 5" xfId="38359" xr:uid="{00000000-0005-0000-0000-0000ED5A0000}"/>
    <cellStyle name="Currency 19 3 6 2 2 3 4" xfId="8887" xr:uid="{00000000-0005-0000-0000-0000EE5A0000}"/>
    <cellStyle name="Currency 19 3 6 2 2 3 4 2" xfId="21676" xr:uid="{00000000-0005-0000-0000-0000EF5A0000}"/>
    <cellStyle name="Currency 19 3 6 2 2 3 4 3" xfId="40865" xr:uid="{00000000-0005-0000-0000-0000F05A0000}"/>
    <cellStyle name="Currency 19 3 6 2 2 3 5" xfId="28075" xr:uid="{00000000-0005-0000-0000-0000F15A0000}"/>
    <cellStyle name="Currency 19 3 6 2 2 3 5 2" xfId="47243" xr:uid="{00000000-0005-0000-0000-0000F25A0000}"/>
    <cellStyle name="Currency 19 3 6 2 2 3 6" xfId="14712" xr:uid="{00000000-0005-0000-0000-0000F35A0000}"/>
    <cellStyle name="Currency 19 3 6 2 2 3 7" xfId="33901" xr:uid="{00000000-0005-0000-0000-0000F45A0000}"/>
    <cellStyle name="Currency 19 3 6 2 2 4" xfId="5379" xr:uid="{00000000-0005-0000-0000-0000F55A0000}"/>
    <cellStyle name="Currency 19 3 6 2 2 4 2" xfId="9837" xr:uid="{00000000-0005-0000-0000-0000F65A0000}"/>
    <cellStyle name="Currency 19 3 6 2 2 4 2 2" xfId="22626" xr:uid="{00000000-0005-0000-0000-0000F75A0000}"/>
    <cellStyle name="Currency 19 3 6 2 2 4 2 3" xfId="41815" xr:uid="{00000000-0005-0000-0000-0000F85A0000}"/>
    <cellStyle name="Currency 19 3 6 2 2 4 3" xfId="29025" xr:uid="{00000000-0005-0000-0000-0000F95A0000}"/>
    <cellStyle name="Currency 19 3 6 2 2 4 3 2" xfId="48193" xr:uid="{00000000-0005-0000-0000-0000FA5A0000}"/>
    <cellStyle name="Currency 19 3 6 2 2 4 4" xfId="15662" xr:uid="{00000000-0005-0000-0000-0000FB5A0000}"/>
    <cellStyle name="Currency 19 3 6 2 2 4 5" xfId="34851" xr:uid="{00000000-0005-0000-0000-0000FC5A0000}"/>
    <cellStyle name="Currency 19 3 6 2 2 5" xfId="3479" xr:uid="{00000000-0005-0000-0000-0000FD5A0000}"/>
    <cellStyle name="Currency 19 3 6 2 2 5 2" xfId="7937" xr:uid="{00000000-0005-0000-0000-0000FE5A0000}"/>
    <cellStyle name="Currency 19 3 6 2 2 5 2 2" xfId="20726" xr:uid="{00000000-0005-0000-0000-0000FF5A0000}"/>
    <cellStyle name="Currency 19 3 6 2 2 5 2 3" xfId="39915" xr:uid="{00000000-0005-0000-0000-0000005B0000}"/>
    <cellStyle name="Currency 19 3 6 2 2 5 3" xfId="27125" xr:uid="{00000000-0005-0000-0000-0000015B0000}"/>
    <cellStyle name="Currency 19 3 6 2 2 5 3 2" xfId="46293" xr:uid="{00000000-0005-0000-0000-0000025B0000}"/>
    <cellStyle name="Currency 19 3 6 2 2 5 4" xfId="18220" xr:uid="{00000000-0005-0000-0000-0000035B0000}"/>
    <cellStyle name="Currency 19 3 6 2 2 5 5" xfId="37409" xr:uid="{00000000-0005-0000-0000-0000045B0000}"/>
    <cellStyle name="Currency 19 3 6 2 2 6" xfId="3031" xr:uid="{00000000-0005-0000-0000-0000055B0000}"/>
    <cellStyle name="Currency 19 3 6 2 2 6 2" xfId="11946" xr:uid="{00000000-0005-0000-0000-0000065B0000}"/>
    <cellStyle name="Currency 19 3 6 2 2 6 2 2" xfId="24736" xr:uid="{00000000-0005-0000-0000-0000075B0000}"/>
    <cellStyle name="Currency 19 3 6 2 2 6 2 3" xfId="43925" xr:uid="{00000000-0005-0000-0000-0000085B0000}"/>
    <cellStyle name="Currency 19 3 6 2 2 6 3" xfId="31135" xr:uid="{00000000-0005-0000-0000-0000095B0000}"/>
    <cellStyle name="Currency 19 3 6 2 2 6 3 2" xfId="50303" xr:uid="{00000000-0005-0000-0000-00000A5B0000}"/>
    <cellStyle name="Currency 19 3 6 2 2 6 4" xfId="17772" xr:uid="{00000000-0005-0000-0000-00000B5B0000}"/>
    <cellStyle name="Currency 19 3 6 2 2 6 5" xfId="36961" xr:uid="{00000000-0005-0000-0000-00000C5B0000}"/>
    <cellStyle name="Currency 19 3 6 2 2 7" xfId="7489" xr:uid="{00000000-0005-0000-0000-00000D5B0000}"/>
    <cellStyle name="Currency 19 3 6 2 2 7 2" xfId="20278" xr:uid="{00000000-0005-0000-0000-00000E5B0000}"/>
    <cellStyle name="Currency 19 3 6 2 2 7 3" xfId="39467" xr:uid="{00000000-0005-0000-0000-00000F5B0000}"/>
    <cellStyle name="Currency 19 3 6 2 2 8" xfId="26678" xr:uid="{00000000-0005-0000-0000-0000105B0000}"/>
    <cellStyle name="Currency 19 3 6 2 2 8 2" xfId="45846" xr:uid="{00000000-0005-0000-0000-0000115B0000}"/>
    <cellStyle name="Currency 19 3 6 2 2 9" xfId="13762" xr:uid="{00000000-0005-0000-0000-0000125B0000}"/>
    <cellStyle name="Currency 19 3 6 2 3" xfId="1253" xr:uid="{00000000-0005-0000-0000-0000135B0000}"/>
    <cellStyle name="Currency 19 3 6 2 3 2" xfId="2283" xr:uid="{00000000-0005-0000-0000-0000145B0000}"/>
    <cellStyle name="Currency 19 3 6 2 3 2 2" xfId="6741" xr:uid="{00000000-0005-0000-0000-0000155B0000}"/>
    <cellStyle name="Currency 19 3 6 2 3 2 2 2" xfId="11198" xr:uid="{00000000-0005-0000-0000-0000165B0000}"/>
    <cellStyle name="Currency 19 3 6 2 3 2 2 2 2" xfId="23988" xr:uid="{00000000-0005-0000-0000-0000175B0000}"/>
    <cellStyle name="Currency 19 3 6 2 3 2 2 2 3" xfId="43177" xr:uid="{00000000-0005-0000-0000-0000185B0000}"/>
    <cellStyle name="Currency 19 3 6 2 3 2 2 3" xfId="30387" xr:uid="{00000000-0005-0000-0000-0000195B0000}"/>
    <cellStyle name="Currency 19 3 6 2 3 2 2 3 2" xfId="49555" xr:uid="{00000000-0005-0000-0000-00001A5B0000}"/>
    <cellStyle name="Currency 19 3 6 2 3 2 2 4" xfId="17024" xr:uid="{00000000-0005-0000-0000-00001B5B0000}"/>
    <cellStyle name="Currency 19 3 6 2 3 2 2 5" xfId="36213" xr:uid="{00000000-0005-0000-0000-00001C5B0000}"/>
    <cellStyle name="Currency 19 3 6 2 3 2 3" xfId="4787" xr:uid="{00000000-0005-0000-0000-00001D5B0000}"/>
    <cellStyle name="Currency 19 3 6 2 3 2 3 2" xfId="13116" xr:uid="{00000000-0005-0000-0000-00001E5B0000}"/>
    <cellStyle name="Currency 19 3 6 2 3 2 3 2 2" xfId="25906" xr:uid="{00000000-0005-0000-0000-00001F5B0000}"/>
    <cellStyle name="Currency 19 3 6 2 3 2 3 2 3" xfId="45095" xr:uid="{00000000-0005-0000-0000-0000205B0000}"/>
    <cellStyle name="Currency 19 3 6 2 3 2 3 3" xfId="32305" xr:uid="{00000000-0005-0000-0000-0000215B0000}"/>
    <cellStyle name="Currency 19 3 6 2 3 2 3 3 2" xfId="51473" xr:uid="{00000000-0005-0000-0000-0000225B0000}"/>
    <cellStyle name="Currency 19 3 6 2 3 2 3 4" xfId="19528" xr:uid="{00000000-0005-0000-0000-0000235B0000}"/>
    <cellStyle name="Currency 19 3 6 2 3 2 3 5" xfId="38717" xr:uid="{00000000-0005-0000-0000-0000245B0000}"/>
    <cellStyle name="Currency 19 3 6 2 3 2 4" xfId="9245" xr:uid="{00000000-0005-0000-0000-0000255B0000}"/>
    <cellStyle name="Currency 19 3 6 2 3 2 4 2" xfId="22034" xr:uid="{00000000-0005-0000-0000-0000265B0000}"/>
    <cellStyle name="Currency 19 3 6 2 3 2 4 3" xfId="41223" xr:uid="{00000000-0005-0000-0000-0000275B0000}"/>
    <cellStyle name="Currency 19 3 6 2 3 2 5" xfId="28433" xr:uid="{00000000-0005-0000-0000-0000285B0000}"/>
    <cellStyle name="Currency 19 3 6 2 3 2 5 2" xfId="47601" xr:uid="{00000000-0005-0000-0000-0000295B0000}"/>
    <cellStyle name="Currency 19 3 6 2 3 2 6" xfId="15070" xr:uid="{00000000-0005-0000-0000-00002A5B0000}"/>
    <cellStyle name="Currency 19 3 6 2 3 2 7" xfId="34259" xr:uid="{00000000-0005-0000-0000-00002B5B0000}"/>
    <cellStyle name="Currency 19 3 6 2 3 3" xfId="5737" xr:uid="{00000000-0005-0000-0000-00002C5B0000}"/>
    <cellStyle name="Currency 19 3 6 2 3 3 2" xfId="10194" xr:uid="{00000000-0005-0000-0000-00002D5B0000}"/>
    <cellStyle name="Currency 19 3 6 2 3 3 2 2" xfId="22984" xr:uid="{00000000-0005-0000-0000-00002E5B0000}"/>
    <cellStyle name="Currency 19 3 6 2 3 3 2 3" xfId="42173" xr:uid="{00000000-0005-0000-0000-00002F5B0000}"/>
    <cellStyle name="Currency 19 3 6 2 3 3 3" xfId="29383" xr:uid="{00000000-0005-0000-0000-0000305B0000}"/>
    <cellStyle name="Currency 19 3 6 2 3 3 3 2" xfId="48551" xr:uid="{00000000-0005-0000-0000-0000315B0000}"/>
    <cellStyle name="Currency 19 3 6 2 3 3 4" xfId="16020" xr:uid="{00000000-0005-0000-0000-0000325B0000}"/>
    <cellStyle name="Currency 19 3 6 2 3 3 5" xfId="35209" xr:uid="{00000000-0005-0000-0000-0000335B0000}"/>
    <cellStyle name="Currency 19 3 6 2 3 4" xfId="3836" xr:uid="{00000000-0005-0000-0000-0000345B0000}"/>
    <cellStyle name="Currency 19 3 6 2 3 4 2" xfId="8294" xr:uid="{00000000-0005-0000-0000-0000355B0000}"/>
    <cellStyle name="Currency 19 3 6 2 3 4 2 2" xfId="21083" xr:uid="{00000000-0005-0000-0000-0000365B0000}"/>
    <cellStyle name="Currency 19 3 6 2 3 4 2 3" xfId="40272" xr:uid="{00000000-0005-0000-0000-0000375B0000}"/>
    <cellStyle name="Currency 19 3 6 2 3 4 3" xfId="27482" xr:uid="{00000000-0005-0000-0000-0000385B0000}"/>
    <cellStyle name="Currency 19 3 6 2 3 4 3 2" xfId="46650" xr:uid="{00000000-0005-0000-0000-0000395B0000}"/>
    <cellStyle name="Currency 19 3 6 2 3 4 4" xfId="18577" xr:uid="{00000000-0005-0000-0000-00003A5B0000}"/>
    <cellStyle name="Currency 19 3 6 2 3 4 5" xfId="37766" xr:uid="{00000000-0005-0000-0000-00003B5B0000}"/>
    <cellStyle name="Currency 19 3 6 2 3 5" xfId="2835" xr:uid="{00000000-0005-0000-0000-00003C5B0000}"/>
    <cellStyle name="Currency 19 3 6 2 3 5 2" xfId="11750" xr:uid="{00000000-0005-0000-0000-00003D5B0000}"/>
    <cellStyle name="Currency 19 3 6 2 3 5 2 2" xfId="24540" xr:uid="{00000000-0005-0000-0000-00003E5B0000}"/>
    <cellStyle name="Currency 19 3 6 2 3 5 2 3" xfId="43729" xr:uid="{00000000-0005-0000-0000-00003F5B0000}"/>
    <cellStyle name="Currency 19 3 6 2 3 5 3" xfId="30939" xr:uid="{00000000-0005-0000-0000-0000405B0000}"/>
    <cellStyle name="Currency 19 3 6 2 3 5 3 2" xfId="50107" xr:uid="{00000000-0005-0000-0000-0000415B0000}"/>
    <cellStyle name="Currency 19 3 6 2 3 5 4" xfId="17576" xr:uid="{00000000-0005-0000-0000-0000425B0000}"/>
    <cellStyle name="Currency 19 3 6 2 3 5 5" xfId="36765" xr:uid="{00000000-0005-0000-0000-0000435B0000}"/>
    <cellStyle name="Currency 19 3 6 2 3 6" xfId="7293" xr:uid="{00000000-0005-0000-0000-0000445B0000}"/>
    <cellStyle name="Currency 19 3 6 2 3 6 2" xfId="20082" xr:uid="{00000000-0005-0000-0000-0000455B0000}"/>
    <cellStyle name="Currency 19 3 6 2 3 6 3" xfId="39271" xr:uid="{00000000-0005-0000-0000-0000465B0000}"/>
    <cellStyle name="Currency 19 3 6 2 3 7" xfId="26482" xr:uid="{00000000-0005-0000-0000-0000475B0000}"/>
    <cellStyle name="Currency 19 3 6 2 3 7 2" xfId="45650" xr:uid="{00000000-0005-0000-0000-0000485B0000}"/>
    <cellStyle name="Currency 19 3 6 2 3 8" xfId="14119" xr:uid="{00000000-0005-0000-0000-0000495B0000}"/>
    <cellStyle name="Currency 19 3 6 2 3 9" xfId="33308" xr:uid="{00000000-0005-0000-0000-00004A5B0000}"/>
    <cellStyle name="Currency 19 3 6 2 4" xfId="1044" xr:uid="{00000000-0005-0000-0000-00004B5B0000}"/>
    <cellStyle name="Currency 19 3 6 2 4 2" xfId="2091" xr:uid="{00000000-0005-0000-0000-00004C5B0000}"/>
    <cellStyle name="Currency 19 3 6 2 4 2 2" xfId="6549" xr:uid="{00000000-0005-0000-0000-00004D5B0000}"/>
    <cellStyle name="Currency 19 3 6 2 4 2 2 2" xfId="11006" xr:uid="{00000000-0005-0000-0000-00004E5B0000}"/>
    <cellStyle name="Currency 19 3 6 2 4 2 2 2 2" xfId="23796" xr:uid="{00000000-0005-0000-0000-00004F5B0000}"/>
    <cellStyle name="Currency 19 3 6 2 4 2 2 2 3" xfId="42985" xr:uid="{00000000-0005-0000-0000-0000505B0000}"/>
    <cellStyle name="Currency 19 3 6 2 4 2 2 3" xfId="30195" xr:uid="{00000000-0005-0000-0000-0000515B0000}"/>
    <cellStyle name="Currency 19 3 6 2 4 2 2 3 2" xfId="49363" xr:uid="{00000000-0005-0000-0000-0000525B0000}"/>
    <cellStyle name="Currency 19 3 6 2 4 2 2 4" xfId="16832" xr:uid="{00000000-0005-0000-0000-0000535B0000}"/>
    <cellStyle name="Currency 19 3 6 2 4 2 2 5" xfId="36021" xr:uid="{00000000-0005-0000-0000-0000545B0000}"/>
    <cellStyle name="Currency 19 3 6 2 4 2 3" xfId="4595" xr:uid="{00000000-0005-0000-0000-0000555B0000}"/>
    <cellStyle name="Currency 19 3 6 2 4 2 3 2" xfId="12924" xr:uid="{00000000-0005-0000-0000-0000565B0000}"/>
    <cellStyle name="Currency 19 3 6 2 4 2 3 2 2" xfId="25714" xr:uid="{00000000-0005-0000-0000-0000575B0000}"/>
    <cellStyle name="Currency 19 3 6 2 4 2 3 2 3" xfId="44903" xr:uid="{00000000-0005-0000-0000-0000585B0000}"/>
    <cellStyle name="Currency 19 3 6 2 4 2 3 3" xfId="32113" xr:uid="{00000000-0005-0000-0000-0000595B0000}"/>
    <cellStyle name="Currency 19 3 6 2 4 2 3 3 2" xfId="51281" xr:uid="{00000000-0005-0000-0000-00005A5B0000}"/>
    <cellStyle name="Currency 19 3 6 2 4 2 3 4" xfId="19336" xr:uid="{00000000-0005-0000-0000-00005B5B0000}"/>
    <cellStyle name="Currency 19 3 6 2 4 2 3 5" xfId="38525" xr:uid="{00000000-0005-0000-0000-00005C5B0000}"/>
    <cellStyle name="Currency 19 3 6 2 4 2 4" xfId="9053" xr:uid="{00000000-0005-0000-0000-00005D5B0000}"/>
    <cellStyle name="Currency 19 3 6 2 4 2 4 2" xfId="21842" xr:uid="{00000000-0005-0000-0000-00005E5B0000}"/>
    <cellStyle name="Currency 19 3 6 2 4 2 4 3" xfId="41031" xr:uid="{00000000-0005-0000-0000-00005F5B0000}"/>
    <cellStyle name="Currency 19 3 6 2 4 2 5" xfId="28241" xr:uid="{00000000-0005-0000-0000-0000605B0000}"/>
    <cellStyle name="Currency 19 3 6 2 4 2 5 2" xfId="47409" xr:uid="{00000000-0005-0000-0000-0000615B0000}"/>
    <cellStyle name="Currency 19 3 6 2 4 2 6" xfId="14878" xr:uid="{00000000-0005-0000-0000-0000625B0000}"/>
    <cellStyle name="Currency 19 3 6 2 4 2 7" xfId="34067" xr:uid="{00000000-0005-0000-0000-0000635B0000}"/>
    <cellStyle name="Currency 19 3 6 2 4 3" xfId="5545" xr:uid="{00000000-0005-0000-0000-0000645B0000}"/>
    <cellStyle name="Currency 19 3 6 2 4 3 2" xfId="10002" xr:uid="{00000000-0005-0000-0000-0000655B0000}"/>
    <cellStyle name="Currency 19 3 6 2 4 3 2 2" xfId="22792" xr:uid="{00000000-0005-0000-0000-0000665B0000}"/>
    <cellStyle name="Currency 19 3 6 2 4 3 2 3" xfId="41981" xr:uid="{00000000-0005-0000-0000-0000675B0000}"/>
    <cellStyle name="Currency 19 3 6 2 4 3 3" xfId="29191" xr:uid="{00000000-0005-0000-0000-0000685B0000}"/>
    <cellStyle name="Currency 19 3 6 2 4 3 3 2" xfId="48359" xr:uid="{00000000-0005-0000-0000-0000695B0000}"/>
    <cellStyle name="Currency 19 3 6 2 4 3 4" xfId="15828" xr:uid="{00000000-0005-0000-0000-00006A5B0000}"/>
    <cellStyle name="Currency 19 3 6 2 4 3 5" xfId="35017" xr:uid="{00000000-0005-0000-0000-00006B5B0000}"/>
    <cellStyle name="Currency 19 3 6 2 4 4" xfId="3644" xr:uid="{00000000-0005-0000-0000-00006C5B0000}"/>
    <cellStyle name="Currency 19 3 6 2 4 4 2" xfId="12111" xr:uid="{00000000-0005-0000-0000-00006D5B0000}"/>
    <cellStyle name="Currency 19 3 6 2 4 4 2 2" xfId="24901" xr:uid="{00000000-0005-0000-0000-00006E5B0000}"/>
    <cellStyle name="Currency 19 3 6 2 4 4 2 3" xfId="44090" xr:uid="{00000000-0005-0000-0000-00006F5B0000}"/>
    <cellStyle name="Currency 19 3 6 2 4 4 3" xfId="31300" xr:uid="{00000000-0005-0000-0000-0000705B0000}"/>
    <cellStyle name="Currency 19 3 6 2 4 4 3 2" xfId="50468" xr:uid="{00000000-0005-0000-0000-0000715B0000}"/>
    <cellStyle name="Currency 19 3 6 2 4 4 4" xfId="18385" xr:uid="{00000000-0005-0000-0000-0000725B0000}"/>
    <cellStyle name="Currency 19 3 6 2 4 4 5" xfId="37574" xr:uid="{00000000-0005-0000-0000-0000735B0000}"/>
    <cellStyle name="Currency 19 3 6 2 4 5" xfId="8102" xr:uid="{00000000-0005-0000-0000-0000745B0000}"/>
    <cellStyle name="Currency 19 3 6 2 4 5 2" xfId="20891" xr:uid="{00000000-0005-0000-0000-0000755B0000}"/>
    <cellStyle name="Currency 19 3 6 2 4 5 3" xfId="40080" xr:uid="{00000000-0005-0000-0000-0000765B0000}"/>
    <cellStyle name="Currency 19 3 6 2 4 6" xfId="27290" xr:uid="{00000000-0005-0000-0000-0000775B0000}"/>
    <cellStyle name="Currency 19 3 6 2 4 6 2" xfId="46458" xr:uid="{00000000-0005-0000-0000-0000785B0000}"/>
    <cellStyle name="Currency 19 3 6 2 4 7" xfId="13927" xr:uid="{00000000-0005-0000-0000-0000795B0000}"/>
    <cellStyle name="Currency 19 3 6 2 4 8" xfId="33116" xr:uid="{00000000-0005-0000-0000-00007A5B0000}"/>
    <cellStyle name="Currency 19 3 6 2 5" xfId="1729" xr:uid="{00000000-0005-0000-0000-00007B5B0000}"/>
    <cellStyle name="Currency 19 3 6 2 5 2" xfId="6187" xr:uid="{00000000-0005-0000-0000-00007C5B0000}"/>
    <cellStyle name="Currency 19 3 6 2 5 2 2" xfId="10644" xr:uid="{00000000-0005-0000-0000-00007D5B0000}"/>
    <cellStyle name="Currency 19 3 6 2 5 2 2 2" xfId="23434" xr:uid="{00000000-0005-0000-0000-00007E5B0000}"/>
    <cellStyle name="Currency 19 3 6 2 5 2 2 3" xfId="42623" xr:uid="{00000000-0005-0000-0000-00007F5B0000}"/>
    <cellStyle name="Currency 19 3 6 2 5 2 3" xfId="29833" xr:uid="{00000000-0005-0000-0000-0000805B0000}"/>
    <cellStyle name="Currency 19 3 6 2 5 2 3 2" xfId="49001" xr:uid="{00000000-0005-0000-0000-0000815B0000}"/>
    <cellStyle name="Currency 19 3 6 2 5 2 4" xfId="16470" xr:uid="{00000000-0005-0000-0000-0000825B0000}"/>
    <cellStyle name="Currency 19 3 6 2 5 2 5" xfId="35659" xr:uid="{00000000-0005-0000-0000-0000835B0000}"/>
    <cellStyle name="Currency 19 3 6 2 5 3" xfId="4233" xr:uid="{00000000-0005-0000-0000-0000845B0000}"/>
    <cellStyle name="Currency 19 3 6 2 5 3 2" xfId="12562" xr:uid="{00000000-0005-0000-0000-0000855B0000}"/>
    <cellStyle name="Currency 19 3 6 2 5 3 2 2" xfId="25352" xr:uid="{00000000-0005-0000-0000-0000865B0000}"/>
    <cellStyle name="Currency 19 3 6 2 5 3 2 3" xfId="44541" xr:uid="{00000000-0005-0000-0000-0000875B0000}"/>
    <cellStyle name="Currency 19 3 6 2 5 3 3" xfId="31751" xr:uid="{00000000-0005-0000-0000-0000885B0000}"/>
    <cellStyle name="Currency 19 3 6 2 5 3 3 2" xfId="50919" xr:uid="{00000000-0005-0000-0000-0000895B0000}"/>
    <cellStyle name="Currency 19 3 6 2 5 3 4" xfId="18974" xr:uid="{00000000-0005-0000-0000-00008A5B0000}"/>
    <cellStyle name="Currency 19 3 6 2 5 3 5" xfId="38163" xr:uid="{00000000-0005-0000-0000-00008B5B0000}"/>
    <cellStyle name="Currency 19 3 6 2 5 4" xfId="8691" xr:uid="{00000000-0005-0000-0000-00008C5B0000}"/>
    <cellStyle name="Currency 19 3 6 2 5 4 2" xfId="21480" xr:uid="{00000000-0005-0000-0000-00008D5B0000}"/>
    <cellStyle name="Currency 19 3 6 2 5 4 3" xfId="40669" xr:uid="{00000000-0005-0000-0000-00008E5B0000}"/>
    <cellStyle name="Currency 19 3 6 2 5 5" xfId="27879" xr:uid="{00000000-0005-0000-0000-00008F5B0000}"/>
    <cellStyle name="Currency 19 3 6 2 5 5 2" xfId="47047" xr:uid="{00000000-0005-0000-0000-0000905B0000}"/>
    <cellStyle name="Currency 19 3 6 2 5 6" xfId="14516" xr:uid="{00000000-0005-0000-0000-0000915B0000}"/>
    <cellStyle name="Currency 19 3 6 2 5 7" xfId="33705" xr:uid="{00000000-0005-0000-0000-0000925B0000}"/>
    <cellStyle name="Currency 19 3 6 2 6" xfId="5183" xr:uid="{00000000-0005-0000-0000-0000935B0000}"/>
    <cellStyle name="Currency 19 3 6 2 6 2" xfId="9641" xr:uid="{00000000-0005-0000-0000-0000945B0000}"/>
    <cellStyle name="Currency 19 3 6 2 6 2 2" xfId="22430" xr:uid="{00000000-0005-0000-0000-0000955B0000}"/>
    <cellStyle name="Currency 19 3 6 2 6 2 3" xfId="41619" xr:uid="{00000000-0005-0000-0000-0000965B0000}"/>
    <cellStyle name="Currency 19 3 6 2 6 3" xfId="28829" xr:uid="{00000000-0005-0000-0000-0000975B0000}"/>
    <cellStyle name="Currency 19 3 6 2 6 3 2" xfId="47997" xr:uid="{00000000-0005-0000-0000-0000985B0000}"/>
    <cellStyle name="Currency 19 3 6 2 6 4" xfId="15466" xr:uid="{00000000-0005-0000-0000-0000995B0000}"/>
    <cellStyle name="Currency 19 3 6 2 6 5" xfId="34655" xr:uid="{00000000-0005-0000-0000-00009A5B0000}"/>
    <cellStyle name="Currency 19 3 6 2 7" xfId="3283" xr:uid="{00000000-0005-0000-0000-00009B5B0000}"/>
    <cellStyle name="Currency 19 3 6 2 7 2" xfId="7741" xr:uid="{00000000-0005-0000-0000-00009C5B0000}"/>
    <cellStyle name="Currency 19 3 6 2 7 2 2" xfId="20530" xr:uid="{00000000-0005-0000-0000-00009D5B0000}"/>
    <cellStyle name="Currency 19 3 6 2 7 2 3" xfId="39719" xr:uid="{00000000-0005-0000-0000-00009E5B0000}"/>
    <cellStyle name="Currency 19 3 6 2 7 3" xfId="26929" xr:uid="{00000000-0005-0000-0000-00009F5B0000}"/>
    <cellStyle name="Currency 19 3 6 2 7 3 2" xfId="46097" xr:uid="{00000000-0005-0000-0000-0000A05B0000}"/>
    <cellStyle name="Currency 19 3 6 2 7 4" xfId="18024" xr:uid="{00000000-0005-0000-0000-0000A15B0000}"/>
    <cellStyle name="Currency 19 3 6 2 7 5" xfId="37213" xr:uid="{00000000-0005-0000-0000-0000A25B0000}"/>
    <cellStyle name="Currency 19 3 6 2 8" xfId="2643" xr:uid="{00000000-0005-0000-0000-0000A35B0000}"/>
    <cellStyle name="Currency 19 3 6 2 8 2" xfId="11558" xr:uid="{00000000-0005-0000-0000-0000A45B0000}"/>
    <cellStyle name="Currency 19 3 6 2 8 2 2" xfId="24348" xr:uid="{00000000-0005-0000-0000-0000A55B0000}"/>
    <cellStyle name="Currency 19 3 6 2 8 2 3" xfId="43537" xr:uid="{00000000-0005-0000-0000-0000A65B0000}"/>
    <cellStyle name="Currency 19 3 6 2 8 3" xfId="30747" xr:uid="{00000000-0005-0000-0000-0000A75B0000}"/>
    <cellStyle name="Currency 19 3 6 2 8 3 2" xfId="49915" xr:uid="{00000000-0005-0000-0000-0000A85B0000}"/>
    <cellStyle name="Currency 19 3 6 2 8 4" xfId="17384" xr:uid="{00000000-0005-0000-0000-0000A95B0000}"/>
    <cellStyle name="Currency 19 3 6 2 8 5" xfId="36573" xr:uid="{00000000-0005-0000-0000-0000AA5B0000}"/>
    <cellStyle name="Currency 19 3 6 2 9" xfId="7101" xr:uid="{00000000-0005-0000-0000-0000AB5B0000}"/>
    <cellStyle name="Currency 19 3 6 2 9 2" xfId="19890" xr:uid="{00000000-0005-0000-0000-0000AC5B0000}"/>
    <cellStyle name="Currency 19 3 6 2 9 3" xfId="39079" xr:uid="{00000000-0005-0000-0000-0000AD5B0000}"/>
    <cellStyle name="Currency 19 3 6 3" xfId="658" xr:uid="{00000000-0005-0000-0000-0000AE5B0000}"/>
    <cellStyle name="Currency 19 3 6 3 10" xfId="26338" xr:uid="{00000000-0005-0000-0000-0000AF5B0000}"/>
    <cellStyle name="Currency 19 3 6 3 10 2" xfId="45506" xr:uid="{00000000-0005-0000-0000-0000B05B0000}"/>
    <cellStyle name="Currency 19 3 6 3 11" xfId="13606" xr:uid="{00000000-0005-0000-0000-0000B15B0000}"/>
    <cellStyle name="Currency 19 3 6 3 12" xfId="32795" xr:uid="{00000000-0005-0000-0000-0000B25B0000}"/>
    <cellStyle name="Currency 19 3 6 3 2" xfId="766" xr:uid="{00000000-0005-0000-0000-0000B35B0000}"/>
    <cellStyle name="Currency 19 3 6 3 2 10" xfId="32899" xr:uid="{00000000-0005-0000-0000-0000B45B0000}"/>
    <cellStyle name="Currency 19 3 6 3 2 2" xfId="1397" xr:uid="{00000000-0005-0000-0000-0000B55B0000}"/>
    <cellStyle name="Currency 19 3 6 3 2 2 2" xfId="2427" xr:uid="{00000000-0005-0000-0000-0000B65B0000}"/>
    <cellStyle name="Currency 19 3 6 3 2 2 2 2" xfId="6885" xr:uid="{00000000-0005-0000-0000-0000B75B0000}"/>
    <cellStyle name="Currency 19 3 6 3 2 2 2 2 2" xfId="11342" xr:uid="{00000000-0005-0000-0000-0000B85B0000}"/>
    <cellStyle name="Currency 19 3 6 3 2 2 2 2 2 2" xfId="24132" xr:uid="{00000000-0005-0000-0000-0000B95B0000}"/>
    <cellStyle name="Currency 19 3 6 3 2 2 2 2 2 3" xfId="43321" xr:uid="{00000000-0005-0000-0000-0000BA5B0000}"/>
    <cellStyle name="Currency 19 3 6 3 2 2 2 2 3" xfId="30531" xr:uid="{00000000-0005-0000-0000-0000BB5B0000}"/>
    <cellStyle name="Currency 19 3 6 3 2 2 2 2 3 2" xfId="49699" xr:uid="{00000000-0005-0000-0000-0000BC5B0000}"/>
    <cellStyle name="Currency 19 3 6 3 2 2 2 2 4" xfId="17168" xr:uid="{00000000-0005-0000-0000-0000BD5B0000}"/>
    <cellStyle name="Currency 19 3 6 3 2 2 2 2 5" xfId="36357" xr:uid="{00000000-0005-0000-0000-0000BE5B0000}"/>
    <cellStyle name="Currency 19 3 6 3 2 2 2 3" xfId="4931" xr:uid="{00000000-0005-0000-0000-0000BF5B0000}"/>
    <cellStyle name="Currency 19 3 6 3 2 2 2 3 2" xfId="13260" xr:uid="{00000000-0005-0000-0000-0000C05B0000}"/>
    <cellStyle name="Currency 19 3 6 3 2 2 2 3 2 2" xfId="26050" xr:uid="{00000000-0005-0000-0000-0000C15B0000}"/>
    <cellStyle name="Currency 19 3 6 3 2 2 2 3 2 3" xfId="45239" xr:uid="{00000000-0005-0000-0000-0000C25B0000}"/>
    <cellStyle name="Currency 19 3 6 3 2 2 2 3 3" xfId="32449" xr:uid="{00000000-0005-0000-0000-0000C35B0000}"/>
    <cellStyle name="Currency 19 3 6 3 2 2 2 3 3 2" xfId="51617" xr:uid="{00000000-0005-0000-0000-0000C45B0000}"/>
    <cellStyle name="Currency 19 3 6 3 2 2 2 3 4" xfId="19672" xr:uid="{00000000-0005-0000-0000-0000C55B0000}"/>
    <cellStyle name="Currency 19 3 6 3 2 2 2 3 5" xfId="38861" xr:uid="{00000000-0005-0000-0000-0000C65B0000}"/>
    <cellStyle name="Currency 19 3 6 3 2 2 2 4" xfId="9389" xr:uid="{00000000-0005-0000-0000-0000C75B0000}"/>
    <cellStyle name="Currency 19 3 6 3 2 2 2 4 2" xfId="22178" xr:uid="{00000000-0005-0000-0000-0000C85B0000}"/>
    <cellStyle name="Currency 19 3 6 3 2 2 2 4 3" xfId="41367" xr:uid="{00000000-0005-0000-0000-0000C95B0000}"/>
    <cellStyle name="Currency 19 3 6 3 2 2 2 5" xfId="28577" xr:uid="{00000000-0005-0000-0000-0000CA5B0000}"/>
    <cellStyle name="Currency 19 3 6 3 2 2 2 5 2" xfId="47745" xr:uid="{00000000-0005-0000-0000-0000CB5B0000}"/>
    <cellStyle name="Currency 19 3 6 3 2 2 2 6" xfId="15214" xr:uid="{00000000-0005-0000-0000-0000CC5B0000}"/>
    <cellStyle name="Currency 19 3 6 3 2 2 2 7" xfId="34403" xr:uid="{00000000-0005-0000-0000-0000CD5B0000}"/>
    <cellStyle name="Currency 19 3 6 3 2 2 3" xfId="5881" xr:uid="{00000000-0005-0000-0000-0000CE5B0000}"/>
    <cellStyle name="Currency 19 3 6 3 2 2 3 2" xfId="10338" xr:uid="{00000000-0005-0000-0000-0000CF5B0000}"/>
    <cellStyle name="Currency 19 3 6 3 2 2 3 2 2" xfId="23128" xr:uid="{00000000-0005-0000-0000-0000D05B0000}"/>
    <cellStyle name="Currency 19 3 6 3 2 2 3 2 3" xfId="42317" xr:uid="{00000000-0005-0000-0000-0000D15B0000}"/>
    <cellStyle name="Currency 19 3 6 3 2 2 3 3" xfId="29527" xr:uid="{00000000-0005-0000-0000-0000D25B0000}"/>
    <cellStyle name="Currency 19 3 6 3 2 2 3 3 2" xfId="48695" xr:uid="{00000000-0005-0000-0000-0000D35B0000}"/>
    <cellStyle name="Currency 19 3 6 3 2 2 3 4" xfId="16164" xr:uid="{00000000-0005-0000-0000-0000D45B0000}"/>
    <cellStyle name="Currency 19 3 6 3 2 2 3 5" xfId="35353" xr:uid="{00000000-0005-0000-0000-0000D55B0000}"/>
    <cellStyle name="Currency 19 3 6 3 2 2 4" xfId="3980" xr:uid="{00000000-0005-0000-0000-0000D65B0000}"/>
    <cellStyle name="Currency 19 3 6 3 2 2 4 2" xfId="12323" xr:uid="{00000000-0005-0000-0000-0000D75B0000}"/>
    <cellStyle name="Currency 19 3 6 3 2 2 4 2 2" xfId="25113" xr:uid="{00000000-0005-0000-0000-0000D85B0000}"/>
    <cellStyle name="Currency 19 3 6 3 2 2 4 2 3" xfId="44302" xr:uid="{00000000-0005-0000-0000-0000D95B0000}"/>
    <cellStyle name="Currency 19 3 6 3 2 2 4 3" xfId="31512" xr:uid="{00000000-0005-0000-0000-0000DA5B0000}"/>
    <cellStyle name="Currency 19 3 6 3 2 2 4 3 2" xfId="50680" xr:uid="{00000000-0005-0000-0000-0000DB5B0000}"/>
    <cellStyle name="Currency 19 3 6 3 2 2 4 4" xfId="18721" xr:uid="{00000000-0005-0000-0000-0000DC5B0000}"/>
    <cellStyle name="Currency 19 3 6 3 2 2 4 5" xfId="37910" xr:uid="{00000000-0005-0000-0000-0000DD5B0000}"/>
    <cellStyle name="Currency 19 3 6 3 2 2 5" xfId="8438" xr:uid="{00000000-0005-0000-0000-0000DE5B0000}"/>
    <cellStyle name="Currency 19 3 6 3 2 2 5 2" xfId="21227" xr:uid="{00000000-0005-0000-0000-0000DF5B0000}"/>
    <cellStyle name="Currency 19 3 6 3 2 2 5 3" xfId="40416" xr:uid="{00000000-0005-0000-0000-0000E05B0000}"/>
    <cellStyle name="Currency 19 3 6 3 2 2 6" xfId="27626" xr:uid="{00000000-0005-0000-0000-0000E15B0000}"/>
    <cellStyle name="Currency 19 3 6 3 2 2 6 2" xfId="46794" xr:uid="{00000000-0005-0000-0000-0000E25B0000}"/>
    <cellStyle name="Currency 19 3 6 3 2 2 7" xfId="14263" xr:uid="{00000000-0005-0000-0000-0000E35B0000}"/>
    <cellStyle name="Currency 19 3 6 3 2 2 8" xfId="33452" xr:uid="{00000000-0005-0000-0000-0000E45B0000}"/>
    <cellStyle name="Currency 19 3 6 3 2 3" xfId="1873" xr:uid="{00000000-0005-0000-0000-0000E55B0000}"/>
    <cellStyle name="Currency 19 3 6 3 2 3 2" xfId="6331" xr:uid="{00000000-0005-0000-0000-0000E65B0000}"/>
    <cellStyle name="Currency 19 3 6 3 2 3 2 2" xfId="10788" xr:uid="{00000000-0005-0000-0000-0000E75B0000}"/>
    <cellStyle name="Currency 19 3 6 3 2 3 2 2 2" xfId="23578" xr:uid="{00000000-0005-0000-0000-0000E85B0000}"/>
    <cellStyle name="Currency 19 3 6 3 2 3 2 2 3" xfId="42767" xr:uid="{00000000-0005-0000-0000-0000E95B0000}"/>
    <cellStyle name="Currency 19 3 6 3 2 3 2 3" xfId="29977" xr:uid="{00000000-0005-0000-0000-0000EA5B0000}"/>
    <cellStyle name="Currency 19 3 6 3 2 3 2 3 2" xfId="49145" xr:uid="{00000000-0005-0000-0000-0000EB5B0000}"/>
    <cellStyle name="Currency 19 3 6 3 2 3 2 4" xfId="16614" xr:uid="{00000000-0005-0000-0000-0000EC5B0000}"/>
    <cellStyle name="Currency 19 3 6 3 2 3 2 5" xfId="35803" xr:uid="{00000000-0005-0000-0000-0000ED5B0000}"/>
    <cellStyle name="Currency 19 3 6 3 2 3 3" xfId="4377" xr:uid="{00000000-0005-0000-0000-0000EE5B0000}"/>
    <cellStyle name="Currency 19 3 6 3 2 3 3 2" xfId="12706" xr:uid="{00000000-0005-0000-0000-0000EF5B0000}"/>
    <cellStyle name="Currency 19 3 6 3 2 3 3 2 2" xfId="25496" xr:uid="{00000000-0005-0000-0000-0000F05B0000}"/>
    <cellStyle name="Currency 19 3 6 3 2 3 3 2 3" xfId="44685" xr:uid="{00000000-0005-0000-0000-0000F15B0000}"/>
    <cellStyle name="Currency 19 3 6 3 2 3 3 3" xfId="31895" xr:uid="{00000000-0005-0000-0000-0000F25B0000}"/>
    <cellStyle name="Currency 19 3 6 3 2 3 3 3 2" xfId="51063" xr:uid="{00000000-0005-0000-0000-0000F35B0000}"/>
    <cellStyle name="Currency 19 3 6 3 2 3 3 4" xfId="19118" xr:uid="{00000000-0005-0000-0000-0000F45B0000}"/>
    <cellStyle name="Currency 19 3 6 3 2 3 3 5" xfId="38307" xr:uid="{00000000-0005-0000-0000-0000F55B0000}"/>
    <cellStyle name="Currency 19 3 6 3 2 3 4" xfId="8835" xr:uid="{00000000-0005-0000-0000-0000F65B0000}"/>
    <cellStyle name="Currency 19 3 6 3 2 3 4 2" xfId="21624" xr:uid="{00000000-0005-0000-0000-0000F75B0000}"/>
    <cellStyle name="Currency 19 3 6 3 2 3 4 3" xfId="40813" xr:uid="{00000000-0005-0000-0000-0000F85B0000}"/>
    <cellStyle name="Currency 19 3 6 3 2 3 5" xfId="28023" xr:uid="{00000000-0005-0000-0000-0000F95B0000}"/>
    <cellStyle name="Currency 19 3 6 3 2 3 5 2" xfId="47191" xr:uid="{00000000-0005-0000-0000-0000FA5B0000}"/>
    <cellStyle name="Currency 19 3 6 3 2 3 6" xfId="14660" xr:uid="{00000000-0005-0000-0000-0000FB5B0000}"/>
    <cellStyle name="Currency 19 3 6 3 2 3 7" xfId="33849" xr:uid="{00000000-0005-0000-0000-0000FC5B0000}"/>
    <cellStyle name="Currency 19 3 6 3 2 4" xfId="5327" xr:uid="{00000000-0005-0000-0000-0000FD5B0000}"/>
    <cellStyle name="Currency 19 3 6 3 2 4 2" xfId="9785" xr:uid="{00000000-0005-0000-0000-0000FE5B0000}"/>
    <cellStyle name="Currency 19 3 6 3 2 4 2 2" xfId="22574" xr:uid="{00000000-0005-0000-0000-0000FF5B0000}"/>
    <cellStyle name="Currency 19 3 6 3 2 4 2 3" xfId="41763" xr:uid="{00000000-0005-0000-0000-0000005C0000}"/>
    <cellStyle name="Currency 19 3 6 3 2 4 3" xfId="28973" xr:uid="{00000000-0005-0000-0000-0000015C0000}"/>
    <cellStyle name="Currency 19 3 6 3 2 4 3 2" xfId="48141" xr:uid="{00000000-0005-0000-0000-0000025C0000}"/>
    <cellStyle name="Currency 19 3 6 3 2 4 4" xfId="15610" xr:uid="{00000000-0005-0000-0000-0000035C0000}"/>
    <cellStyle name="Currency 19 3 6 3 2 4 5" xfId="34799" xr:uid="{00000000-0005-0000-0000-0000045C0000}"/>
    <cellStyle name="Currency 19 3 6 3 2 5" xfId="3427" xr:uid="{00000000-0005-0000-0000-0000055C0000}"/>
    <cellStyle name="Currency 19 3 6 3 2 5 2" xfId="7885" xr:uid="{00000000-0005-0000-0000-0000065C0000}"/>
    <cellStyle name="Currency 19 3 6 3 2 5 2 2" xfId="20674" xr:uid="{00000000-0005-0000-0000-0000075C0000}"/>
    <cellStyle name="Currency 19 3 6 3 2 5 2 3" xfId="39863" xr:uid="{00000000-0005-0000-0000-0000085C0000}"/>
    <cellStyle name="Currency 19 3 6 3 2 5 3" xfId="27073" xr:uid="{00000000-0005-0000-0000-0000095C0000}"/>
    <cellStyle name="Currency 19 3 6 3 2 5 3 2" xfId="46241" xr:uid="{00000000-0005-0000-0000-00000A5C0000}"/>
    <cellStyle name="Currency 19 3 6 3 2 5 4" xfId="18168" xr:uid="{00000000-0005-0000-0000-00000B5C0000}"/>
    <cellStyle name="Currency 19 3 6 3 2 5 5" xfId="37357" xr:uid="{00000000-0005-0000-0000-00000C5C0000}"/>
    <cellStyle name="Currency 19 3 6 3 2 6" xfId="2979" xr:uid="{00000000-0005-0000-0000-00000D5C0000}"/>
    <cellStyle name="Currency 19 3 6 3 2 6 2" xfId="11894" xr:uid="{00000000-0005-0000-0000-00000E5C0000}"/>
    <cellStyle name="Currency 19 3 6 3 2 6 2 2" xfId="24684" xr:uid="{00000000-0005-0000-0000-00000F5C0000}"/>
    <cellStyle name="Currency 19 3 6 3 2 6 2 3" xfId="43873" xr:uid="{00000000-0005-0000-0000-0000105C0000}"/>
    <cellStyle name="Currency 19 3 6 3 2 6 3" xfId="31083" xr:uid="{00000000-0005-0000-0000-0000115C0000}"/>
    <cellStyle name="Currency 19 3 6 3 2 6 3 2" xfId="50251" xr:uid="{00000000-0005-0000-0000-0000125C0000}"/>
    <cellStyle name="Currency 19 3 6 3 2 6 4" xfId="17720" xr:uid="{00000000-0005-0000-0000-0000135C0000}"/>
    <cellStyle name="Currency 19 3 6 3 2 6 5" xfId="36909" xr:uid="{00000000-0005-0000-0000-0000145C0000}"/>
    <cellStyle name="Currency 19 3 6 3 2 7" xfId="7437" xr:uid="{00000000-0005-0000-0000-0000155C0000}"/>
    <cellStyle name="Currency 19 3 6 3 2 7 2" xfId="20226" xr:uid="{00000000-0005-0000-0000-0000165C0000}"/>
    <cellStyle name="Currency 19 3 6 3 2 7 3" xfId="39415" xr:uid="{00000000-0005-0000-0000-0000175C0000}"/>
    <cellStyle name="Currency 19 3 6 3 2 8" xfId="26626" xr:uid="{00000000-0005-0000-0000-0000185C0000}"/>
    <cellStyle name="Currency 19 3 6 3 2 8 2" xfId="45794" xr:uid="{00000000-0005-0000-0000-0000195C0000}"/>
    <cellStyle name="Currency 19 3 6 3 2 9" xfId="13710" xr:uid="{00000000-0005-0000-0000-00001A5C0000}"/>
    <cellStyle name="Currency 19 3 6 3 3" xfId="1293" xr:uid="{00000000-0005-0000-0000-00001B5C0000}"/>
    <cellStyle name="Currency 19 3 6 3 3 2" xfId="2323" xr:uid="{00000000-0005-0000-0000-00001C5C0000}"/>
    <cellStyle name="Currency 19 3 6 3 3 2 2" xfId="6781" xr:uid="{00000000-0005-0000-0000-00001D5C0000}"/>
    <cellStyle name="Currency 19 3 6 3 3 2 2 2" xfId="11238" xr:uid="{00000000-0005-0000-0000-00001E5C0000}"/>
    <cellStyle name="Currency 19 3 6 3 3 2 2 2 2" xfId="24028" xr:uid="{00000000-0005-0000-0000-00001F5C0000}"/>
    <cellStyle name="Currency 19 3 6 3 3 2 2 2 3" xfId="43217" xr:uid="{00000000-0005-0000-0000-0000205C0000}"/>
    <cellStyle name="Currency 19 3 6 3 3 2 2 3" xfId="30427" xr:uid="{00000000-0005-0000-0000-0000215C0000}"/>
    <cellStyle name="Currency 19 3 6 3 3 2 2 3 2" xfId="49595" xr:uid="{00000000-0005-0000-0000-0000225C0000}"/>
    <cellStyle name="Currency 19 3 6 3 3 2 2 4" xfId="17064" xr:uid="{00000000-0005-0000-0000-0000235C0000}"/>
    <cellStyle name="Currency 19 3 6 3 3 2 2 5" xfId="36253" xr:uid="{00000000-0005-0000-0000-0000245C0000}"/>
    <cellStyle name="Currency 19 3 6 3 3 2 3" xfId="4827" xr:uid="{00000000-0005-0000-0000-0000255C0000}"/>
    <cellStyle name="Currency 19 3 6 3 3 2 3 2" xfId="13156" xr:uid="{00000000-0005-0000-0000-0000265C0000}"/>
    <cellStyle name="Currency 19 3 6 3 3 2 3 2 2" xfId="25946" xr:uid="{00000000-0005-0000-0000-0000275C0000}"/>
    <cellStyle name="Currency 19 3 6 3 3 2 3 2 3" xfId="45135" xr:uid="{00000000-0005-0000-0000-0000285C0000}"/>
    <cellStyle name="Currency 19 3 6 3 3 2 3 3" xfId="32345" xr:uid="{00000000-0005-0000-0000-0000295C0000}"/>
    <cellStyle name="Currency 19 3 6 3 3 2 3 3 2" xfId="51513" xr:uid="{00000000-0005-0000-0000-00002A5C0000}"/>
    <cellStyle name="Currency 19 3 6 3 3 2 3 4" xfId="19568" xr:uid="{00000000-0005-0000-0000-00002B5C0000}"/>
    <cellStyle name="Currency 19 3 6 3 3 2 3 5" xfId="38757" xr:uid="{00000000-0005-0000-0000-00002C5C0000}"/>
    <cellStyle name="Currency 19 3 6 3 3 2 4" xfId="9285" xr:uid="{00000000-0005-0000-0000-00002D5C0000}"/>
    <cellStyle name="Currency 19 3 6 3 3 2 4 2" xfId="22074" xr:uid="{00000000-0005-0000-0000-00002E5C0000}"/>
    <cellStyle name="Currency 19 3 6 3 3 2 4 3" xfId="41263" xr:uid="{00000000-0005-0000-0000-00002F5C0000}"/>
    <cellStyle name="Currency 19 3 6 3 3 2 5" xfId="28473" xr:uid="{00000000-0005-0000-0000-0000305C0000}"/>
    <cellStyle name="Currency 19 3 6 3 3 2 5 2" xfId="47641" xr:uid="{00000000-0005-0000-0000-0000315C0000}"/>
    <cellStyle name="Currency 19 3 6 3 3 2 6" xfId="15110" xr:uid="{00000000-0005-0000-0000-0000325C0000}"/>
    <cellStyle name="Currency 19 3 6 3 3 2 7" xfId="34299" xr:uid="{00000000-0005-0000-0000-0000335C0000}"/>
    <cellStyle name="Currency 19 3 6 3 3 3" xfId="5777" xr:uid="{00000000-0005-0000-0000-0000345C0000}"/>
    <cellStyle name="Currency 19 3 6 3 3 3 2" xfId="10234" xr:uid="{00000000-0005-0000-0000-0000355C0000}"/>
    <cellStyle name="Currency 19 3 6 3 3 3 2 2" xfId="23024" xr:uid="{00000000-0005-0000-0000-0000365C0000}"/>
    <cellStyle name="Currency 19 3 6 3 3 3 2 3" xfId="42213" xr:uid="{00000000-0005-0000-0000-0000375C0000}"/>
    <cellStyle name="Currency 19 3 6 3 3 3 3" xfId="29423" xr:uid="{00000000-0005-0000-0000-0000385C0000}"/>
    <cellStyle name="Currency 19 3 6 3 3 3 3 2" xfId="48591" xr:uid="{00000000-0005-0000-0000-0000395C0000}"/>
    <cellStyle name="Currency 19 3 6 3 3 3 4" xfId="16060" xr:uid="{00000000-0005-0000-0000-00003A5C0000}"/>
    <cellStyle name="Currency 19 3 6 3 3 3 5" xfId="35249" xr:uid="{00000000-0005-0000-0000-00003B5C0000}"/>
    <cellStyle name="Currency 19 3 6 3 3 4" xfId="3876" xr:uid="{00000000-0005-0000-0000-00003C5C0000}"/>
    <cellStyle name="Currency 19 3 6 3 3 4 2" xfId="8334" xr:uid="{00000000-0005-0000-0000-00003D5C0000}"/>
    <cellStyle name="Currency 19 3 6 3 3 4 2 2" xfId="21123" xr:uid="{00000000-0005-0000-0000-00003E5C0000}"/>
    <cellStyle name="Currency 19 3 6 3 3 4 2 3" xfId="40312" xr:uid="{00000000-0005-0000-0000-00003F5C0000}"/>
    <cellStyle name="Currency 19 3 6 3 3 4 3" xfId="27522" xr:uid="{00000000-0005-0000-0000-0000405C0000}"/>
    <cellStyle name="Currency 19 3 6 3 3 4 3 2" xfId="46690" xr:uid="{00000000-0005-0000-0000-0000415C0000}"/>
    <cellStyle name="Currency 19 3 6 3 3 4 4" xfId="18617" xr:uid="{00000000-0005-0000-0000-0000425C0000}"/>
    <cellStyle name="Currency 19 3 6 3 3 4 5" xfId="37806" xr:uid="{00000000-0005-0000-0000-0000435C0000}"/>
    <cellStyle name="Currency 19 3 6 3 3 5" xfId="2875" xr:uid="{00000000-0005-0000-0000-0000445C0000}"/>
    <cellStyle name="Currency 19 3 6 3 3 5 2" xfId="11790" xr:uid="{00000000-0005-0000-0000-0000455C0000}"/>
    <cellStyle name="Currency 19 3 6 3 3 5 2 2" xfId="24580" xr:uid="{00000000-0005-0000-0000-0000465C0000}"/>
    <cellStyle name="Currency 19 3 6 3 3 5 2 3" xfId="43769" xr:uid="{00000000-0005-0000-0000-0000475C0000}"/>
    <cellStyle name="Currency 19 3 6 3 3 5 3" xfId="30979" xr:uid="{00000000-0005-0000-0000-0000485C0000}"/>
    <cellStyle name="Currency 19 3 6 3 3 5 3 2" xfId="50147" xr:uid="{00000000-0005-0000-0000-0000495C0000}"/>
    <cellStyle name="Currency 19 3 6 3 3 5 4" xfId="17616" xr:uid="{00000000-0005-0000-0000-00004A5C0000}"/>
    <cellStyle name="Currency 19 3 6 3 3 5 5" xfId="36805" xr:uid="{00000000-0005-0000-0000-00004B5C0000}"/>
    <cellStyle name="Currency 19 3 6 3 3 6" xfId="7333" xr:uid="{00000000-0005-0000-0000-00004C5C0000}"/>
    <cellStyle name="Currency 19 3 6 3 3 6 2" xfId="20122" xr:uid="{00000000-0005-0000-0000-00004D5C0000}"/>
    <cellStyle name="Currency 19 3 6 3 3 6 3" xfId="39311" xr:uid="{00000000-0005-0000-0000-00004E5C0000}"/>
    <cellStyle name="Currency 19 3 6 3 3 7" xfId="26522" xr:uid="{00000000-0005-0000-0000-00004F5C0000}"/>
    <cellStyle name="Currency 19 3 6 3 3 7 2" xfId="45690" xr:uid="{00000000-0005-0000-0000-0000505C0000}"/>
    <cellStyle name="Currency 19 3 6 3 3 8" xfId="14159" xr:uid="{00000000-0005-0000-0000-0000515C0000}"/>
    <cellStyle name="Currency 19 3 6 3 3 9" xfId="33348" xr:uid="{00000000-0005-0000-0000-0000525C0000}"/>
    <cellStyle name="Currency 19 3 6 3 4" xfId="1092" xr:uid="{00000000-0005-0000-0000-0000535C0000}"/>
    <cellStyle name="Currency 19 3 6 3 4 2" xfId="2139" xr:uid="{00000000-0005-0000-0000-0000545C0000}"/>
    <cellStyle name="Currency 19 3 6 3 4 2 2" xfId="6597" xr:uid="{00000000-0005-0000-0000-0000555C0000}"/>
    <cellStyle name="Currency 19 3 6 3 4 2 2 2" xfId="11054" xr:uid="{00000000-0005-0000-0000-0000565C0000}"/>
    <cellStyle name="Currency 19 3 6 3 4 2 2 2 2" xfId="23844" xr:uid="{00000000-0005-0000-0000-0000575C0000}"/>
    <cellStyle name="Currency 19 3 6 3 4 2 2 2 3" xfId="43033" xr:uid="{00000000-0005-0000-0000-0000585C0000}"/>
    <cellStyle name="Currency 19 3 6 3 4 2 2 3" xfId="30243" xr:uid="{00000000-0005-0000-0000-0000595C0000}"/>
    <cellStyle name="Currency 19 3 6 3 4 2 2 3 2" xfId="49411" xr:uid="{00000000-0005-0000-0000-00005A5C0000}"/>
    <cellStyle name="Currency 19 3 6 3 4 2 2 4" xfId="16880" xr:uid="{00000000-0005-0000-0000-00005B5C0000}"/>
    <cellStyle name="Currency 19 3 6 3 4 2 2 5" xfId="36069" xr:uid="{00000000-0005-0000-0000-00005C5C0000}"/>
    <cellStyle name="Currency 19 3 6 3 4 2 3" xfId="4643" xr:uid="{00000000-0005-0000-0000-00005D5C0000}"/>
    <cellStyle name="Currency 19 3 6 3 4 2 3 2" xfId="12972" xr:uid="{00000000-0005-0000-0000-00005E5C0000}"/>
    <cellStyle name="Currency 19 3 6 3 4 2 3 2 2" xfId="25762" xr:uid="{00000000-0005-0000-0000-00005F5C0000}"/>
    <cellStyle name="Currency 19 3 6 3 4 2 3 2 3" xfId="44951" xr:uid="{00000000-0005-0000-0000-0000605C0000}"/>
    <cellStyle name="Currency 19 3 6 3 4 2 3 3" xfId="32161" xr:uid="{00000000-0005-0000-0000-0000615C0000}"/>
    <cellStyle name="Currency 19 3 6 3 4 2 3 3 2" xfId="51329" xr:uid="{00000000-0005-0000-0000-0000625C0000}"/>
    <cellStyle name="Currency 19 3 6 3 4 2 3 4" xfId="19384" xr:uid="{00000000-0005-0000-0000-0000635C0000}"/>
    <cellStyle name="Currency 19 3 6 3 4 2 3 5" xfId="38573" xr:uid="{00000000-0005-0000-0000-0000645C0000}"/>
    <cellStyle name="Currency 19 3 6 3 4 2 4" xfId="9101" xr:uid="{00000000-0005-0000-0000-0000655C0000}"/>
    <cellStyle name="Currency 19 3 6 3 4 2 4 2" xfId="21890" xr:uid="{00000000-0005-0000-0000-0000665C0000}"/>
    <cellStyle name="Currency 19 3 6 3 4 2 4 3" xfId="41079" xr:uid="{00000000-0005-0000-0000-0000675C0000}"/>
    <cellStyle name="Currency 19 3 6 3 4 2 5" xfId="28289" xr:uid="{00000000-0005-0000-0000-0000685C0000}"/>
    <cellStyle name="Currency 19 3 6 3 4 2 5 2" xfId="47457" xr:uid="{00000000-0005-0000-0000-0000695C0000}"/>
    <cellStyle name="Currency 19 3 6 3 4 2 6" xfId="14926" xr:uid="{00000000-0005-0000-0000-00006A5C0000}"/>
    <cellStyle name="Currency 19 3 6 3 4 2 7" xfId="34115" xr:uid="{00000000-0005-0000-0000-00006B5C0000}"/>
    <cellStyle name="Currency 19 3 6 3 4 3" xfId="5593" xr:uid="{00000000-0005-0000-0000-00006C5C0000}"/>
    <cellStyle name="Currency 19 3 6 3 4 3 2" xfId="10050" xr:uid="{00000000-0005-0000-0000-00006D5C0000}"/>
    <cellStyle name="Currency 19 3 6 3 4 3 2 2" xfId="22840" xr:uid="{00000000-0005-0000-0000-00006E5C0000}"/>
    <cellStyle name="Currency 19 3 6 3 4 3 2 3" xfId="42029" xr:uid="{00000000-0005-0000-0000-00006F5C0000}"/>
    <cellStyle name="Currency 19 3 6 3 4 3 3" xfId="29239" xr:uid="{00000000-0005-0000-0000-0000705C0000}"/>
    <cellStyle name="Currency 19 3 6 3 4 3 3 2" xfId="48407" xr:uid="{00000000-0005-0000-0000-0000715C0000}"/>
    <cellStyle name="Currency 19 3 6 3 4 3 4" xfId="15876" xr:uid="{00000000-0005-0000-0000-0000725C0000}"/>
    <cellStyle name="Currency 19 3 6 3 4 3 5" xfId="35065" xr:uid="{00000000-0005-0000-0000-0000735C0000}"/>
    <cellStyle name="Currency 19 3 6 3 4 4" xfId="3692" xr:uid="{00000000-0005-0000-0000-0000745C0000}"/>
    <cellStyle name="Currency 19 3 6 3 4 4 2" xfId="12159" xr:uid="{00000000-0005-0000-0000-0000755C0000}"/>
    <cellStyle name="Currency 19 3 6 3 4 4 2 2" xfId="24949" xr:uid="{00000000-0005-0000-0000-0000765C0000}"/>
    <cellStyle name="Currency 19 3 6 3 4 4 2 3" xfId="44138" xr:uid="{00000000-0005-0000-0000-0000775C0000}"/>
    <cellStyle name="Currency 19 3 6 3 4 4 3" xfId="31348" xr:uid="{00000000-0005-0000-0000-0000785C0000}"/>
    <cellStyle name="Currency 19 3 6 3 4 4 3 2" xfId="50516" xr:uid="{00000000-0005-0000-0000-0000795C0000}"/>
    <cellStyle name="Currency 19 3 6 3 4 4 4" xfId="18433" xr:uid="{00000000-0005-0000-0000-00007A5C0000}"/>
    <cellStyle name="Currency 19 3 6 3 4 4 5" xfId="37622" xr:uid="{00000000-0005-0000-0000-00007B5C0000}"/>
    <cellStyle name="Currency 19 3 6 3 4 5" xfId="8150" xr:uid="{00000000-0005-0000-0000-00007C5C0000}"/>
    <cellStyle name="Currency 19 3 6 3 4 5 2" xfId="20939" xr:uid="{00000000-0005-0000-0000-00007D5C0000}"/>
    <cellStyle name="Currency 19 3 6 3 4 5 3" xfId="40128" xr:uid="{00000000-0005-0000-0000-00007E5C0000}"/>
    <cellStyle name="Currency 19 3 6 3 4 6" xfId="27338" xr:uid="{00000000-0005-0000-0000-00007F5C0000}"/>
    <cellStyle name="Currency 19 3 6 3 4 6 2" xfId="46506" xr:uid="{00000000-0005-0000-0000-0000805C0000}"/>
    <cellStyle name="Currency 19 3 6 3 4 7" xfId="13975" xr:uid="{00000000-0005-0000-0000-0000815C0000}"/>
    <cellStyle name="Currency 19 3 6 3 4 8" xfId="33164" xr:uid="{00000000-0005-0000-0000-0000825C0000}"/>
    <cellStyle name="Currency 19 3 6 3 5" xfId="1769" xr:uid="{00000000-0005-0000-0000-0000835C0000}"/>
    <cellStyle name="Currency 19 3 6 3 5 2" xfId="6227" xr:uid="{00000000-0005-0000-0000-0000845C0000}"/>
    <cellStyle name="Currency 19 3 6 3 5 2 2" xfId="10684" xr:uid="{00000000-0005-0000-0000-0000855C0000}"/>
    <cellStyle name="Currency 19 3 6 3 5 2 2 2" xfId="23474" xr:uid="{00000000-0005-0000-0000-0000865C0000}"/>
    <cellStyle name="Currency 19 3 6 3 5 2 2 3" xfId="42663" xr:uid="{00000000-0005-0000-0000-0000875C0000}"/>
    <cellStyle name="Currency 19 3 6 3 5 2 3" xfId="29873" xr:uid="{00000000-0005-0000-0000-0000885C0000}"/>
    <cellStyle name="Currency 19 3 6 3 5 2 3 2" xfId="49041" xr:uid="{00000000-0005-0000-0000-0000895C0000}"/>
    <cellStyle name="Currency 19 3 6 3 5 2 4" xfId="16510" xr:uid="{00000000-0005-0000-0000-00008A5C0000}"/>
    <cellStyle name="Currency 19 3 6 3 5 2 5" xfId="35699" xr:uid="{00000000-0005-0000-0000-00008B5C0000}"/>
    <cellStyle name="Currency 19 3 6 3 5 3" xfId="4273" xr:uid="{00000000-0005-0000-0000-00008C5C0000}"/>
    <cellStyle name="Currency 19 3 6 3 5 3 2" xfId="12602" xr:uid="{00000000-0005-0000-0000-00008D5C0000}"/>
    <cellStyle name="Currency 19 3 6 3 5 3 2 2" xfId="25392" xr:uid="{00000000-0005-0000-0000-00008E5C0000}"/>
    <cellStyle name="Currency 19 3 6 3 5 3 2 3" xfId="44581" xr:uid="{00000000-0005-0000-0000-00008F5C0000}"/>
    <cellStyle name="Currency 19 3 6 3 5 3 3" xfId="31791" xr:uid="{00000000-0005-0000-0000-0000905C0000}"/>
    <cellStyle name="Currency 19 3 6 3 5 3 3 2" xfId="50959" xr:uid="{00000000-0005-0000-0000-0000915C0000}"/>
    <cellStyle name="Currency 19 3 6 3 5 3 4" xfId="19014" xr:uid="{00000000-0005-0000-0000-0000925C0000}"/>
    <cellStyle name="Currency 19 3 6 3 5 3 5" xfId="38203" xr:uid="{00000000-0005-0000-0000-0000935C0000}"/>
    <cellStyle name="Currency 19 3 6 3 5 4" xfId="8731" xr:uid="{00000000-0005-0000-0000-0000945C0000}"/>
    <cellStyle name="Currency 19 3 6 3 5 4 2" xfId="21520" xr:uid="{00000000-0005-0000-0000-0000955C0000}"/>
    <cellStyle name="Currency 19 3 6 3 5 4 3" xfId="40709" xr:uid="{00000000-0005-0000-0000-0000965C0000}"/>
    <cellStyle name="Currency 19 3 6 3 5 5" xfId="27919" xr:uid="{00000000-0005-0000-0000-0000975C0000}"/>
    <cellStyle name="Currency 19 3 6 3 5 5 2" xfId="47087" xr:uid="{00000000-0005-0000-0000-0000985C0000}"/>
    <cellStyle name="Currency 19 3 6 3 5 6" xfId="14556" xr:uid="{00000000-0005-0000-0000-0000995C0000}"/>
    <cellStyle name="Currency 19 3 6 3 5 7" xfId="33745" xr:uid="{00000000-0005-0000-0000-00009A5C0000}"/>
    <cellStyle name="Currency 19 3 6 3 6" xfId="5223" xr:uid="{00000000-0005-0000-0000-00009B5C0000}"/>
    <cellStyle name="Currency 19 3 6 3 6 2" xfId="9681" xr:uid="{00000000-0005-0000-0000-00009C5C0000}"/>
    <cellStyle name="Currency 19 3 6 3 6 2 2" xfId="22470" xr:uid="{00000000-0005-0000-0000-00009D5C0000}"/>
    <cellStyle name="Currency 19 3 6 3 6 2 3" xfId="41659" xr:uid="{00000000-0005-0000-0000-00009E5C0000}"/>
    <cellStyle name="Currency 19 3 6 3 6 3" xfId="28869" xr:uid="{00000000-0005-0000-0000-00009F5C0000}"/>
    <cellStyle name="Currency 19 3 6 3 6 3 2" xfId="48037" xr:uid="{00000000-0005-0000-0000-0000A05C0000}"/>
    <cellStyle name="Currency 19 3 6 3 6 4" xfId="15506" xr:uid="{00000000-0005-0000-0000-0000A15C0000}"/>
    <cellStyle name="Currency 19 3 6 3 6 5" xfId="34695" xr:uid="{00000000-0005-0000-0000-0000A25C0000}"/>
    <cellStyle name="Currency 19 3 6 3 7" xfId="3323" xr:uid="{00000000-0005-0000-0000-0000A35C0000}"/>
    <cellStyle name="Currency 19 3 6 3 7 2" xfId="7781" xr:uid="{00000000-0005-0000-0000-0000A45C0000}"/>
    <cellStyle name="Currency 19 3 6 3 7 2 2" xfId="20570" xr:uid="{00000000-0005-0000-0000-0000A55C0000}"/>
    <cellStyle name="Currency 19 3 6 3 7 2 3" xfId="39759" xr:uid="{00000000-0005-0000-0000-0000A65C0000}"/>
    <cellStyle name="Currency 19 3 6 3 7 3" xfId="26969" xr:uid="{00000000-0005-0000-0000-0000A75C0000}"/>
    <cellStyle name="Currency 19 3 6 3 7 3 2" xfId="46137" xr:uid="{00000000-0005-0000-0000-0000A85C0000}"/>
    <cellStyle name="Currency 19 3 6 3 7 4" xfId="18064" xr:uid="{00000000-0005-0000-0000-0000A95C0000}"/>
    <cellStyle name="Currency 19 3 6 3 7 5" xfId="37253" xr:uid="{00000000-0005-0000-0000-0000AA5C0000}"/>
    <cellStyle name="Currency 19 3 6 3 8" xfId="2691" xr:uid="{00000000-0005-0000-0000-0000AB5C0000}"/>
    <cellStyle name="Currency 19 3 6 3 8 2" xfId="11606" xr:uid="{00000000-0005-0000-0000-0000AC5C0000}"/>
    <cellStyle name="Currency 19 3 6 3 8 2 2" xfId="24396" xr:uid="{00000000-0005-0000-0000-0000AD5C0000}"/>
    <cellStyle name="Currency 19 3 6 3 8 2 3" xfId="43585" xr:uid="{00000000-0005-0000-0000-0000AE5C0000}"/>
    <cellStyle name="Currency 19 3 6 3 8 3" xfId="30795" xr:uid="{00000000-0005-0000-0000-0000AF5C0000}"/>
    <cellStyle name="Currency 19 3 6 3 8 3 2" xfId="49963" xr:uid="{00000000-0005-0000-0000-0000B05C0000}"/>
    <cellStyle name="Currency 19 3 6 3 8 4" xfId="17432" xr:uid="{00000000-0005-0000-0000-0000B15C0000}"/>
    <cellStyle name="Currency 19 3 6 3 8 5" xfId="36621" xr:uid="{00000000-0005-0000-0000-0000B25C0000}"/>
    <cellStyle name="Currency 19 3 6 3 9" xfId="7149" xr:uid="{00000000-0005-0000-0000-0000B35C0000}"/>
    <cellStyle name="Currency 19 3 6 3 9 2" xfId="19938" xr:uid="{00000000-0005-0000-0000-0000B45C0000}"/>
    <cellStyle name="Currency 19 3 6 3 9 3" xfId="39127" xr:uid="{00000000-0005-0000-0000-0000B55C0000}"/>
    <cellStyle name="Currency 19 3 6 4" xfId="726" xr:uid="{00000000-0005-0000-0000-0000B65C0000}"/>
    <cellStyle name="Currency 19 3 6 4 10" xfId="13670" xr:uid="{00000000-0005-0000-0000-0000B75C0000}"/>
    <cellStyle name="Currency 19 3 6 4 11" xfId="32859" xr:uid="{00000000-0005-0000-0000-0000B85C0000}"/>
    <cellStyle name="Currency 19 3 6 4 2" xfId="1357" xr:uid="{00000000-0005-0000-0000-0000B95C0000}"/>
    <cellStyle name="Currency 19 3 6 4 2 2" xfId="2387" xr:uid="{00000000-0005-0000-0000-0000BA5C0000}"/>
    <cellStyle name="Currency 19 3 6 4 2 2 2" xfId="6845" xr:uid="{00000000-0005-0000-0000-0000BB5C0000}"/>
    <cellStyle name="Currency 19 3 6 4 2 2 2 2" xfId="11302" xr:uid="{00000000-0005-0000-0000-0000BC5C0000}"/>
    <cellStyle name="Currency 19 3 6 4 2 2 2 2 2" xfId="24092" xr:uid="{00000000-0005-0000-0000-0000BD5C0000}"/>
    <cellStyle name="Currency 19 3 6 4 2 2 2 2 3" xfId="43281" xr:uid="{00000000-0005-0000-0000-0000BE5C0000}"/>
    <cellStyle name="Currency 19 3 6 4 2 2 2 3" xfId="30491" xr:uid="{00000000-0005-0000-0000-0000BF5C0000}"/>
    <cellStyle name="Currency 19 3 6 4 2 2 2 3 2" xfId="49659" xr:uid="{00000000-0005-0000-0000-0000C05C0000}"/>
    <cellStyle name="Currency 19 3 6 4 2 2 2 4" xfId="17128" xr:uid="{00000000-0005-0000-0000-0000C15C0000}"/>
    <cellStyle name="Currency 19 3 6 4 2 2 2 5" xfId="36317" xr:uid="{00000000-0005-0000-0000-0000C25C0000}"/>
    <cellStyle name="Currency 19 3 6 4 2 2 3" xfId="4891" xr:uid="{00000000-0005-0000-0000-0000C35C0000}"/>
    <cellStyle name="Currency 19 3 6 4 2 2 3 2" xfId="13220" xr:uid="{00000000-0005-0000-0000-0000C45C0000}"/>
    <cellStyle name="Currency 19 3 6 4 2 2 3 2 2" xfId="26010" xr:uid="{00000000-0005-0000-0000-0000C55C0000}"/>
    <cellStyle name="Currency 19 3 6 4 2 2 3 2 3" xfId="45199" xr:uid="{00000000-0005-0000-0000-0000C65C0000}"/>
    <cellStyle name="Currency 19 3 6 4 2 2 3 3" xfId="32409" xr:uid="{00000000-0005-0000-0000-0000C75C0000}"/>
    <cellStyle name="Currency 19 3 6 4 2 2 3 3 2" xfId="51577" xr:uid="{00000000-0005-0000-0000-0000C85C0000}"/>
    <cellStyle name="Currency 19 3 6 4 2 2 3 4" xfId="19632" xr:uid="{00000000-0005-0000-0000-0000C95C0000}"/>
    <cellStyle name="Currency 19 3 6 4 2 2 3 5" xfId="38821" xr:uid="{00000000-0005-0000-0000-0000CA5C0000}"/>
    <cellStyle name="Currency 19 3 6 4 2 2 4" xfId="9349" xr:uid="{00000000-0005-0000-0000-0000CB5C0000}"/>
    <cellStyle name="Currency 19 3 6 4 2 2 4 2" xfId="22138" xr:uid="{00000000-0005-0000-0000-0000CC5C0000}"/>
    <cellStyle name="Currency 19 3 6 4 2 2 4 3" xfId="41327" xr:uid="{00000000-0005-0000-0000-0000CD5C0000}"/>
    <cellStyle name="Currency 19 3 6 4 2 2 5" xfId="28537" xr:uid="{00000000-0005-0000-0000-0000CE5C0000}"/>
    <cellStyle name="Currency 19 3 6 4 2 2 5 2" xfId="47705" xr:uid="{00000000-0005-0000-0000-0000CF5C0000}"/>
    <cellStyle name="Currency 19 3 6 4 2 2 6" xfId="15174" xr:uid="{00000000-0005-0000-0000-0000D05C0000}"/>
    <cellStyle name="Currency 19 3 6 4 2 2 7" xfId="34363" xr:uid="{00000000-0005-0000-0000-0000D15C0000}"/>
    <cellStyle name="Currency 19 3 6 4 2 3" xfId="5841" xr:uid="{00000000-0005-0000-0000-0000D25C0000}"/>
    <cellStyle name="Currency 19 3 6 4 2 3 2" xfId="10298" xr:uid="{00000000-0005-0000-0000-0000D35C0000}"/>
    <cellStyle name="Currency 19 3 6 4 2 3 2 2" xfId="23088" xr:uid="{00000000-0005-0000-0000-0000D45C0000}"/>
    <cellStyle name="Currency 19 3 6 4 2 3 2 3" xfId="42277" xr:uid="{00000000-0005-0000-0000-0000D55C0000}"/>
    <cellStyle name="Currency 19 3 6 4 2 3 3" xfId="29487" xr:uid="{00000000-0005-0000-0000-0000D65C0000}"/>
    <cellStyle name="Currency 19 3 6 4 2 3 3 2" xfId="48655" xr:uid="{00000000-0005-0000-0000-0000D75C0000}"/>
    <cellStyle name="Currency 19 3 6 4 2 3 4" xfId="16124" xr:uid="{00000000-0005-0000-0000-0000D85C0000}"/>
    <cellStyle name="Currency 19 3 6 4 2 3 5" xfId="35313" xr:uid="{00000000-0005-0000-0000-0000D95C0000}"/>
    <cellStyle name="Currency 19 3 6 4 2 4" xfId="3940" xr:uid="{00000000-0005-0000-0000-0000DA5C0000}"/>
    <cellStyle name="Currency 19 3 6 4 2 4 2" xfId="8398" xr:uid="{00000000-0005-0000-0000-0000DB5C0000}"/>
    <cellStyle name="Currency 19 3 6 4 2 4 2 2" xfId="21187" xr:uid="{00000000-0005-0000-0000-0000DC5C0000}"/>
    <cellStyle name="Currency 19 3 6 4 2 4 2 3" xfId="40376" xr:uid="{00000000-0005-0000-0000-0000DD5C0000}"/>
    <cellStyle name="Currency 19 3 6 4 2 4 3" xfId="27586" xr:uid="{00000000-0005-0000-0000-0000DE5C0000}"/>
    <cellStyle name="Currency 19 3 6 4 2 4 3 2" xfId="46754" xr:uid="{00000000-0005-0000-0000-0000DF5C0000}"/>
    <cellStyle name="Currency 19 3 6 4 2 4 4" xfId="18681" xr:uid="{00000000-0005-0000-0000-0000E05C0000}"/>
    <cellStyle name="Currency 19 3 6 4 2 4 5" xfId="37870" xr:uid="{00000000-0005-0000-0000-0000E15C0000}"/>
    <cellStyle name="Currency 19 3 6 4 2 5" xfId="2939" xr:uid="{00000000-0005-0000-0000-0000E25C0000}"/>
    <cellStyle name="Currency 19 3 6 4 2 5 2" xfId="11854" xr:uid="{00000000-0005-0000-0000-0000E35C0000}"/>
    <cellStyle name="Currency 19 3 6 4 2 5 2 2" xfId="24644" xr:uid="{00000000-0005-0000-0000-0000E45C0000}"/>
    <cellStyle name="Currency 19 3 6 4 2 5 2 3" xfId="43833" xr:uid="{00000000-0005-0000-0000-0000E55C0000}"/>
    <cellStyle name="Currency 19 3 6 4 2 5 3" xfId="31043" xr:uid="{00000000-0005-0000-0000-0000E65C0000}"/>
    <cellStyle name="Currency 19 3 6 4 2 5 3 2" xfId="50211" xr:uid="{00000000-0005-0000-0000-0000E75C0000}"/>
    <cellStyle name="Currency 19 3 6 4 2 5 4" xfId="17680" xr:uid="{00000000-0005-0000-0000-0000E85C0000}"/>
    <cellStyle name="Currency 19 3 6 4 2 5 5" xfId="36869" xr:uid="{00000000-0005-0000-0000-0000E95C0000}"/>
    <cellStyle name="Currency 19 3 6 4 2 6" xfId="7397" xr:uid="{00000000-0005-0000-0000-0000EA5C0000}"/>
    <cellStyle name="Currency 19 3 6 4 2 6 2" xfId="20186" xr:uid="{00000000-0005-0000-0000-0000EB5C0000}"/>
    <cellStyle name="Currency 19 3 6 4 2 6 3" xfId="39375" xr:uid="{00000000-0005-0000-0000-0000EC5C0000}"/>
    <cellStyle name="Currency 19 3 6 4 2 7" xfId="26586" xr:uid="{00000000-0005-0000-0000-0000ED5C0000}"/>
    <cellStyle name="Currency 19 3 6 4 2 7 2" xfId="45754" xr:uid="{00000000-0005-0000-0000-0000EE5C0000}"/>
    <cellStyle name="Currency 19 3 6 4 2 8" xfId="14223" xr:uid="{00000000-0005-0000-0000-0000EF5C0000}"/>
    <cellStyle name="Currency 19 3 6 4 2 9" xfId="33412" xr:uid="{00000000-0005-0000-0000-0000F05C0000}"/>
    <cellStyle name="Currency 19 3 6 4 3" xfId="1144" xr:uid="{00000000-0005-0000-0000-0000F15C0000}"/>
    <cellStyle name="Currency 19 3 6 4 3 2" xfId="2191" xr:uid="{00000000-0005-0000-0000-0000F25C0000}"/>
    <cellStyle name="Currency 19 3 6 4 3 2 2" xfId="6649" xr:uid="{00000000-0005-0000-0000-0000F35C0000}"/>
    <cellStyle name="Currency 19 3 6 4 3 2 2 2" xfId="11106" xr:uid="{00000000-0005-0000-0000-0000F45C0000}"/>
    <cellStyle name="Currency 19 3 6 4 3 2 2 2 2" xfId="23896" xr:uid="{00000000-0005-0000-0000-0000F55C0000}"/>
    <cellStyle name="Currency 19 3 6 4 3 2 2 2 3" xfId="43085" xr:uid="{00000000-0005-0000-0000-0000F65C0000}"/>
    <cellStyle name="Currency 19 3 6 4 3 2 2 3" xfId="30295" xr:uid="{00000000-0005-0000-0000-0000F75C0000}"/>
    <cellStyle name="Currency 19 3 6 4 3 2 2 3 2" xfId="49463" xr:uid="{00000000-0005-0000-0000-0000F85C0000}"/>
    <cellStyle name="Currency 19 3 6 4 3 2 2 4" xfId="16932" xr:uid="{00000000-0005-0000-0000-0000F95C0000}"/>
    <cellStyle name="Currency 19 3 6 4 3 2 2 5" xfId="36121" xr:uid="{00000000-0005-0000-0000-0000FA5C0000}"/>
    <cellStyle name="Currency 19 3 6 4 3 2 3" xfId="4695" xr:uid="{00000000-0005-0000-0000-0000FB5C0000}"/>
    <cellStyle name="Currency 19 3 6 4 3 2 3 2" xfId="13024" xr:uid="{00000000-0005-0000-0000-0000FC5C0000}"/>
    <cellStyle name="Currency 19 3 6 4 3 2 3 2 2" xfId="25814" xr:uid="{00000000-0005-0000-0000-0000FD5C0000}"/>
    <cellStyle name="Currency 19 3 6 4 3 2 3 2 3" xfId="45003" xr:uid="{00000000-0005-0000-0000-0000FE5C0000}"/>
    <cellStyle name="Currency 19 3 6 4 3 2 3 3" xfId="32213" xr:uid="{00000000-0005-0000-0000-0000FF5C0000}"/>
    <cellStyle name="Currency 19 3 6 4 3 2 3 3 2" xfId="51381" xr:uid="{00000000-0005-0000-0000-0000005D0000}"/>
    <cellStyle name="Currency 19 3 6 4 3 2 3 4" xfId="19436" xr:uid="{00000000-0005-0000-0000-0000015D0000}"/>
    <cellStyle name="Currency 19 3 6 4 3 2 3 5" xfId="38625" xr:uid="{00000000-0005-0000-0000-0000025D0000}"/>
    <cellStyle name="Currency 19 3 6 4 3 2 4" xfId="9153" xr:uid="{00000000-0005-0000-0000-0000035D0000}"/>
    <cellStyle name="Currency 19 3 6 4 3 2 4 2" xfId="21942" xr:uid="{00000000-0005-0000-0000-0000045D0000}"/>
    <cellStyle name="Currency 19 3 6 4 3 2 4 3" xfId="41131" xr:uid="{00000000-0005-0000-0000-0000055D0000}"/>
    <cellStyle name="Currency 19 3 6 4 3 2 5" xfId="28341" xr:uid="{00000000-0005-0000-0000-0000065D0000}"/>
    <cellStyle name="Currency 19 3 6 4 3 2 5 2" xfId="47509" xr:uid="{00000000-0005-0000-0000-0000075D0000}"/>
    <cellStyle name="Currency 19 3 6 4 3 2 6" xfId="14978" xr:uid="{00000000-0005-0000-0000-0000085D0000}"/>
    <cellStyle name="Currency 19 3 6 4 3 2 7" xfId="34167" xr:uid="{00000000-0005-0000-0000-0000095D0000}"/>
    <cellStyle name="Currency 19 3 6 4 3 3" xfId="5645" xr:uid="{00000000-0005-0000-0000-00000A5D0000}"/>
    <cellStyle name="Currency 19 3 6 4 3 3 2" xfId="10102" xr:uid="{00000000-0005-0000-0000-00000B5D0000}"/>
    <cellStyle name="Currency 19 3 6 4 3 3 2 2" xfId="22892" xr:uid="{00000000-0005-0000-0000-00000C5D0000}"/>
    <cellStyle name="Currency 19 3 6 4 3 3 2 3" xfId="42081" xr:uid="{00000000-0005-0000-0000-00000D5D0000}"/>
    <cellStyle name="Currency 19 3 6 4 3 3 3" xfId="29291" xr:uid="{00000000-0005-0000-0000-00000E5D0000}"/>
    <cellStyle name="Currency 19 3 6 4 3 3 3 2" xfId="48459" xr:uid="{00000000-0005-0000-0000-00000F5D0000}"/>
    <cellStyle name="Currency 19 3 6 4 3 3 4" xfId="15928" xr:uid="{00000000-0005-0000-0000-0000105D0000}"/>
    <cellStyle name="Currency 19 3 6 4 3 3 5" xfId="35117" xr:uid="{00000000-0005-0000-0000-0000115D0000}"/>
    <cellStyle name="Currency 19 3 6 4 3 4" xfId="3744" xr:uid="{00000000-0005-0000-0000-0000125D0000}"/>
    <cellStyle name="Currency 19 3 6 4 3 4 2" xfId="12211" xr:uid="{00000000-0005-0000-0000-0000135D0000}"/>
    <cellStyle name="Currency 19 3 6 4 3 4 2 2" xfId="25001" xr:uid="{00000000-0005-0000-0000-0000145D0000}"/>
    <cellStyle name="Currency 19 3 6 4 3 4 2 3" xfId="44190" xr:uid="{00000000-0005-0000-0000-0000155D0000}"/>
    <cellStyle name="Currency 19 3 6 4 3 4 3" xfId="31400" xr:uid="{00000000-0005-0000-0000-0000165D0000}"/>
    <cellStyle name="Currency 19 3 6 4 3 4 3 2" xfId="50568" xr:uid="{00000000-0005-0000-0000-0000175D0000}"/>
    <cellStyle name="Currency 19 3 6 4 3 4 4" xfId="18485" xr:uid="{00000000-0005-0000-0000-0000185D0000}"/>
    <cellStyle name="Currency 19 3 6 4 3 4 5" xfId="37674" xr:uid="{00000000-0005-0000-0000-0000195D0000}"/>
    <cellStyle name="Currency 19 3 6 4 3 5" xfId="8202" xr:uid="{00000000-0005-0000-0000-00001A5D0000}"/>
    <cellStyle name="Currency 19 3 6 4 3 5 2" xfId="20991" xr:uid="{00000000-0005-0000-0000-00001B5D0000}"/>
    <cellStyle name="Currency 19 3 6 4 3 5 3" xfId="40180" xr:uid="{00000000-0005-0000-0000-00001C5D0000}"/>
    <cellStyle name="Currency 19 3 6 4 3 6" xfId="27390" xr:uid="{00000000-0005-0000-0000-00001D5D0000}"/>
    <cellStyle name="Currency 19 3 6 4 3 6 2" xfId="46558" xr:uid="{00000000-0005-0000-0000-00001E5D0000}"/>
    <cellStyle name="Currency 19 3 6 4 3 7" xfId="14027" xr:uid="{00000000-0005-0000-0000-00001F5D0000}"/>
    <cellStyle name="Currency 19 3 6 4 3 8" xfId="33216" xr:uid="{00000000-0005-0000-0000-0000205D0000}"/>
    <cellStyle name="Currency 19 3 6 4 4" xfId="1833" xr:uid="{00000000-0005-0000-0000-0000215D0000}"/>
    <cellStyle name="Currency 19 3 6 4 4 2" xfId="6291" xr:uid="{00000000-0005-0000-0000-0000225D0000}"/>
    <cellStyle name="Currency 19 3 6 4 4 2 2" xfId="10748" xr:uid="{00000000-0005-0000-0000-0000235D0000}"/>
    <cellStyle name="Currency 19 3 6 4 4 2 2 2" xfId="23538" xr:uid="{00000000-0005-0000-0000-0000245D0000}"/>
    <cellStyle name="Currency 19 3 6 4 4 2 2 3" xfId="42727" xr:uid="{00000000-0005-0000-0000-0000255D0000}"/>
    <cellStyle name="Currency 19 3 6 4 4 2 3" xfId="29937" xr:uid="{00000000-0005-0000-0000-0000265D0000}"/>
    <cellStyle name="Currency 19 3 6 4 4 2 3 2" xfId="49105" xr:uid="{00000000-0005-0000-0000-0000275D0000}"/>
    <cellStyle name="Currency 19 3 6 4 4 2 4" xfId="16574" xr:uid="{00000000-0005-0000-0000-0000285D0000}"/>
    <cellStyle name="Currency 19 3 6 4 4 2 5" xfId="35763" xr:uid="{00000000-0005-0000-0000-0000295D0000}"/>
    <cellStyle name="Currency 19 3 6 4 4 3" xfId="4337" xr:uid="{00000000-0005-0000-0000-00002A5D0000}"/>
    <cellStyle name="Currency 19 3 6 4 4 3 2" xfId="12666" xr:uid="{00000000-0005-0000-0000-00002B5D0000}"/>
    <cellStyle name="Currency 19 3 6 4 4 3 2 2" xfId="25456" xr:uid="{00000000-0005-0000-0000-00002C5D0000}"/>
    <cellStyle name="Currency 19 3 6 4 4 3 2 3" xfId="44645" xr:uid="{00000000-0005-0000-0000-00002D5D0000}"/>
    <cellStyle name="Currency 19 3 6 4 4 3 3" xfId="31855" xr:uid="{00000000-0005-0000-0000-00002E5D0000}"/>
    <cellStyle name="Currency 19 3 6 4 4 3 3 2" xfId="51023" xr:uid="{00000000-0005-0000-0000-00002F5D0000}"/>
    <cellStyle name="Currency 19 3 6 4 4 3 4" xfId="19078" xr:uid="{00000000-0005-0000-0000-0000305D0000}"/>
    <cellStyle name="Currency 19 3 6 4 4 3 5" xfId="38267" xr:uid="{00000000-0005-0000-0000-0000315D0000}"/>
    <cellStyle name="Currency 19 3 6 4 4 4" xfId="8795" xr:uid="{00000000-0005-0000-0000-0000325D0000}"/>
    <cellStyle name="Currency 19 3 6 4 4 4 2" xfId="21584" xr:uid="{00000000-0005-0000-0000-0000335D0000}"/>
    <cellStyle name="Currency 19 3 6 4 4 4 3" xfId="40773" xr:uid="{00000000-0005-0000-0000-0000345D0000}"/>
    <cellStyle name="Currency 19 3 6 4 4 5" xfId="27983" xr:uid="{00000000-0005-0000-0000-0000355D0000}"/>
    <cellStyle name="Currency 19 3 6 4 4 5 2" xfId="47151" xr:uid="{00000000-0005-0000-0000-0000365D0000}"/>
    <cellStyle name="Currency 19 3 6 4 4 6" xfId="14620" xr:uid="{00000000-0005-0000-0000-0000375D0000}"/>
    <cellStyle name="Currency 19 3 6 4 4 7" xfId="33809" xr:uid="{00000000-0005-0000-0000-0000385D0000}"/>
    <cellStyle name="Currency 19 3 6 4 5" xfId="5287" xr:uid="{00000000-0005-0000-0000-0000395D0000}"/>
    <cellStyle name="Currency 19 3 6 4 5 2" xfId="9745" xr:uid="{00000000-0005-0000-0000-00003A5D0000}"/>
    <cellStyle name="Currency 19 3 6 4 5 2 2" xfId="22534" xr:uid="{00000000-0005-0000-0000-00003B5D0000}"/>
    <cellStyle name="Currency 19 3 6 4 5 2 3" xfId="41723" xr:uid="{00000000-0005-0000-0000-00003C5D0000}"/>
    <cellStyle name="Currency 19 3 6 4 5 3" xfId="28933" xr:uid="{00000000-0005-0000-0000-00003D5D0000}"/>
    <cellStyle name="Currency 19 3 6 4 5 3 2" xfId="48101" xr:uid="{00000000-0005-0000-0000-00003E5D0000}"/>
    <cellStyle name="Currency 19 3 6 4 5 4" xfId="15570" xr:uid="{00000000-0005-0000-0000-00003F5D0000}"/>
    <cellStyle name="Currency 19 3 6 4 5 5" xfId="34759" xr:uid="{00000000-0005-0000-0000-0000405D0000}"/>
    <cellStyle name="Currency 19 3 6 4 6" xfId="3387" xr:uid="{00000000-0005-0000-0000-0000415D0000}"/>
    <cellStyle name="Currency 19 3 6 4 6 2" xfId="7845" xr:uid="{00000000-0005-0000-0000-0000425D0000}"/>
    <cellStyle name="Currency 19 3 6 4 6 2 2" xfId="20634" xr:uid="{00000000-0005-0000-0000-0000435D0000}"/>
    <cellStyle name="Currency 19 3 6 4 6 2 3" xfId="39823" xr:uid="{00000000-0005-0000-0000-0000445D0000}"/>
    <cellStyle name="Currency 19 3 6 4 6 3" xfId="27033" xr:uid="{00000000-0005-0000-0000-0000455D0000}"/>
    <cellStyle name="Currency 19 3 6 4 6 3 2" xfId="46201" xr:uid="{00000000-0005-0000-0000-0000465D0000}"/>
    <cellStyle name="Currency 19 3 6 4 6 4" xfId="18128" xr:uid="{00000000-0005-0000-0000-0000475D0000}"/>
    <cellStyle name="Currency 19 3 6 4 6 5" xfId="37317" xr:uid="{00000000-0005-0000-0000-0000485D0000}"/>
    <cellStyle name="Currency 19 3 6 4 7" xfId="2743" xr:uid="{00000000-0005-0000-0000-0000495D0000}"/>
    <cellStyle name="Currency 19 3 6 4 7 2" xfId="11658" xr:uid="{00000000-0005-0000-0000-00004A5D0000}"/>
    <cellStyle name="Currency 19 3 6 4 7 2 2" xfId="24448" xr:uid="{00000000-0005-0000-0000-00004B5D0000}"/>
    <cellStyle name="Currency 19 3 6 4 7 2 3" xfId="43637" xr:uid="{00000000-0005-0000-0000-00004C5D0000}"/>
    <cellStyle name="Currency 19 3 6 4 7 3" xfId="30847" xr:uid="{00000000-0005-0000-0000-00004D5D0000}"/>
    <cellStyle name="Currency 19 3 6 4 7 3 2" xfId="50015" xr:uid="{00000000-0005-0000-0000-00004E5D0000}"/>
    <cellStyle name="Currency 19 3 6 4 7 4" xfId="17484" xr:uid="{00000000-0005-0000-0000-00004F5D0000}"/>
    <cellStyle name="Currency 19 3 6 4 7 5" xfId="36673" xr:uid="{00000000-0005-0000-0000-0000505D0000}"/>
    <cellStyle name="Currency 19 3 6 4 8" xfId="7201" xr:uid="{00000000-0005-0000-0000-0000515D0000}"/>
    <cellStyle name="Currency 19 3 6 4 8 2" xfId="19990" xr:uid="{00000000-0005-0000-0000-0000525D0000}"/>
    <cellStyle name="Currency 19 3 6 4 8 3" xfId="39179" xr:uid="{00000000-0005-0000-0000-0000535D0000}"/>
    <cellStyle name="Currency 19 3 6 4 9" xfId="26390" xr:uid="{00000000-0005-0000-0000-0000545D0000}"/>
    <cellStyle name="Currency 19 3 6 4 9 2" xfId="45558" xr:uid="{00000000-0005-0000-0000-0000555D0000}"/>
    <cellStyle name="Currency 19 3 6 5" xfId="870" xr:uid="{00000000-0005-0000-0000-0000565D0000}"/>
    <cellStyle name="Currency 19 3 6 5 10" xfId="33003" xr:uid="{00000000-0005-0000-0000-0000575D0000}"/>
    <cellStyle name="Currency 19 3 6 5 2" xfId="1501" xr:uid="{00000000-0005-0000-0000-0000585D0000}"/>
    <cellStyle name="Currency 19 3 6 5 2 2" xfId="2531" xr:uid="{00000000-0005-0000-0000-0000595D0000}"/>
    <cellStyle name="Currency 19 3 6 5 2 2 2" xfId="6989" xr:uid="{00000000-0005-0000-0000-00005A5D0000}"/>
    <cellStyle name="Currency 19 3 6 5 2 2 2 2" xfId="11446" xr:uid="{00000000-0005-0000-0000-00005B5D0000}"/>
    <cellStyle name="Currency 19 3 6 5 2 2 2 2 2" xfId="24236" xr:uid="{00000000-0005-0000-0000-00005C5D0000}"/>
    <cellStyle name="Currency 19 3 6 5 2 2 2 2 3" xfId="43425" xr:uid="{00000000-0005-0000-0000-00005D5D0000}"/>
    <cellStyle name="Currency 19 3 6 5 2 2 2 3" xfId="30635" xr:uid="{00000000-0005-0000-0000-00005E5D0000}"/>
    <cellStyle name="Currency 19 3 6 5 2 2 2 3 2" xfId="49803" xr:uid="{00000000-0005-0000-0000-00005F5D0000}"/>
    <cellStyle name="Currency 19 3 6 5 2 2 2 4" xfId="17272" xr:uid="{00000000-0005-0000-0000-0000605D0000}"/>
    <cellStyle name="Currency 19 3 6 5 2 2 2 5" xfId="36461" xr:uid="{00000000-0005-0000-0000-0000615D0000}"/>
    <cellStyle name="Currency 19 3 6 5 2 2 3" xfId="5035" xr:uid="{00000000-0005-0000-0000-0000625D0000}"/>
    <cellStyle name="Currency 19 3 6 5 2 2 3 2" xfId="13364" xr:uid="{00000000-0005-0000-0000-0000635D0000}"/>
    <cellStyle name="Currency 19 3 6 5 2 2 3 2 2" xfId="26154" xr:uid="{00000000-0005-0000-0000-0000645D0000}"/>
    <cellStyle name="Currency 19 3 6 5 2 2 3 2 3" xfId="45343" xr:uid="{00000000-0005-0000-0000-0000655D0000}"/>
    <cellStyle name="Currency 19 3 6 5 2 2 3 3" xfId="32553" xr:uid="{00000000-0005-0000-0000-0000665D0000}"/>
    <cellStyle name="Currency 19 3 6 5 2 2 3 3 2" xfId="51721" xr:uid="{00000000-0005-0000-0000-0000675D0000}"/>
    <cellStyle name="Currency 19 3 6 5 2 2 3 4" xfId="19776" xr:uid="{00000000-0005-0000-0000-0000685D0000}"/>
    <cellStyle name="Currency 19 3 6 5 2 2 3 5" xfId="38965" xr:uid="{00000000-0005-0000-0000-0000695D0000}"/>
    <cellStyle name="Currency 19 3 6 5 2 2 4" xfId="9493" xr:uid="{00000000-0005-0000-0000-00006A5D0000}"/>
    <cellStyle name="Currency 19 3 6 5 2 2 4 2" xfId="22282" xr:uid="{00000000-0005-0000-0000-00006B5D0000}"/>
    <cellStyle name="Currency 19 3 6 5 2 2 4 3" xfId="41471" xr:uid="{00000000-0005-0000-0000-00006C5D0000}"/>
    <cellStyle name="Currency 19 3 6 5 2 2 5" xfId="28681" xr:uid="{00000000-0005-0000-0000-00006D5D0000}"/>
    <cellStyle name="Currency 19 3 6 5 2 2 5 2" xfId="47849" xr:uid="{00000000-0005-0000-0000-00006E5D0000}"/>
    <cellStyle name="Currency 19 3 6 5 2 2 6" xfId="15318" xr:uid="{00000000-0005-0000-0000-00006F5D0000}"/>
    <cellStyle name="Currency 19 3 6 5 2 2 7" xfId="34507" xr:uid="{00000000-0005-0000-0000-0000705D0000}"/>
    <cellStyle name="Currency 19 3 6 5 2 3" xfId="5985" xr:uid="{00000000-0005-0000-0000-0000715D0000}"/>
    <cellStyle name="Currency 19 3 6 5 2 3 2" xfId="10442" xr:uid="{00000000-0005-0000-0000-0000725D0000}"/>
    <cellStyle name="Currency 19 3 6 5 2 3 2 2" xfId="23232" xr:uid="{00000000-0005-0000-0000-0000735D0000}"/>
    <cellStyle name="Currency 19 3 6 5 2 3 2 3" xfId="42421" xr:uid="{00000000-0005-0000-0000-0000745D0000}"/>
    <cellStyle name="Currency 19 3 6 5 2 3 3" xfId="29631" xr:uid="{00000000-0005-0000-0000-0000755D0000}"/>
    <cellStyle name="Currency 19 3 6 5 2 3 3 2" xfId="48799" xr:uid="{00000000-0005-0000-0000-0000765D0000}"/>
    <cellStyle name="Currency 19 3 6 5 2 3 4" xfId="16268" xr:uid="{00000000-0005-0000-0000-0000775D0000}"/>
    <cellStyle name="Currency 19 3 6 5 2 3 5" xfId="35457" xr:uid="{00000000-0005-0000-0000-0000785D0000}"/>
    <cellStyle name="Currency 19 3 6 5 2 4" xfId="4084" xr:uid="{00000000-0005-0000-0000-0000795D0000}"/>
    <cellStyle name="Currency 19 3 6 5 2 4 2" xfId="12413" xr:uid="{00000000-0005-0000-0000-00007A5D0000}"/>
    <cellStyle name="Currency 19 3 6 5 2 4 2 2" xfId="25203" xr:uid="{00000000-0005-0000-0000-00007B5D0000}"/>
    <cellStyle name="Currency 19 3 6 5 2 4 2 3" xfId="44392" xr:uid="{00000000-0005-0000-0000-00007C5D0000}"/>
    <cellStyle name="Currency 19 3 6 5 2 4 3" xfId="31602" xr:uid="{00000000-0005-0000-0000-00007D5D0000}"/>
    <cellStyle name="Currency 19 3 6 5 2 4 3 2" xfId="50770" xr:uid="{00000000-0005-0000-0000-00007E5D0000}"/>
    <cellStyle name="Currency 19 3 6 5 2 4 4" xfId="18825" xr:uid="{00000000-0005-0000-0000-00007F5D0000}"/>
    <cellStyle name="Currency 19 3 6 5 2 4 5" xfId="38014" xr:uid="{00000000-0005-0000-0000-0000805D0000}"/>
    <cellStyle name="Currency 19 3 6 5 2 5" xfId="8542" xr:uid="{00000000-0005-0000-0000-0000815D0000}"/>
    <cellStyle name="Currency 19 3 6 5 2 5 2" xfId="21331" xr:uid="{00000000-0005-0000-0000-0000825D0000}"/>
    <cellStyle name="Currency 19 3 6 5 2 5 3" xfId="40520" xr:uid="{00000000-0005-0000-0000-0000835D0000}"/>
    <cellStyle name="Currency 19 3 6 5 2 6" xfId="27730" xr:uid="{00000000-0005-0000-0000-0000845D0000}"/>
    <cellStyle name="Currency 19 3 6 5 2 6 2" xfId="46898" xr:uid="{00000000-0005-0000-0000-0000855D0000}"/>
    <cellStyle name="Currency 19 3 6 5 2 7" xfId="14367" xr:uid="{00000000-0005-0000-0000-0000865D0000}"/>
    <cellStyle name="Currency 19 3 6 5 2 8" xfId="33556" xr:uid="{00000000-0005-0000-0000-0000875D0000}"/>
    <cellStyle name="Currency 19 3 6 5 3" xfId="1977" xr:uid="{00000000-0005-0000-0000-0000885D0000}"/>
    <cellStyle name="Currency 19 3 6 5 3 2" xfId="6435" xr:uid="{00000000-0005-0000-0000-0000895D0000}"/>
    <cellStyle name="Currency 19 3 6 5 3 2 2" xfId="10892" xr:uid="{00000000-0005-0000-0000-00008A5D0000}"/>
    <cellStyle name="Currency 19 3 6 5 3 2 2 2" xfId="23682" xr:uid="{00000000-0005-0000-0000-00008B5D0000}"/>
    <cellStyle name="Currency 19 3 6 5 3 2 2 3" xfId="42871" xr:uid="{00000000-0005-0000-0000-00008C5D0000}"/>
    <cellStyle name="Currency 19 3 6 5 3 2 3" xfId="30081" xr:uid="{00000000-0005-0000-0000-00008D5D0000}"/>
    <cellStyle name="Currency 19 3 6 5 3 2 3 2" xfId="49249" xr:uid="{00000000-0005-0000-0000-00008E5D0000}"/>
    <cellStyle name="Currency 19 3 6 5 3 2 4" xfId="16718" xr:uid="{00000000-0005-0000-0000-00008F5D0000}"/>
    <cellStyle name="Currency 19 3 6 5 3 2 5" xfId="35907" xr:uid="{00000000-0005-0000-0000-0000905D0000}"/>
    <cellStyle name="Currency 19 3 6 5 3 3" xfId="4481" xr:uid="{00000000-0005-0000-0000-0000915D0000}"/>
    <cellStyle name="Currency 19 3 6 5 3 3 2" xfId="12810" xr:uid="{00000000-0005-0000-0000-0000925D0000}"/>
    <cellStyle name="Currency 19 3 6 5 3 3 2 2" xfId="25600" xr:uid="{00000000-0005-0000-0000-0000935D0000}"/>
    <cellStyle name="Currency 19 3 6 5 3 3 2 3" xfId="44789" xr:uid="{00000000-0005-0000-0000-0000945D0000}"/>
    <cellStyle name="Currency 19 3 6 5 3 3 3" xfId="31999" xr:uid="{00000000-0005-0000-0000-0000955D0000}"/>
    <cellStyle name="Currency 19 3 6 5 3 3 3 2" xfId="51167" xr:uid="{00000000-0005-0000-0000-0000965D0000}"/>
    <cellStyle name="Currency 19 3 6 5 3 3 4" xfId="19222" xr:uid="{00000000-0005-0000-0000-0000975D0000}"/>
    <cellStyle name="Currency 19 3 6 5 3 3 5" xfId="38411" xr:uid="{00000000-0005-0000-0000-0000985D0000}"/>
    <cellStyle name="Currency 19 3 6 5 3 4" xfId="8939" xr:uid="{00000000-0005-0000-0000-0000995D0000}"/>
    <cellStyle name="Currency 19 3 6 5 3 4 2" xfId="21728" xr:uid="{00000000-0005-0000-0000-00009A5D0000}"/>
    <cellStyle name="Currency 19 3 6 5 3 4 3" xfId="40917" xr:uid="{00000000-0005-0000-0000-00009B5D0000}"/>
    <cellStyle name="Currency 19 3 6 5 3 5" xfId="28127" xr:uid="{00000000-0005-0000-0000-00009C5D0000}"/>
    <cellStyle name="Currency 19 3 6 5 3 5 2" xfId="47295" xr:uid="{00000000-0005-0000-0000-00009D5D0000}"/>
    <cellStyle name="Currency 19 3 6 5 3 6" xfId="14764" xr:uid="{00000000-0005-0000-0000-00009E5D0000}"/>
    <cellStyle name="Currency 19 3 6 5 3 7" xfId="33953" xr:uid="{00000000-0005-0000-0000-00009F5D0000}"/>
    <cellStyle name="Currency 19 3 6 5 4" xfId="5431" xr:uid="{00000000-0005-0000-0000-0000A05D0000}"/>
    <cellStyle name="Currency 19 3 6 5 4 2" xfId="9889" xr:uid="{00000000-0005-0000-0000-0000A15D0000}"/>
    <cellStyle name="Currency 19 3 6 5 4 2 2" xfId="22678" xr:uid="{00000000-0005-0000-0000-0000A25D0000}"/>
    <cellStyle name="Currency 19 3 6 5 4 2 3" xfId="41867" xr:uid="{00000000-0005-0000-0000-0000A35D0000}"/>
    <cellStyle name="Currency 19 3 6 5 4 3" xfId="29077" xr:uid="{00000000-0005-0000-0000-0000A45D0000}"/>
    <cellStyle name="Currency 19 3 6 5 4 3 2" xfId="48245" xr:uid="{00000000-0005-0000-0000-0000A55D0000}"/>
    <cellStyle name="Currency 19 3 6 5 4 4" xfId="15714" xr:uid="{00000000-0005-0000-0000-0000A65D0000}"/>
    <cellStyle name="Currency 19 3 6 5 4 5" xfId="34903" xr:uid="{00000000-0005-0000-0000-0000A75D0000}"/>
    <cellStyle name="Currency 19 3 6 5 5" xfId="3531" xr:uid="{00000000-0005-0000-0000-0000A85D0000}"/>
    <cellStyle name="Currency 19 3 6 5 5 2" xfId="7989" xr:uid="{00000000-0005-0000-0000-0000A95D0000}"/>
    <cellStyle name="Currency 19 3 6 5 5 2 2" xfId="20778" xr:uid="{00000000-0005-0000-0000-0000AA5D0000}"/>
    <cellStyle name="Currency 19 3 6 5 5 2 3" xfId="39967" xr:uid="{00000000-0005-0000-0000-0000AB5D0000}"/>
    <cellStyle name="Currency 19 3 6 5 5 3" xfId="27177" xr:uid="{00000000-0005-0000-0000-0000AC5D0000}"/>
    <cellStyle name="Currency 19 3 6 5 5 3 2" xfId="46345" xr:uid="{00000000-0005-0000-0000-0000AD5D0000}"/>
    <cellStyle name="Currency 19 3 6 5 5 4" xfId="18272" xr:uid="{00000000-0005-0000-0000-0000AE5D0000}"/>
    <cellStyle name="Currency 19 3 6 5 5 5" xfId="37461" xr:uid="{00000000-0005-0000-0000-0000AF5D0000}"/>
    <cellStyle name="Currency 19 3 6 5 6" xfId="3083" xr:uid="{00000000-0005-0000-0000-0000B05D0000}"/>
    <cellStyle name="Currency 19 3 6 5 6 2" xfId="11998" xr:uid="{00000000-0005-0000-0000-0000B15D0000}"/>
    <cellStyle name="Currency 19 3 6 5 6 2 2" xfId="24788" xr:uid="{00000000-0005-0000-0000-0000B25D0000}"/>
    <cellStyle name="Currency 19 3 6 5 6 2 3" xfId="43977" xr:uid="{00000000-0005-0000-0000-0000B35D0000}"/>
    <cellStyle name="Currency 19 3 6 5 6 3" xfId="31187" xr:uid="{00000000-0005-0000-0000-0000B45D0000}"/>
    <cellStyle name="Currency 19 3 6 5 6 3 2" xfId="50355" xr:uid="{00000000-0005-0000-0000-0000B55D0000}"/>
    <cellStyle name="Currency 19 3 6 5 6 4" xfId="17824" xr:uid="{00000000-0005-0000-0000-0000B65D0000}"/>
    <cellStyle name="Currency 19 3 6 5 6 5" xfId="37013" xr:uid="{00000000-0005-0000-0000-0000B75D0000}"/>
    <cellStyle name="Currency 19 3 6 5 7" xfId="7541" xr:uid="{00000000-0005-0000-0000-0000B85D0000}"/>
    <cellStyle name="Currency 19 3 6 5 7 2" xfId="20330" xr:uid="{00000000-0005-0000-0000-0000B95D0000}"/>
    <cellStyle name="Currency 19 3 6 5 7 3" xfId="39519" xr:uid="{00000000-0005-0000-0000-0000BA5D0000}"/>
    <cellStyle name="Currency 19 3 6 5 8" xfId="26730" xr:uid="{00000000-0005-0000-0000-0000BB5D0000}"/>
    <cellStyle name="Currency 19 3 6 5 8 2" xfId="45898" xr:uid="{00000000-0005-0000-0000-0000BC5D0000}"/>
    <cellStyle name="Currency 19 3 6 5 9" xfId="13814" xr:uid="{00000000-0005-0000-0000-0000BD5D0000}"/>
    <cellStyle name="Currency 19 3 6 6" xfId="922" xr:uid="{00000000-0005-0000-0000-0000BE5D0000}"/>
    <cellStyle name="Currency 19 3 6 6 10" xfId="33055" xr:uid="{00000000-0005-0000-0000-0000BF5D0000}"/>
    <cellStyle name="Currency 19 3 6 6 2" xfId="1553" xr:uid="{00000000-0005-0000-0000-0000C05D0000}"/>
    <cellStyle name="Currency 19 3 6 6 2 2" xfId="2583" xr:uid="{00000000-0005-0000-0000-0000C15D0000}"/>
    <cellStyle name="Currency 19 3 6 6 2 2 2" xfId="7041" xr:uid="{00000000-0005-0000-0000-0000C25D0000}"/>
    <cellStyle name="Currency 19 3 6 6 2 2 2 2" xfId="11498" xr:uid="{00000000-0005-0000-0000-0000C35D0000}"/>
    <cellStyle name="Currency 19 3 6 6 2 2 2 2 2" xfId="24288" xr:uid="{00000000-0005-0000-0000-0000C45D0000}"/>
    <cellStyle name="Currency 19 3 6 6 2 2 2 2 3" xfId="43477" xr:uid="{00000000-0005-0000-0000-0000C55D0000}"/>
    <cellStyle name="Currency 19 3 6 6 2 2 2 3" xfId="30687" xr:uid="{00000000-0005-0000-0000-0000C65D0000}"/>
    <cellStyle name="Currency 19 3 6 6 2 2 2 3 2" xfId="49855" xr:uid="{00000000-0005-0000-0000-0000C75D0000}"/>
    <cellStyle name="Currency 19 3 6 6 2 2 2 4" xfId="17324" xr:uid="{00000000-0005-0000-0000-0000C85D0000}"/>
    <cellStyle name="Currency 19 3 6 6 2 2 2 5" xfId="36513" xr:uid="{00000000-0005-0000-0000-0000C95D0000}"/>
    <cellStyle name="Currency 19 3 6 6 2 2 3" xfId="5087" xr:uid="{00000000-0005-0000-0000-0000CA5D0000}"/>
    <cellStyle name="Currency 19 3 6 6 2 2 3 2" xfId="13416" xr:uid="{00000000-0005-0000-0000-0000CB5D0000}"/>
    <cellStyle name="Currency 19 3 6 6 2 2 3 2 2" xfId="26206" xr:uid="{00000000-0005-0000-0000-0000CC5D0000}"/>
    <cellStyle name="Currency 19 3 6 6 2 2 3 2 3" xfId="45395" xr:uid="{00000000-0005-0000-0000-0000CD5D0000}"/>
    <cellStyle name="Currency 19 3 6 6 2 2 3 3" xfId="32605" xr:uid="{00000000-0005-0000-0000-0000CE5D0000}"/>
    <cellStyle name="Currency 19 3 6 6 2 2 3 3 2" xfId="51773" xr:uid="{00000000-0005-0000-0000-0000CF5D0000}"/>
    <cellStyle name="Currency 19 3 6 6 2 2 3 4" xfId="19828" xr:uid="{00000000-0005-0000-0000-0000D05D0000}"/>
    <cellStyle name="Currency 19 3 6 6 2 2 3 5" xfId="39017" xr:uid="{00000000-0005-0000-0000-0000D15D0000}"/>
    <cellStyle name="Currency 19 3 6 6 2 2 4" xfId="9545" xr:uid="{00000000-0005-0000-0000-0000D25D0000}"/>
    <cellStyle name="Currency 19 3 6 6 2 2 4 2" xfId="22334" xr:uid="{00000000-0005-0000-0000-0000D35D0000}"/>
    <cellStyle name="Currency 19 3 6 6 2 2 4 3" xfId="41523" xr:uid="{00000000-0005-0000-0000-0000D45D0000}"/>
    <cellStyle name="Currency 19 3 6 6 2 2 5" xfId="28733" xr:uid="{00000000-0005-0000-0000-0000D55D0000}"/>
    <cellStyle name="Currency 19 3 6 6 2 2 5 2" xfId="47901" xr:uid="{00000000-0005-0000-0000-0000D65D0000}"/>
    <cellStyle name="Currency 19 3 6 6 2 2 6" xfId="15370" xr:uid="{00000000-0005-0000-0000-0000D75D0000}"/>
    <cellStyle name="Currency 19 3 6 6 2 2 7" xfId="34559" xr:uid="{00000000-0005-0000-0000-0000D85D0000}"/>
    <cellStyle name="Currency 19 3 6 6 2 3" xfId="6037" xr:uid="{00000000-0005-0000-0000-0000D95D0000}"/>
    <cellStyle name="Currency 19 3 6 6 2 3 2" xfId="10494" xr:uid="{00000000-0005-0000-0000-0000DA5D0000}"/>
    <cellStyle name="Currency 19 3 6 6 2 3 2 2" xfId="23284" xr:uid="{00000000-0005-0000-0000-0000DB5D0000}"/>
    <cellStyle name="Currency 19 3 6 6 2 3 2 3" xfId="42473" xr:uid="{00000000-0005-0000-0000-0000DC5D0000}"/>
    <cellStyle name="Currency 19 3 6 6 2 3 3" xfId="29683" xr:uid="{00000000-0005-0000-0000-0000DD5D0000}"/>
    <cellStyle name="Currency 19 3 6 6 2 3 3 2" xfId="48851" xr:uid="{00000000-0005-0000-0000-0000DE5D0000}"/>
    <cellStyle name="Currency 19 3 6 6 2 3 4" xfId="16320" xr:uid="{00000000-0005-0000-0000-0000DF5D0000}"/>
    <cellStyle name="Currency 19 3 6 6 2 3 5" xfId="35509" xr:uid="{00000000-0005-0000-0000-0000E05D0000}"/>
    <cellStyle name="Currency 19 3 6 6 2 4" xfId="4136" xr:uid="{00000000-0005-0000-0000-0000E15D0000}"/>
    <cellStyle name="Currency 19 3 6 6 2 4 2" xfId="12465" xr:uid="{00000000-0005-0000-0000-0000E25D0000}"/>
    <cellStyle name="Currency 19 3 6 6 2 4 2 2" xfId="25255" xr:uid="{00000000-0005-0000-0000-0000E35D0000}"/>
    <cellStyle name="Currency 19 3 6 6 2 4 2 3" xfId="44444" xr:uid="{00000000-0005-0000-0000-0000E45D0000}"/>
    <cellStyle name="Currency 19 3 6 6 2 4 3" xfId="31654" xr:uid="{00000000-0005-0000-0000-0000E55D0000}"/>
    <cellStyle name="Currency 19 3 6 6 2 4 3 2" xfId="50822" xr:uid="{00000000-0005-0000-0000-0000E65D0000}"/>
    <cellStyle name="Currency 19 3 6 6 2 4 4" xfId="18877" xr:uid="{00000000-0005-0000-0000-0000E75D0000}"/>
    <cellStyle name="Currency 19 3 6 6 2 4 5" xfId="38066" xr:uid="{00000000-0005-0000-0000-0000E85D0000}"/>
    <cellStyle name="Currency 19 3 6 6 2 5" xfId="8594" xr:uid="{00000000-0005-0000-0000-0000E95D0000}"/>
    <cellStyle name="Currency 19 3 6 6 2 5 2" xfId="21383" xr:uid="{00000000-0005-0000-0000-0000EA5D0000}"/>
    <cellStyle name="Currency 19 3 6 6 2 5 3" xfId="40572" xr:uid="{00000000-0005-0000-0000-0000EB5D0000}"/>
    <cellStyle name="Currency 19 3 6 6 2 6" xfId="27782" xr:uid="{00000000-0005-0000-0000-0000EC5D0000}"/>
    <cellStyle name="Currency 19 3 6 6 2 6 2" xfId="46950" xr:uid="{00000000-0005-0000-0000-0000ED5D0000}"/>
    <cellStyle name="Currency 19 3 6 6 2 7" xfId="14419" xr:uid="{00000000-0005-0000-0000-0000EE5D0000}"/>
    <cellStyle name="Currency 19 3 6 6 2 8" xfId="33608" xr:uid="{00000000-0005-0000-0000-0000EF5D0000}"/>
    <cellStyle name="Currency 19 3 6 6 3" xfId="2029" xr:uid="{00000000-0005-0000-0000-0000F05D0000}"/>
    <cellStyle name="Currency 19 3 6 6 3 2" xfId="6487" xr:uid="{00000000-0005-0000-0000-0000F15D0000}"/>
    <cellStyle name="Currency 19 3 6 6 3 2 2" xfId="10944" xr:uid="{00000000-0005-0000-0000-0000F25D0000}"/>
    <cellStyle name="Currency 19 3 6 6 3 2 2 2" xfId="23734" xr:uid="{00000000-0005-0000-0000-0000F35D0000}"/>
    <cellStyle name="Currency 19 3 6 6 3 2 2 3" xfId="42923" xr:uid="{00000000-0005-0000-0000-0000F45D0000}"/>
    <cellStyle name="Currency 19 3 6 6 3 2 3" xfId="30133" xr:uid="{00000000-0005-0000-0000-0000F55D0000}"/>
    <cellStyle name="Currency 19 3 6 6 3 2 3 2" xfId="49301" xr:uid="{00000000-0005-0000-0000-0000F65D0000}"/>
    <cellStyle name="Currency 19 3 6 6 3 2 4" xfId="16770" xr:uid="{00000000-0005-0000-0000-0000F75D0000}"/>
    <cellStyle name="Currency 19 3 6 6 3 2 5" xfId="35959" xr:uid="{00000000-0005-0000-0000-0000F85D0000}"/>
    <cellStyle name="Currency 19 3 6 6 3 3" xfId="4533" xr:uid="{00000000-0005-0000-0000-0000F95D0000}"/>
    <cellStyle name="Currency 19 3 6 6 3 3 2" xfId="12862" xr:uid="{00000000-0005-0000-0000-0000FA5D0000}"/>
    <cellStyle name="Currency 19 3 6 6 3 3 2 2" xfId="25652" xr:uid="{00000000-0005-0000-0000-0000FB5D0000}"/>
    <cellStyle name="Currency 19 3 6 6 3 3 2 3" xfId="44841" xr:uid="{00000000-0005-0000-0000-0000FC5D0000}"/>
    <cellStyle name="Currency 19 3 6 6 3 3 3" xfId="32051" xr:uid="{00000000-0005-0000-0000-0000FD5D0000}"/>
    <cellStyle name="Currency 19 3 6 6 3 3 3 2" xfId="51219" xr:uid="{00000000-0005-0000-0000-0000FE5D0000}"/>
    <cellStyle name="Currency 19 3 6 6 3 3 4" xfId="19274" xr:uid="{00000000-0005-0000-0000-0000FF5D0000}"/>
    <cellStyle name="Currency 19 3 6 6 3 3 5" xfId="38463" xr:uid="{00000000-0005-0000-0000-0000005E0000}"/>
    <cellStyle name="Currency 19 3 6 6 3 4" xfId="8991" xr:uid="{00000000-0005-0000-0000-0000015E0000}"/>
    <cellStyle name="Currency 19 3 6 6 3 4 2" xfId="21780" xr:uid="{00000000-0005-0000-0000-0000025E0000}"/>
    <cellStyle name="Currency 19 3 6 6 3 4 3" xfId="40969" xr:uid="{00000000-0005-0000-0000-0000035E0000}"/>
    <cellStyle name="Currency 19 3 6 6 3 5" xfId="28179" xr:uid="{00000000-0005-0000-0000-0000045E0000}"/>
    <cellStyle name="Currency 19 3 6 6 3 5 2" xfId="47347" xr:uid="{00000000-0005-0000-0000-0000055E0000}"/>
    <cellStyle name="Currency 19 3 6 6 3 6" xfId="14816" xr:uid="{00000000-0005-0000-0000-0000065E0000}"/>
    <cellStyle name="Currency 19 3 6 6 3 7" xfId="34005" xr:uid="{00000000-0005-0000-0000-0000075E0000}"/>
    <cellStyle name="Currency 19 3 6 6 4" xfId="5483" xr:uid="{00000000-0005-0000-0000-0000085E0000}"/>
    <cellStyle name="Currency 19 3 6 6 4 2" xfId="9941" xr:uid="{00000000-0005-0000-0000-0000095E0000}"/>
    <cellStyle name="Currency 19 3 6 6 4 2 2" xfId="22730" xr:uid="{00000000-0005-0000-0000-00000A5E0000}"/>
    <cellStyle name="Currency 19 3 6 6 4 2 3" xfId="41919" xr:uid="{00000000-0005-0000-0000-00000B5E0000}"/>
    <cellStyle name="Currency 19 3 6 6 4 3" xfId="29129" xr:uid="{00000000-0005-0000-0000-00000C5E0000}"/>
    <cellStyle name="Currency 19 3 6 6 4 3 2" xfId="48297" xr:uid="{00000000-0005-0000-0000-00000D5E0000}"/>
    <cellStyle name="Currency 19 3 6 6 4 4" xfId="15766" xr:uid="{00000000-0005-0000-0000-00000E5E0000}"/>
    <cellStyle name="Currency 19 3 6 6 4 5" xfId="34955" xr:uid="{00000000-0005-0000-0000-00000F5E0000}"/>
    <cellStyle name="Currency 19 3 6 6 5" xfId="3583" xr:uid="{00000000-0005-0000-0000-0000105E0000}"/>
    <cellStyle name="Currency 19 3 6 6 5 2" xfId="8041" xr:uid="{00000000-0005-0000-0000-0000115E0000}"/>
    <cellStyle name="Currency 19 3 6 6 5 2 2" xfId="20830" xr:uid="{00000000-0005-0000-0000-0000125E0000}"/>
    <cellStyle name="Currency 19 3 6 6 5 2 3" xfId="40019" xr:uid="{00000000-0005-0000-0000-0000135E0000}"/>
    <cellStyle name="Currency 19 3 6 6 5 3" xfId="27229" xr:uid="{00000000-0005-0000-0000-0000145E0000}"/>
    <cellStyle name="Currency 19 3 6 6 5 3 2" xfId="46397" xr:uid="{00000000-0005-0000-0000-0000155E0000}"/>
    <cellStyle name="Currency 19 3 6 6 5 4" xfId="18324" xr:uid="{00000000-0005-0000-0000-0000165E0000}"/>
    <cellStyle name="Currency 19 3 6 6 5 5" xfId="37513" xr:uid="{00000000-0005-0000-0000-0000175E0000}"/>
    <cellStyle name="Currency 19 3 6 6 6" xfId="3135" xr:uid="{00000000-0005-0000-0000-0000185E0000}"/>
    <cellStyle name="Currency 19 3 6 6 6 2" xfId="12050" xr:uid="{00000000-0005-0000-0000-0000195E0000}"/>
    <cellStyle name="Currency 19 3 6 6 6 2 2" xfId="24840" xr:uid="{00000000-0005-0000-0000-00001A5E0000}"/>
    <cellStyle name="Currency 19 3 6 6 6 2 3" xfId="44029" xr:uid="{00000000-0005-0000-0000-00001B5E0000}"/>
    <cellStyle name="Currency 19 3 6 6 6 3" xfId="31239" xr:uid="{00000000-0005-0000-0000-00001C5E0000}"/>
    <cellStyle name="Currency 19 3 6 6 6 3 2" xfId="50407" xr:uid="{00000000-0005-0000-0000-00001D5E0000}"/>
    <cellStyle name="Currency 19 3 6 6 6 4" xfId="17876" xr:uid="{00000000-0005-0000-0000-00001E5E0000}"/>
    <cellStyle name="Currency 19 3 6 6 6 5" xfId="37065" xr:uid="{00000000-0005-0000-0000-00001F5E0000}"/>
    <cellStyle name="Currency 19 3 6 6 7" xfId="7593" xr:uid="{00000000-0005-0000-0000-0000205E0000}"/>
    <cellStyle name="Currency 19 3 6 6 7 2" xfId="20382" xr:uid="{00000000-0005-0000-0000-0000215E0000}"/>
    <cellStyle name="Currency 19 3 6 6 7 3" xfId="39571" xr:uid="{00000000-0005-0000-0000-0000225E0000}"/>
    <cellStyle name="Currency 19 3 6 6 8" xfId="26782" xr:uid="{00000000-0005-0000-0000-0000235E0000}"/>
    <cellStyle name="Currency 19 3 6 6 8 2" xfId="45950" xr:uid="{00000000-0005-0000-0000-0000245E0000}"/>
    <cellStyle name="Currency 19 3 6 6 9" xfId="13866" xr:uid="{00000000-0005-0000-0000-0000255E0000}"/>
    <cellStyle name="Currency 19 3 6 7" xfId="1201" xr:uid="{00000000-0005-0000-0000-0000265E0000}"/>
    <cellStyle name="Currency 19 3 6 7 10" xfId="32703" xr:uid="{00000000-0005-0000-0000-0000275E0000}"/>
    <cellStyle name="Currency 19 3 6 7 2" xfId="1622" xr:uid="{00000000-0005-0000-0000-0000285E0000}"/>
    <cellStyle name="Currency 19 3 6 7 2 2" xfId="6082" xr:uid="{00000000-0005-0000-0000-0000295E0000}"/>
    <cellStyle name="Currency 19 3 6 7 2 2 2" xfId="10539" xr:uid="{00000000-0005-0000-0000-00002A5E0000}"/>
    <cellStyle name="Currency 19 3 6 7 2 2 2 2" xfId="23329" xr:uid="{00000000-0005-0000-0000-00002B5E0000}"/>
    <cellStyle name="Currency 19 3 6 7 2 2 2 3" xfId="42518" xr:uid="{00000000-0005-0000-0000-00002C5E0000}"/>
    <cellStyle name="Currency 19 3 6 7 2 2 3" xfId="29728" xr:uid="{00000000-0005-0000-0000-00002D5E0000}"/>
    <cellStyle name="Currency 19 3 6 7 2 2 3 2" xfId="48896" xr:uid="{00000000-0005-0000-0000-00002E5E0000}"/>
    <cellStyle name="Currency 19 3 6 7 2 2 4" xfId="16365" xr:uid="{00000000-0005-0000-0000-00002F5E0000}"/>
    <cellStyle name="Currency 19 3 6 7 2 2 5" xfId="35554" xr:uid="{00000000-0005-0000-0000-0000305E0000}"/>
    <cellStyle name="Currency 19 3 6 7 2 3" xfId="3784" xr:uid="{00000000-0005-0000-0000-0000315E0000}"/>
    <cellStyle name="Currency 19 3 6 7 2 3 2" xfId="12251" xr:uid="{00000000-0005-0000-0000-0000325E0000}"/>
    <cellStyle name="Currency 19 3 6 7 2 3 2 2" xfId="25041" xr:uid="{00000000-0005-0000-0000-0000335E0000}"/>
    <cellStyle name="Currency 19 3 6 7 2 3 2 3" xfId="44230" xr:uid="{00000000-0005-0000-0000-0000345E0000}"/>
    <cellStyle name="Currency 19 3 6 7 2 3 3" xfId="31440" xr:uid="{00000000-0005-0000-0000-0000355E0000}"/>
    <cellStyle name="Currency 19 3 6 7 2 3 3 2" xfId="50608" xr:uid="{00000000-0005-0000-0000-0000365E0000}"/>
    <cellStyle name="Currency 19 3 6 7 2 3 4" xfId="18525" xr:uid="{00000000-0005-0000-0000-0000375E0000}"/>
    <cellStyle name="Currency 19 3 6 7 2 3 5" xfId="37714" xr:uid="{00000000-0005-0000-0000-0000385E0000}"/>
    <cellStyle name="Currency 19 3 6 7 2 4" xfId="8242" xr:uid="{00000000-0005-0000-0000-0000395E0000}"/>
    <cellStyle name="Currency 19 3 6 7 2 4 2" xfId="21031" xr:uid="{00000000-0005-0000-0000-00003A5E0000}"/>
    <cellStyle name="Currency 19 3 6 7 2 4 3" xfId="40220" xr:uid="{00000000-0005-0000-0000-00003B5E0000}"/>
    <cellStyle name="Currency 19 3 6 7 2 5" xfId="27430" xr:uid="{00000000-0005-0000-0000-00003C5E0000}"/>
    <cellStyle name="Currency 19 3 6 7 2 5 2" xfId="46598" xr:uid="{00000000-0005-0000-0000-00003D5E0000}"/>
    <cellStyle name="Currency 19 3 6 7 2 6" xfId="14067" xr:uid="{00000000-0005-0000-0000-00003E5E0000}"/>
    <cellStyle name="Currency 19 3 6 7 2 7" xfId="33256" xr:uid="{00000000-0005-0000-0000-00003F5E0000}"/>
    <cellStyle name="Currency 19 3 6 7 3" xfId="2231" xr:uid="{00000000-0005-0000-0000-0000405E0000}"/>
    <cellStyle name="Currency 19 3 6 7 3 2" xfId="6689" xr:uid="{00000000-0005-0000-0000-0000415E0000}"/>
    <cellStyle name="Currency 19 3 6 7 3 2 2" xfId="11146" xr:uid="{00000000-0005-0000-0000-0000425E0000}"/>
    <cellStyle name="Currency 19 3 6 7 3 2 2 2" xfId="23936" xr:uid="{00000000-0005-0000-0000-0000435E0000}"/>
    <cellStyle name="Currency 19 3 6 7 3 2 2 3" xfId="43125" xr:uid="{00000000-0005-0000-0000-0000445E0000}"/>
    <cellStyle name="Currency 19 3 6 7 3 2 3" xfId="30335" xr:uid="{00000000-0005-0000-0000-0000455E0000}"/>
    <cellStyle name="Currency 19 3 6 7 3 2 3 2" xfId="49503" xr:uid="{00000000-0005-0000-0000-0000465E0000}"/>
    <cellStyle name="Currency 19 3 6 7 3 2 4" xfId="16972" xr:uid="{00000000-0005-0000-0000-0000475E0000}"/>
    <cellStyle name="Currency 19 3 6 7 3 2 5" xfId="36161" xr:uid="{00000000-0005-0000-0000-0000485E0000}"/>
    <cellStyle name="Currency 19 3 6 7 3 3" xfId="4735" xr:uid="{00000000-0005-0000-0000-0000495E0000}"/>
    <cellStyle name="Currency 19 3 6 7 3 3 2" xfId="13064" xr:uid="{00000000-0005-0000-0000-00004A5E0000}"/>
    <cellStyle name="Currency 19 3 6 7 3 3 2 2" xfId="25854" xr:uid="{00000000-0005-0000-0000-00004B5E0000}"/>
    <cellStyle name="Currency 19 3 6 7 3 3 2 3" xfId="45043" xr:uid="{00000000-0005-0000-0000-00004C5E0000}"/>
    <cellStyle name="Currency 19 3 6 7 3 3 3" xfId="32253" xr:uid="{00000000-0005-0000-0000-00004D5E0000}"/>
    <cellStyle name="Currency 19 3 6 7 3 3 3 2" xfId="51421" xr:uid="{00000000-0005-0000-0000-00004E5E0000}"/>
    <cellStyle name="Currency 19 3 6 7 3 3 4" xfId="19476" xr:uid="{00000000-0005-0000-0000-00004F5E0000}"/>
    <cellStyle name="Currency 19 3 6 7 3 3 5" xfId="38665" xr:uid="{00000000-0005-0000-0000-0000505E0000}"/>
    <cellStyle name="Currency 19 3 6 7 3 4" xfId="9193" xr:uid="{00000000-0005-0000-0000-0000515E0000}"/>
    <cellStyle name="Currency 19 3 6 7 3 4 2" xfId="21982" xr:uid="{00000000-0005-0000-0000-0000525E0000}"/>
    <cellStyle name="Currency 19 3 6 7 3 4 3" xfId="41171" xr:uid="{00000000-0005-0000-0000-0000535E0000}"/>
    <cellStyle name="Currency 19 3 6 7 3 5" xfId="28381" xr:uid="{00000000-0005-0000-0000-0000545E0000}"/>
    <cellStyle name="Currency 19 3 6 7 3 5 2" xfId="47549" xr:uid="{00000000-0005-0000-0000-0000555E0000}"/>
    <cellStyle name="Currency 19 3 6 7 3 6" xfId="15018" xr:uid="{00000000-0005-0000-0000-0000565E0000}"/>
    <cellStyle name="Currency 19 3 6 7 3 7" xfId="34207" xr:uid="{00000000-0005-0000-0000-0000575E0000}"/>
    <cellStyle name="Currency 19 3 6 7 4" xfId="5685" xr:uid="{00000000-0005-0000-0000-0000585E0000}"/>
    <cellStyle name="Currency 19 3 6 7 4 2" xfId="10142" xr:uid="{00000000-0005-0000-0000-0000595E0000}"/>
    <cellStyle name="Currency 19 3 6 7 4 2 2" xfId="22932" xr:uid="{00000000-0005-0000-0000-00005A5E0000}"/>
    <cellStyle name="Currency 19 3 6 7 4 2 3" xfId="42121" xr:uid="{00000000-0005-0000-0000-00005B5E0000}"/>
    <cellStyle name="Currency 19 3 6 7 4 3" xfId="29331" xr:uid="{00000000-0005-0000-0000-00005C5E0000}"/>
    <cellStyle name="Currency 19 3 6 7 4 3 2" xfId="48499" xr:uid="{00000000-0005-0000-0000-00005D5E0000}"/>
    <cellStyle name="Currency 19 3 6 7 4 4" xfId="15968" xr:uid="{00000000-0005-0000-0000-00005E5E0000}"/>
    <cellStyle name="Currency 19 3 6 7 4 5" xfId="35157" xr:uid="{00000000-0005-0000-0000-00005F5E0000}"/>
    <cellStyle name="Currency 19 3 6 7 5" xfId="3231" xr:uid="{00000000-0005-0000-0000-0000605E0000}"/>
    <cellStyle name="Currency 19 3 6 7 5 2" xfId="7689" xr:uid="{00000000-0005-0000-0000-0000615E0000}"/>
    <cellStyle name="Currency 19 3 6 7 5 2 2" xfId="20478" xr:uid="{00000000-0005-0000-0000-0000625E0000}"/>
    <cellStyle name="Currency 19 3 6 7 5 2 3" xfId="39667" xr:uid="{00000000-0005-0000-0000-0000635E0000}"/>
    <cellStyle name="Currency 19 3 6 7 5 3" xfId="26877" xr:uid="{00000000-0005-0000-0000-0000645E0000}"/>
    <cellStyle name="Currency 19 3 6 7 5 3 2" xfId="46045" xr:uid="{00000000-0005-0000-0000-0000655E0000}"/>
    <cellStyle name="Currency 19 3 6 7 5 4" xfId="17972" xr:uid="{00000000-0005-0000-0000-0000665E0000}"/>
    <cellStyle name="Currency 19 3 6 7 5 5" xfId="37161" xr:uid="{00000000-0005-0000-0000-0000675E0000}"/>
    <cellStyle name="Currency 19 3 6 7 6" xfId="2783" xr:uid="{00000000-0005-0000-0000-0000685E0000}"/>
    <cellStyle name="Currency 19 3 6 7 6 2" xfId="11698" xr:uid="{00000000-0005-0000-0000-0000695E0000}"/>
    <cellStyle name="Currency 19 3 6 7 6 2 2" xfId="24488" xr:uid="{00000000-0005-0000-0000-00006A5E0000}"/>
    <cellStyle name="Currency 19 3 6 7 6 2 3" xfId="43677" xr:uid="{00000000-0005-0000-0000-00006B5E0000}"/>
    <cellStyle name="Currency 19 3 6 7 6 3" xfId="30887" xr:uid="{00000000-0005-0000-0000-00006C5E0000}"/>
    <cellStyle name="Currency 19 3 6 7 6 3 2" xfId="50055" xr:uid="{00000000-0005-0000-0000-00006D5E0000}"/>
    <cellStyle name="Currency 19 3 6 7 6 4" xfId="17524" xr:uid="{00000000-0005-0000-0000-00006E5E0000}"/>
    <cellStyle name="Currency 19 3 6 7 6 5" xfId="36713" xr:uid="{00000000-0005-0000-0000-00006F5E0000}"/>
    <cellStyle name="Currency 19 3 6 7 7" xfId="7241" xr:uid="{00000000-0005-0000-0000-0000705E0000}"/>
    <cellStyle name="Currency 19 3 6 7 7 2" xfId="20030" xr:uid="{00000000-0005-0000-0000-0000715E0000}"/>
    <cellStyle name="Currency 19 3 6 7 7 3" xfId="39219" xr:uid="{00000000-0005-0000-0000-0000725E0000}"/>
    <cellStyle name="Currency 19 3 6 7 8" xfId="26430" xr:uid="{00000000-0005-0000-0000-0000735E0000}"/>
    <cellStyle name="Currency 19 3 6 7 8 2" xfId="45598" xr:uid="{00000000-0005-0000-0000-0000745E0000}"/>
    <cellStyle name="Currency 19 3 6 7 9" xfId="13514" xr:uid="{00000000-0005-0000-0000-0000755E0000}"/>
    <cellStyle name="Currency 19 3 6 8" xfId="979" xr:uid="{00000000-0005-0000-0000-0000765E0000}"/>
    <cellStyle name="Currency 19 3 6 9" xfId="1677" xr:uid="{00000000-0005-0000-0000-0000775E0000}"/>
    <cellStyle name="Currency 19 3 6 9 2" xfId="6135" xr:uid="{00000000-0005-0000-0000-0000785E0000}"/>
    <cellStyle name="Currency 19 3 6 9 2 2" xfId="10592" xr:uid="{00000000-0005-0000-0000-0000795E0000}"/>
    <cellStyle name="Currency 19 3 6 9 2 2 2" xfId="23382" xr:uid="{00000000-0005-0000-0000-00007A5E0000}"/>
    <cellStyle name="Currency 19 3 6 9 2 2 3" xfId="42571" xr:uid="{00000000-0005-0000-0000-00007B5E0000}"/>
    <cellStyle name="Currency 19 3 6 9 2 3" xfId="29781" xr:uid="{00000000-0005-0000-0000-00007C5E0000}"/>
    <cellStyle name="Currency 19 3 6 9 2 3 2" xfId="48949" xr:uid="{00000000-0005-0000-0000-00007D5E0000}"/>
    <cellStyle name="Currency 19 3 6 9 2 4" xfId="16418" xr:uid="{00000000-0005-0000-0000-00007E5E0000}"/>
    <cellStyle name="Currency 19 3 6 9 2 5" xfId="35607" xr:uid="{00000000-0005-0000-0000-00007F5E0000}"/>
    <cellStyle name="Currency 19 3 6 9 3" xfId="4181" xr:uid="{00000000-0005-0000-0000-0000805E0000}"/>
    <cellStyle name="Currency 19 3 6 9 3 2" xfId="12510" xr:uid="{00000000-0005-0000-0000-0000815E0000}"/>
    <cellStyle name="Currency 19 3 6 9 3 2 2" xfId="25300" xr:uid="{00000000-0005-0000-0000-0000825E0000}"/>
    <cellStyle name="Currency 19 3 6 9 3 2 3" xfId="44489" xr:uid="{00000000-0005-0000-0000-0000835E0000}"/>
    <cellStyle name="Currency 19 3 6 9 3 3" xfId="31699" xr:uid="{00000000-0005-0000-0000-0000845E0000}"/>
    <cellStyle name="Currency 19 3 6 9 3 3 2" xfId="50867" xr:uid="{00000000-0005-0000-0000-0000855E0000}"/>
    <cellStyle name="Currency 19 3 6 9 3 4" xfId="18922" xr:uid="{00000000-0005-0000-0000-0000865E0000}"/>
    <cellStyle name="Currency 19 3 6 9 3 5" xfId="38111" xr:uid="{00000000-0005-0000-0000-0000875E0000}"/>
    <cellStyle name="Currency 19 3 6 9 4" xfId="8639" xr:uid="{00000000-0005-0000-0000-0000885E0000}"/>
    <cellStyle name="Currency 19 3 6 9 4 2" xfId="21428" xr:uid="{00000000-0005-0000-0000-0000895E0000}"/>
    <cellStyle name="Currency 19 3 6 9 4 3" xfId="40617" xr:uid="{00000000-0005-0000-0000-00008A5E0000}"/>
    <cellStyle name="Currency 19 3 6 9 5" xfId="27827" xr:uid="{00000000-0005-0000-0000-00008B5E0000}"/>
    <cellStyle name="Currency 19 3 6 9 5 2" xfId="46995" xr:uid="{00000000-0005-0000-0000-00008C5E0000}"/>
    <cellStyle name="Currency 19 3 6 9 6" xfId="14464" xr:uid="{00000000-0005-0000-0000-00008D5E0000}"/>
    <cellStyle name="Currency 19 3 6 9 7" xfId="33653" xr:uid="{00000000-0005-0000-0000-00008E5E0000}"/>
    <cellStyle name="Currency 19 3 7" xfId="572" xr:uid="{00000000-0005-0000-0000-00008F5E0000}"/>
    <cellStyle name="Currency 19 3 7 10" xfId="3163" xr:uid="{00000000-0005-0000-0000-0000905E0000}"/>
    <cellStyle name="Currency 19 3 7 10 2" xfId="7621" xr:uid="{00000000-0005-0000-0000-0000915E0000}"/>
    <cellStyle name="Currency 19 3 7 10 2 2" xfId="20410" xr:uid="{00000000-0005-0000-0000-0000925E0000}"/>
    <cellStyle name="Currency 19 3 7 10 2 3" xfId="39599" xr:uid="{00000000-0005-0000-0000-0000935E0000}"/>
    <cellStyle name="Currency 19 3 7 10 3" xfId="26809" xr:uid="{00000000-0005-0000-0000-0000945E0000}"/>
    <cellStyle name="Currency 19 3 7 10 3 2" xfId="45977" xr:uid="{00000000-0005-0000-0000-0000955E0000}"/>
    <cellStyle name="Currency 19 3 7 10 4" xfId="17904" xr:uid="{00000000-0005-0000-0000-0000965E0000}"/>
    <cellStyle name="Currency 19 3 7 10 5" xfId="37093" xr:uid="{00000000-0005-0000-0000-0000975E0000}"/>
    <cellStyle name="Currency 19 3 7 11" xfId="13446" xr:uid="{00000000-0005-0000-0000-0000985E0000}"/>
    <cellStyle name="Currency 19 3 7 12" xfId="32635" xr:uid="{00000000-0005-0000-0000-0000995E0000}"/>
    <cellStyle name="Currency 19 3 7 2" xfId="670" xr:uid="{00000000-0005-0000-0000-00009A5E0000}"/>
    <cellStyle name="Currency 19 3 7 2 10" xfId="26276" xr:uid="{00000000-0005-0000-0000-00009B5E0000}"/>
    <cellStyle name="Currency 19 3 7 2 10 2" xfId="45444" xr:uid="{00000000-0005-0000-0000-00009C5E0000}"/>
    <cellStyle name="Currency 19 3 7 2 11" xfId="13618" xr:uid="{00000000-0005-0000-0000-00009D5E0000}"/>
    <cellStyle name="Currency 19 3 7 2 12" xfId="32807" xr:uid="{00000000-0005-0000-0000-00009E5E0000}"/>
    <cellStyle name="Currency 19 3 7 2 2" xfId="790" xr:uid="{00000000-0005-0000-0000-00009F5E0000}"/>
    <cellStyle name="Currency 19 3 7 2 2 10" xfId="32923" xr:uid="{00000000-0005-0000-0000-0000A05E0000}"/>
    <cellStyle name="Currency 19 3 7 2 2 2" xfId="1421" xr:uid="{00000000-0005-0000-0000-0000A15E0000}"/>
    <cellStyle name="Currency 19 3 7 2 2 2 2" xfId="2451" xr:uid="{00000000-0005-0000-0000-0000A25E0000}"/>
    <cellStyle name="Currency 19 3 7 2 2 2 2 2" xfId="6909" xr:uid="{00000000-0005-0000-0000-0000A35E0000}"/>
    <cellStyle name="Currency 19 3 7 2 2 2 2 2 2" xfId="11366" xr:uid="{00000000-0005-0000-0000-0000A45E0000}"/>
    <cellStyle name="Currency 19 3 7 2 2 2 2 2 2 2" xfId="24156" xr:uid="{00000000-0005-0000-0000-0000A55E0000}"/>
    <cellStyle name="Currency 19 3 7 2 2 2 2 2 2 3" xfId="43345" xr:uid="{00000000-0005-0000-0000-0000A65E0000}"/>
    <cellStyle name="Currency 19 3 7 2 2 2 2 2 3" xfId="30555" xr:uid="{00000000-0005-0000-0000-0000A75E0000}"/>
    <cellStyle name="Currency 19 3 7 2 2 2 2 2 3 2" xfId="49723" xr:uid="{00000000-0005-0000-0000-0000A85E0000}"/>
    <cellStyle name="Currency 19 3 7 2 2 2 2 2 4" xfId="17192" xr:uid="{00000000-0005-0000-0000-0000A95E0000}"/>
    <cellStyle name="Currency 19 3 7 2 2 2 2 2 5" xfId="36381" xr:uid="{00000000-0005-0000-0000-0000AA5E0000}"/>
    <cellStyle name="Currency 19 3 7 2 2 2 2 3" xfId="4955" xr:uid="{00000000-0005-0000-0000-0000AB5E0000}"/>
    <cellStyle name="Currency 19 3 7 2 2 2 2 3 2" xfId="13284" xr:uid="{00000000-0005-0000-0000-0000AC5E0000}"/>
    <cellStyle name="Currency 19 3 7 2 2 2 2 3 2 2" xfId="26074" xr:uid="{00000000-0005-0000-0000-0000AD5E0000}"/>
    <cellStyle name="Currency 19 3 7 2 2 2 2 3 2 3" xfId="45263" xr:uid="{00000000-0005-0000-0000-0000AE5E0000}"/>
    <cellStyle name="Currency 19 3 7 2 2 2 2 3 3" xfId="32473" xr:uid="{00000000-0005-0000-0000-0000AF5E0000}"/>
    <cellStyle name="Currency 19 3 7 2 2 2 2 3 3 2" xfId="51641" xr:uid="{00000000-0005-0000-0000-0000B05E0000}"/>
    <cellStyle name="Currency 19 3 7 2 2 2 2 3 4" xfId="19696" xr:uid="{00000000-0005-0000-0000-0000B15E0000}"/>
    <cellStyle name="Currency 19 3 7 2 2 2 2 3 5" xfId="38885" xr:uid="{00000000-0005-0000-0000-0000B25E0000}"/>
    <cellStyle name="Currency 19 3 7 2 2 2 2 4" xfId="9413" xr:uid="{00000000-0005-0000-0000-0000B35E0000}"/>
    <cellStyle name="Currency 19 3 7 2 2 2 2 4 2" xfId="22202" xr:uid="{00000000-0005-0000-0000-0000B45E0000}"/>
    <cellStyle name="Currency 19 3 7 2 2 2 2 4 3" xfId="41391" xr:uid="{00000000-0005-0000-0000-0000B55E0000}"/>
    <cellStyle name="Currency 19 3 7 2 2 2 2 5" xfId="28601" xr:uid="{00000000-0005-0000-0000-0000B65E0000}"/>
    <cellStyle name="Currency 19 3 7 2 2 2 2 5 2" xfId="47769" xr:uid="{00000000-0005-0000-0000-0000B75E0000}"/>
    <cellStyle name="Currency 19 3 7 2 2 2 2 6" xfId="15238" xr:uid="{00000000-0005-0000-0000-0000B85E0000}"/>
    <cellStyle name="Currency 19 3 7 2 2 2 2 7" xfId="34427" xr:uid="{00000000-0005-0000-0000-0000B95E0000}"/>
    <cellStyle name="Currency 19 3 7 2 2 2 3" xfId="5905" xr:uid="{00000000-0005-0000-0000-0000BA5E0000}"/>
    <cellStyle name="Currency 19 3 7 2 2 2 3 2" xfId="10362" xr:uid="{00000000-0005-0000-0000-0000BB5E0000}"/>
    <cellStyle name="Currency 19 3 7 2 2 2 3 2 2" xfId="23152" xr:uid="{00000000-0005-0000-0000-0000BC5E0000}"/>
    <cellStyle name="Currency 19 3 7 2 2 2 3 2 3" xfId="42341" xr:uid="{00000000-0005-0000-0000-0000BD5E0000}"/>
    <cellStyle name="Currency 19 3 7 2 2 2 3 3" xfId="29551" xr:uid="{00000000-0005-0000-0000-0000BE5E0000}"/>
    <cellStyle name="Currency 19 3 7 2 2 2 3 3 2" xfId="48719" xr:uid="{00000000-0005-0000-0000-0000BF5E0000}"/>
    <cellStyle name="Currency 19 3 7 2 2 2 3 4" xfId="16188" xr:uid="{00000000-0005-0000-0000-0000C05E0000}"/>
    <cellStyle name="Currency 19 3 7 2 2 2 3 5" xfId="35377" xr:uid="{00000000-0005-0000-0000-0000C15E0000}"/>
    <cellStyle name="Currency 19 3 7 2 2 2 4" xfId="4004" xr:uid="{00000000-0005-0000-0000-0000C25E0000}"/>
    <cellStyle name="Currency 19 3 7 2 2 2 4 2" xfId="12347" xr:uid="{00000000-0005-0000-0000-0000C35E0000}"/>
    <cellStyle name="Currency 19 3 7 2 2 2 4 2 2" xfId="25137" xr:uid="{00000000-0005-0000-0000-0000C45E0000}"/>
    <cellStyle name="Currency 19 3 7 2 2 2 4 2 3" xfId="44326" xr:uid="{00000000-0005-0000-0000-0000C55E0000}"/>
    <cellStyle name="Currency 19 3 7 2 2 2 4 3" xfId="31536" xr:uid="{00000000-0005-0000-0000-0000C65E0000}"/>
    <cellStyle name="Currency 19 3 7 2 2 2 4 3 2" xfId="50704" xr:uid="{00000000-0005-0000-0000-0000C75E0000}"/>
    <cellStyle name="Currency 19 3 7 2 2 2 4 4" xfId="18745" xr:uid="{00000000-0005-0000-0000-0000C85E0000}"/>
    <cellStyle name="Currency 19 3 7 2 2 2 4 5" xfId="37934" xr:uid="{00000000-0005-0000-0000-0000C95E0000}"/>
    <cellStyle name="Currency 19 3 7 2 2 2 5" xfId="8462" xr:uid="{00000000-0005-0000-0000-0000CA5E0000}"/>
    <cellStyle name="Currency 19 3 7 2 2 2 5 2" xfId="21251" xr:uid="{00000000-0005-0000-0000-0000CB5E0000}"/>
    <cellStyle name="Currency 19 3 7 2 2 2 5 3" xfId="40440" xr:uid="{00000000-0005-0000-0000-0000CC5E0000}"/>
    <cellStyle name="Currency 19 3 7 2 2 2 6" xfId="27650" xr:uid="{00000000-0005-0000-0000-0000CD5E0000}"/>
    <cellStyle name="Currency 19 3 7 2 2 2 6 2" xfId="46818" xr:uid="{00000000-0005-0000-0000-0000CE5E0000}"/>
    <cellStyle name="Currency 19 3 7 2 2 2 7" xfId="14287" xr:uid="{00000000-0005-0000-0000-0000CF5E0000}"/>
    <cellStyle name="Currency 19 3 7 2 2 2 8" xfId="33476" xr:uid="{00000000-0005-0000-0000-0000D05E0000}"/>
    <cellStyle name="Currency 19 3 7 2 2 3" xfId="1897" xr:uid="{00000000-0005-0000-0000-0000D15E0000}"/>
    <cellStyle name="Currency 19 3 7 2 2 3 2" xfId="6355" xr:uid="{00000000-0005-0000-0000-0000D25E0000}"/>
    <cellStyle name="Currency 19 3 7 2 2 3 2 2" xfId="10812" xr:uid="{00000000-0005-0000-0000-0000D35E0000}"/>
    <cellStyle name="Currency 19 3 7 2 2 3 2 2 2" xfId="23602" xr:uid="{00000000-0005-0000-0000-0000D45E0000}"/>
    <cellStyle name="Currency 19 3 7 2 2 3 2 2 3" xfId="42791" xr:uid="{00000000-0005-0000-0000-0000D55E0000}"/>
    <cellStyle name="Currency 19 3 7 2 2 3 2 3" xfId="30001" xr:uid="{00000000-0005-0000-0000-0000D65E0000}"/>
    <cellStyle name="Currency 19 3 7 2 2 3 2 3 2" xfId="49169" xr:uid="{00000000-0005-0000-0000-0000D75E0000}"/>
    <cellStyle name="Currency 19 3 7 2 2 3 2 4" xfId="16638" xr:uid="{00000000-0005-0000-0000-0000D85E0000}"/>
    <cellStyle name="Currency 19 3 7 2 2 3 2 5" xfId="35827" xr:uid="{00000000-0005-0000-0000-0000D95E0000}"/>
    <cellStyle name="Currency 19 3 7 2 2 3 3" xfId="4401" xr:uid="{00000000-0005-0000-0000-0000DA5E0000}"/>
    <cellStyle name="Currency 19 3 7 2 2 3 3 2" xfId="12730" xr:uid="{00000000-0005-0000-0000-0000DB5E0000}"/>
    <cellStyle name="Currency 19 3 7 2 2 3 3 2 2" xfId="25520" xr:uid="{00000000-0005-0000-0000-0000DC5E0000}"/>
    <cellStyle name="Currency 19 3 7 2 2 3 3 2 3" xfId="44709" xr:uid="{00000000-0005-0000-0000-0000DD5E0000}"/>
    <cellStyle name="Currency 19 3 7 2 2 3 3 3" xfId="31919" xr:uid="{00000000-0005-0000-0000-0000DE5E0000}"/>
    <cellStyle name="Currency 19 3 7 2 2 3 3 3 2" xfId="51087" xr:uid="{00000000-0005-0000-0000-0000DF5E0000}"/>
    <cellStyle name="Currency 19 3 7 2 2 3 3 4" xfId="19142" xr:uid="{00000000-0005-0000-0000-0000E05E0000}"/>
    <cellStyle name="Currency 19 3 7 2 2 3 3 5" xfId="38331" xr:uid="{00000000-0005-0000-0000-0000E15E0000}"/>
    <cellStyle name="Currency 19 3 7 2 2 3 4" xfId="8859" xr:uid="{00000000-0005-0000-0000-0000E25E0000}"/>
    <cellStyle name="Currency 19 3 7 2 2 3 4 2" xfId="21648" xr:uid="{00000000-0005-0000-0000-0000E35E0000}"/>
    <cellStyle name="Currency 19 3 7 2 2 3 4 3" xfId="40837" xr:uid="{00000000-0005-0000-0000-0000E45E0000}"/>
    <cellStyle name="Currency 19 3 7 2 2 3 5" xfId="28047" xr:uid="{00000000-0005-0000-0000-0000E55E0000}"/>
    <cellStyle name="Currency 19 3 7 2 2 3 5 2" xfId="47215" xr:uid="{00000000-0005-0000-0000-0000E65E0000}"/>
    <cellStyle name="Currency 19 3 7 2 2 3 6" xfId="14684" xr:uid="{00000000-0005-0000-0000-0000E75E0000}"/>
    <cellStyle name="Currency 19 3 7 2 2 3 7" xfId="33873" xr:uid="{00000000-0005-0000-0000-0000E85E0000}"/>
    <cellStyle name="Currency 19 3 7 2 2 4" xfId="5351" xr:uid="{00000000-0005-0000-0000-0000E95E0000}"/>
    <cellStyle name="Currency 19 3 7 2 2 4 2" xfId="9809" xr:uid="{00000000-0005-0000-0000-0000EA5E0000}"/>
    <cellStyle name="Currency 19 3 7 2 2 4 2 2" xfId="22598" xr:uid="{00000000-0005-0000-0000-0000EB5E0000}"/>
    <cellStyle name="Currency 19 3 7 2 2 4 2 3" xfId="41787" xr:uid="{00000000-0005-0000-0000-0000EC5E0000}"/>
    <cellStyle name="Currency 19 3 7 2 2 4 3" xfId="28997" xr:uid="{00000000-0005-0000-0000-0000ED5E0000}"/>
    <cellStyle name="Currency 19 3 7 2 2 4 3 2" xfId="48165" xr:uid="{00000000-0005-0000-0000-0000EE5E0000}"/>
    <cellStyle name="Currency 19 3 7 2 2 4 4" xfId="15634" xr:uid="{00000000-0005-0000-0000-0000EF5E0000}"/>
    <cellStyle name="Currency 19 3 7 2 2 4 5" xfId="34823" xr:uid="{00000000-0005-0000-0000-0000F05E0000}"/>
    <cellStyle name="Currency 19 3 7 2 2 5" xfId="3451" xr:uid="{00000000-0005-0000-0000-0000F15E0000}"/>
    <cellStyle name="Currency 19 3 7 2 2 5 2" xfId="7909" xr:uid="{00000000-0005-0000-0000-0000F25E0000}"/>
    <cellStyle name="Currency 19 3 7 2 2 5 2 2" xfId="20698" xr:uid="{00000000-0005-0000-0000-0000F35E0000}"/>
    <cellStyle name="Currency 19 3 7 2 2 5 2 3" xfId="39887" xr:uid="{00000000-0005-0000-0000-0000F45E0000}"/>
    <cellStyle name="Currency 19 3 7 2 2 5 3" xfId="27097" xr:uid="{00000000-0005-0000-0000-0000F55E0000}"/>
    <cellStyle name="Currency 19 3 7 2 2 5 3 2" xfId="46265" xr:uid="{00000000-0005-0000-0000-0000F65E0000}"/>
    <cellStyle name="Currency 19 3 7 2 2 5 4" xfId="18192" xr:uid="{00000000-0005-0000-0000-0000F75E0000}"/>
    <cellStyle name="Currency 19 3 7 2 2 5 5" xfId="37381" xr:uid="{00000000-0005-0000-0000-0000F85E0000}"/>
    <cellStyle name="Currency 19 3 7 2 2 6" xfId="3003" xr:uid="{00000000-0005-0000-0000-0000F95E0000}"/>
    <cellStyle name="Currency 19 3 7 2 2 6 2" xfId="11918" xr:uid="{00000000-0005-0000-0000-0000FA5E0000}"/>
    <cellStyle name="Currency 19 3 7 2 2 6 2 2" xfId="24708" xr:uid="{00000000-0005-0000-0000-0000FB5E0000}"/>
    <cellStyle name="Currency 19 3 7 2 2 6 2 3" xfId="43897" xr:uid="{00000000-0005-0000-0000-0000FC5E0000}"/>
    <cellStyle name="Currency 19 3 7 2 2 6 3" xfId="31107" xr:uid="{00000000-0005-0000-0000-0000FD5E0000}"/>
    <cellStyle name="Currency 19 3 7 2 2 6 3 2" xfId="50275" xr:uid="{00000000-0005-0000-0000-0000FE5E0000}"/>
    <cellStyle name="Currency 19 3 7 2 2 6 4" xfId="17744" xr:uid="{00000000-0005-0000-0000-0000FF5E0000}"/>
    <cellStyle name="Currency 19 3 7 2 2 6 5" xfId="36933" xr:uid="{00000000-0005-0000-0000-0000005F0000}"/>
    <cellStyle name="Currency 19 3 7 2 2 7" xfId="7461" xr:uid="{00000000-0005-0000-0000-0000015F0000}"/>
    <cellStyle name="Currency 19 3 7 2 2 7 2" xfId="20250" xr:uid="{00000000-0005-0000-0000-0000025F0000}"/>
    <cellStyle name="Currency 19 3 7 2 2 7 3" xfId="39439" xr:uid="{00000000-0005-0000-0000-0000035F0000}"/>
    <cellStyle name="Currency 19 3 7 2 2 8" xfId="26650" xr:uid="{00000000-0005-0000-0000-0000045F0000}"/>
    <cellStyle name="Currency 19 3 7 2 2 8 2" xfId="45818" xr:uid="{00000000-0005-0000-0000-0000055F0000}"/>
    <cellStyle name="Currency 19 3 7 2 2 9" xfId="13734" xr:uid="{00000000-0005-0000-0000-0000065F0000}"/>
    <cellStyle name="Currency 19 3 7 2 3" xfId="1305" xr:uid="{00000000-0005-0000-0000-0000075F0000}"/>
    <cellStyle name="Currency 19 3 7 2 3 2" xfId="2335" xr:uid="{00000000-0005-0000-0000-0000085F0000}"/>
    <cellStyle name="Currency 19 3 7 2 3 2 2" xfId="6793" xr:uid="{00000000-0005-0000-0000-0000095F0000}"/>
    <cellStyle name="Currency 19 3 7 2 3 2 2 2" xfId="11250" xr:uid="{00000000-0005-0000-0000-00000A5F0000}"/>
    <cellStyle name="Currency 19 3 7 2 3 2 2 2 2" xfId="24040" xr:uid="{00000000-0005-0000-0000-00000B5F0000}"/>
    <cellStyle name="Currency 19 3 7 2 3 2 2 2 3" xfId="43229" xr:uid="{00000000-0005-0000-0000-00000C5F0000}"/>
    <cellStyle name="Currency 19 3 7 2 3 2 2 3" xfId="30439" xr:uid="{00000000-0005-0000-0000-00000D5F0000}"/>
    <cellStyle name="Currency 19 3 7 2 3 2 2 3 2" xfId="49607" xr:uid="{00000000-0005-0000-0000-00000E5F0000}"/>
    <cellStyle name="Currency 19 3 7 2 3 2 2 4" xfId="17076" xr:uid="{00000000-0005-0000-0000-00000F5F0000}"/>
    <cellStyle name="Currency 19 3 7 2 3 2 2 5" xfId="36265" xr:uid="{00000000-0005-0000-0000-0000105F0000}"/>
    <cellStyle name="Currency 19 3 7 2 3 2 3" xfId="4839" xr:uid="{00000000-0005-0000-0000-0000115F0000}"/>
    <cellStyle name="Currency 19 3 7 2 3 2 3 2" xfId="13168" xr:uid="{00000000-0005-0000-0000-0000125F0000}"/>
    <cellStyle name="Currency 19 3 7 2 3 2 3 2 2" xfId="25958" xr:uid="{00000000-0005-0000-0000-0000135F0000}"/>
    <cellStyle name="Currency 19 3 7 2 3 2 3 2 3" xfId="45147" xr:uid="{00000000-0005-0000-0000-0000145F0000}"/>
    <cellStyle name="Currency 19 3 7 2 3 2 3 3" xfId="32357" xr:uid="{00000000-0005-0000-0000-0000155F0000}"/>
    <cellStyle name="Currency 19 3 7 2 3 2 3 3 2" xfId="51525" xr:uid="{00000000-0005-0000-0000-0000165F0000}"/>
    <cellStyle name="Currency 19 3 7 2 3 2 3 4" xfId="19580" xr:uid="{00000000-0005-0000-0000-0000175F0000}"/>
    <cellStyle name="Currency 19 3 7 2 3 2 3 5" xfId="38769" xr:uid="{00000000-0005-0000-0000-0000185F0000}"/>
    <cellStyle name="Currency 19 3 7 2 3 2 4" xfId="9297" xr:uid="{00000000-0005-0000-0000-0000195F0000}"/>
    <cellStyle name="Currency 19 3 7 2 3 2 4 2" xfId="22086" xr:uid="{00000000-0005-0000-0000-00001A5F0000}"/>
    <cellStyle name="Currency 19 3 7 2 3 2 4 3" xfId="41275" xr:uid="{00000000-0005-0000-0000-00001B5F0000}"/>
    <cellStyle name="Currency 19 3 7 2 3 2 5" xfId="28485" xr:uid="{00000000-0005-0000-0000-00001C5F0000}"/>
    <cellStyle name="Currency 19 3 7 2 3 2 5 2" xfId="47653" xr:uid="{00000000-0005-0000-0000-00001D5F0000}"/>
    <cellStyle name="Currency 19 3 7 2 3 2 6" xfId="15122" xr:uid="{00000000-0005-0000-0000-00001E5F0000}"/>
    <cellStyle name="Currency 19 3 7 2 3 2 7" xfId="34311" xr:uid="{00000000-0005-0000-0000-00001F5F0000}"/>
    <cellStyle name="Currency 19 3 7 2 3 3" xfId="5789" xr:uid="{00000000-0005-0000-0000-0000205F0000}"/>
    <cellStyle name="Currency 19 3 7 2 3 3 2" xfId="10246" xr:uid="{00000000-0005-0000-0000-0000215F0000}"/>
    <cellStyle name="Currency 19 3 7 2 3 3 2 2" xfId="23036" xr:uid="{00000000-0005-0000-0000-0000225F0000}"/>
    <cellStyle name="Currency 19 3 7 2 3 3 2 3" xfId="42225" xr:uid="{00000000-0005-0000-0000-0000235F0000}"/>
    <cellStyle name="Currency 19 3 7 2 3 3 3" xfId="29435" xr:uid="{00000000-0005-0000-0000-0000245F0000}"/>
    <cellStyle name="Currency 19 3 7 2 3 3 3 2" xfId="48603" xr:uid="{00000000-0005-0000-0000-0000255F0000}"/>
    <cellStyle name="Currency 19 3 7 2 3 3 4" xfId="16072" xr:uid="{00000000-0005-0000-0000-0000265F0000}"/>
    <cellStyle name="Currency 19 3 7 2 3 3 5" xfId="35261" xr:uid="{00000000-0005-0000-0000-0000275F0000}"/>
    <cellStyle name="Currency 19 3 7 2 3 4" xfId="3888" xr:uid="{00000000-0005-0000-0000-0000285F0000}"/>
    <cellStyle name="Currency 19 3 7 2 3 4 2" xfId="8346" xr:uid="{00000000-0005-0000-0000-0000295F0000}"/>
    <cellStyle name="Currency 19 3 7 2 3 4 2 2" xfId="21135" xr:uid="{00000000-0005-0000-0000-00002A5F0000}"/>
    <cellStyle name="Currency 19 3 7 2 3 4 2 3" xfId="40324" xr:uid="{00000000-0005-0000-0000-00002B5F0000}"/>
    <cellStyle name="Currency 19 3 7 2 3 4 3" xfId="27534" xr:uid="{00000000-0005-0000-0000-00002C5F0000}"/>
    <cellStyle name="Currency 19 3 7 2 3 4 3 2" xfId="46702" xr:uid="{00000000-0005-0000-0000-00002D5F0000}"/>
    <cellStyle name="Currency 19 3 7 2 3 4 4" xfId="18629" xr:uid="{00000000-0005-0000-0000-00002E5F0000}"/>
    <cellStyle name="Currency 19 3 7 2 3 4 5" xfId="37818" xr:uid="{00000000-0005-0000-0000-00002F5F0000}"/>
    <cellStyle name="Currency 19 3 7 2 3 5" xfId="2887" xr:uid="{00000000-0005-0000-0000-0000305F0000}"/>
    <cellStyle name="Currency 19 3 7 2 3 5 2" xfId="11802" xr:uid="{00000000-0005-0000-0000-0000315F0000}"/>
    <cellStyle name="Currency 19 3 7 2 3 5 2 2" xfId="24592" xr:uid="{00000000-0005-0000-0000-0000325F0000}"/>
    <cellStyle name="Currency 19 3 7 2 3 5 2 3" xfId="43781" xr:uid="{00000000-0005-0000-0000-0000335F0000}"/>
    <cellStyle name="Currency 19 3 7 2 3 5 3" xfId="30991" xr:uid="{00000000-0005-0000-0000-0000345F0000}"/>
    <cellStyle name="Currency 19 3 7 2 3 5 3 2" xfId="50159" xr:uid="{00000000-0005-0000-0000-0000355F0000}"/>
    <cellStyle name="Currency 19 3 7 2 3 5 4" xfId="17628" xr:uid="{00000000-0005-0000-0000-0000365F0000}"/>
    <cellStyle name="Currency 19 3 7 2 3 5 5" xfId="36817" xr:uid="{00000000-0005-0000-0000-0000375F0000}"/>
    <cellStyle name="Currency 19 3 7 2 3 6" xfId="7345" xr:uid="{00000000-0005-0000-0000-0000385F0000}"/>
    <cellStyle name="Currency 19 3 7 2 3 6 2" xfId="20134" xr:uid="{00000000-0005-0000-0000-0000395F0000}"/>
    <cellStyle name="Currency 19 3 7 2 3 6 3" xfId="39323" xr:uid="{00000000-0005-0000-0000-00003A5F0000}"/>
    <cellStyle name="Currency 19 3 7 2 3 7" xfId="26534" xr:uid="{00000000-0005-0000-0000-00003B5F0000}"/>
    <cellStyle name="Currency 19 3 7 2 3 7 2" xfId="45702" xr:uid="{00000000-0005-0000-0000-00003C5F0000}"/>
    <cellStyle name="Currency 19 3 7 2 3 8" xfId="14171" xr:uid="{00000000-0005-0000-0000-00003D5F0000}"/>
    <cellStyle name="Currency 19 3 7 2 3 9" xfId="33360" xr:uid="{00000000-0005-0000-0000-00003E5F0000}"/>
    <cellStyle name="Currency 19 3 7 2 4" xfId="1030" xr:uid="{00000000-0005-0000-0000-00003F5F0000}"/>
    <cellStyle name="Currency 19 3 7 2 4 2" xfId="2077" xr:uid="{00000000-0005-0000-0000-0000405F0000}"/>
    <cellStyle name="Currency 19 3 7 2 4 2 2" xfId="6535" xr:uid="{00000000-0005-0000-0000-0000415F0000}"/>
    <cellStyle name="Currency 19 3 7 2 4 2 2 2" xfId="10992" xr:uid="{00000000-0005-0000-0000-0000425F0000}"/>
    <cellStyle name="Currency 19 3 7 2 4 2 2 2 2" xfId="23782" xr:uid="{00000000-0005-0000-0000-0000435F0000}"/>
    <cellStyle name="Currency 19 3 7 2 4 2 2 2 3" xfId="42971" xr:uid="{00000000-0005-0000-0000-0000445F0000}"/>
    <cellStyle name="Currency 19 3 7 2 4 2 2 3" xfId="30181" xr:uid="{00000000-0005-0000-0000-0000455F0000}"/>
    <cellStyle name="Currency 19 3 7 2 4 2 2 3 2" xfId="49349" xr:uid="{00000000-0005-0000-0000-0000465F0000}"/>
    <cellStyle name="Currency 19 3 7 2 4 2 2 4" xfId="16818" xr:uid="{00000000-0005-0000-0000-0000475F0000}"/>
    <cellStyle name="Currency 19 3 7 2 4 2 2 5" xfId="36007" xr:uid="{00000000-0005-0000-0000-0000485F0000}"/>
    <cellStyle name="Currency 19 3 7 2 4 2 3" xfId="4581" xr:uid="{00000000-0005-0000-0000-0000495F0000}"/>
    <cellStyle name="Currency 19 3 7 2 4 2 3 2" xfId="12910" xr:uid="{00000000-0005-0000-0000-00004A5F0000}"/>
    <cellStyle name="Currency 19 3 7 2 4 2 3 2 2" xfId="25700" xr:uid="{00000000-0005-0000-0000-00004B5F0000}"/>
    <cellStyle name="Currency 19 3 7 2 4 2 3 2 3" xfId="44889" xr:uid="{00000000-0005-0000-0000-00004C5F0000}"/>
    <cellStyle name="Currency 19 3 7 2 4 2 3 3" xfId="32099" xr:uid="{00000000-0005-0000-0000-00004D5F0000}"/>
    <cellStyle name="Currency 19 3 7 2 4 2 3 3 2" xfId="51267" xr:uid="{00000000-0005-0000-0000-00004E5F0000}"/>
    <cellStyle name="Currency 19 3 7 2 4 2 3 4" xfId="19322" xr:uid="{00000000-0005-0000-0000-00004F5F0000}"/>
    <cellStyle name="Currency 19 3 7 2 4 2 3 5" xfId="38511" xr:uid="{00000000-0005-0000-0000-0000505F0000}"/>
    <cellStyle name="Currency 19 3 7 2 4 2 4" xfId="9039" xr:uid="{00000000-0005-0000-0000-0000515F0000}"/>
    <cellStyle name="Currency 19 3 7 2 4 2 4 2" xfId="21828" xr:uid="{00000000-0005-0000-0000-0000525F0000}"/>
    <cellStyle name="Currency 19 3 7 2 4 2 4 3" xfId="41017" xr:uid="{00000000-0005-0000-0000-0000535F0000}"/>
    <cellStyle name="Currency 19 3 7 2 4 2 5" xfId="28227" xr:uid="{00000000-0005-0000-0000-0000545F0000}"/>
    <cellStyle name="Currency 19 3 7 2 4 2 5 2" xfId="47395" xr:uid="{00000000-0005-0000-0000-0000555F0000}"/>
    <cellStyle name="Currency 19 3 7 2 4 2 6" xfId="14864" xr:uid="{00000000-0005-0000-0000-0000565F0000}"/>
    <cellStyle name="Currency 19 3 7 2 4 2 7" xfId="34053" xr:uid="{00000000-0005-0000-0000-0000575F0000}"/>
    <cellStyle name="Currency 19 3 7 2 4 3" xfId="5531" xr:uid="{00000000-0005-0000-0000-0000585F0000}"/>
    <cellStyle name="Currency 19 3 7 2 4 3 2" xfId="9988" xr:uid="{00000000-0005-0000-0000-0000595F0000}"/>
    <cellStyle name="Currency 19 3 7 2 4 3 2 2" xfId="22778" xr:uid="{00000000-0005-0000-0000-00005A5F0000}"/>
    <cellStyle name="Currency 19 3 7 2 4 3 2 3" xfId="41967" xr:uid="{00000000-0005-0000-0000-00005B5F0000}"/>
    <cellStyle name="Currency 19 3 7 2 4 3 3" xfId="29177" xr:uid="{00000000-0005-0000-0000-00005C5F0000}"/>
    <cellStyle name="Currency 19 3 7 2 4 3 3 2" xfId="48345" xr:uid="{00000000-0005-0000-0000-00005D5F0000}"/>
    <cellStyle name="Currency 19 3 7 2 4 3 4" xfId="15814" xr:uid="{00000000-0005-0000-0000-00005E5F0000}"/>
    <cellStyle name="Currency 19 3 7 2 4 3 5" xfId="35003" xr:uid="{00000000-0005-0000-0000-00005F5F0000}"/>
    <cellStyle name="Currency 19 3 7 2 4 4" xfId="3630" xr:uid="{00000000-0005-0000-0000-0000605F0000}"/>
    <cellStyle name="Currency 19 3 7 2 4 4 2" xfId="12097" xr:uid="{00000000-0005-0000-0000-0000615F0000}"/>
    <cellStyle name="Currency 19 3 7 2 4 4 2 2" xfId="24887" xr:uid="{00000000-0005-0000-0000-0000625F0000}"/>
    <cellStyle name="Currency 19 3 7 2 4 4 2 3" xfId="44076" xr:uid="{00000000-0005-0000-0000-0000635F0000}"/>
    <cellStyle name="Currency 19 3 7 2 4 4 3" xfId="31286" xr:uid="{00000000-0005-0000-0000-0000645F0000}"/>
    <cellStyle name="Currency 19 3 7 2 4 4 3 2" xfId="50454" xr:uid="{00000000-0005-0000-0000-0000655F0000}"/>
    <cellStyle name="Currency 19 3 7 2 4 4 4" xfId="18371" xr:uid="{00000000-0005-0000-0000-0000665F0000}"/>
    <cellStyle name="Currency 19 3 7 2 4 4 5" xfId="37560" xr:uid="{00000000-0005-0000-0000-0000675F0000}"/>
    <cellStyle name="Currency 19 3 7 2 4 5" xfId="8088" xr:uid="{00000000-0005-0000-0000-0000685F0000}"/>
    <cellStyle name="Currency 19 3 7 2 4 5 2" xfId="20877" xr:uid="{00000000-0005-0000-0000-0000695F0000}"/>
    <cellStyle name="Currency 19 3 7 2 4 5 3" xfId="40066" xr:uid="{00000000-0005-0000-0000-00006A5F0000}"/>
    <cellStyle name="Currency 19 3 7 2 4 6" xfId="27276" xr:uid="{00000000-0005-0000-0000-00006B5F0000}"/>
    <cellStyle name="Currency 19 3 7 2 4 6 2" xfId="46444" xr:uid="{00000000-0005-0000-0000-00006C5F0000}"/>
    <cellStyle name="Currency 19 3 7 2 4 7" xfId="13913" xr:uid="{00000000-0005-0000-0000-00006D5F0000}"/>
    <cellStyle name="Currency 19 3 7 2 4 8" xfId="33102" xr:uid="{00000000-0005-0000-0000-00006E5F0000}"/>
    <cellStyle name="Currency 19 3 7 2 5" xfId="1781" xr:uid="{00000000-0005-0000-0000-00006F5F0000}"/>
    <cellStyle name="Currency 19 3 7 2 5 2" xfId="6239" xr:uid="{00000000-0005-0000-0000-0000705F0000}"/>
    <cellStyle name="Currency 19 3 7 2 5 2 2" xfId="10696" xr:uid="{00000000-0005-0000-0000-0000715F0000}"/>
    <cellStyle name="Currency 19 3 7 2 5 2 2 2" xfId="23486" xr:uid="{00000000-0005-0000-0000-0000725F0000}"/>
    <cellStyle name="Currency 19 3 7 2 5 2 2 3" xfId="42675" xr:uid="{00000000-0005-0000-0000-0000735F0000}"/>
    <cellStyle name="Currency 19 3 7 2 5 2 3" xfId="29885" xr:uid="{00000000-0005-0000-0000-0000745F0000}"/>
    <cellStyle name="Currency 19 3 7 2 5 2 3 2" xfId="49053" xr:uid="{00000000-0005-0000-0000-0000755F0000}"/>
    <cellStyle name="Currency 19 3 7 2 5 2 4" xfId="16522" xr:uid="{00000000-0005-0000-0000-0000765F0000}"/>
    <cellStyle name="Currency 19 3 7 2 5 2 5" xfId="35711" xr:uid="{00000000-0005-0000-0000-0000775F0000}"/>
    <cellStyle name="Currency 19 3 7 2 5 3" xfId="4285" xr:uid="{00000000-0005-0000-0000-0000785F0000}"/>
    <cellStyle name="Currency 19 3 7 2 5 3 2" xfId="12614" xr:uid="{00000000-0005-0000-0000-0000795F0000}"/>
    <cellStyle name="Currency 19 3 7 2 5 3 2 2" xfId="25404" xr:uid="{00000000-0005-0000-0000-00007A5F0000}"/>
    <cellStyle name="Currency 19 3 7 2 5 3 2 3" xfId="44593" xr:uid="{00000000-0005-0000-0000-00007B5F0000}"/>
    <cellStyle name="Currency 19 3 7 2 5 3 3" xfId="31803" xr:uid="{00000000-0005-0000-0000-00007C5F0000}"/>
    <cellStyle name="Currency 19 3 7 2 5 3 3 2" xfId="50971" xr:uid="{00000000-0005-0000-0000-00007D5F0000}"/>
    <cellStyle name="Currency 19 3 7 2 5 3 4" xfId="19026" xr:uid="{00000000-0005-0000-0000-00007E5F0000}"/>
    <cellStyle name="Currency 19 3 7 2 5 3 5" xfId="38215" xr:uid="{00000000-0005-0000-0000-00007F5F0000}"/>
    <cellStyle name="Currency 19 3 7 2 5 4" xfId="8743" xr:uid="{00000000-0005-0000-0000-0000805F0000}"/>
    <cellStyle name="Currency 19 3 7 2 5 4 2" xfId="21532" xr:uid="{00000000-0005-0000-0000-0000815F0000}"/>
    <cellStyle name="Currency 19 3 7 2 5 4 3" xfId="40721" xr:uid="{00000000-0005-0000-0000-0000825F0000}"/>
    <cellStyle name="Currency 19 3 7 2 5 5" xfId="27931" xr:uid="{00000000-0005-0000-0000-0000835F0000}"/>
    <cellStyle name="Currency 19 3 7 2 5 5 2" xfId="47099" xr:uid="{00000000-0005-0000-0000-0000845F0000}"/>
    <cellStyle name="Currency 19 3 7 2 5 6" xfId="14568" xr:uid="{00000000-0005-0000-0000-0000855F0000}"/>
    <cellStyle name="Currency 19 3 7 2 5 7" xfId="33757" xr:uid="{00000000-0005-0000-0000-0000865F0000}"/>
    <cellStyle name="Currency 19 3 7 2 6" xfId="5235" xr:uid="{00000000-0005-0000-0000-0000875F0000}"/>
    <cellStyle name="Currency 19 3 7 2 6 2" xfId="9693" xr:uid="{00000000-0005-0000-0000-0000885F0000}"/>
    <cellStyle name="Currency 19 3 7 2 6 2 2" xfId="22482" xr:uid="{00000000-0005-0000-0000-0000895F0000}"/>
    <cellStyle name="Currency 19 3 7 2 6 2 3" xfId="41671" xr:uid="{00000000-0005-0000-0000-00008A5F0000}"/>
    <cellStyle name="Currency 19 3 7 2 6 3" xfId="28881" xr:uid="{00000000-0005-0000-0000-00008B5F0000}"/>
    <cellStyle name="Currency 19 3 7 2 6 3 2" xfId="48049" xr:uid="{00000000-0005-0000-0000-00008C5F0000}"/>
    <cellStyle name="Currency 19 3 7 2 6 4" xfId="15518" xr:uid="{00000000-0005-0000-0000-00008D5F0000}"/>
    <cellStyle name="Currency 19 3 7 2 6 5" xfId="34707" xr:uid="{00000000-0005-0000-0000-00008E5F0000}"/>
    <cellStyle name="Currency 19 3 7 2 7" xfId="3335" xr:uid="{00000000-0005-0000-0000-00008F5F0000}"/>
    <cellStyle name="Currency 19 3 7 2 7 2" xfId="7793" xr:uid="{00000000-0005-0000-0000-0000905F0000}"/>
    <cellStyle name="Currency 19 3 7 2 7 2 2" xfId="20582" xr:uid="{00000000-0005-0000-0000-0000915F0000}"/>
    <cellStyle name="Currency 19 3 7 2 7 2 3" xfId="39771" xr:uid="{00000000-0005-0000-0000-0000925F0000}"/>
    <cellStyle name="Currency 19 3 7 2 7 3" xfId="26981" xr:uid="{00000000-0005-0000-0000-0000935F0000}"/>
    <cellStyle name="Currency 19 3 7 2 7 3 2" xfId="46149" xr:uid="{00000000-0005-0000-0000-0000945F0000}"/>
    <cellStyle name="Currency 19 3 7 2 7 4" xfId="18076" xr:uid="{00000000-0005-0000-0000-0000955F0000}"/>
    <cellStyle name="Currency 19 3 7 2 7 5" xfId="37265" xr:uid="{00000000-0005-0000-0000-0000965F0000}"/>
    <cellStyle name="Currency 19 3 7 2 8" xfId="2629" xr:uid="{00000000-0005-0000-0000-0000975F0000}"/>
    <cellStyle name="Currency 19 3 7 2 8 2" xfId="11544" xr:uid="{00000000-0005-0000-0000-0000985F0000}"/>
    <cellStyle name="Currency 19 3 7 2 8 2 2" xfId="24334" xr:uid="{00000000-0005-0000-0000-0000995F0000}"/>
    <cellStyle name="Currency 19 3 7 2 8 2 3" xfId="43523" xr:uid="{00000000-0005-0000-0000-00009A5F0000}"/>
    <cellStyle name="Currency 19 3 7 2 8 3" xfId="30733" xr:uid="{00000000-0005-0000-0000-00009B5F0000}"/>
    <cellStyle name="Currency 19 3 7 2 8 3 2" xfId="49901" xr:uid="{00000000-0005-0000-0000-00009C5F0000}"/>
    <cellStyle name="Currency 19 3 7 2 8 4" xfId="17370" xr:uid="{00000000-0005-0000-0000-00009D5F0000}"/>
    <cellStyle name="Currency 19 3 7 2 8 5" xfId="36559" xr:uid="{00000000-0005-0000-0000-00009E5F0000}"/>
    <cellStyle name="Currency 19 3 7 2 9" xfId="7087" xr:uid="{00000000-0005-0000-0000-00009F5F0000}"/>
    <cellStyle name="Currency 19 3 7 2 9 2" xfId="19876" xr:uid="{00000000-0005-0000-0000-0000A05F0000}"/>
    <cellStyle name="Currency 19 3 7 2 9 3" xfId="39065" xr:uid="{00000000-0005-0000-0000-0000A15F0000}"/>
    <cellStyle name="Currency 19 3 7 3" xfId="696" xr:uid="{00000000-0005-0000-0000-0000A25F0000}"/>
    <cellStyle name="Currency 19 3 7 3 10" xfId="13642" xr:uid="{00000000-0005-0000-0000-0000A35F0000}"/>
    <cellStyle name="Currency 19 3 7 3 11" xfId="32831" xr:uid="{00000000-0005-0000-0000-0000A45F0000}"/>
    <cellStyle name="Currency 19 3 7 3 2" xfId="1329" xr:uid="{00000000-0005-0000-0000-0000A55F0000}"/>
    <cellStyle name="Currency 19 3 7 3 2 2" xfId="2359" xr:uid="{00000000-0005-0000-0000-0000A65F0000}"/>
    <cellStyle name="Currency 19 3 7 3 2 2 2" xfId="6817" xr:uid="{00000000-0005-0000-0000-0000A75F0000}"/>
    <cellStyle name="Currency 19 3 7 3 2 2 2 2" xfId="11274" xr:uid="{00000000-0005-0000-0000-0000A85F0000}"/>
    <cellStyle name="Currency 19 3 7 3 2 2 2 2 2" xfId="24064" xr:uid="{00000000-0005-0000-0000-0000A95F0000}"/>
    <cellStyle name="Currency 19 3 7 3 2 2 2 2 3" xfId="43253" xr:uid="{00000000-0005-0000-0000-0000AA5F0000}"/>
    <cellStyle name="Currency 19 3 7 3 2 2 2 3" xfId="30463" xr:uid="{00000000-0005-0000-0000-0000AB5F0000}"/>
    <cellStyle name="Currency 19 3 7 3 2 2 2 3 2" xfId="49631" xr:uid="{00000000-0005-0000-0000-0000AC5F0000}"/>
    <cellStyle name="Currency 19 3 7 3 2 2 2 4" xfId="17100" xr:uid="{00000000-0005-0000-0000-0000AD5F0000}"/>
    <cellStyle name="Currency 19 3 7 3 2 2 2 5" xfId="36289" xr:uid="{00000000-0005-0000-0000-0000AE5F0000}"/>
    <cellStyle name="Currency 19 3 7 3 2 2 3" xfId="4863" xr:uid="{00000000-0005-0000-0000-0000AF5F0000}"/>
    <cellStyle name="Currency 19 3 7 3 2 2 3 2" xfId="13192" xr:uid="{00000000-0005-0000-0000-0000B05F0000}"/>
    <cellStyle name="Currency 19 3 7 3 2 2 3 2 2" xfId="25982" xr:uid="{00000000-0005-0000-0000-0000B15F0000}"/>
    <cellStyle name="Currency 19 3 7 3 2 2 3 2 3" xfId="45171" xr:uid="{00000000-0005-0000-0000-0000B25F0000}"/>
    <cellStyle name="Currency 19 3 7 3 2 2 3 3" xfId="32381" xr:uid="{00000000-0005-0000-0000-0000B35F0000}"/>
    <cellStyle name="Currency 19 3 7 3 2 2 3 3 2" xfId="51549" xr:uid="{00000000-0005-0000-0000-0000B45F0000}"/>
    <cellStyle name="Currency 19 3 7 3 2 2 3 4" xfId="19604" xr:uid="{00000000-0005-0000-0000-0000B55F0000}"/>
    <cellStyle name="Currency 19 3 7 3 2 2 3 5" xfId="38793" xr:uid="{00000000-0005-0000-0000-0000B65F0000}"/>
    <cellStyle name="Currency 19 3 7 3 2 2 4" xfId="9321" xr:uid="{00000000-0005-0000-0000-0000B75F0000}"/>
    <cellStyle name="Currency 19 3 7 3 2 2 4 2" xfId="22110" xr:uid="{00000000-0005-0000-0000-0000B85F0000}"/>
    <cellStyle name="Currency 19 3 7 3 2 2 4 3" xfId="41299" xr:uid="{00000000-0005-0000-0000-0000B95F0000}"/>
    <cellStyle name="Currency 19 3 7 3 2 2 5" xfId="28509" xr:uid="{00000000-0005-0000-0000-0000BA5F0000}"/>
    <cellStyle name="Currency 19 3 7 3 2 2 5 2" xfId="47677" xr:uid="{00000000-0005-0000-0000-0000BB5F0000}"/>
    <cellStyle name="Currency 19 3 7 3 2 2 6" xfId="15146" xr:uid="{00000000-0005-0000-0000-0000BC5F0000}"/>
    <cellStyle name="Currency 19 3 7 3 2 2 7" xfId="34335" xr:uid="{00000000-0005-0000-0000-0000BD5F0000}"/>
    <cellStyle name="Currency 19 3 7 3 2 3" xfId="5813" xr:uid="{00000000-0005-0000-0000-0000BE5F0000}"/>
    <cellStyle name="Currency 19 3 7 3 2 3 2" xfId="10270" xr:uid="{00000000-0005-0000-0000-0000BF5F0000}"/>
    <cellStyle name="Currency 19 3 7 3 2 3 2 2" xfId="23060" xr:uid="{00000000-0005-0000-0000-0000C05F0000}"/>
    <cellStyle name="Currency 19 3 7 3 2 3 2 3" xfId="42249" xr:uid="{00000000-0005-0000-0000-0000C15F0000}"/>
    <cellStyle name="Currency 19 3 7 3 2 3 3" xfId="29459" xr:uid="{00000000-0005-0000-0000-0000C25F0000}"/>
    <cellStyle name="Currency 19 3 7 3 2 3 3 2" xfId="48627" xr:uid="{00000000-0005-0000-0000-0000C35F0000}"/>
    <cellStyle name="Currency 19 3 7 3 2 3 4" xfId="16096" xr:uid="{00000000-0005-0000-0000-0000C45F0000}"/>
    <cellStyle name="Currency 19 3 7 3 2 3 5" xfId="35285" xr:uid="{00000000-0005-0000-0000-0000C55F0000}"/>
    <cellStyle name="Currency 19 3 7 3 2 4" xfId="3912" xr:uid="{00000000-0005-0000-0000-0000C65F0000}"/>
    <cellStyle name="Currency 19 3 7 3 2 4 2" xfId="8370" xr:uid="{00000000-0005-0000-0000-0000C75F0000}"/>
    <cellStyle name="Currency 19 3 7 3 2 4 2 2" xfId="21159" xr:uid="{00000000-0005-0000-0000-0000C85F0000}"/>
    <cellStyle name="Currency 19 3 7 3 2 4 2 3" xfId="40348" xr:uid="{00000000-0005-0000-0000-0000C95F0000}"/>
    <cellStyle name="Currency 19 3 7 3 2 4 3" xfId="27558" xr:uid="{00000000-0005-0000-0000-0000CA5F0000}"/>
    <cellStyle name="Currency 19 3 7 3 2 4 3 2" xfId="46726" xr:uid="{00000000-0005-0000-0000-0000CB5F0000}"/>
    <cellStyle name="Currency 19 3 7 3 2 4 4" xfId="18653" xr:uid="{00000000-0005-0000-0000-0000CC5F0000}"/>
    <cellStyle name="Currency 19 3 7 3 2 4 5" xfId="37842" xr:uid="{00000000-0005-0000-0000-0000CD5F0000}"/>
    <cellStyle name="Currency 19 3 7 3 2 5" xfId="2911" xr:uid="{00000000-0005-0000-0000-0000CE5F0000}"/>
    <cellStyle name="Currency 19 3 7 3 2 5 2" xfId="11826" xr:uid="{00000000-0005-0000-0000-0000CF5F0000}"/>
    <cellStyle name="Currency 19 3 7 3 2 5 2 2" xfId="24616" xr:uid="{00000000-0005-0000-0000-0000D05F0000}"/>
    <cellStyle name="Currency 19 3 7 3 2 5 2 3" xfId="43805" xr:uid="{00000000-0005-0000-0000-0000D15F0000}"/>
    <cellStyle name="Currency 19 3 7 3 2 5 3" xfId="31015" xr:uid="{00000000-0005-0000-0000-0000D25F0000}"/>
    <cellStyle name="Currency 19 3 7 3 2 5 3 2" xfId="50183" xr:uid="{00000000-0005-0000-0000-0000D35F0000}"/>
    <cellStyle name="Currency 19 3 7 3 2 5 4" xfId="17652" xr:uid="{00000000-0005-0000-0000-0000D45F0000}"/>
    <cellStyle name="Currency 19 3 7 3 2 5 5" xfId="36841" xr:uid="{00000000-0005-0000-0000-0000D55F0000}"/>
    <cellStyle name="Currency 19 3 7 3 2 6" xfId="7369" xr:uid="{00000000-0005-0000-0000-0000D65F0000}"/>
    <cellStyle name="Currency 19 3 7 3 2 6 2" xfId="20158" xr:uid="{00000000-0005-0000-0000-0000D75F0000}"/>
    <cellStyle name="Currency 19 3 7 3 2 6 3" xfId="39347" xr:uid="{00000000-0005-0000-0000-0000D85F0000}"/>
    <cellStyle name="Currency 19 3 7 3 2 7" xfId="26558" xr:uid="{00000000-0005-0000-0000-0000D95F0000}"/>
    <cellStyle name="Currency 19 3 7 3 2 7 2" xfId="45726" xr:uid="{00000000-0005-0000-0000-0000DA5F0000}"/>
    <cellStyle name="Currency 19 3 7 3 2 8" xfId="14195" xr:uid="{00000000-0005-0000-0000-0000DB5F0000}"/>
    <cellStyle name="Currency 19 3 7 3 2 9" xfId="33384" xr:uid="{00000000-0005-0000-0000-0000DC5F0000}"/>
    <cellStyle name="Currency 19 3 7 3 3" xfId="1064" xr:uid="{00000000-0005-0000-0000-0000DD5F0000}"/>
    <cellStyle name="Currency 19 3 7 3 3 2" xfId="2111" xr:uid="{00000000-0005-0000-0000-0000DE5F0000}"/>
    <cellStyle name="Currency 19 3 7 3 3 2 2" xfId="6569" xr:uid="{00000000-0005-0000-0000-0000DF5F0000}"/>
    <cellStyle name="Currency 19 3 7 3 3 2 2 2" xfId="11026" xr:uid="{00000000-0005-0000-0000-0000E05F0000}"/>
    <cellStyle name="Currency 19 3 7 3 3 2 2 2 2" xfId="23816" xr:uid="{00000000-0005-0000-0000-0000E15F0000}"/>
    <cellStyle name="Currency 19 3 7 3 3 2 2 2 3" xfId="43005" xr:uid="{00000000-0005-0000-0000-0000E25F0000}"/>
    <cellStyle name="Currency 19 3 7 3 3 2 2 3" xfId="30215" xr:uid="{00000000-0005-0000-0000-0000E35F0000}"/>
    <cellStyle name="Currency 19 3 7 3 3 2 2 3 2" xfId="49383" xr:uid="{00000000-0005-0000-0000-0000E45F0000}"/>
    <cellStyle name="Currency 19 3 7 3 3 2 2 4" xfId="16852" xr:uid="{00000000-0005-0000-0000-0000E55F0000}"/>
    <cellStyle name="Currency 19 3 7 3 3 2 2 5" xfId="36041" xr:uid="{00000000-0005-0000-0000-0000E65F0000}"/>
    <cellStyle name="Currency 19 3 7 3 3 2 3" xfId="4615" xr:uid="{00000000-0005-0000-0000-0000E75F0000}"/>
    <cellStyle name="Currency 19 3 7 3 3 2 3 2" xfId="12944" xr:uid="{00000000-0005-0000-0000-0000E85F0000}"/>
    <cellStyle name="Currency 19 3 7 3 3 2 3 2 2" xfId="25734" xr:uid="{00000000-0005-0000-0000-0000E95F0000}"/>
    <cellStyle name="Currency 19 3 7 3 3 2 3 2 3" xfId="44923" xr:uid="{00000000-0005-0000-0000-0000EA5F0000}"/>
    <cellStyle name="Currency 19 3 7 3 3 2 3 3" xfId="32133" xr:uid="{00000000-0005-0000-0000-0000EB5F0000}"/>
    <cellStyle name="Currency 19 3 7 3 3 2 3 3 2" xfId="51301" xr:uid="{00000000-0005-0000-0000-0000EC5F0000}"/>
    <cellStyle name="Currency 19 3 7 3 3 2 3 4" xfId="19356" xr:uid="{00000000-0005-0000-0000-0000ED5F0000}"/>
    <cellStyle name="Currency 19 3 7 3 3 2 3 5" xfId="38545" xr:uid="{00000000-0005-0000-0000-0000EE5F0000}"/>
    <cellStyle name="Currency 19 3 7 3 3 2 4" xfId="9073" xr:uid="{00000000-0005-0000-0000-0000EF5F0000}"/>
    <cellStyle name="Currency 19 3 7 3 3 2 4 2" xfId="21862" xr:uid="{00000000-0005-0000-0000-0000F05F0000}"/>
    <cellStyle name="Currency 19 3 7 3 3 2 4 3" xfId="41051" xr:uid="{00000000-0005-0000-0000-0000F15F0000}"/>
    <cellStyle name="Currency 19 3 7 3 3 2 5" xfId="28261" xr:uid="{00000000-0005-0000-0000-0000F25F0000}"/>
    <cellStyle name="Currency 19 3 7 3 3 2 5 2" xfId="47429" xr:uid="{00000000-0005-0000-0000-0000F35F0000}"/>
    <cellStyle name="Currency 19 3 7 3 3 2 6" xfId="14898" xr:uid="{00000000-0005-0000-0000-0000F45F0000}"/>
    <cellStyle name="Currency 19 3 7 3 3 2 7" xfId="34087" xr:uid="{00000000-0005-0000-0000-0000F55F0000}"/>
    <cellStyle name="Currency 19 3 7 3 3 3" xfId="5565" xr:uid="{00000000-0005-0000-0000-0000F65F0000}"/>
    <cellStyle name="Currency 19 3 7 3 3 3 2" xfId="10022" xr:uid="{00000000-0005-0000-0000-0000F75F0000}"/>
    <cellStyle name="Currency 19 3 7 3 3 3 2 2" xfId="22812" xr:uid="{00000000-0005-0000-0000-0000F85F0000}"/>
    <cellStyle name="Currency 19 3 7 3 3 3 2 3" xfId="42001" xr:uid="{00000000-0005-0000-0000-0000F95F0000}"/>
    <cellStyle name="Currency 19 3 7 3 3 3 3" xfId="29211" xr:uid="{00000000-0005-0000-0000-0000FA5F0000}"/>
    <cellStyle name="Currency 19 3 7 3 3 3 3 2" xfId="48379" xr:uid="{00000000-0005-0000-0000-0000FB5F0000}"/>
    <cellStyle name="Currency 19 3 7 3 3 3 4" xfId="15848" xr:uid="{00000000-0005-0000-0000-0000FC5F0000}"/>
    <cellStyle name="Currency 19 3 7 3 3 3 5" xfId="35037" xr:uid="{00000000-0005-0000-0000-0000FD5F0000}"/>
    <cellStyle name="Currency 19 3 7 3 3 4" xfId="3664" xr:uid="{00000000-0005-0000-0000-0000FE5F0000}"/>
    <cellStyle name="Currency 19 3 7 3 3 4 2" xfId="12131" xr:uid="{00000000-0005-0000-0000-0000FF5F0000}"/>
    <cellStyle name="Currency 19 3 7 3 3 4 2 2" xfId="24921" xr:uid="{00000000-0005-0000-0000-000000600000}"/>
    <cellStyle name="Currency 19 3 7 3 3 4 2 3" xfId="44110" xr:uid="{00000000-0005-0000-0000-000001600000}"/>
    <cellStyle name="Currency 19 3 7 3 3 4 3" xfId="31320" xr:uid="{00000000-0005-0000-0000-000002600000}"/>
    <cellStyle name="Currency 19 3 7 3 3 4 3 2" xfId="50488" xr:uid="{00000000-0005-0000-0000-000003600000}"/>
    <cellStyle name="Currency 19 3 7 3 3 4 4" xfId="18405" xr:uid="{00000000-0005-0000-0000-000004600000}"/>
    <cellStyle name="Currency 19 3 7 3 3 4 5" xfId="37594" xr:uid="{00000000-0005-0000-0000-000005600000}"/>
    <cellStyle name="Currency 19 3 7 3 3 5" xfId="8122" xr:uid="{00000000-0005-0000-0000-000006600000}"/>
    <cellStyle name="Currency 19 3 7 3 3 5 2" xfId="20911" xr:uid="{00000000-0005-0000-0000-000007600000}"/>
    <cellStyle name="Currency 19 3 7 3 3 5 3" xfId="40100" xr:uid="{00000000-0005-0000-0000-000008600000}"/>
    <cellStyle name="Currency 19 3 7 3 3 6" xfId="27310" xr:uid="{00000000-0005-0000-0000-000009600000}"/>
    <cellStyle name="Currency 19 3 7 3 3 6 2" xfId="46478" xr:uid="{00000000-0005-0000-0000-00000A600000}"/>
    <cellStyle name="Currency 19 3 7 3 3 7" xfId="13947" xr:uid="{00000000-0005-0000-0000-00000B600000}"/>
    <cellStyle name="Currency 19 3 7 3 3 8" xfId="33136" xr:uid="{00000000-0005-0000-0000-00000C600000}"/>
    <cellStyle name="Currency 19 3 7 3 4" xfId="1805" xr:uid="{00000000-0005-0000-0000-00000D600000}"/>
    <cellStyle name="Currency 19 3 7 3 4 2" xfId="6263" xr:uid="{00000000-0005-0000-0000-00000E600000}"/>
    <cellStyle name="Currency 19 3 7 3 4 2 2" xfId="10720" xr:uid="{00000000-0005-0000-0000-00000F600000}"/>
    <cellStyle name="Currency 19 3 7 3 4 2 2 2" xfId="23510" xr:uid="{00000000-0005-0000-0000-000010600000}"/>
    <cellStyle name="Currency 19 3 7 3 4 2 2 3" xfId="42699" xr:uid="{00000000-0005-0000-0000-000011600000}"/>
    <cellStyle name="Currency 19 3 7 3 4 2 3" xfId="29909" xr:uid="{00000000-0005-0000-0000-000012600000}"/>
    <cellStyle name="Currency 19 3 7 3 4 2 3 2" xfId="49077" xr:uid="{00000000-0005-0000-0000-000013600000}"/>
    <cellStyle name="Currency 19 3 7 3 4 2 4" xfId="16546" xr:uid="{00000000-0005-0000-0000-000014600000}"/>
    <cellStyle name="Currency 19 3 7 3 4 2 5" xfId="35735" xr:uid="{00000000-0005-0000-0000-000015600000}"/>
    <cellStyle name="Currency 19 3 7 3 4 3" xfId="4309" xr:uid="{00000000-0005-0000-0000-000016600000}"/>
    <cellStyle name="Currency 19 3 7 3 4 3 2" xfId="12638" xr:uid="{00000000-0005-0000-0000-000017600000}"/>
    <cellStyle name="Currency 19 3 7 3 4 3 2 2" xfId="25428" xr:uid="{00000000-0005-0000-0000-000018600000}"/>
    <cellStyle name="Currency 19 3 7 3 4 3 2 3" xfId="44617" xr:uid="{00000000-0005-0000-0000-000019600000}"/>
    <cellStyle name="Currency 19 3 7 3 4 3 3" xfId="31827" xr:uid="{00000000-0005-0000-0000-00001A600000}"/>
    <cellStyle name="Currency 19 3 7 3 4 3 3 2" xfId="50995" xr:uid="{00000000-0005-0000-0000-00001B600000}"/>
    <cellStyle name="Currency 19 3 7 3 4 3 4" xfId="19050" xr:uid="{00000000-0005-0000-0000-00001C600000}"/>
    <cellStyle name="Currency 19 3 7 3 4 3 5" xfId="38239" xr:uid="{00000000-0005-0000-0000-00001D600000}"/>
    <cellStyle name="Currency 19 3 7 3 4 4" xfId="8767" xr:uid="{00000000-0005-0000-0000-00001E600000}"/>
    <cellStyle name="Currency 19 3 7 3 4 4 2" xfId="21556" xr:uid="{00000000-0005-0000-0000-00001F600000}"/>
    <cellStyle name="Currency 19 3 7 3 4 4 3" xfId="40745" xr:uid="{00000000-0005-0000-0000-000020600000}"/>
    <cellStyle name="Currency 19 3 7 3 4 5" xfId="27955" xr:uid="{00000000-0005-0000-0000-000021600000}"/>
    <cellStyle name="Currency 19 3 7 3 4 5 2" xfId="47123" xr:uid="{00000000-0005-0000-0000-000022600000}"/>
    <cellStyle name="Currency 19 3 7 3 4 6" xfId="14592" xr:uid="{00000000-0005-0000-0000-000023600000}"/>
    <cellStyle name="Currency 19 3 7 3 4 7" xfId="33781" xr:uid="{00000000-0005-0000-0000-000024600000}"/>
    <cellStyle name="Currency 19 3 7 3 5" xfId="5259" xr:uid="{00000000-0005-0000-0000-000025600000}"/>
    <cellStyle name="Currency 19 3 7 3 5 2" xfId="9717" xr:uid="{00000000-0005-0000-0000-000026600000}"/>
    <cellStyle name="Currency 19 3 7 3 5 2 2" xfId="22506" xr:uid="{00000000-0005-0000-0000-000027600000}"/>
    <cellStyle name="Currency 19 3 7 3 5 2 3" xfId="41695" xr:uid="{00000000-0005-0000-0000-000028600000}"/>
    <cellStyle name="Currency 19 3 7 3 5 3" xfId="28905" xr:uid="{00000000-0005-0000-0000-000029600000}"/>
    <cellStyle name="Currency 19 3 7 3 5 3 2" xfId="48073" xr:uid="{00000000-0005-0000-0000-00002A600000}"/>
    <cellStyle name="Currency 19 3 7 3 5 4" xfId="15542" xr:uid="{00000000-0005-0000-0000-00002B600000}"/>
    <cellStyle name="Currency 19 3 7 3 5 5" xfId="34731" xr:uid="{00000000-0005-0000-0000-00002C600000}"/>
    <cellStyle name="Currency 19 3 7 3 6" xfId="3359" xr:uid="{00000000-0005-0000-0000-00002D600000}"/>
    <cellStyle name="Currency 19 3 7 3 6 2" xfId="7817" xr:uid="{00000000-0005-0000-0000-00002E600000}"/>
    <cellStyle name="Currency 19 3 7 3 6 2 2" xfId="20606" xr:uid="{00000000-0005-0000-0000-00002F600000}"/>
    <cellStyle name="Currency 19 3 7 3 6 2 3" xfId="39795" xr:uid="{00000000-0005-0000-0000-000030600000}"/>
    <cellStyle name="Currency 19 3 7 3 6 3" xfId="27005" xr:uid="{00000000-0005-0000-0000-000031600000}"/>
    <cellStyle name="Currency 19 3 7 3 6 3 2" xfId="46173" xr:uid="{00000000-0005-0000-0000-000032600000}"/>
    <cellStyle name="Currency 19 3 7 3 6 4" xfId="18100" xr:uid="{00000000-0005-0000-0000-000033600000}"/>
    <cellStyle name="Currency 19 3 7 3 6 5" xfId="37289" xr:uid="{00000000-0005-0000-0000-000034600000}"/>
    <cellStyle name="Currency 19 3 7 3 7" xfId="2663" xr:uid="{00000000-0005-0000-0000-000035600000}"/>
    <cellStyle name="Currency 19 3 7 3 7 2" xfId="11578" xr:uid="{00000000-0005-0000-0000-000036600000}"/>
    <cellStyle name="Currency 19 3 7 3 7 2 2" xfId="24368" xr:uid="{00000000-0005-0000-0000-000037600000}"/>
    <cellStyle name="Currency 19 3 7 3 7 2 3" xfId="43557" xr:uid="{00000000-0005-0000-0000-000038600000}"/>
    <cellStyle name="Currency 19 3 7 3 7 3" xfId="30767" xr:uid="{00000000-0005-0000-0000-000039600000}"/>
    <cellStyle name="Currency 19 3 7 3 7 3 2" xfId="49935" xr:uid="{00000000-0005-0000-0000-00003A600000}"/>
    <cellStyle name="Currency 19 3 7 3 7 4" xfId="17404" xr:uid="{00000000-0005-0000-0000-00003B600000}"/>
    <cellStyle name="Currency 19 3 7 3 7 5" xfId="36593" xr:uid="{00000000-0005-0000-0000-00003C600000}"/>
    <cellStyle name="Currency 19 3 7 3 8" xfId="7121" xr:uid="{00000000-0005-0000-0000-00003D600000}"/>
    <cellStyle name="Currency 19 3 7 3 8 2" xfId="19910" xr:uid="{00000000-0005-0000-0000-00003E600000}"/>
    <cellStyle name="Currency 19 3 7 3 8 3" xfId="39099" xr:uid="{00000000-0005-0000-0000-00003F600000}"/>
    <cellStyle name="Currency 19 3 7 3 9" xfId="26310" xr:uid="{00000000-0005-0000-0000-000040600000}"/>
    <cellStyle name="Currency 19 3 7 3 9 2" xfId="45478" xr:uid="{00000000-0005-0000-0000-000041600000}"/>
    <cellStyle name="Currency 19 3 7 4" xfId="842" xr:uid="{00000000-0005-0000-0000-000042600000}"/>
    <cellStyle name="Currency 19 3 7 4 10" xfId="13786" xr:uid="{00000000-0005-0000-0000-000043600000}"/>
    <cellStyle name="Currency 19 3 7 4 11" xfId="32975" xr:uid="{00000000-0005-0000-0000-000044600000}"/>
    <cellStyle name="Currency 19 3 7 4 2" xfId="1473" xr:uid="{00000000-0005-0000-0000-000045600000}"/>
    <cellStyle name="Currency 19 3 7 4 2 2" xfId="2503" xr:uid="{00000000-0005-0000-0000-000046600000}"/>
    <cellStyle name="Currency 19 3 7 4 2 2 2" xfId="6961" xr:uid="{00000000-0005-0000-0000-000047600000}"/>
    <cellStyle name="Currency 19 3 7 4 2 2 2 2" xfId="11418" xr:uid="{00000000-0005-0000-0000-000048600000}"/>
    <cellStyle name="Currency 19 3 7 4 2 2 2 2 2" xfId="24208" xr:uid="{00000000-0005-0000-0000-000049600000}"/>
    <cellStyle name="Currency 19 3 7 4 2 2 2 2 3" xfId="43397" xr:uid="{00000000-0005-0000-0000-00004A600000}"/>
    <cellStyle name="Currency 19 3 7 4 2 2 2 3" xfId="30607" xr:uid="{00000000-0005-0000-0000-00004B600000}"/>
    <cellStyle name="Currency 19 3 7 4 2 2 2 3 2" xfId="49775" xr:uid="{00000000-0005-0000-0000-00004C600000}"/>
    <cellStyle name="Currency 19 3 7 4 2 2 2 4" xfId="17244" xr:uid="{00000000-0005-0000-0000-00004D600000}"/>
    <cellStyle name="Currency 19 3 7 4 2 2 2 5" xfId="36433" xr:uid="{00000000-0005-0000-0000-00004E600000}"/>
    <cellStyle name="Currency 19 3 7 4 2 2 3" xfId="5007" xr:uid="{00000000-0005-0000-0000-00004F600000}"/>
    <cellStyle name="Currency 19 3 7 4 2 2 3 2" xfId="13336" xr:uid="{00000000-0005-0000-0000-000050600000}"/>
    <cellStyle name="Currency 19 3 7 4 2 2 3 2 2" xfId="26126" xr:uid="{00000000-0005-0000-0000-000051600000}"/>
    <cellStyle name="Currency 19 3 7 4 2 2 3 2 3" xfId="45315" xr:uid="{00000000-0005-0000-0000-000052600000}"/>
    <cellStyle name="Currency 19 3 7 4 2 2 3 3" xfId="32525" xr:uid="{00000000-0005-0000-0000-000053600000}"/>
    <cellStyle name="Currency 19 3 7 4 2 2 3 3 2" xfId="51693" xr:uid="{00000000-0005-0000-0000-000054600000}"/>
    <cellStyle name="Currency 19 3 7 4 2 2 3 4" xfId="19748" xr:uid="{00000000-0005-0000-0000-000055600000}"/>
    <cellStyle name="Currency 19 3 7 4 2 2 3 5" xfId="38937" xr:uid="{00000000-0005-0000-0000-000056600000}"/>
    <cellStyle name="Currency 19 3 7 4 2 2 4" xfId="9465" xr:uid="{00000000-0005-0000-0000-000057600000}"/>
    <cellStyle name="Currency 19 3 7 4 2 2 4 2" xfId="22254" xr:uid="{00000000-0005-0000-0000-000058600000}"/>
    <cellStyle name="Currency 19 3 7 4 2 2 4 3" xfId="41443" xr:uid="{00000000-0005-0000-0000-000059600000}"/>
    <cellStyle name="Currency 19 3 7 4 2 2 5" xfId="28653" xr:uid="{00000000-0005-0000-0000-00005A600000}"/>
    <cellStyle name="Currency 19 3 7 4 2 2 5 2" xfId="47821" xr:uid="{00000000-0005-0000-0000-00005B600000}"/>
    <cellStyle name="Currency 19 3 7 4 2 2 6" xfId="15290" xr:uid="{00000000-0005-0000-0000-00005C600000}"/>
    <cellStyle name="Currency 19 3 7 4 2 2 7" xfId="34479" xr:uid="{00000000-0005-0000-0000-00005D600000}"/>
    <cellStyle name="Currency 19 3 7 4 2 3" xfId="5957" xr:uid="{00000000-0005-0000-0000-00005E600000}"/>
    <cellStyle name="Currency 19 3 7 4 2 3 2" xfId="10414" xr:uid="{00000000-0005-0000-0000-00005F600000}"/>
    <cellStyle name="Currency 19 3 7 4 2 3 2 2" xfId="23204" xr:uid="{00000000-0005-0000-0000-000060600000}"/>
    <cellStyle name="Currency 19 3 7 4 2 3 2 3" xfId="42393" xr:uid="{00000000-0005-0000-0000-000061600000}"/>
    <cellStyle name="Currency 19 3 7 4 2 3 3" xfId="29603" xr:uid="{00000000-0005-0000-0000-000062600000}"/>
    <cellStyle name="Currency 19 3 7 4 2 3 3 2" xfId="48771" xr:uid="{00000000-0005-0000-0000-000063600000}"/>
    <cellStyle name="Currency 19 3 7 4 2 3 4" xfId="16240" xr:uid="{00000000-0005-0000-0000-000064600000}"/>
    <cellStyle name="Currency 19 3 7 4 2 3 5" xfId="35429" xr:uid="{00000000-0005-0000-0000-000065600000}"/>
    <cellStyle name="Currency 19 3 7 4 2 4" xfId="4056" xr:uid="{00000000-0005-0000-0000-000066600000}"/>
    <cellStyle name="Currency 19 3 7 4 2 4 2" xfId="8514" xr:uid="{00000000-0005-0000-0000-000067600000}"/>
    <cellStyle name="Currency 19 3 7 4 2 4 2 2" xfId="21303" xr:uid="{00000000-0005-0000-0000-000068600000}"/>
    <cellStyle name="Currency 19 3 7 4 2 4 2 3" xfId="40492" xr:uid="{00000000-0005-0000-0000-000069600000}"/>
    <cellStyle name="Currency 19 3 7 4 2 4 3" xfId="27702" xr:uid="{00000000-0005-0000-0000-00006A600000}"/>
    <cellStyle name="Currency 19 3 7 4 2 4 3 2" xfId="46870" xr:uid="{00000000-0005-0000-0000-00006B600000}"/>
    <cellStyle name="Currency 19 3 7 4 2 4 4" xfId="18797" xr:uid="{00000000-0005-0000-0000-00006C600000}"/>
    <cellStyle name="Currency 19 3 7 4 2 4 5" xfId="37986" xr:uid="{00000000-0005-0000-0000-00006D600000}"/>
    <cellStyle name="Currency 19 3 7 4 2 5" xfId="3055" xr:uid="{00000000-0005-0000-0000-00006E600000}"/>
    <cellStyle name="Currency 19 3 7 4 2 5 2" xfId="11970" xr:uid="{00000000-0005-0000-0000-00006F600000}"/>
    <cellStyle name="Currency 19 3 7 4 2 5 2 2" xfId="24760" xr:uid="{00000000-0005-0000-0000-000070600000}"/>
    <cellStyle name="Currency 19 3 7 4 2 5 2 3" xfId="43949" xr:uid="{00000000-0005-0000-0000-000071600000}"/>
    <cellStyle name="Currency 19 3 7 4 2 5 3" xfId="31159" xr:uid="{00000000-0005-0000-0000-000072600000}"/>
    <cellStyle name="Currency 19 3 7 4 2 5 3 2" xfId="50327" xr:uid="{00000000-0005-0000-0000-000073600000}"/>
    <cellStyle name="Currency 19 3 7 4 2 5 4" xfId="17796" xr:uid="{00000000-0005-0000-0000-000074600000}"/>
    <cellStyle name="Currency 19 3 7 4 2 5 5" xfId="36985" xr:uid="{00000000-0005-0000-0000-000075600000}"/>
    <cellStyle name="Currency 19 3 7 4 2 6" xfId="7513" xr:uid="{00000000-0005-0000-0000-000076600000}"/>
    <cellStyle name="Currency 19 3 7 4 2 6 2" xfId="20302" xr:uid="{00000000-0005-0000-0000-000077600000}"/>
    <cellStyle name="Currency 19 3 7 4 2 6 3" xfId="39491" xr:uid="{00000000-0005-0000-0000-000078600000}"/>
    <cellStyle name="Currency 19 3 7 4 2 7" xfId="26702" xr:uid="{00000000-0005-0000-0000-000079600000}"/>
    <cellStyle name="Currency 19 3 7 4 2 7 2" xfId="45870" xr:uid="{00000000-0005-0000-0000-00007A600000}"/>
    <cellStyle name="Currency 19 3 7 4 2 8" xfId="14339" xr:uid="{00000000-0005-0000-0000-00007B600000}"/>
    <cellStyle name="Currency 19 3 7 4 2 9" xfId="33528" xr:uid="{00000000-0005-0000-0000-00007C600000}"/>
    <cellStyle name="Currency 19 3 7 4 3" xfId="1116" xr:uid="{00000000-0005-0000-0000-00007D600000}"/>
    <cellStyle name="Currency 19 3 7 4 3 2" xfId="2163" xr:uid="{00000000-0005-0000-0000-00007E600000}"/>
    <cellStyle name="Currency 19 3 7 4 3 2 2" xfId="6621" xr:uid="{00000000-0005-0000-0000-00007F600000}"/>
    <cellStyle name="Currency 19 3 7 4 3 2 2 2" xfId="11078" xr:uid="{00000000-0005-0000-0000-000080600000}"/>
    <cellStyle name="Currency 19 3 7 4 3 2 2 2 2" xfId="23868" xr:uid="{00000000-0005-0000-0000-000081600000}"/>
    <cellStyle name="Currency 19 3 7 4 3 2 2 2 3" xfId="43057" xr:uid="{00000000-0005-0000-0000-000082600000}"/>
    <cellStyle name="Currency 19 3 7 4 3 2 2 3" xfId="30267" xr:uid="{00000000-0005-0000-0000-000083600000}"/>
    <cellStyle name="Currency 19 3 7 4 3 2 2 3 2" xfId="49435" xr:uid="{00000000-0005-0000-0000-000084600000}"/>
    <cellStyle name="Currency 19 3 7 4 3 2 2 4" xfId="16904" xr:uid="{00000000-0005-0000-0000-000085600000}"/>
    <cellStyle name="Currency 19 3 7 4 3 2 2 5" xfId="36093" xr:uid="{00000000-0005-0000-0000-000086600000}"/>
    <cellStyle name="Currency 19 3 7 4 3 2 3" xfId="4667" xr:uid="{00000000-0005-0000-0000-000087600000}"/>
    <cellStyle name="Currency 19 3 7 4 3 2 3 2" xfId="12996" xr:uid="{00000000-0005-0000-0000-000088600000}"/>
    <cellStyle name="Currency 19 3 7 4 3 2 3 2 2" xfId="25786" xr:uid="{00000000-0005-0000-0000-000089600000}"/>
    <cellStyle name="Currency 19 3 7 4 3 2 3 2 3" xfId="44975" xr:uid="{00000000-0005-0000-0000-00008A600000}"/>
    <cellStyle name="Currency 19 3 7 4 3 2 3 3" xfId="32185" xr:uid="{00000000-0005-0000-0000-00008B600000}"/>
    <cellStyle name="Currency 19 3 7 4 3 2 3 3 2" xfId="51353" xr:uid="{00000000-0005-0000-0000-00008C600000}"/>
    <cellStyle name="Currency 19 3 7 4 3 2 3 4" xfId="19408" xr:uid="{00000000-0005-0000-0000-00008D600000}"/>
    <cellStyle name="Currency 19 3 7 4 3 2 3 5" xfId="38597" xr:uid="{00000000-0005-0000-0000-00008E600000}"/>
    <cellStyle name="Currency 19 3 7 4 3 2 4" xfId="9125" xr:uid="{00000000-0005-0000-0000-00008F600000}"/>
    <cellStyle name="Currency 19 3 7 4 3 2 4 2" xfId="21914" xr:uid="{00000000-0005-0000-0000-000090600000}"/>
    <cellStyle name="Currency 19 3 7 4 3 2 4 3" xfId="41103" xr:uid="{00000000-0005-0000-0000-000091600000}"/>
    <cellStyle name="Currency 19 3 7 4 3 2 5" xfId="28313" xr:uid="{00000000-0005-0000-0000-000092600000}"/>
    <cellStyle name="Currency 19 3 7 4 3 2 5 2" xfId="47481" xr:uid="{00000000-0005-0000-0000-000093600000}"/>
    <cellStyle name="Currency 19 3 7 4 3 2 6" xfId="14950" xr:uid="{00000000-0005-0000-0000-000094600000}"/>
    <cellStyle name="Currency 19 3 7 4 3 2 7" xfId="34139" xr:uid="{00000000-0005-0000-0000-000095600000}"/>
    <cellStyle name="Currency 19 3 7 4 3 3" xfId="5617" xr:uid="{00000000-0005-0000-0000-000096600000}"/>
    <cellStyle name="Currency 19 3 7 4 3 3 2" xfId="10074" xr:uid="{00000000-0005-0000-0000-000097600000}"/>
    <cellStyle name="Currency 19 3 7 4 3 3 2 2" xfId="22864" xr:uid="{00000000-0005-0000-0000-000098600000}"/>
    <cellStyle name="Currency 19 3 7 4 3 3 2 3" xfId="42053" xr:uid="{00000000-0005-0000-0000-000099600000}"/>
    <cellStyle name="Currency 19 3 7 4 3 3 3" xfId="29263" xr:uid="{00000000-0005-0000-0000-00009A600000}"/>
    <cellStyle name="Currency 19 3 7 4 3 3 3 2" xfId="48431" xr:uid="{00000000-0005-0000-0000-00009B600000}"/>
    <cellStyle name="Currency 19 3 7 4 3 3 4" xfId="15900" xr:uid="{00000000-0005-0000-0000-00009C600000}"/>
    <cellStyle name="Currency 19 3 7 4 3 3 5" xfId="35089" xr:uid="{00000000-0005-0000-0000-00009D600000}"/>
    <cellStyle name="Currency 19 3 7 4 3 4" xfId="3716" xr:uid="{00000000-0005-0000-0000-00009E600000}"/>
    <cellStyle name="Currency 19 3 7 4 3 4 2" xfId="12183" xr:uid="{00000000-0005-0000-0000-00009F600000}"/>
    <cellStyle name="Currency 19 3 7 4 3 4 2 2" xfId="24973" xr:uid="{00000000-0005-0000-0000-0000A0600000}"/>
    <cellStyle name="Currency 19 3 7 4 3 4 2 3" xfId="44162" xr:uid="{00000000-0005-0000-0000-0000A1600000}"/>
    <cellStyle name="Currency 19 3 7 4 3 4 3" xfId="31372" xr:uid="{00000000-0005-0000-0000-0000A2600000}"/>
    <cellStyle name="Currency 19 3 7 4 3 4 3 2" xfId="50540" xr:uid="{00000000-0005-0000-0000-0000A3600000}"/>
    <cellStyle name="Currency 19 3 7 4 3 4 4" xfId="18457" xr:uid="{00000000-0005-0000-0000-0000A4600000}"/>
    <cellStyle name="Currency 19 3 7 4 3 4 5" xfId="37646" xr:uid="{00000000-0005-0000-0000-0000A5600000}"/>
    <cellStyle name="Currency 19 3 7 4 3 5" xfId="8174" xr:uid="{00000000-0005-0000-0000-0000A6600000}"/>
    <cellStyle name="Currency 19 3 7 4 3 5 2" xfId="20963" xr:uid="{00000000-0005-0000-0000-0000A7600000}"/>
    <cellStyle name="Currency 19 3 7 4 3 5 3" xfId="40152" xr:uid="{00000000-0005-0000-0000-0000A8600000}"/>
    <cellStyle name="Currency 19 3 7 4 3 6" xfId="27362" xr:uid="{00000000-0005-0000-0000-0000A9600000}"/>
    <cellStyle name="Currency 19 3 7 4 3 6 2" xfId="46530" xr:uid="{00000000-0005-0000-0000-0000AA600000}"/>
    <cellStyle name="Currency 19 3 7 4 3 7" xfId="13999" xr:uid="{00000000-0005-0000-0000-0000AB600000}"/>
    <cellStyle name="Currency 19 3 7 4 3 8" xfId="33188" xr:uid="{00000000-0005-0000-0000-0000AC600000}"/>
    <cellStyle name="Currency 19 3 7 4 4" xfId="1949" xr:uid="{00000000-0005-0000-0000-0000AD600000}"/>
    <cellStyle name="Currency 19 3 7 4 4 2" xfId="6407" xr:uid="{00000000-0005-0000-0000-0000AE600000}"/>
    <cellStyle name="Currency 19 3 7 4 4 2 2" xfId="10864" xr:uid="{00000000-0005-0000-0000-0000AF600000}"/>
    <cellStyle name="Currency 19 3 7 4 4 2 2 2" xfId="23654" xr:uid="{00000000-0005-0000-0000-0000B0600000}"/>
    <cellStyle name="Currency 19 3 7 4 4 2 2 3" xfId="42843" xr:uid="{00000000-0005-0000-0000-0000B1600000}"/>
    <cellStyle name="Currency 19 3 7 4 4 2 3" xfId="30053" xr:uid="{00000000-0005-0000-0000-0000B2600000}"/>
    <cellStyle name="Currency 19 3 7 4 4 2 3 2" xfId="49221" xr:uid="{00000000-0005-0000-0000-0000B3600000}"/>
    <cellStyle name="Currency 19 3 7 4 4 2 4" xfId="16690" xr:uid="{00000000-0005-0000-0000-0000B4600000}"/>
    <cellStyle name="Currency 19 3 7 4 4 2 5" xfId="35879" xr:uid="{00000000-0005-0000-0000-0000B5600000}"/>
    <cellStyle name="Currency 19 3 7 4 4 3" xfId="4453" xr:uid="{00000000-0005-0000-0000-0000B6600000}"/>
    <cellStyle name="Currency 19 3 7 4 4 3 2" xfId="12782" xr:uid="{00000000-0005-0000-0000-0000B7600000}"/>
    <cellStyle name="Currency 19 3 7 4 4 3 2 2" xfId="25572" xr:uid="{00000000-0005-0000-0000-0000B8600000}"/>
    <cellStyle name="Currency 19 3 7 4 4 3 2 3" xfId="44761" xr:uid="{00000000-0005-0000-0000-0000B9600000}"/>
    <cellStyle name="Currency 19 3 7 4 4 3 3" xfId="31971" xr:uid="{00000000-0005-0000-0000-0000BA600000}"/>
    <cellStyle name="Currency 19 3 7 4 4 3 3 2" xfId="51139" xr:uid="{00000000-0005-0000-0000-0000BB600000}"/>
    <cellStyle name="Currency 19 3 7 4 4 3 4" xfId="19194" xr:uid="{00000000-0005-0000-0000-0000BC600000}"/>
    <cellStyle name="Currency 19 3 7 4 4 3 5" xfId="38383" xr:uid="{00000000-0005-0000-0000-0000BD600000}"/>
    <cellStyle name="Currency 19 3 7 4 4 4" xfId="8911" xr:uid="{00000000-0005-0000-0000-0000BE600000}"/>
    <cellStyle name="Currency 19 3 7 4 4 4 2" xfId="21700" xr:uid="{00000000-0005-0000-0000-0000BF600000}"/>
    <cellStyle name="Currency 19 3 7 4 4 4 3" xfId="40889" xr:uid="{00000000-0005-0000-0000-0000C0600000}"/>
    <cellStyle name="Currency 19 3 7 4 4 5" xfId="28099" xr:uid="{00000000-0005-0000-0000-0000C1600000}"/>
    <cellStyle name="Currency 19 3 7 4 4 5 2" xfId="47267" xr:uid="{00000000-0005-0000-0000-0000C2600000}"/>
    <cellStyle name="Currency 19 3 7 4 4 6" xfId="14736" xr:uid="{00000000-0005-0000-0000-0000C3600000}"/>
    <cellStyle name="Currency 19 3 7 4 4 7" xfId="33925" xr:uid="{00000000-0005-0000-0000-0000C4600000}"/>
    <cellStyle name="Currency 19 3 7 4 5" xfId="5403" xr:uid="{00000000-0005-0000-0000-0000C5600000}"/>
    <cellStyle name="Currency 19 3 7 4 5 2" xfId="9861" xr:uid="{00000000-0005-0000-0000-0000C6600000}"/>
    <cellStyle name="Currency 19 3 7 4 5 2 2" xfId="22650" xr:uid="{00000000-0005-0000-0000-0000C7600000}"/>
    <cellStyle name="Currency 19 3 7 4 5 2 3" xfId="41839" xr:uid="{00000000-0005-0000-0000-0000C8600000}"/>
    <cellStyle name="Currency 19 3 7 4 5 3" xfId="29049" xr:uid="{00000000-0005-0000-0000-0000C9600000}"/>
    <cellStyle name="Currency 19 3 7 4 5 3 2" xfId="48217" xr:uid="{00000000-0005-0000-0000-0000CA600000}"/>
    <cellStyle name="Currency 19 3 7 4 5 4" xfId="15686" xr:uid="{00000000-0005-0000-0000-0000CB600000}"/>
    <cellStyle name="Currency 19 3 7 4 5 5" xfId="34875" xr:uid="{00000000-0005-0000-0000-0000CC600000}"/>
    <cellStyle name="Currency 19 3 7 4 6" xfId="3503" xr:uid="{00000000-0005-0000-0000-0000CD600000}"/>
    <cellStyle name="Currency 19 3 7 4 6 2" xfId="7961" xr:uid="{00000000-0005-0000-0000-0000CE600000}"/>
    <cellStyle name="Currency 19 3 7 4 6 2 2" xfId="20750" xr:uid="{00000000-0005-0000-0000-0000CF600000}"/>
    <cellStyle name="Currency 19 3 7 4 6 2 3" xfId="39939" xr:uid="{00000000-0005-0000-0000-0000D0600000}"/>
    <cellStyle name="Currency 19 3 7 4 6 3" xfId="27149" xr:uid="{00000000-0005-0000-0000-0000D1600000}"/>
    <cellStyle name="Currency 19 3 7 4 6 3 2" xfId="46317" xr:uid="{00000000-0005-0000-0000-0000D2600000}"/>
    <cellStyle name="Currency 19 3 7 4 6 4" xfId="18244" xr:uid="{00000000-0005-0000-0000-0000D3600000}"/>
    <cellStyle name="Currency 19 3 7 4 6 5" xfId="37433" xr:uid="{00000000-0005-0000-0000-0000D4600000}"/>
    <cellStyle name="Currency 19 3 7 4 7" xfId="2715" xr:uid="{00000000-0005-0000-0000-0000D5600000}"/>
    <cellStyle name="Currency 19 3 7 4 7 2" xfId="11630" xr:uid="{00000000-0005-0000-0000-0000D6600000}"/>
    <cellStyle name="Currency 19 3 7 4 7 2 2" xfId="24420" xr:uid="{00000000-0005-0000-0000-0000D7600000}"/>
    <cellStyle name="Currency 19 3 7 4 7 2 3" xfId="43609" xr:uid="{00000000-0005-0000-0000-0000D8600000}"/>
    <cellStyle name="Currency 19 3 7 4 7 3" xfId="30819" xr:uid="{00000000-0005-0000-0000-0000D9600000}"/>
    <cellStyle name="Currency 19 3 7 4 7 3 2" xfId="49987" xr:uid="{00000000-0005-0000-0000-0000DA600000}"/>
    <cellStyle name="Currency 19 3 7 4 7 4" xfId="17456" xr:uid="{00000000-0005-0000-0000-0000DB600000}"/>
    <cellStyle name="Currency 19 3 7 4 7 5" xfId="36645" xr:uid="{00000000-0005-0000-0000-0000DC600000}"/>
    <cellStyle name="Currency 19 3 7 4 8" xfId="7173" xr:uid="{00000000-0005-0000-0000-0000DD600000}"/>
    <cellStyle name="Currency 19 3 7 4 8 2" xfId="19962" xr:uid="{00000000-0005-0000-0000-0000DE600000}"/>
    <cellStyle name="Currency 19 3 7 4 8 3" xfId="39151" xr:uid="{00000000-0005-0000-0000-0000DF600000}"/>
    <cellStyle name="Currency 19 3 7 4 9" xfId="26362" xr:uid="{00000000-0005-0000-0000-0000E0600000}"/>
    <cellStyle name="Currency 19 3 7 4 9 2" xfId="45530" xr:uid="{00000000-0005-0000-0000-0000E1600000}"/>
    <cellStyle name="Currency 19 3 7 5" xfId="894" xr:uid="{00000000-0005-0000-0000-0000E2600000}"/>
    <cellStyle name="Currency 19 3 7 5 10" xfId="33027" xr:uid="{00000000-0005-0000-0000-0000E3600000}"/>
    <cellStyle name="Currency 19 3 7 5 2" xfId="1525" xr:uid="{00000000-0005-0000-0000-0000E4600000}"/>
    <cellStyle name="Currency 19 3 7 5 2 2" xfId="2555" xr:uid="{00000000-0005-0000-0000-0000E5600000}"/>
    <cellStyle name="Currency 19 3 7 5 2 2 2" xfId="7013" xr:uid="{00000000-0005-0000-0000-0000E6600000}"/>
    <cellStyle name="Currency 19 3 7 5 2 2 2 2" xfId="11470" xr:uid="{00000000-0005-0000-0000-0000E7600000}"/>
    <cellStyle name="Currency 19 3 7 5 2 2 2 2 2" xfId="24260" xr:uid="{00000000-0005-0000-0000-0000E8600000}"/>
    <cellStyle name="Currency 19 3 7 5 2 2 2 2 3" xfId="43449" xr:uid="{00000000-0005-0000-0000-0000E9600000}"/>
    <cellStyle name="Currency 19 3 7 5 2 2 2 3" xfId="30659" xr:uid="{00000000-0005-0000-0000-0000EA600000}"/>
    <cellStyle name="Currency 19 3 7 5 2 2 2 3 2" xfId="49827" xr:uid="{00000000-0005-0000-0000-0000EB600000}"/>
    <cellStyle name="Currency 19 3 7 5 2 2 2 4" xfId="17296" xr:uid="{00000000-0005-0000-0000-0000EC600000}"/>
    <cellStyle name="Currency 19 3 7 5 2 2 2 5" xfId="36485" xr:uid="{00000000-0005-0000-0000-0000ED600000}"/>
    <cellStyle name="Currency 19 3 7 5 2 2 3" xfId="5059" xr:uid="{00000000-0005-0000-0000-0000EE600000}"/>
    <cellStyle name="Currency 19 3 7 5 2 2 3 2" xfId="13388" xr:uid="{00000000-0005-0000-0000-0000EF600000}"/>
    <cellStyle name="Currency 19 3 7 5 2 2 3 2 2" xfId="26178" xr:uid="{00000000-0005-0000-0000-0000F0600000}"/>
    <cellStyle name="Currency 19 3 7 5 2 2 3 2 3" xfId="45367" xr:uid="{00000000-0005-0000-0000-0000F1600000}"/>
    <cellStyle name="Currency 19 3 7 5 2 2 3 3" xfId="32577" xr:uid="{00000000-0005-0000-0000-0000F2600000}"/>
    <cellStyle name="Currency 19 3 7 5 2 2 3 3 2" xfId="51745" xr:uid="{00000000-0005-0000-0000-0000F3600000}"/>
    <cellStyle name="Currency 19 3 7 5 2 2 3 4" xfId="19800" xr:uid="{00000000-0005-0000-0000-0000F4600000}"/>
    <cellStyle name="Currency 19 3 7 5 2 2 3 5" xfId="38989" xr:uid="{00000000-0005-0000-0000-0000F5600000}"/>
    <cellStyle name="Currency 19 3 7 5 2 2 4" xfId="9517" xr:uid="{00000000-0005-0000-0000-0000F6600000}"/>
    <cellStyle name="Currency 19 3 7 5 2 2 4 2" xfId="22306" xr:uid="{00000000-0005-0000-0000-0000F7600000}"/>
    <cellStyle name="Currency 19 3 7 5 2 2 4 3" xfId="41495" xr:uid="{00000000-0005-0000-0000-0000F8600000}"/>
    <cellStyle name="Currency 19 3 7 5 2 2 5" xfId="28705" xr:uid="{00000000-0005-0000-0000-0000F9600000}"/>
    <cellStyle name="Currency 19 3 7 5 2 2 5 2" xfId="47873" xr:uid="{00000000-0005-0000-0000-0000FA600000}"/>
    <cellStyle name="Currency 19 3 7 5 2 2 6" xfId="15342" xr:uid="{00000000-0005-0000-0000-0000FB600000}"/>
    <cellStyle name="Currency 19 3 7 5 2 2 7" xfId="34531" xr:uid="{00000000-0005-0000-0000-0000FC600000}"/>
    <cellStyle name="Currency 19 3 7 5 2 3" xfId="6009" xr:uid="{00000000-0005-0000-0000-0000FD600000}"/>
    <cellStyle name="Currency 19 3 7 5 2 3 2" xfId="10466" xr:uid="{00000000-0005-0000-0000-0000FE600000}"/>
    <cellStyle name="Currency 19 3 7 5 2 3 2 2" xfId="23256" xr:uid="{00000000-0005-0000-0000-0000FF600000}"/>
    <cellStyle name="Currency 19 3 7 5 2 3 2 3" xfId="42445" xr:uid="{00000000-0005-0000-0000-000000610000}"/>
    <cellStyle name="Currency 19 3 7 5 2 3 3" xfId="29655" xr:uid="{00000000-0005-0000-0000-000001610000}"/>
    <cellStyle name="Currency 19 3 7 5 2 3 3 2" xfId="48823" xr:uid="{00000000-0005-0000-0000-000002610000}"/>
    <cellStyle name="Currency 19 3 7 5 2 3 4" xfId="16292" xr:uid="{00000000-0005-0000-0000-000003610000}"/>
    <cellStyle name="Currency 19 3 7 5 2 3 5" xfId="35481" xr:uid="{00000000-0005-0000-0000-000004610000}"/>
    <cellStyle name="Currency 19 3 7 5 2 4" xfId="4108" xr:uid="{00000000-0005-0000-0000-000005610000}"/>
    <cellStyle name="Currency 19 3 7 5 2 4 2" xfId="12437" xr:uid="{00000000-0005-0000-0000-000006610000}"/>
    <cellStyle name="Currency 19 3 7 5 2 4 2 2" xfId="25227" xr:uid="{00000000-0005-0000-0000-000007610000}"/>
    <cellStyle name="Currency 19 3 7 5 2 4 2 3" xfId="44416" xr:uid="{00000000-0005-0000-0000-000008610000}"/>
    <cellStyle name="Currency 19 3 7 5 2 4 3" xfId="31626" xr:uid="{00000000-0005-0000-0000-000009610000}"/>
    <cellStyle name="Currency 19 3 7 5 2 4 3 2" xfId="50794" xr:uid="{00000000-0005-0000-0000-00000A610000}"/>
    <cellStyle name="Currency 19 3 7 5 2 4 4" xfId="18849" xr:uid="{00000000-0005-0000-0000-00000B610000}"/>
    <cellStyle name="Currency 19 3 7 5 2 4 5" xfId="38038" xr:uid="{00000000-0005-0000-0000-00000C610000}"/>
    <cellStyle name="Currency 19 3 7 5 2 5" xfId="8566" xr:uid="{00000000-0005-0000-0000-00000D610000}"/>
    <cellStyle name="Currency 19 3 7 5 2 5 2" xfId="21355" xr:uid="{00000000-0005-0000-0000-00000E610000}"/>
    <cellStyle name="Currency 19 3 7 5 2 5 3" xfId="40544" xr:uid="{00000000-0005-0000-0000-00000F610000}"/>
    <cellStyle name="Currency 19 3 7 5 2 6" xfId="27754" xr:uid="{00000000-0005-0000-0000-000010610000}"/>
    <cellStyle name="Currency 19 3 7 5 2 6 2" xfId="46922" xr:uid="{00000000-0005-0000-0000-000011610000}"/>
    <cellStyle name="Currency 19 3 7 5 2 7" xfId="14391" xr:uid="{00000000-0005-0000-0000-000012610000}"/>
    <cellStyle name="Currency 19 3 7 5 2 8" xfId="33580" xr:uid="{00000000-0005-0000-0000-000013610000}"/>
    <cellStyle name="Currency 19 3 7 5 3" xfId="2001" xr:uid="{00000000-0005-0000-0000-000014610000}"/>
    <cellStyle name="Currency 19 3 7 5 3 2" xfId="6459" xr:uid="{00000000-0005-0000-0000-000015610000}"/>
    <cellStyle name="Currency 19 3 7 5 3 2 2" xfId="10916" xr:uid="{00000000-0005-0000-0000-000016610000}"/>
    <cellStyle name="Currency 19 3 7 5 3 2 2 2" xfId="23706" xr:uid="{00000000-0005-0000-0000-000017610000}"/>
    <cellStyle name="Currency 19 3 7 5 3 2 2 3" xfId="42895" xr:uid="{00000000-0005-0000-0000-000018610000}"/>
    <cellStyle name="Currency 19 3 7 5 3 2 3" xfId="30105" xr:uid="{00000000-0005-0000-0000-000019610000}"/>
    <cellStyle name="Currency 19 3 7 5 3 2 3 2" xfId="49273" xr:uid="{00000000-0005-0000-0000-00001A610000}"/>
    <cellStyle name="Currency 19 3 7 5 3 2 4" xfId="16742" xr:uid="{00000000-0005-0000-0000-00001B610000}"/>
    <cellStyle name="Currency 19 3 7 5 3 2 5" xfId="35931" xr:uid="{00000000-0005-0000-0000-00001C610000}"/>
    <cellStyle name="Currency 19 3 7 5 3 3" xfId="4505" xr:uid="{00000000-0005-0000-0000-00001D610000}"/>
    <cellStyle name="Currency 19 3 7 5 3 3 2" xfId="12834" xr:uid="{00000000-0005-0000-0000-00001E610000}"/>
    <cellStyle name="Currency 19 3 7 5 3 3 2 2" xfId="25624" xr:uid="{00000000-0005-0000-0000-00001F610000}"/>
    <cellStyle name="Currency 19 3 7 5 3 3 2 3" xfId="44813" xr:uid="{00000000-0005-0000-0000-000020610000}"/>
    <cellStyle name="Currency 19 3 7 5 3 3 3" xfId="32023" xr:uid="{00000000-0005-0000-0000-000021610000}"/>
    <cellStyle name="Currency 19 3 7 5 3 3 3 2" xfId="51191" xr:uid="{00000000-0005-0000-0000-000022610000}"/>
    <cellStyle name="Currency 19 3 7 5 3 3 4" xfId="19246" xr:uid="{00000000-0005-0000-0000-000023610000}"/>
    <cellStyle name="Currency 19 3 7 5 3 3 5" xfId="38435" xr:uid="{00000000-0005-0000-0000-000024610000}"/>
    <cellStyle name="Currency 19 3 7 5 3 4" xfId="8963" xr:uid="{00000000-0005-0000-0000-000025610000}"/>
    <cellStyle name="Currency 19 3 7 5 3 4 2" xfId="21752" xr:uid="{00000000-0005-0000-0000-000026610000}"/>
    <cellStyle name="Currency 19 3 7 5 3 4 3" xfId="40941" xr:uid="{00000000-0005-0000-0000-000027610000}"/>
    <cellStyle name="Currency 19 3 7 5 3 5" xfId="28151" xr:uid="{00000000-0005-0000-0000-000028610000}"/>
    <cellStyle name="Currency 19 3 7 5 3 5 2" xfId="47319" xr:uid="{00000000-0005-0000-0000-000029610000}"/>
    <cellStyle name="Currency 19 3 7 5 3 6" xfId="14788" xr:uid="{00000000-0005-0000-0000-00002A610000}"/>
    <cellStyle name="Currency 19 3 7 5 3 7" xfId="33977" xr:uid="{00000000-0005-0000-0000-00002B610000}"/>
    <cellStyle name="Currency 19 3 7 5 4" xfId="5455" xr:uid="{00000000-0005-0000-0000-00002C610000}"/>
    <cellStyle name="Currency 19 3 7 5 4 2" xfId="9913" xr:uid="{00000000-0005-0000-0000-00002D610000}"/>
    <cellStyle name="Currency 19 3 7 5 4 2 2" xfId="22702" xr:uid="{00000000-0005-0000-0000-00002E610000}"/>
    <cellStyle name="Currency 19 3 7 5 4 2 3" xfId="41891" xr:uid="{00000000-0005-0000-0000-00002F610000}"/>
    <cellStyle name="Currency 19 3 7 5 4 3" xfId="29101" xr:uid="{00000000-0005-0000-0000-000030610000}"/>
    <cellStyle name="Currency 19 3 7 5 4 3 2" xfId="48269" xr:uid="{00000000-0005-0000-0000-000031610000}"/>
    <cellStyle name="Currency 19 3 7 5 4 4" xfId="15738" xr:uid="{00000000-0005-0000-0000-000032610000}"/>
    <cellStyle name="Currency 19 3 7 5 4 5" xfId="34927" xr:uid="{00000000-0005-0000-0000-000033610000}"/>
    <cellStyle name="Currency 19 3 7 5 5" xfId="3555" xr:uid="{00000000-0005-0000-0000-000034610000}"/>
    <cellStyle name="Currency 19 3 7 5 5 2" xfId="8013" xr:uid="{00000000-0005-0000-0000-000035610000}"/>
    <cellStyle name="Currency 19 3 7 5 5 2 2" xfId="20802" xr:uid="{00000000-0005-0000-0000-000036610000}"/>
    <cellStyle name="Currency 19 3 7 5 5 2 3" xfId="39991" xr:uid="{00000000-0005-0000-0000-000037610000}"/>
    <cellStyle name="Currency 19 3 7 5 5 3" xfId="27201" xr:uid="{00000000-0005-0000-0000-000038610000}"/>
    <cellStyle name="Currency 19 3 7 5 5 3 2" xfId="46369" xr:uid="{00000000-0005-0000-0000-000039610000}"/>
    <cellStyle name="Currency 19 3 7 5 5 4" xfId="18296" xr:uid="{00000000-0005-0000-0000-00003A610000}"/>
    <cellStyle name="Currency 19 3 7 5 5 5" xfId="37485" xr:uid="{00000000-0005-0000-0000-00003B610000}"/>
    <cellStyle name="Currency 19 3 7 5 6" xfId="3107" xr:uid="{00000000-0005-0000-0000-00003C610000}"/>
    <cellStyle name="Currency 19 3 7 5 6 2" xfId="12022" xr:uid="{00000000-0005-0000-0000-00003D610000}"/>
    <cellStyle name="Currency 19 3 7 5 6 2 2" xfId="24812" xr:uid="{00000000-0005-0000-0000-00003E610000}"/>
    <cellStyle name="Currency 19 3 7 5 6 2 3" xfId="44001" xr:uid="{00000000-0005-0000-0000-00003F610000}"/>
    <cellStyle name="Currency 19 3 7 5 6 3" xfId="31211" xr:uid="{00000000-0005-0000-0000-000040610000}"/>
    <cellStyle name="Currency 19 3 7 5 6 3 2" xfId="50379" xr:uid="{00000000-0005-0000-0000-000041610000}"/>
    <cellStyle name="Currency 19 3 7 5 6 4" xfId="17848" xr:uid="{00000000-0005-0000-0000-000042610000}"/>
    <cellStyle name="Currency 19 3 7 5 6 5" xfId="37037" xr:uid="{00000000-0005-0000-0000-000043610000}"/>
    <cellStyle name="Currency 19 3 7 5 7" xfId="7565" xr:uid="{00000000-0005-0000-0000-000044610000}"/>
    <cellStyle name="Currency 19 3 7 5 7 2" xfId="20354" xr:uid="{00000000-0005-0000-0000-000045610000}"/>
    <cellStyle name="Currency 19 3 7 5 7 3" xfId="39543" xr:uid="{00000000-0005-0000-0000-000046610000}"/>
    <cellStyle name="Currency 19 3 7 5 8" xfId="26754" xr:uid="{00000000-0005-0000-0000-000047610000}"/>
    <cellStyle name="Currency 19 3 7 5 8 2" xfId="45922" xr:uid="{00000000-0005-0000-0000-000048610000}"/>
    <cellStyle name="Currency 19 3 7 5 9" xfId="13838" xr:uid="{00000000-0005-0000-0000-000049610000}"/>
    <cellStyle name="Currency 19 3 7 6" xfId="1225" xr:uid="{00000000-0005-0000-0000-00004A610000}"/>
    <cellStyle name="Currency 19 3 7 6 10" xfId="32727" xr:uid="{00000000-0005-0000-0000-00004B610000}"/>
    <cellStyle name="Currency 19 3 7 6 2" xfId="1634" xr:uid="{00000000-0005-0000-0000-00004C610000}"/>
    <cellStyle name="Currency 19 3 7 6 2 2" xfId="6094" xr:uid="{00000000-0005-0000-0000-00004D610000}"/>
    <cellStyle name="Currency 19 3 7 6 2 2 2" xfId="10551" xr:uid="{00000000-0005-0000-0000-00004E610000}"/>
    <cellStyle name="Currency 19 3 7 6 2 2 2 2" xfId="23341" xr:uid="{00000000-0005-0000-0000-00004F610000}"/>
    <cellStyle name="Currency 19 3 7 6 2 2 2 3" xfId="42530" xr:uid="{00000000-0005-0000-0000-000050610000}"/>
    <cellStyle name="Currency 19 3 7 6 2 2 3" xfId="29740" xr:uid="{00000000-0005-0000-0000-000051610000}"/>
    <cellStyle name="Currency 19 3 7 6 2 2 3 2" xfId="48908" xr:uid="{00000000-0005-0000-0000-000052610000}"/>
    <cellStyle name="Currency 19 3 7 6 2 2 4" xfId="16377" xr:uid="{00000000-0005-0000-0000-000053610000}"/>
    <cellStyle name="Currency 19 3 7 6 2 2 5" xfId="35566" xr:uid="{00000000-0005-0000-0000-000054610000}"/>
    <cellStyle name="Currency 19 3 7 6 2 3" xfId="3808" xr:uid="{00000000-0005-0000-0000-000055610000}"/>
    <cellStyle name="Currency 19 3 7 6 2 3 2" xfId="12263" xr:uid="{00000000-0005-0000-0000-000056610000}"/>
    <cellStyle name="Currency 19 3 7 6 2 3 2 2" xfId="25053" xr:uid="{00000000-0005-0000-0000-000057610000}"/>
    <cellStyle name="Currency 19 3 7 6 2 3 2 3" xfId="44242" xr:uid="{00000000-0005-0000-0000-000058610000}"/>
    <cellStyle name="Currency 19 3 7 6 2 3 3" xfId="31452" xr:uid="{00000000-0005-0000-0000-000059610000}"/>
    <cellStyle name="Currency 19 3 7 6 2 3 3 2" xfId="50620" xr:uid="{00000000-0005-0000-0000-00005A610000}"/>
    <cellStyle name="Currency 19 3 7 6 2 3 4" xfId="18549" xr:uid="{00000000-0005-0000-0000-00005B610000}"/>
    <cellStyle name="Currency 19 3 7 6 2 3 5" xfId="37738" xr:uid="{00000000-0005-0000-0000-00005C610000}"/>
    <cellStyle name="Currency 19 3 7 6 2 4" xfId="8266" xr:uid="{00000000-0005-0000-0000-00005D610000}"/>
    <cellStyle name="Currency 19 3 7 6 2 4 2" xfId="21055" xr:uid="{00000000-0005-0000-0000-00005E610000}"/>
    <cellStyle name="Currency 19 3 7 6 2 4 3" xfId="40244" xr:uid="{00000000-0005-0000-0000-00005F610000}"/>
    <cellStyle name="Currency 19 3 7 6 2 5" xfId="27454" xr:uid="{00000000-0005-0000-0000-000060610000}"/>
    <cellStyle name="Currency 19 3 7 6 2 5 2" xfId="46622" xr:uid="{00000000-0005-0000-0000-000061610000}"/>
    <cellStyle name="Currency 19 3 7 6 2 6" xfId="14091" xr:uid="{00000000-0005-0000-0000-000062610000}"/>
    <cellStyle name="Currency 19 3 7 6 2 7" xfId="33280" xr:uid="{00000000-0005-0000-0000-000063610000}"/>
    <cellStyle name="Currency 19 3 7 6 3" xfId="2255" xr:uid="{00000000-0005-0000-0000-000064610000}"/>
    <cellStyle name="Currency 19 3 7 6 3 2" xfId="6713" xr:uid="{00000000-0005-0000-0000-000065610000}"/>
    <cellStyle name="Currency 19 3 7 6 3 2 2" xfId="11170" xr:uid="{00000000-0005-0000-0000-000066610000}"/>
    <cellStyle name="Currency 19 3 7 6 3 2 2 2" xfId="23960" xr:uid="{00000000-0005-0000-0000-000067610000}"/>
    <cellStyle name="Currency 19 3 7 6 3 2 2 3" xfId="43149" xr:uid="{00000000-0005-0000-0000-000068610000}"/>
    <cellStyle name="Currency 19 3 7 6 3 2 3" xfId="30359" xr:uid="{00000000-0005-0000-0000-000069610000}"/>
    <cellStyle name="Currency 19 3 7 6 3 2 3 2" xfId="49527" xr:uid="{00000000-0005-0000-0000-00006A610000}"/>
    <cellStyle name="Currency 19 3 7 6 3 2 4" xfId="16996" xr:uid="{00000000-0005-0000-0000-00006B610000}"/>
    <cellStyle name="Currency 19 3 7 6 3 2 5" xfId="36185" xr:uid="{00000000-0005-0000-0000-00006C610000}"/>
    <cellStyle name="Currency 19 3 7 6 3 3" xfId="4759" xr:uid="{00000000-0005-0000-0000-00006D610000}"/>
    <cellStyle name="Currency 19 3 7 6 3 3 2" xfId="13088" xr:uid="{00000000-0005-0000-0000-00006E610000}"/>
    <cellStyle name="Currency 19 3 7 6 3 3 2 2" xfId="25878" xr:uid="{00000000-0005-0000-0000-00006F610000}"/>
    <cellStyle name="Currency 19 3 7 6 3 3 2 3" xfId="45067" xr:uid="{00000000-0005-0000-0000-000070610000}"/>
    <cellStyle name="Currency 19 3 7 6 3 3 3" xfId="32277" xr:uid="{00000000-0005-0000-0000-000071610000}"/>
    <cellStyle name="Currency 19 3 7 6 3 3 3 2" xfId="51445" xr:uid="{00000000-0005-0000-0000-000072610000}"/>
    <cellStyle name="Currency 19 3 7 6 3 3 4" xfId="19500" xr:uid="{00000000-0005-0000-0000-000073610000}"/>
    <cellStyle name="Currency 19 3 7 6 3 3 5" xfId="38689" xr:uid="{00000000-0005-0000-0000-000074610000}"/>
    <cellStyle name="Currency 19 3 7 6 3 4" xfId="9217" xr:uid="{00000000-0005-0000-0000-000075610000}"/>
    <cellStyle name="Currency 19 3 7 6 3 4 2" xfId="22006" xr:uid="{00000000-0005-0000-0000-000076610000}"/>
    <cellStyle name="Currency 19 3 7 6 3 4 3" xfId="41195" xr:uid="{00000000-0005-0000-0000-000077610000}"/>
    <cellStyle name="Currency 19 3 7 6 3 5" xfId="28405" xr:uid="{00000000-0005-0000-0000-000078610000}"/>
    <cellStyle name="Currency 19 3 7 6 3 5 2" xfId="47573" xr:uid="{00000000-0005-0000-0000-000079610000}"/>
    <cellStyle name="Currency 19 3 7 6 3 6" xfId="15042" xr:uid="{00000000-0005-0000-0000-00007A610000}"/>
    <cellStyle name="Currency 19 3 7 6 3 7" xfId="34231" xr:uid="{00000000-0005-0000-0000-00007B610000}"/>
    <cellStyle name="Currency 19 3 7 6 4" xfId="5709" xr:uid="{00000000-0005-0000-0000-00007C610000}"/>
    <cellStyle name="Currency 19 3 7 6 4 2" xfId="10166" xr:uid="{00000000-0005-0000-0000-00007D610000}"/>
    <cellStyle name="Currency 19 3 7 6 4 2 2" xfId="22956" xr:uid="{00000000-0005-0000-0000-00007E610000}"/>
    <cellStyle name="Currency 19 3 7 6 4 2 3" xfId="42145" xr:uid="{00000000-0005-0000-0000-00007F610000}"/>
    <cellStyle name="Currency 19 3 7 6 4 3" xfId="29355" xr:uid="{00000000-0005-0000-0000-000080610000}"/>
    <cellStyle name="Currency 19 3 7 6 4 3 2" xfId="48523" xr:uid="{00000000-0005-0000-0000-000081610000}"/>
    <cellStyle name="Currency 19 3 7 6 4 4" xfId="15992" xr:uid="{00000000-0005-0000-0000-000082610000}"/>
    <cellStyle name="Currency 19 3 7 6 4 5" xfId="35181" xr:uid="{00000000-0005-0000-0000-000083610000}"/>
    <cellStyle name="Currency 19 3 7 6 5" xfId="3255" xr:uid="{00000000-0005-0000-0000-000084610000}"/>
    <cellStyle name="Currency 19 3 7 6 5 2" xfId="7713" xr:uid="{00000000-0005-0000-0000-000085610000}"/>
    <cellStyle name="Currency 19 3 7 6 5 2 2" xfId="20502" xr:uid="{00000000-0005-0000-0000-000086610000}"/>
    <cellStyle name="Currency 19 3 7 6 5 2 3" xfId="39691" xr:uid="{00000000-0005-0000-0000-000087610000}"/>
    <cellStyle name="Currency 19 3 7 6 5 3" xfId="26901" xr:uid="{00000000-0005-0000-0000-000088610000}"/>
    <cellStyle name="Currency 19 3 7 6 5 3 2" xfId="46069" xr:uid="{00000000-0005-0000-0000-000089610000}"/>
    <cellStyle name="Currency 19 3 7 6 5 4" xfId="17996" xr:uid="{00000000-0005-0000-0000-00008A610000}"/>
    <cellStyle name="Currency 19 3 7 6 5 5" xfId="37185" xr:uid="{00000000-0005-0000-0000-00008B610000}"/>
    <cellStyle name="Currency 19 3 7 6 6" xfId="2807" xr:uid="{00000000-0005-0000-0000-00008C610000}"/>
    <cellStyle name="Currency 19 3 7 6 6 2" xfId="11722" xr:uid="{00000000-0005-0000-0000-00008D610000}"/>
    <cellStyle name="Currency 19 3 7 6 6 2 2" xfId="24512" xr:uid="{00000000-0005-0000-0000-00008E610000}"/>
    <cellStyle name="Currency 19 3 7 6 6 2 3" xfId="43701" xr:uid="{00000000-0005-0000-0000-00008F610000}"/>
    <cellStyle name="Currency 19 3 7 6 6 3" xfId="30911" xr:uid="{00000000-0005-0000-0000-000090610000}"/>
    <cellStyle name="Currency 19 3 7 6 6 3 2" xfId="50079" xr:uid="{00000000-0005-0000-0000-000091610000}"/>
    <cellStyle name="Currency 19 3 7 6 6 4" xfId="17548" xr:uid="{00000000-0005-0000-0000-000092610000}"/>
    <cellStyle name="Currency 19 3 7 6 6 5" xfId="36737" xr:uid="{00000000-0005-0000-0000-000093610000}"/>
    <cellStyle name="Currency 19 3 7 6 7" xfId="7265" xr:uid="{00000000-0005-0000-0000-000094610000}"/>
    <cellStyle name="Currency 19 3 7 6 7 2" xfId="20054" xr:uid="{00000000-0005-0000-0000-000095610000}"/>
    <cellStyle name="Currency 19 3 7 6 7 3" xfId="39243" xr:uid="{00000000-0005-0000-0000-000096610000}"/>
    <cellStyle name="Currency 19 3 7 6 8" xfId="26454" xr:uid="{00000000-0005-0000-0000-000097610000}"/>
    <cellStyle name="Currency 19 3 7 6 8 2" xfId="45622" xr:uid="{00000000-0005-0000-0000-000098610000}"/>
    <cellStyle name="Currency 19 3 7 6 9" xfId="13538" xr:uid="{00000000-0005-0000-0000-000099610000}"/>
    <cellStyle name="Currency 19 3 7 7" xfId="980" xr:uid="{00000000-0005-0000-0000-00009A610000}"/>
    <cellStyle name="Currency 19 3 7 8" xfId="1701" xr:uid="{00000000-0005-0000-0000-00009B610000}"/>
    <cellStyle name="Currency 19 3 7 8 2" xfId="6159" xr:uid="{00000000-0005-0000-0000-00009C610000}"/>
    <cellStyle name="Currency 19 3 7 8 2 2" xfId="10616" xr:uid="{00000000-0005-0000-0000-00009D610000}"/>
    <cellStyle name="Currency 19 3 7 8 2 2 2" xfId="23406" xr:uid="{00000000-0005-0000-0000-00009E610000}"/>
    <cellStyle name="Currency 19 3 7 8 2 2 3" xfId="42595" xr:uid="{00000000-0005-0000-0000-00009F610000}"/>
    <cellStyle name="Currency 19 3 7 8 2 3" xfId="29805" xr:uid="{00000000-0005-0000-0000-0000A0610000}"/>
    <cellStyle name="Currency 19 3 7 8 2 3 2" xfId="48973" xr:uid="{00000000-0005-0000-0000-0000A1610000}"/>
    <cellStyle name="Currency 19 3 7 8 2 4" xfId="16442" xr:uid="{00000000-0005-0000-0000-0000A2610000}"/>
    <cellStyle name="Currency 19 3 7 8 2 5" xfId="35631" xr:uid="{00000000-0005-0000-0000-0000A3610000}"/>
    <cellStyle name="Currency 19 3 7 8 3" xfId="4205" xr:uid="{00000000-0005-0000-0000-0000A4610000}"/>
    <cellStyle name="Currency 19 3 7 8 3 2" xfId="12534" xr:uid="{00000000-0005-0000-0000-0000A5610000}"/>
    <cellStyle name="Currency 19 3 7 8 3 2 2" xfId="25324" xr:uid="{00000000-0005-0000-0000-0000A6610000}"/>
    <cellStyle name="Currency 19 3 7 8 3 2 3" xfId="44513" xr:uid="{00000000-0005-0000-0000-0000A7610000}"/>
    <cellStyle name="Currency 19 3 7 8 3 3" xfId="31723" xr:uid="{00000000-0005-0000-0000-0000A8610000}"/>
    <cellStyle name="Currency 19 3 7 8 3 3 2" xfId="50891" xr:uid="{00000000-0005-0000-0000-0000A9610000}"/>
    <cellStyle name="Currency 19 3 7 8 3 4" xfId="18946" xr:uid="{00000000-0005-0000-0000-0000AA610000}"/>
    <cellStyle name="Currency 19 3 7 8 3 5" xfId="38135" xr:uid="{00000000-0005-0000-0000-0000AB610000}"/>
    <cellStyle name="Currency 19 3 7 8 4" xfId="8663" xr:uid="{00000000-0005-0000-0000-0000AC610000}"/>
    <cellStyle name="Currency 19 3 7 8 4 2" xfId="21452" xr:uid="{00000000-0005-0000-0000-0000AD610000}"/>
    <cellStyle name="Currency 19 3 7 8 4 3" xfId="40641" xr:uid="{00000000-0005-0000-0000-0000AE610000}"/>
    <cellStyle name="Currency 19 3 7 8 5" xfId="27851" xr:uid="{00000000-0005-0000-0000-0000AF610000}"/>
    <cellStyle name="Currency 19 3 7 8 5 2" xfId="47019" xr:uid="{00000000-0005-0000-0000-0000B0610000}"/>
    <cellStyle name="Currency 19 3 7 8 6" xfId="14488" xr:uid="{00000000-0005-0000-0000-0000B1610000}"/>
    <cellStyle name="Currency 19 3 7 8 7" xfId="33677" xr:uid="{00000000-0005-0000-0000-0000B2610000}"/>
    <cellStyle name="Currency 19 3 7 9" xfId="5155" xr:uid="{00000000-0005-0000-0000-0000B3610000}"/>
    <cellStyle name="Currency 19 3 7 9 2" xfId="9613" xr:uid="{00000000-0005-0000-0000-0000B4610000}"/>
    <cellStyle name="Currency 19 3 7 9 2 2" xfId="22402" xr:uid="{00000000-0005-0000-0000-0000B5610000}"/>
    <cellStyle name="Currency 19 3 7 9 2 3" xfId="41591" xr:uid="{00000000-0005-0000-0000-0000B6610000}"/>
    <cellStyle name="Currency 19 3 7 9 3" xfId="28801" xr:uid="{00000000-0005-0000-0000-0000B7610000}"/>
    <cellStyle name="Currency 19 3 7 9 3 2" xfId="47969" xr:uid="{00000000-0005-0000-0000-0000B8610000}"/>
    <cellStyle name="Currency 19 3 7 9 4" xfId="15438" xr:uid="{00000000-0005-0000-0000-0000B9610000}"/>
    <cellStyle name="Currency 19 3 7 9 5" xfId="34627" xr:uid="{00000000-0005-0000-0000-0000BA610000}"/>
    <cellStyle name="Currency 19 3 8" xfId="544" xr:uid="{00000000-0005-0000-0000-0000BB610000}"/>
    <cellStyle name="Currency 19 3 8 2" xfId="778" xr:uid="{00000000-0005-0000-0000-0000BC610000}"/>
    <cellStyle name="Currency 19 3 8 2 10" xfId="32911" xr:uid="{00000000-0005-0000-0000-0000BD610000}"/>
    <cellStyle name="Currency 19 3 8 2 2" xfId="1409" xr:uid="{00000000-0005-0000-0000-0000BE610000}"/>
    <cellStyle name="Currency 19 3 8 2 2 2" xfId="2439" xr:uid="{00000000-0005-0000-0000-0000BF610000}"/>
    <cellStyle name="Currency 19 3 8 2 2 2 2" xfId="6897" xr:uid="{00000000-0005-0000-0000-0000C0610000}"/>
    <cellStyle name="Currency 19 3 8 2 2 2 2 2" xfId="11354" xr:uid="{00000000-0005-0000-0000-0000C1610000}"/>
    <cellStyle name="Currency 19 3 8 2 2 2 2 2 2" xfId="24144" xr:uid="{00000000-0005-0000-0000-0000C2610000}"/>
    <cellStyle name="Currency 19 3 8 2 2 2 2 2 3" xfId="43333" xr:uid="{00000000-0005-0000-0000-0000C3610000}"/>
    <cellStyle name="Currency 19 3 8 2 2 2 2 3" xfId="30543" xr:uid="{00000000-0005-0000-0000-0000C4610000}"/>
    <cellStyle name="Currency 19 3 8 2 2 2 2 3 2" xfId="49711" xr:uid="{00000000-0005-0000-0000-0000C5610000}"/>
    <cellStyle name="Currency 19 3 8 2 2 2 2 4" xfId="17180" xr:uid="{00000000-0005-0000-0000-0000C6610000}"/>
    <cellStyle name="Currency 19 3 8 2 2 2 2 5" xfId="36369" xr:uid="{00000000-0005-0000-0000-0000C7610000}"/>
    <cellStyle name="Currency 19 3 8 2 2 2 3" xfId="4943" xr:uid="{00000000-0005-0000-0000-0000C8610000}"/>
    <cellStyle name="Currency 19 3 8 2 2 2 3 2" xfId="13272" xr:uid="{00000000-0005-0000-0000-0000C9610000}"/>
    <cellStyle name="Currency 19 3 8 2 2 2 3 2 2" xfId="26062" xr:uid="{00000000-0005-0000-0000-0000CA610000}"/>
    <cellStyle name="Currency 19 3 8 2 2 2 3 2 3" xfId="45251" xr:uid="{00000000-0005-0000-0000-0000CB610000}"/>
    <cellStyle name="Currency 19 3 8 2 2 2 3 3" xfId="32461" xr:uid="{00000000-0005-0000-0000-0000CC610000}"/>
    <cellStyle name="Currency 19 3 8 2 2 2 3 3 2" xfId="51629" xr:uid="{00000000-0005-0000-0000-0000CD610000}"/>
    <cellStyle name="Currency 19 3 8 2 2 2 3 4" xfId="19684" xr:uid="{00000000-0005-0000-0000-0000CE610000}"/>
    <cellStyle name="Currency 19 3 8 2 2 2 3 5" xfId="38873" xr:uid="{00000000-0005-0000-0000-0000CF610000}"/>
    <cellStyle name="Currency 19 3 8 2 2 2 4" xfId="9401" xr:uid="{00000000-0005-0000-0000-0000D0610000}"/>
    <cellStyle name="Currency 19 3 8 2 2 2 4 2" xfId="22190" xr:uid="{00000000-0005-0000-0000-0000D1610000}"/>
    <cellStyle name="Currency 19 3 8 2 2 2 4 3" xfId="41379" xr:uid="{00000000-0005-0000-0000-0000D2610000}"/>
    <cellStyle name="Currency 19 3 8 2 2 2 5" xfId="28589" xr:uid="{00000000-0005-0000-0000-0000D3610000}"/>
    <cellStyle name="Currency 19 3 8 2 2 2 5 2" xfId="47757" xr:uid="{00000000-0005-0000-0000-0000D4610000}"/>
    <cellStyle name="Currency 19 3 8 2 2 2 6" xfId="15226" xr:uid="{00000000-0005-0000-0000-0000D5610000}"/>
    <cellStyle name="Currency 19 3 8 2 2 2 7" xfId="34415" xr:uid="{00000000-0005-0000-0000-0000D6610000}"/>
    <cellStyle name="Currency 19 3 8 2 2 3" xfId="5893" xr:uid="{00000000-0005-0000-0000-0000D7610000}"/>
    <cellStyle name="Currency 19 3 8 2 2 3 2" xfId="10350" xr:uid="{00000000-0005-0000-0000-0000D8610000}"/>
    <cellStyle name="Currency 19 3 8 2 2 3 2 2" xfId="23140" xr:uid="{00000000-0005-0000-0000-0000D9610000}"/>
    <cellStyle name="Currency 19 3 8 2 2 3 2 3" xfId="42329" xr:uid="{00000000-0005-0000-0000-0000DA610000}"/>
    <cellStyle name="Currency 19 3 8 2 2 3 3" xfId="29539" xr:uid="{00000000-0005-0000-0000-0000DB610000}"/>
    <cellStyle name="Currency 19 3 8 2 2 3 3 2" xfId="48707" xr:uid="{00000000-0005-0000-0000-0000DC610000}"/>
    <cellStyle name="Currency 19 3 8 2 2 3 4" xfId="16176" xr:uid="{00000000-0005-0000-0000-0000DD610000}"/>
    <cellStyle name="Currency 19 3 8 2 2 3 5" xfId="35365" xr:uid="{00000000-0005-0000-0000-0000DE610000}"/>
    <cellStyle name="Currency 19 3 8 2 2 4" xfId="3992" xr:uid="{00000000-0005-0000-0000-0000DF610000}"/>
    <cellStyle name="Currency 19 3 8 2 2 4 2" xfId="12335" xr:uid="{00000000-0005-0000-0000-0000E0610000}"/>
    <cellStyle name="Currency 19 3 8 2 2 4 2 2" xfId="25125" xr:uid="{00000000-0005-0000-0000-0000E1610000}"/>
    <cellStyle name="Currency 19 3 8 2 2 4 2 3" xfId="44314" xr:uid="{00000000-0005-0000-0000-0000E2610000}"/>
    <cellStyle name="Currency 19 3 8 2 2 4 3" xfId="31524" xr:uid="{00000000-0005-0000-0000-0000E3610000}"/>
    <cellStyle name="Currency 19 3 8 2 2 4 3 2" xfId="50692" xr:uid="{00000000-0005-0000-0000-0000E4610000}"/>
    <cellStyle name="Currency 19 3 8 2 2 4 4" xfId="18733" xr:uid="{00000000-0005-0000-0000-0000E5610000}"/>
    <cellStyle name="Currency 19 3 8 2 2 4 5" xfId="37922" xr:uid="{00000000-0005-0000-0000-0000E6610000}"/>
    <cellStyle name="Currency 19 3 8 2 2 5" xfId="8450" xr:uid="{00000000-0005-0000-0000-0000E7610000}"/>
    <cellStyle name="Currency 19 3 8 2 2 5 2" xfId="21239" xr:uid="{00000000-0005-0000-0000-0000E8610000}"/>
    <cellStyle name="Currency 19 3 8 2 2 5 3" xfId="40428" xr:uid="{00000000-0005-0000-0000-0000E9610000}"/>
    <cellStyle name="Currency 19 3 8 2 2 6" xfId="27638" xr:uid="{00000000-0005-0000-0000-0000EA610000}"/>
    <cellStyle name="Currency 19 3 8 2 2 6 2" xfId="46806" xr:uid="{00000000-0005-0000-0000-0000EB610000}"/>
    <cellStyle name="Currency 19 3 8 2 2 7" xfId="14275" xr:uid="{00000000-0005-0000-0000-0000EC610000}"/>
    <cellStyle name="Currency 19 3 8 2 2 8" xfId="33464" xr:uid="{00000000-0005-0000-0000-0000ED610000}"/>
    <cellStyle name="Currency 19 3 8 2 3" xfId="1885" xr:uid="{00000000-0005-0000-0000-0000EE610000}"/>
    <cellStyle name="Currency 19 3 8 2 3 2" xfId="6343" xr:uid="{00000000-0005-0000-0000-0000EF610000}"/>
    <cellStyle name="Currency 19 3 8 2 3 2 2" xfId="10800" xr:uid="{00000000-0005-0000-0000-0000F0610000}"/>
    <cellStyle name="Currency 19 3 8 2 3 2 2 2" xfId="23590" xr:uid="{00000000-0005-0000-0000-0000F1610000}"/>
    <cellStyle name="Currency 19 3 8 2 3 2 2 3" xfId="42779" xr:uid="{00000000-0005-0000-0000-0000F2610000}"/>
    <cellStyle name="Currency 19 3 8 2 3 2 3" xfId="29989" xr:uid="{00000000-0005-0000-0000-0000F3610000}"/>
    <cellStyle name="Currency 19 3 8 2 3 2 3 2" xfId="49157" xr:uid="{00000000-0005-0000-0000-0000F4610000}"/>
    <cellStyle name="Currency 19 3 8 2 3 2 4" xfId="16626" xr:uid="{00000000-0005-0000-0000-0000F5610000}"/>
    <cellStyle name="Currency 19 3 8 2 3 2 5" xfId="35815" xr:uid="{00000000-0005-0000-0000-0000F6610000}"/>
    <cellStyle name="Currency 19 3 8 2 3 3" xfId="4389" xr:uid="{00000000-0005-0000-0000-0000F7610000}"/>
    <cellStyle name="Currency 19 3 8 2 3 3 2" xfId="12718" xr:uid="{00000000-0005-0000-0000-0000F8610000}"/>
    <cellStyle name="Currency 19 3 8 2 3 3 2 2" xfId="25508" xr:uid="{00000000-0005-0000-0000-0000F9610000}"/>
    <cellStyle name="Currency 19 3 8 2 3 3 2 3" xfId="44697" xr:uid="{00000000-0005-0000-0000-0000FA610000}"/>
    <cellStyle name="Currency 19 3 8 2 3 3 3" xfId="31907" xr:uid="{00000000-0005-0000-0000-0000FB610000}"/>
    <cellStyle name="Currency 19 3 8 2 3 3 3 2" xfId="51075" xr:uid="{00000000-0005-0000-0000-0000FC610000}"/>
    <cellStyle name="Currency 19 3 8 2 3 3 4" xfId="19130" xr:uid="{00000000-0005-0000-0000-0000FD610000}"/>
    <cellStyle name="Currency 19 3 8 2 3 3 5" xfId="38319" xr:uid="{00000000-0005-0000-0000-0000FE610000}"/>
    <cellStyle name="Currency 19 3 8 2 3 4" xfId="8847" xr:uid="{00000000-0005-0000-0000-0000FF610000}"/>
    <cellStyle name="Currency 19 3 8 2 3 4 2" xfId="21636" xr:uid="{00000000-0005-0000-0000-000000620000}"/>
    <cellStyle name="Currency 19 3 8 2 3 4 3" xfId="40825" xr:uid="{00000000-0005-0000-0000-000001620000}"/>
    <cellStyle name="Currency 19 3 8 2 3 5" xfId="28035" xr:uid="{00000000-0005-0000-0000-000002620000}"/>
    <cellStyle name="Currency 19 3 8 2 3 5 2" xfId="47203" xr:uid="{00000000-0005-0000-0000-000003620000}"/>
    <cellStyle name="Currency 19 3 8 2 3 6" xfId="14672" xr:uid="{00000000-0005-0000-0000-000004620000}"/>
    <cellStyle name="Currency 19 3 8 2 3 7" xfId="33861" xr:uid="{00000000-0005-0000-0000-000005620000}"/>
    <cellStyle name="Currency 19 3 8 2 4" xfId="5339" xr:uid="{00000000-0005-0000-0000-000006620000}"/>
    <cellStyle name="Currency 19 3 8 2 4 2" xfId="9797" xr:uid="{00000000-0005-0000-0000-000007620000}"/>
    <cellStyle name="Currency 19 3 8 2 4 2 2" xfId="22586" xr:uid="{00000000-0005-0000-0000-000008620000}"/>
    <cellStyle name="Currency 19 3 8 2 4 2 3" xfId="41775" xr:uid="{00000000-0005-0000-0000-000009620000}"/>
    <cellStyle name="Currency 19 3 8 2 4 3" xfId="28985" xr:uid="{00000000-0005-0000-0000-00000A620000}"/>
    <cellStyle name="Currency 19 3 8 2 4 3 2" xfId="48153" xr:uid="{00000000-0005-0000-0000-00000B620000}"/>
    <cellStyle name="Currency 19 3 8 2 4 4" xfId="15622" xr:uid="{00000000-0005-0000-0000-00000C620000}"/>
    <cellStyle name="Currency 19 3 8 2 4 5" xfId="34811" xr:uid="{00000000-0005-0000-0000-00000D620000}"/>
    <cellStyle name="Currency 19 3 8 2 5" xfId="3439" xr:uid="{00000000-0005-0000-0000-00000E620000}"/>
    <cellStyle name="Currency 19 3 8 2 5 2" xfId="7897" xr:uid="{00000000-0005-0000-0000-00000F620000}"/>
    <cellStyle name="Currency 19 3 8 2 5 2 2" xfId="20686" xr:uid="{00000000-0005-0000-0000-000010620000}"/>
    <cellStyle name="Currency 19 3 8 2 5 2 3" xfId="39875" xr:uid="{00000000-0005-0000-0000-000011620000}"/>
    <cellStyle name="Currency 19 3 8 2 5 3" xfId="27085" xr:uid="{00000000-0005-0000-0000-000012620000}"/>
    <cellStyle name="Currency 19 3 8 2 5 3 2" xfId="46253" xr:uid="{00000000-0005-0000-0000-000013620000}"/>
    <cellStyle name="Currency 19 3 8 2 5 4" xfId="18180" xr:uid="{00000000-0005-0000-0000-000014620000}"/>
    <cellStyle name="Currency 19 3 8 2 5 5" xfId="37369" xr:uid="{00000000-0005-0000-0000-000015620000}"/>
    <cellStyle name="Currency 19 3 8 2 6" xfId="2991" xr:uid="{00000000-0005-0000-0000-000016620000}"/>
    <cellStyle name="Currency 19 3 8 2 6 2" xfId="11906" xr:uid="{00000000-0005-0000-0000-000017620000}"/>
    <cellStyle name="Currency 19 3 8 2 6 2 2" xfId="24696" xr:uid="{00000000-0005-0000-0000-000018620000}"/>
    <cellStyle name="Currency 19 3 8 2 6 2 3" xfId="43885" xr:uid="{00000000-0005-0000-0000-000019620000}"/>
    <cellStyle name="Currency 19 3 8 2 6 3" xfId="31095" xr:uid="{00000000-0005-0000-0000-00001A620000}"/>
    <cellStyle name="Currency 19 3 8 2 6 3 2" xfId="50263" xr:uid="{00000000-0005-0000-0000-00001B620000}"/>
    <cellStyle name="Currency 19 3 8 2 6 4" xfId="17732" xr:uid="{00000000-0005-0000-0000-00001C620000}"/>
    <cellStyle name="Currency 19 3 8 2 6 5" xfId="36921" xr:uid="{00000000-0005-0000-0000-00001D620000}"/>
    <cellStyle name="Currency 19 3 8 2 7" xfId="7449" xr:uid="{00000000-0005-0000-0000-00001E620000}"/>
    <cellStyle name="Currency 19 3 8 2 7 2" xfId="20238" xr:uid="{00000000-0005-0000-0000-00001F620000}"/>
    <cellStyle name="Currency 19 3 8 2 7 3" xfId="39427" xr:uid="{00000000-0005-0000-0000-000020620000}"/>
    <cellStyle name="Currency 19 3 8 2 8" xfId="26638" xr:uid="{00000000-0005-0000-0000-000021620000}"/>
    <cellStyle name="Currency 19 3 8 2 8 2" xfId="45806" xr:uid="{00000000-0005-0000-0000-000022620000}"/>
    <cellStyle name="Currency 19 3 8 2 9" xfId="13722" xr:uid="{00000000-0005-0000-0000-000023620000}"/>
    <cellStyle name="Currency 19 3 8 3" xfId="1213" xr:uid="{00000000-0005-0000-0000-000024620000}"/>
    <cellStyle name="Currency 19 3 8 3 2" xfId="2243" xr:uid="{00000000-0005-0000-0000-000025620000}"/>
    <cellStyle name="Currency 19 3 8 3 2 2" xfId="6701" xr:uid="{00000000-0005-0000-0000-000026620000}"/>
    <cellStyle name="Currency 19 3 8 3 2 2 2" xfId="11158" xr:uid="{00000000-0005-0000-0000-000027620000}"/>
    <cellStyle name="Currency 19 3 8 3 2 2 2 2" xfId="23948" xr:uid="{00000000-0005-0000-0000-000028620000}"/>
    <cellStyle name="Currency 19 3 8 3 2 2 2 3" xfId="43137" xr:uid="{00000000-0005-0000-0000-000029620000}"/>
    <cellStyle name="Currency 19 3 8 3 2 2 3" xfId="30347" xr:uid="{00000000-0005-0000-0000-00002A620000}"/>
    <cellStyle name="Currency 19 3 8 3 2 2 3 2" xfId="49515" xr:uid="{00000000-0005-0000-0000-00002B620000}"/>
    <cellStyle name="Currency 19 3 8 3 2 2 4" xfId="16984" xr:uid="{00000000-0005-0000-0000-00002C620000}"/>
    <cellStyle name="Currency 19 3 8 3 2 2 5" xfId="36173" xr:uid="{00000000-0005-0000-0000-00002D620000}"/>
    <cellStyle name="Currency 19 3 8 3 2 3" xfId="4747" xr:uid="{00000000-0005-0000-0000-00002E620000}"/>
    <cellStyle name="Currency 19 3 8 3 2 3 2" xfId="13076" xr:uid="{00000000-0005-0000-0000-00002F620000}"/>
    <cellStyle name="Currency 19 3 8 3 2 3 2 2" xfId="25866" xr:uid="{00000000-0005-0000-0000-000030620000}"/>
    <cellStyle name="Currency 19 3 8 3 2 3 2 3" xfId="45055" xr:uid="{00000000-0005-0000-0000-000031620000}"/>
    <cellStyle name="Currency 19 3 8 3 2 3 3" xfId="32265" xr:uid="{00000000-0005-0000-0000-000032620000}"/>
    <cellStyle name="Currency 19 3 8 3 2 3 3 2" xfId="51433" xr:uid="{00000000-0005-0000-0000-000033620000}"/>
    <cellStyle name="Currency 19 3 8 3 2 3 4" xfId="19488" xr:uid="{00000000-0005-0000-0000-000034620000}"/>
    <cellStyle name="Currency 19 3 8 3 2 3 5" xfId="38677" xr:uid="{00000000-0005-0000-0000-000035620000}"/>
    <cellStyle name="Currency 19 3 8 3 2 4" xfId="9205" xr:uid="{00000000-0005-0000-0000-000036620000}"/>
    <cellStyle name="Currency 19 3 8 3 2 4 2" xfId="21994" xr:uid="{00000000-0005-0000-0000-000037620000}"/>
    <cellStyle name="Currency 19 3 8 3 2 4 3" xfId="41183" xr:uid="{00000000-0005-0000-0000-000038620000}"/>
    <cellStyle name="Currency 19 3 8 3 2 5" xfId="28393" xr:uid="{00000000-0005-0000-0000-000039620000}"/>
    <cellStyle name="Currency 19 3 8 3 2 5 2" xfId="47561" xr:uid="{00000000-0005-0000-0000-00003A620000}"/>
    <cellStyle name="Currency 19 3 8 3 2 6" xfId="15030" xr:uid="{00000000-0005-0000-0000-00003B620000}"/>
    <cellStyle name="Currency 19 3 8 3 2 7" xfId="34219" xr:uid="{00000000-0005-0000-0000-00003C620000}"/>
    <cellStyle name="Currency 19 3 8 3 3" xfId="5697" xr:uid="{00000000-0005-0000-0000-00003D620000}"/>
    <cellStyle name="Currency 19 3 8 3 3 2" xfId="10154" xr:uid="{00000000-0005-0000-0000-00003E620000}"/>
    <cellStyle name="Currency 19 3 8 3 3 2 2" xfId="22944" xr:uid="{00000000-0005-0000-0000-00003F620000}"/>
    <cellStyle name="Currency 19 3 8 3 3 2 3" xfId="42133" xr:uid="{00000000-0005-0000-0000-000040620000}"/>
    <cellStyle name="Currency 19 3 8 3 3 3" xfId="29343" xr:uid="{00000000-0005-0000-0000-000041620000}"/>
    <cellStyle name="Currency 19 3 8 3 3 3 2" xfId="48511" xr:uid="{00000000-0005-0000-0000-000042620000}"/>
    <cellStyle name="Currency 19 3 8 3 3 4" xfId="15980" xr:uid="{00000000-0005-0000-0000-000043620000}"/>
    <cellStyle name="Currency 19 3 8 3 3 5" xfId="35169" xr:uid="{00000000-0005-0000-0000-000044620000}"/>
    <cellStyle name="Currency 19 3 8 3 4" xfId="3796" xr:uid="{00000000-0005-0000-0000-000045620000}"/>
    <cellStyle name="Currency 19 3 8 3 4 2" xfId="8254" xr:uid="{00000000-0005-0000-0000-000046620000}"/>
    <cellStyle name="Currency 19 3 8 3 4 2 2" xfId="21043" xr:uid="{00000000-0005-0000-0000-000047620000}"/>
    <cellStyle name="Currency 19 3 8 3 4 2 3" xfId="40232" xr:uid="{00000000-0005-0000-0000-000048620000}"/>
    <cellStyle name="Currency 19 3 8 3 4 3" xfId="27442" xr:uid="{00000000-0005-0000-0000-000049620000}"/>
    <cellStyle name="Currency 19 3 8 3 4 3 2" xfId="46610" xr:uid="{00000000-0005-0000-0000-00004A620000}"/>
    <cellStyle name="Currency 19 3 8 3 4 4" xfId="18537" xr:uid="{00000000-0005-0000-0000-00004B620000}"/>
    <cellStyle name="Currency 19 3 8 3 4 5" xfId="37726" xr:uid="{00000000-0005-0000-0000-00004C620000}"/>
    <cellStyle name="Currency 19 3 8 3 5" xfId="2795" xr:uid="{00000000-0005-0000-0000-00004D620000}"/>
    <cellStyle name="Currency 19 3 8 3 5 2" xfId="11710" xr:uid="{00000000-0005-0000-0000-00004E620000}"/>
    <cellStyle name="Currency 19 3 8 3 5 2 2" xfId="24500" xr:uid="{00000000-0005-0000-0000-00004F620000}"/>
    <cellStyle name="Currency 19 3 8 3 5 2 3" xfId="43689" xr:uid="{00000000-0005-0000-0000-000050620000}"/>
    <cellStyle name="Currency 19 3 8 3 5 3" xfId="30899" xr:uid="{00000000-0005-0000-0000-000051620000}"/>
    <cellStyle name="Currency 19 3 8 3 5 3 2" xfId="50067" xr:uid="{00000000-0005-0000-0000-000052620000}"/>
    <cellStyle name="Currency 19 3 8 3 5 4" xfId="17536" xr:uid="{00000000-0005-0000-0000-000053620000}"/>
    <cellStyle name="Currency 19 3 8 3 5 5" xfId="36725" xr:uid="{00000000-0005-0000-0000-000054620000}"/>
    <cellStyle name="Currency 19 3 8 3 6" xfId="7253" xr:uid="{00000000-0005-0000-0000-000055620000}"/>
    <cellStyle name="Currency 19 3 8 3 6 2" xfId="20042" xr:uid="{00000000-0005-0000-0000-000056620000}"/>
    <cellStyle name="Currency 19 3 8 3 6 3" xfId="39231" xr:uid="{00000000-0005-0000-0000-000057620000}"/>
    <cellStyle name="Currency 19 3 8 3 7" xfId="26442" xr:uid="{00000000-0005-0000-0000-000058620000}"/>
    <cellStyle name="Currency 19 3 8 3 7 2" xfId="45610" xr:uid="{00000000-0005-0000-0000-000059620000}"/>
    <cellStyle name="Currency 19 3 8 3 8" xfId="14079" xr:uid="{00000000-0005-0000-0000-00005A620000}"/>
    <cellStyle name="Currency 19 3 8 3 9" xfId="33268" xr:uid="{00000000-0005-0000-0000-00005B620000}"/>
    <cellStyle name="Currency 19 3 8 4" xfId="981" xr:uid="{00000000-0005-0000-0000-00005C620000}"/>
    <cellStyle name="Currency 19 3 8 5" xfId="1689" xr:uid="{00000000-0005-0000-0000-00005D620000}"/>
    <cellStyle name="Currency 19 3 8 5 2" xfId="6147" xr:uid="{00000000-0005-0000-0000-00005E620000}"/>
    <cellStyle name="Currency 19 3 8 5 2 2" xfId="10604" xr:uid="{00000000-0005-0000-0000-00005F620000}"/>
    <cellStyle name="Currency 19 3 8 5 2 2 2" xfId="23394" xr:uid="{00000000-0005-0000-0000-000060620000}"/>
    <cellStyle name="Currency 19 3 8 5 2 2 3" xfId="42583" xr:uid="{00000000-0005-0000-0000-000061620000}"/>
    <cellStyle name="Currency 19 3 8 5 2 3" xfId="29793" xr:uid="{00000000-0005-0000-0000-000062620000}"/>
    <cellStyle name="Currency 19 3 8 5 2 3 2" xfId="48961" xr:uid="{00000000-0005-0000-0000-000063620000}"/>
    <cellStyle name="Currency 19 3 8 5 2 4" xfId="16430" xr:uid="{00000000-0005-0000-0000-000064620000}"/>
    <cellStyle name="Currency 19 3 8 5 2 5" xfId="35619" xr:uid="{00000000-0005-0000-0000-000065620000}"/>
    <cellStyle name="Currency 19 3 8 5 3" xfId="4193" xr:uid="{00000000-0005-0000-0000-000066620000}"/>
    <cellStyle name="Currency 19 3 8 5 3 2" xfId="12522" xr:uid="{00000000-0005-0000-0000-000067620000}"/>
    <cellStyle name="Currency 19 3 8 5 3 2 2" xfId="25312" xr:uid="{00000000-0005-0000-0000-000068620000}"/>
    <cellStyle name="Currency 19 3 8 5 3 2 3" xfId="44501" xr:uid="{00000000-0005-0000-0000-000069620000}"/>
    <cellStyle name="Currency 19 3 8 5 3 3" xfId="31711" xr:uid="{00000000-0005-0000-0000-00006A620000}"/>
    <cellStyle name="Currency 19 3 8 5 3 3 2" xfId="50879" xr:uid="{00000000-0005-0000-0000-00006B620000}"/>
    <cellStyle name="Currency 19 3 8 5 3 4" xfId="18934" xr:uid="{00000000-0005-0000-0000-00006C620000}"/>
    <cellStyle name="Currency 19 3 8 5 3 5" xfId="38123" xr:uid="{00000000-0005-0000-0000-00006D620000}"/>
    <cellStyle name="Currency 19 3 8 5 4" xfId="8651" xr:uid="{00000000-0005-0000-0000-00006E620000}"/>
    <cellStyle name="Currency 19 3 8 5 4 2" xfId="21440" xr:uid="{00000000-0005-0000-0000-00006F620000}"/>
    <cellStyle name="Currency 19 3 8 5 4 3" xfId="40629" xr:uid="{00000000-0005-0000-0000-000070620000}"/>
    <cellStyle name="Currency 19 3 8 5 5" xfId="27839" xr:uid="{00000000-0005-0000-0000-000071620000}"/>
    <cellStyle name="Currency 19 3 8 5 5 2" xfId="47007" xr:uid="{00000000-0005-0000-0000-000072620000}"/>
    <cellStyle name="Currency 19 3 8 5 6" xfId="14476" xr:uid="{00000000-0005-0000-0000-000073620000}"/>
    <cellStyle name="Currency 19 3 8 5 7" xfId="33665" xr:uid="{00000000-0005-0000-0000-000074620000}"/>
    <cellStyle name="Currency 19 3 8 6" xfId="5143" xr:uid="{00000000-0005-0000-0000-000075620000}"/>
    <cellStyle name="Currency 19 3 8 6 2" xfId="9601" xr:uid="{00000000-0005-0000-0000-000076620000}"/>
    <cellStyle name="Currency 19 3 8 6 2 2" xfId="22390" xr:uid="{00000000-0005-0000-0000-000077620000}"/>
    <cellStyle name="Currency 19 3 8 6 2 3" xfId="41579" xr:uid="{00000000-0005-0000-0000-000078620000}"/>
    <cellStyle name="Currency 19 3 8 6 3" xfId="28789" xr:uid="{00000000-0005-0000-0000-000079620000}"/>
    <cellStyle name="Currency 19 3 8 6 3 2" xfId="47957" xr:uid="{00000000-0005-0000-0000-00007A620000}"/>
    <cellStyle name="Currency 19 3 8 6 4" xfId="15426" xr:uid="{00000000-0005-0000-0000-00007B620000}"/>
    <cellStyle name="Currency 19 3 8 6 5" xfId="34615" xr:uid="{00000000-0005-0000-0000-00007C620000}"/>
    <cellStyle name="Currency 19 3 8 7" xfId="3243" xr:uid="{00000000-0005-0000-0000-00007D620000}"/>
    <cellStyle name="Currency 19 3 8 7 2" xfId="7701" xr:uid="{00000000-0005-0000-0000-00007E620000}"/>
    <cellStyle name="Currency 19 3 8 7 2 2" xfId="20490" xr:uid="{00000000-0005-0000-0000-00007F620000}"/>
    <cellStyle name="Currency 19 3 8 7 2 3" xfId="39679" xr:uid="{00000000-0005-0000-0000-000080620000}"/>
    <cellStyle name="Currency 19 3 8 7 3" xfId="26889" xr:uid="{00000000-0005-0000-0000-000081620000}"/>
    <cellStyle name="Currency 19 3 8 7 3 2" xfId="46057" xr:uid="{00000000-0005-0000-0000-000082620000}"/>
    <cellStyle name="Currency 19 3 8 7 4" xfId="17984" xr:uid="{00000000-0005-0000-0000-000083620000}"/>
    <cellStyle name="Currency 19 3 8 7 5" xfId="37173" xr:uid="{00000000-0005-0000-0000-000084620000}"/>
    <cellStyle name="Currency 19 3 8 8" xfId="13526" xr:uid="{00000000-0005-0000-0000-000085620000}"/>
    <cellStyle name="Currency 19 3 8 9" xfId="32715" xr:uid="{00000000-0005-0000-0000-000086620000}"/>
    <cellStyle name="Currency 19 3 9" xfId="630" xr:uid="{00000000-0005-0000-0000-000087620000}"/>
    <cellStyle name="Currency 19 3 9 10" xfId="26270" xr:uid="{00000000-0005-0000-0000-000088620000}"/>
    <cellStyle name="Currency 19 3 9 10 2" xfId="45438" xr:uid="{00000000-0005-0000-0000-000089620000}"/>
    <cellStyle name="Currency 19 3 9 11" xfId="13578" xr:uid="{00000000-0005-0000-0000-00008A620000}"/>
    <cellStyle name="Currency 19 3 9 12" xfId="32767" xr:uid="{00000000-0005-0000-0000-00008B620000}"/>
    <cellStyle name="Currency 19 3 9 2" xfId="738" xr:uid="{00000000-0005-0000-0000-00008C620000}"/>
    <cellStyle name="Currency 19 3 9 2 10" xfId="32871" xr:uid="{00000000-0005-0000-0000-00008D620000}"/>
    <cellStyle name="Currency 19 3 9 2 2" xfId="1369" xr:uid="{00000000-0005-0000-0000-00008E620000}"/>
    <cellStyle name="Currency 19 3 9 2 2 2" xfId="2399" xr:uid="{00000000-0005-0000-0000-00008F620000}"/>
    <cellStyle name="Currency 19 3 9 2 2 2 2" xfId="6857" xr:uid="{00000000-0005-0000-0000-000090620000}"/>
    <cellStyle name="Currency 19 3 9 2 2 2 2 2" xfId="11314" xr:uid="{00000000-0005-0000-0000-000091620000}"/>
    <cellStyle name="Currency 19 3 9 2 2 2 2 2 2" xfId="24104" xr:uid="{00000000-0005-0000-0000-000092620000}"/>
    <cellStyle name="Currency 19 3 9 2 2 2 2 2 3" xfId="43293" xr:uid="{00000000-0005-0000-0000-000093620000}"/>
    <cellStyle name="Currency 19 3 9 2 2 2 2 3" xfId="30503" xr:uid="{00000000-0005-0000-0000-000094620000}"/>
    <cellStyle name="Currency 19 3 9 2 2 2 2 3 2" xfId="49671" xr:uid="{00000000-0005-0000-0000-000095620000}"/>
    <cellStyle name="Currency 19 3 9 2 2 2 2 4" xfId="17140" xr:uid="{00000000-0005-0000-0000-000096620000}"/>
    <cellStyle name="Currency 19 3 9 2 2 2 2 5" xfId="36329" xr:uid="{00000000-0005-0000-0000-000097620000}"/>
    <cellStyle name="Currency 19 3 9 2 2 2 3" xfId="4903" xr:uid="{00000000-0005-0000-0000-000098620000}"/>
    <cellStyle name="Currency 19 3 9 2 2 2 3 2" xfId="13232" xr:uid="{00000000-0005-0000-0000-000099620000}"/>
    <cellStyle name="Currency 19 3 9 2 2 2 3 2 2" xfId="26022" xr:uid="{00000000-0005-0000-0000-00009A620000}"/>
    <cellStyle name="Currency 19 3 9 2 2 2 3 2 3" xfId="45211" xr:uid="{00000000-0005-0000-0000-00009B620000}"/>
    <cellStyle name="Currency 19 3 9 2 2 2 3 3" xfId="32421" xr:uid="{00000000-0005-0000-0000-00009C620000}"/>
    <cellStyle name="Currency 19 3 9 2 2 2 3 3 2" xfId="51589" xr:uid="{00000000-0005-0000-0000-00009D620000}"/>
    <cellStyle name="Currency 19 3 9 2 2 2 3 4" xfId="19644" xr:uid="{00000000-0005-0000-0000-00009E620000}"/>
    <cellStyle name="Currency 19 3 9 2 2 2 3 5" xfId="38833" xr:uid="{00000000-0005-0000-0000-00009F620000}"/>
    <cellStyle name="Currency 19 3 9 2 2 2 4" xfId="9361" xr:uid="{00000000-0005-0000-0000-0000A0620000}"/>
    <cellStyle name="Currency 19 3 9 2 2 2 4 2" xfId="22150" xr:uid="{00000000-0005-0000-0000-0000A1620000}"/>
    <cellStyle name="Currency 19 3 9 2 2 2 4 3" xfId="41339" xr:uid="{00000000-0005-0000-0000-0000A2620000}"/>
    <cellStyle name="Currency 19 3 9 2 2 2 5" xfId="28549" xr:uid="{00000000-0005-0000-0000-0000A3620000}"/>
    <cellStyle name="Currency 19 3 9 2 2 2 5 2" xfId="47717" xr:uid="{00000000-0005-0000-0000-0000A4620000}"/>
    <cellStyle name="Currency 19 3 9 2 2 2 6" xfId="15186" xr:uid="{00000000-0005-0000-0000-0000A5620000}"/>
    <cellStyle name="Currency 19 3 9 2 2 2 7" xfId="34375" xr:uid="{00000000-0005-0000-0000-0000A6620000}"/>
    <cellStyle name="Currency 19 3 9 2 2 3" xfId="5853" xr:uid="{00000000-0005-0000-0000-0000A7620000}"/>
    <cellStyle name="Currency 19 3 9 2 2 3 2" xfId="10310" xr:uid="{00000000-0005-0000-0000-0000A8620000}"/>
    <cellStyle name="Currency 19 3 9 2 2 3 2 2" xfId="23100" xr:uid="{00000000-0005-0000-0000-0000A9620000}"/>
    <cellStyle name="Currency 19 3 9 2 2 3 2 3" xfId="42289" xr:uid="{00000000-0005-0000-0000-0000AA620000}"/>
    <cellStyle name="Currency 19 3 9 2 2 3 3" xfId="29499" xr:uid="{00000000-0005-0000-0000-0000AB620000}"/>
    <cellStyle name="Currency 19 3 9 2 2 3 3 2" xfId="48667" xr:uid="{00000000-0005-0000-0000-0000AC620000}"/>
    <cellStyle name="Currency 19 3 9 2 2 3 4" xfId="16136" xr:uid="{00000000-0005-0000-0000-0000AD620000}"/>
    <cellStyle name="Currency 19 3 9 2 2 3 5" xfId="35325" xr:uid="{00000000-0005-0000-0000-0000AE620000}"/>
    <cellStyle name="Currency 19 3 9 2 2 4" xfId="3952" xr:uid="{00000000-0005-0000-0000-0000AF620000}"/>
    <cellStyle name="Currency 19 3 9 2 2 4 2" xfId="12295" xr:uid="{00000000-0005-0000-0000-0000B0620000}"/>
    <cellStyle name="Currency 19 3 9 2 2 4 2 2" xfId="25085" xr:uid="{00000000-0005-0000-0000-0000B1620000}"/>
    <cellStyle name="Currency 19 3 9 2 2 4 2 3" xfId="44274" xr:uid="{00000000-0005-0000-0000-0000B2620000}"/>
    <cellStyle name="Currency 19 3 9 2 2 4 3" xfId="31484" xr:uid="{00000000-0005-0000-0000-0000B3620000}"/>
    <cellStyle name="Currency 19 3 9 2 2 4 3 2" xfId="50652" xr:uid="{00000000-0005-0000-0000-0000B4620000}"/>
    <cellStyle name="Currency 19 3 9 2 2 4 4" xfId="18693" xr:uid="{00000000-0005-0000-0000-0000B5620000}"/>
    <cellStyle name="Currency 19 3 9 2 2 4 5" xfId="37882" xr:uid="{00000000-0005-0000-0000-0000B6620000}"/>
    <cellStyle name="Currency 19 3 9 2 2 5" xfId="8410" xr:uid="{00000000-0005-0000-0000-0000B7620000}"/>
    <cellStyle name="Currency 19 3 9 2 2 5 2" xfId="21199" xr:uid="{00000000-0005-0000-0000-0000B8620000}"/>
    <cellStyle name="Currency 19 3 9 2 2 5 3" xfId="40388" xr:uid="{00000000-0005-0000-0000-0000B9620000}"/>
    <cellStyle name="Currency 19 3 9 2 2 6" xfId="27598" xr:uid="{00000000-0005-0000-0000-0000BA620000}"/>
    <cellStyle name="Currency 19 3 9 2 2 6 2" xfId="46766" xr:uid="{00000000-0005-0000-0000-0000BB620000}"/>
    <cellStyle name="Currency 19 3 9 2 2 7" xfId="14235" xr:uid="{00000000-0005-0000-0000-0000BC620000}"/>
    <cellStyle name="Currency 19 3 9 2 2 8" xfId="33424" xr:uid="{00000000-0005-0000-0000-0000BD620000}"/>
    <cellStyle name="Currency 19 3 9 2 3" xfId="1845" xr:uid="{00000000-0005-0000-0000-0000BE620000}"/>
    <cellStyle name="Currency 19 3 9 2 3 2" xfId="6303" xr:uid="{00000000-0005-0000-0000-0000BF620000}"/>
    <cellStyle name="Currency 19 3 9 2 3 2 2" xfId="10760" xr:uid="{00000000-0005-0000-0000-0000C0620000}"/>
    <cellStyle name="Currency 19 3 9 2 3 2 2 2" xfId="23550" xr:uid="{00000000-0005-0000-0000-0000C1620000}"/>
    <cellStyle name="Currency 19 3 9 2 3 2 2 3" xfId="42739" xr:uid="{00000000-0005-0000-0000-0000C2620000}"/>
    <cellStyle name="Currency 19 3 9 2 3 2 3" xfId="29949" xr:uid="{00000000-0005-0000-0000-0000C3620000}"/>
    <cellStyle name="Currency 19 3 9 2 3 2 3 2" xfId="49117" xr:uid="{00000000-0005-0000-0000-0000C4620000}"/>
    <cellStyle name="Currency 19 3 9 2 3 2 4" xfId="16586" xr:uid="{00000000-0005-0000-0000-0000C5620000}"/>
    <cellStyle name="Currency 19 3 9 2 3 2 5" xfId="35775" xr:uid="{00000000-0005-0000-0000-0000C6620000}"/>
    <cellStyle name="Currency 19 3 9 2 3 3" xfId="4349" xr:uid="{00000000-0005-0000-0000-0000C7620000}"/>
    <cellStyle name="Currency 19 3 9 2 3 3 2" xfId="12678" xr:uid="{00000000-0005-0000-0000-0000C8620000}"/>
    <cellStyle name="Currency 19 3 9 2 3 3 2 2" xfId="25468" xr:uid="{00000000-0005-0000-0000-0000C9620000}"/>
    <cellStyle name="Currency 19 3 9 2 3 3 2 3" xfId="44657" xr:uid="{00000000-0005-0000-0000-0000CA620000}"/>
    <cellStyle name="Currency 19 3 9 2 3 3 3" xfId="31867" xr:uid="{00000000-0005-0000-0000-0000CB620000}"/>
    <cellStyle name="Currency 19 3 9 2 3 3 3 2" xfId="51035" xr:uid="{00000000-0005-0000-0000-0000CC620000}"/>
    <cellStyle name="Currency 19 3 9 2 3 3 4" xfId="19090" xr:uid="{00000000-0005-0000-0000-0000CD620000}"/>
    <cellStyle name="Currency 19 3 9 2 3 3 5" xfId="38279" xr:uid="{00000000-0005-0000-0000-0000CE620000}"/>
    <cellStyle name="Currency 19 3 9 2 3 4" xfId="8807" xr:uid="{00000000-0005-0000-0000-0000CF620000}"/>
    <cellStyle name="Currency 19 3 9 2 3 4 2" xfId="21596" xr:uid="{00000000-0005-0000-0000-0000D0620000}"/>
    <cellStyle name="Currency 19 3 9 2 3 4 3" xfId="40785" xr:uid="{00000000-0005-0000-0000-0000D1620000}"/>
    <cellStyle name="Currency 19 3 9 2 3 5" xfId="27995" xr:uid="{00000000-0005-0000-0000-0000D2620000}"/>
    <cellStyle name="Currency 19 3 9 2 3 5 2" xfId="47163" xr:uid="{00000000-0005-0000-0000-0000D3620000}"/>
    <cellStyle name="Currency 19 3 9 2 3 6" xfId="14632" xr:uid="{00000000-0005-0000-0000-0000D4620000}"/>
    <cellStyle name="Currency 19 3 9 2 3 7" xfId="33821" xr:uid="{00000000-0005-0000-0000-0000D5620000}"/>
    <cellStyle name="Currency 19 3 9 2 4" xfId="5299" xr:uid="{00000000-0005-0000-0000-0000D6620000}"/>
    <cellStyle name="Currency 19 3 9 2 4 2" xfId="9757" xr:uid="{00000000-0005-0000-0000-0000D7620000}"/>
    <cellStyle name="Currency 19 3 9 2 4 2 2" xfId="22546" xr:uid="{00000000-0005-0000-0000-0000D8620000}"/>
    <cellStyle name="Currency 19 3 9 2 4 2 3" xfId="41735" xr:uid="{00000000-0005-0000-0000-0000D9620000}"/>
    <cellStyle name="Currency 19 3 9 2 4 3" xfId="28945" xr:uid="{00000000-0005-0000-0000-0000DA620000}"/>
    <cellStyle name="Currency 19 3 9 2 4 3 2" xfId="48113" xr:uid="{00000000-0005-0000-0000-0000DB620000}"/>
    <cellStyle name="Currency 19 3 9 2 4 4" xfId="15582" xr:uid="{00000000-0005-0000-0000-0000DC620000}"/>
    <cellStyle name="Currency 19 3 9 2 4 5" xfId="34771" xr:uid="{00000000-0005-0000-0000-0000DD620000}"/>
    <cellStyle name="Currency 19 3 9 2 5" xfId="3399" xr:uid="{00000000-0005-0000-0000-0000DE620000}"/>
    <cellStyle name="Currency 19 3 9 2 5 2" xfId="7857" xr:uid="{00000000-0005-0000-0000-0000DF620000}"/>
    <cellStyle name="Currency 19 3 9 2 5 2 2" xfId="20646" xr:uid="{00000000-0005-0000-0000-0000E0620000}"/>
    <cellStyle name="Currency 19 3 9 2 5 2 3" xfId="39835" xr:uid="{00000000-0005-0000-0000-0000E1620000}"/>
    <cellStyle name="Currency 19 3 9 2 5 3" xfId="27045" xr:uid="{00000000-0005-0000-0000-0000E2620000}"/>
    <cellStyle name="Currency 19 3 9 2 5 3 2" xfId="46213" xr:uid="{00000000-0005-0000-0000-0000E3620000}"/>
    <cellStyle name="Currency 19 3 9 2 5 4" xfId="18140" xr:uid="{00000000-0005-0000-0000-0000E4620000}"/>
    <cellStyle name="Currency 19 3 9 2 5 5" xfId="37329" xr:uid="{00000000-0005-0000-0000-0000E5620000}"/>
    <cellStyle name="Currency 19 3 9 2 6" xfId="2951" xr:uid="{00000000-0005-0000-0000-0000E6620000}"/>
    <cellStyle name="Currency 19 3 9 2 6 2" xfId="11866" xr:uid="{00000000-0005-0000-0000-0000E7620000}"/>
    <cellStyle name="Currency 19 3 9 2 6 2 2" xfId="24656" xr:uid="{00000000-0005-0000-0000-0000E8620000}"/>
    <cellStyle name="Currency 19 3 9 2 6 2 3" xfId="43845" xr:uid="{00000000-0005-0000-0000-0000E9620000}"/>
    <cellStyle name="Currency 19 3 9 2 6 3" xfId="31055" xr:uid="{00000000-0005-0000-0000-0000EA620000}"/>
    <cellStyle name="Currency 19 3 9 2 6 3 2" xfId="50223" xr:uid="{00000000-0005-0000-0000-0000EB620000}"/>
    <cellStyle name="Currency 19 3 9 2 6 4" xfId="17692" xr:uid="{00000000-0005-0000-0000-0000EC620000}"/>
    <cellStyle name="Currency 19 3 9 2 6 5" xfId="36881" xr:uid="{00000000-0005-0000-0000-0000ED620000}"/>
    <cellStyle name="Currency 19 3 9 2 7" xfId="7409" xr:uid="{00000000-0005-0000-0000-0000EE620000}"/>
    <cellStyle name="Currency 19 3 9 2 7 2" xfId="20198" xr:uid="{00000000-0005-0000-0000-0000EF620000}"/>
    <cellStyle name="Currency 19 3 9 2 7 3" xfId="39387" xr:uid="{00000000-0005-0000-0000-0000F0620000}"/>
    <cellStyle name="Currency 19 3 9 2 8" xfId="26598" xr:uid="{00000000-0005-0000-0000-0000F1620000}"/>
    <cellStyle name="Currency 19 3 9 2 8 2" xfId="45766" xr:uid="{00000000-0005-0000-0000-0000F2620000}"/>
    <cellStyle name="Currency 19 3 9 2 9" xfId="13682" xr:uid="{00000000-0005-0000-0000-0000F3620000}"/>
    <cellStyle name="Currency 19 3 9 3" xfId="1265" xr:uid="{00000000-0005-0000-0000-0000F4620000}"/>
    <cellStyle name="Currency 19 3 9 3 2" xfId="2295" xr:uid="{00000000-0005-0000-0000-0000F5620000}"/>
    <cellStyle name="Currency 19 3 9 3 2 2" xfId="6753" xr:uid="{00000000-0005-0000-0000-0000F6620000}"/>
    <cellStyle name="Currency 19 3 9 3 2 2 2" xfId="11210" xr:uid="{00000000-0005-0000-0000-0000F7620000}"/>
    <cellStyle name="Currency 19 3 9 3 2 2 2 2" xfId="24000" xr:uid="{00000000-0005-0000-0000-0000F8620000}"/>
    <cellStyle name="Currency 19 3 9 3 2 2 2 3" xfId="43189" xr:uid="{00000000-0005-0000-0000-0000F9620000}"/>
    <cellStyle name="Currency 19 3 9 3 2 2 3" xfId="30399" xr:uid="{00000000-0005-0000-0000-0000FA620000}"/>
    <cellStyle name="Currency 19 3 9 3 2 2 3 2" xfId="49567" xr:uid="{00000000-0005-0000-0000-0000FB620000}"/>
    <cellStyle name="Currency 19 3 9 3 2 2 4" xfId="17036" xr:uid="{00000000-0005-0000-0000-0000FC620000}"/>
    <cellStyle name="Currency 19 3 9 3 2 2 5" xfId="36225" xr:uid="{00000000-0005-0000-0000-0000FD620000}"/>
    <cellStyle name="Currency 19 3 9 3 2 3" xfId="4799" xr:uid="{00000000-0005-0000-0000-0000FE620000}"/>
    <cellStyle name="Currency 19 3 9 3 2 3 2" xfId="13128" xr:uid="{00000000-0005-0000-0000-0000FF620000}"/>
    <cellStyle name="Currency 19 3 9 3 2 3 2 2" xfId="25918" xr:uid="{00000000-0005-0000-0000-000000630000}"/>
    <cellStyle name="Currency 19 3 9 3 2 3 2 3" xfId="45107" xr:uid="{00000000-0005-0000-0000-000001630000}"/>
    <cellStyle name="Currency 19 3 9 3 2 3 3" xfId="32317" xr:uid="{00000000-0005-0000-0000-000002630000}"/>
    <cellStyle name="Currency 19 3 9 3 2 3 3 2" xfId="51485" xr:uid="{00000000-0005-0000-0000-000003630000}"/>
    <cellStyle name="Currency 19 3 9 3 2 3 4" xfId="19540" xr:uid="{00000000-0005-0000-0000-000004630000}"/>
    <cellStyle name="Currency 19 3 9 3 2 3 5" xfId="38729" xr:uid="{00000000-0005-0000-0000-000005630000}"/>
    <cellStyle name="Currency 19 3 9 3 2 4" xfId="9257" xr:uid="{00000000-0005-0000-0000-000006630000}"/>
    <cellStyle name="Currency 19 3 9 3 2 4 2" xfId="22046" xr:uid="{00000000-0005-0000-0000-000007630000}"/>
    <cellStyle name="Currency 19 3 9 3 2 4 3" xfId="41235" xr:uid="{00000000-0005-0000-0000-000008630000}"/>
    <cellStyle name="Currency 19 3 9 3 2 5" xfId="28445" xr:uid="{00000000-0005-0000-0000-000009630000}"/>
    <cellStyle name="Currency 19 3 9 3 2 5 2" xfId="47613" xr:uid="{00000000-0005-0000-0000-00000A630000}"/>
    <cellStyle name="Currency 19 3 9 3 2 6" xfId="15082" xr:uid="{00000000-0005-0000-0000-00000B630000}"/>
    <cellStyle name="Currency 19 3 9 3 2 7" xfId="34271" xr:uid="{00000000-0005-0000-0000-00000C630000}"/>
    <cellStyle name="Currency 19 3 9 3 3" xfId="5749" xr:uid="{00000000-0005-0000-0000-00000D630000}"/>
    <cellStyle name="Currency 19 3 9 3 3 2" xfId="10206" xr:uid="{00000000-0005-0000-0000-00000E630000}"/>
    <cellStyle name="Currency 19 3 9 3 3 2 2" xfId="22996" xr:uid="{00000000-0005-0000-0000-00000F630000}"/>
    <cellStyle name="Currency 19 3 9 3 3 2 3" xfId="42185" xr:uid="{00000000-0005-0000-0000-000010630000}"/>
    <cellStyle name="Currency 19 3 9 3 3 3" xfId="29395" xr:uid="{00000000-0005-0000-0000-000011630000}"/>
    <cellStyle name="Currency 19 3 9 3 3 3 2" xfId="48563" xr:uid="{00000000-0005-0000-0000-000012630000}"/>
    <cellStyle name="Currency 19 3 9 3 3 4" xfId="16032" xr:uid="{00000000-0005-0000-0000-000013630000}"/>
    <cellStyle name="Currency 19 3 9 3 3 5" xfId="35221" xr:uid="{00000000-0005-0000-0000-000014630000}"/>
    <cellStyle name="Currency 19 3 9 3 4" xfId="3848" xr:uid="{00000000-0005-0000-0000-000015630000}"/>
    <cellStyle name="Currency 19 3 9 3 4 2" xfId="8306" xr:uid="{00000000-0005-0000-0000-000016630000}"/>
    <cellStyle name="Currency 19 3 9 3 4 2 2" xfId="21095" xr:uid="{00000000-0005-0000-0000-000017630000}"/>
    <cellStyle name="Currency 19 3 9 3 4 2 3" xfId="40284" xr:uid="{00000000-0005-0000-0000-000018630000}"/>
    <cellStyle name="Currency 19 3 9 3 4 3" xfId="27494" xr:uid="{00000000-0005-0000-0000-000019630000}"/>
    <cellStyle name="Currency 19 3 9 3 4 3 2" xfId="46662" xr:uid="{00000000-0005-0000-0000-00001A630000}"/>
    <cellStyle name="Currency 19 3 9 3 4 4" xfId="18589" xr:uid="{00000000-0005-0000-0000-00001B630000}"/>
    <cellStyle name="Currency 19 3 9 3 4 5" xfId="37778" xr:uid="{00000000-0005-0000-0000-00001C630000}"/>
    <cellStyle name="Currency 19 3 9 3 5" xfId="2847" xr:uid="{00000000-0005-0000-0000-00001D630000}"/>
    <cellStyle name="Currency 19 3 9 3 5 2" xfId="11762" xr:uid="{00000000-0005-0000-0000-00001E630000}"/>
    <cellStyle name="Currency 19 3 9 3 5 2 2" xfId="24552" xr:uid="{00000000-0005-0000-0000-00001F630000}"/>
    <cellStyle name="Currency 19 3 9 3 5 2 3" xfId="43741" xr:uid="{00000000-0005-0000-0000-000020630000}"/>
    <cellStyle name="Currency 19 3 9 3 5 3" xfId="30951" xr:uid="{00000000-0005-0000-0000-000021630000}"/>
    <cellStyle name="Currency 19 3 9 3 5 3 2" xfId="50119" xr:uid="{00000000-0005-0000-0000-000022630000}"/>
    <cellStyle name="Currency 19 3 9 3 5 4" xfId="17588" xr:uid="{00000000-0005-0000-0000-000023630000}"/>
    <cellStyle name="Currency 19 3 9 3 5 5" xfId="36777" xr:uid="{00000000-0005-0000-0000-000024630000}"/>
    <cellStyle name="Currency 19 3 9 3 6" xfId="7305" xr:uid="{00000000-0005-0000-0000-000025630000}"/>
    <cellStyle name="Currency 19 3 9 3 6 2" xfId="20094" xr:uid="{00000000-0005-0000-0000-000026630000}"/>
    <cellStyle name="Currency 19 3 9 3 6 3" xfId="39283" xr:uid="{00000000-0005-0000-0000-000027630000}"/>
    <cellStyle name="Currency 19 3 9 3 7" xfId="26494" xr:uid="{00000000-0005-0000-0000-000028630000}"/>
    <cellStyle name="Currency 19 3 9 3 7 2" xfId="45662" xr:uid="{00000000-0005-0000-0000-000029630000}"/>
    <cellStyle name="Currency 19 3 9 3 8" xfId="14131" xr:uid="{00000000-0005-0000-0000-00002A630000}"/>
    <cellStyle name="Currency 19 3 9 3 9" xfId="33320" xr:uid="{00000000-0005-0000-0000-00002B630000}"/>
    <cellStyle name="Currency 19 3 9 4" xfId="1024" xr:uid="{00000000-0005-0000-0000-00002C630000}"/>
    <cellStyle name="Currency 19 3 9 4 2" xfId="2071" xr:uid="{00000000-0005-0000-0000-00002D630000}"/>
    <cellStyle name="Currency 19 3 9 4 2 2" xfId="6529" xr:uid="{00000000-0005-0000-0000-00002E630000}"/>
    <cellStyle name="Currency 19 3 9 4 2 2 2" xfId="10986" xr:uid="{00000000-0005-0000-0000-00002F630000}"/>
    <cellStyle name="Currency 19 3 9 4 2 2 2 2" xfId="23776" xr:uid="{00000000-0005-0000-0000-000030630000}"/>
    <cellStyle name="Currency 19 3 9 4 2 2 2 3" xfId="42965" xr:uid="{00000000-0005-0000-0000-000031630000}"/>
    <cellStyle name="Currency 19 3 9 4 2 2 3" xfId="30175" xr:uid="{00000000-0005-0000-0000-000032630000}"/>
    <cellStyle name="Currency 19 3 9 4 2 2 3 2" xfId="49343" xr:uid="{00000000-0005-0000-0000-000033630000}"/>
    <cellStyle name="Currency 19 3 9 4 2 2 4" xfId="16812" xr:uid="{00000000-0005-0000-0000-000034630000}"/>
    <cellStyle name="Currency 19 3 9 4 2 2 5" xfId="36001" xr:uid="{00000000-0005-0000-0000-000035630000}"/>
    <cellStyle name="Currency 19 3 9 4 2 3" xfId="4575" xr:uid="{00000000-0005-0000-0000-000036630000}"/>
    <cellStyle name="Currency 19 3 9 4 2 3 2" xfId="12904" xr:uid="{00000000-0005-0000-0000-000037630000}"/>
    <cellStyle name="Currency 19 3 9 4 2 3 2 2" xfId="25694" xr:uid="{00000000-0005-0000-0000-000038630000}"/>
    <cellStyle name="Currency 19 3 9 4 2 3 2 3" xfId="44883" xr:uid="{00000000-0005-0000-0000-000039630000}"/>
    <cellStyle name="Currency 19 3 9 4 2 3 3" xfId="32093" xr:uid="{00000000-0005-0000-0000-00003A630000}"/>
    <cellStyle name="Currency 19 3 9 4 2 3 3 2" xfId="51261" xr:uid="{00000000-0005-0000-0000-00003B630000}"/>
    <cellStyle name="Currency 19 3 9 4 2 3 4" xfId="19316" xr:uid="{00000000-0005-0000-0000-00003C630000}"/>
    <cellStyle name="Currency 19 3 9 4 2 3 5" xfId="38505" xr:uid="{00000000-0005-0000-0000-00003D630000}"/>
    <cellStyle name="Currency 19 3 9 4 2 4" xfId="9033" xr:uid="{00000000-0005-0000-0000-00003E630000}"/>
    <cellStyle name="Currency 19 3 9 4 2 4 2" xfId="21822" xr:uid="{00000000-0005-0000-0000-00003F630000}"/>
    <cellStyle name="Currency 19 3 9 4 2 4 3" xfId="41011" xr:uid="{00000000-0005-0000-0000-000040630000}"/>
    <cellStyle name="Currency 19 3 9 4 2 5" xfId="28221" xr:uid="{00000000-0005-0000-0000-000041630000}"/>
    <cellStyle name="Currency 19 3 9 4 2 5 2" xfId="47389" xr:uid="{00000000-0005-0000-0000-000042630000}"/>
    <cellStyle name="Currency 19 3 9 4 2 6" xfId="14858" xr:uid="{00000000-0005-0000-0000-000043630000}"/>
    <cellStyle name="Currency 19 3 9 4 2 7" xfId="34047" xr:uid="{00000000-0005-0000-0000-000044630000}"/>
    <cellStyle name="Currency 19 3 9 4 3" xfId="5525" xr:uid="{00000000-0005-0000-0000-000045630000}"/>
    <cellStyle name="Currency 19 3 9 4 3 2" xfId="9982" xr:uid="{00000000-0005-0000-0000-000046630000}"/>
    <cellStyle name="Currency 19 3 9 4 3 2 2" xfId="22772" xr:uid="{00000000-0005-0000-0000-000047630000}"/>
    <cellStyle name="Currency 19 3 9 4 3 2 3" xfId="41961" xr:uid="{00000000-0005-0000-0000-000048630000}"/>
    <cellStyle name="Currency 19 3 9 4 3 3" xfId="29171" xr:uid="{00000000-0005-0000-0000-000049630000}"/>
    <cellStyle name="Currency 19 3 9 4 3 3 2" xfId="48339" xr:uid="{00000000-0005-0000-0000-00004A630000}"/>
    <cellStyle name="Currency 19 3 9 4 3 4" xfId="15808" xr:uid="{00000000-0005-0000-0000-00004B630000}"/>
    <cellStyle name="Currency 19 3 9 4 3 5" xfId="34997" xr:uid="{00000000-0005-0000-0000-00004C630000}"/>
    <cellStyle name="Currency 19 3 9 4 4" xfId="3624" xr:uid="{00000000-0005-0000-0000-00004D630000}"/>
    <cellStyle name="Currency 19 3 9 4 4 2" xfId="12091" xr:uid="{00000000-0005-0000-0000-00004E630000}"/>
    <cellStyle name="Currency 19 3 9 4 4 2 2" xfId="24881" xr:uid="{00000000-0005-0000-0000-00004F630000}"/>
    <cellStyle name="Currency 19 3 9 4 4 2 3" xfId="44070" xr:uid="{00000000-0005-0000-0000-000050630000}"/>
    <cellStyle name="Currency 19 3 9 4 4 3" xfId="31280" xr:uid="{00000000-0005-0000-0000-000051630000}"/>
    <cellStyle name="Currency 19 3 9 4 4 3 2" xfId="50448" xr:uid="{00000000-0005-0000-0000-000052630000}"/>
    <cellStyle name="Currency 19 3 9 4 4 4" xfId="18365" xr:uid="{00000000-0005-0000-0000-000053630000}"/>
    <cellStyle name="Currency 19 3 9 4 4 5" xfId="37554" xr:uid="{00000000-0005-0000-0000-000054630000}"/>
    <cellStyle name="Currency 19 3 9 4 5" xfId="8082" xr:uid="{00000000-0005-0000-0000-000055630000}"/>
    <cellStyle name="Currency 19 3 9 4 5 2" xfId="20871" xr:uid="{00000000-0005-0000-0000-000056630000}"/>
    <cellStyle name="Currency 19 3 9 4 5 3" xfId="40060" xr:uid="{00000000-0005-0000-0000-000057630000}"/>
    <cellStyle name="Currency 19 3 9 4 6" xfId="27270" xr:uid="{00000000-0005-0000-0000-000058630000}"/>
    <cellStyle name="Currency 19 3 9 4 6 2" xfId="46438" xr:uid="{00000000-0005-0000-0000-000059630000}"/>
    <cellStyle name="Currency 19 3 9 4 7" xfId="13907" xr:uid="{00000000-0005-0000-0000-00005A630000}"/>
    <cellStyle name="Currency 19 3 9 4 8" xfId="33096" xr:uid="{00000000-0005-0000-0000-00005B630000}"/>
    <cellStyle name="Currency 19 3 9 5" xfId="1741" xr:uid="{00000000-0005-0000-0000-00005C630000}"/>
    <cellStyle name="Currency 19 3 9 5 2" xfId="6199" xr:uid="{00000000-0005-0000-0000-00005D630000}"/>
    <cellStyle name="Currency 19 3 9 5 2 2" xfId="10656" xr:uid="{00000000-0005-0000-0000-00005E630000}"/>
    <cellStyle name="Currency 19 3 9 5 2 2 2" xfId="23446" xr:uid="{00000000-0005-0000-0000-00005F630000}"/>
    <cellStyle name="Currency 19 3 9 5 2 2 3" xfId="42635" xr:uid="{00000000-0005-0000-0000-000060630000}"/>
    <cellStyle name="Currency 19 3 9 5 2 3" xfId="29845" xr:uid="{00000000-0005-0000-0000-000061630000}"/>
    <cellStyle name="Currency 19 3 9 5 2 3 2" xfId="49013" xr:uid="{00000000-0005-0000-0000-000062630000}"/>
    <cellStyle name="Currency 19 3 9 5 2 4" xfId="16482" xr:uid="{00000000-0005-0000-0000-000063630000}"/>
    <cellStyle name="Currency 19 3 9 5 2 5" xfId="35671" xr:uid="{00000000-0005-0000-0000-000064630000}"/>
    <cellStyle name="Currency 19 3 9 5 3" xfId="4245" xr:uid="{00000000-0005-0000-0000-000065630000}"/>
    <cellStyle name="Currency 19 3 9 5 3 2" xfId="12574" xr:uid="{00000000-0005-0000-0000-000066630000}"/>
    <cellStyle name="Currency 19 3 9 5 3 2 2" xfId="25364" xr:uid="{00000000-0005-0000-0000-000067630000}"/>
    <cellStyle name="Currency 19 3 9 5 3 2 3" xfId="44553" xr:uid="{00000000-0005-0000-0000-000068630000}"/>
    <cellStyle name="Currency 19 3 9 5 3 3" xfId="31763" xr:uid="{00000000-0005-0000-0000-000069630000}"/>
    <cellStyle name="Currency 19 3 9 5 3 3 2" xfId="50931" xr:uid="{00000000-0005-0000-0000-00006A630000}"/>
    <cellStyle name="Currency 19 3 9 5 3 4" xfId="18986" xr:uid="{00000000-0005-0000-0000-00006B630000}"/>
    <cellStyle name="Currency 19 3 9 5 3 5" xfId="38175" xr:uid="{00000000-0005-0000-0000-00006C630000}"/>
    <cellStyle name="Currency 19 3 9 5 4" xfId="8703" xr:uid="{00000000-0005-0000-0000-00006D630000}"/>
    <cellStyle name="Currency 19 3 9 5 4 2" xfId="21492" xr:uid="{00000000-0005-0000-0000-00006E630000}"/>
    <cellStyle name="Currency 19 3 9 5 4 3" xfId="40681" xr:uid="{00000000-0005-0000-0000-00006F630000}"/>
    <cellStyle name="Currency 19 3 9 5 5" xfId="27891" xr:uid="{00000000-0005-0000-0000-000070630000}"/>
    <cellStyle name="Currency 19 3 9 5 5 2" xfId="47059" xr:uid="{00000000-0005-0000-0000-000071630000}"/>
    <cellStyle name="Currency 19 3 9 5 6" xfId="14528" xr:uid="{00000000-0005-0000-0000-000072630000}"/>
    <cellStyle name="Currency 19 3 9 5 7" xfId="33717" xr:uid="{00000000-0005-0000-0000-000073630000}"/>
    <cellStyle name="Currency 19 3 9 6" xfId="5195" xr:uid="{00000000-0005-0000-0000-000074630000}"/>
    <cellStyle name="Currency 19 3 9 6 2" xfId="9653" xr:uid="{00000000-0005-0000-0000-000075630000}"/>
    <cellStyle name="Currency 19 3 9 6 2 2" xfId="22442" xr:uid="{00000000-0005-0000-0000-000076630000}"/>
    <cellStyle name="Currency 19 3 9 6 2 3" xfId="41631" xr:uid="{00000000-0005-0000-0000-000077630000}"/>
    <cellStyle name="Currency 19 3 9 6 3" xfId="28841" xr:uid="{00000000-0005-0000-0000-000078630000}"/>
    <cellStyle name="Currency 19 3 9 6 3 2" xfId="48009" xr:uid="{00000000-0005-0000-0000-000079630000}"/>
    <cellStyle name="Currency 19 3 9 6 4" xfId="15478" xr:uid="{00000000-0005-0000-0000-00007A630000}"/>
    <cellStyle name="Currency 19 3 9 6 5" xfId="34667" xr:uid="{00000000-0005-0000-0000-00007B630000}"/>
    <cellStyle name="Currency 19 3 9 7" xfId="3295" xr:uid="{00000000-0005-0000-0000-00007C630000}"/>
    <cellStyle name="Currency 19 3 9 7 2" xfId="7753" xr:uid="{00000000-0005-0000-0000-00007D630000}"/>
    <cellStyle name="Currency 19 3 9 7 2 2" xfId="20542" xr:uid="{00000000-0005-0000-0000-00007E630000}"/>
    <cellStyle name="Currency 19 3 9 7 2 3" xfId="39731" xr:uid="{00000000-0005-0000-0000-00007F630000}"/>
    <cellStyle name="Currency 19 3 9 7 3" xfId="26941" xr:uid="{00000000-0005-0000-0000-000080630000}"/>
    <cellStyle name="Currency 19 3 9 7 3 2" xfId="46109" xr:uid="{00000000-0005-0000-0000-000081630000}"/>
    <cellStyle name="Currency 19 3 9 7 4" xfId="18036" xr:uid="{00000000-0005-0000-0000-000082630000}"/>
    <cellStyle name="Currency 19 3 9 7 5" xfId="37225" xr:uid="{00000000-0005-0000-0000-000083630000}"/>
    <cellStyle name="Currency 19 3 9 8" xfId="2623" xr:uid="{00000000-0005-0000-0000-000084630000}"/>
    <cellStyle name="Currency 19 3 9 8 2" xfId="11538" xr:uid="{00000000-0005-0000-0000-000085630000}"/>
    <cellStyle name="Currency 19 3 9 8 2 2" xfId="24328" xr:uid="{00000000-0005-0000-0000-000086630000}"/>
    <cellStyle name="Currency 19 3 9 8 2 3" xfId="43517" xr:uid="{00000000-0005-0000-0000-000087630000}"/>
    <cellStyle name="Currency 19 3 9 8 3" xfId="30727" xr:uid="{00000000-0005-0000-0000-000088630000}"/>
    <cellStyle name="Currency 19 3 9 8 3 2" xfId="49895" xr:uid="{00000000-0005-0000-0000-000089630000}"/>
    <cellStyle name="Currency 19 3 9 8 4" xfId="17364" xr:uid="{00000000-0005-0000-0000-00008A630000}"/>
    <cellStyle name="Currency 19 3 9 8 5" xfId="36553" xr:uid="{00000000-0005-0000-0000-00008B630000}"/>
    <cellStyle name="Currency 19 3 9 9" xfId="7081" xr:uid="{00000000-0005-0000-0000-00008C630000}"/>
    <cellStyle name="Currency 19 3 9 9 2" xfId="19870" xr:uid="{00000000-0005-0000-0000-00008D630000}"/>
    <cellStyle name="Currency 19 3 9 9 3" xfId="39059" xr:uid="{00000000-0005-0000-0000-00008E630000}"/>
    <cellStyle name="Currency 19 4" xfId="462" xr:uid="{00000000-0005-0000-0000-00008F630000}"/>
    <cellStyle name="Currency 19 5" xfId="443" xr:uid="{00000000-0005-0000-0000-000090630000}"/>
    <cellStyle name="Currency 2" xfId="34" xr:uid="{00000000-0005-0000-0000-000091630000}"/>
    <cellStyle name="Currency 2 2" xfId="160" xr:uid="{00000000-0005-0000-0000-000092630000}"/>
    <cellStyle name="Currency 2 2 2" xfId="345" xr:uid="{00000000-0005-0000-0000-000093630000}"/>
    <cellStyle name="Currency 2 2 2 2" xfId="51810" xr:uid="{00000000-0005-0000-0000-000094630000}"/>
    <cellStyle name="Currency 2 2 3" xfId="51794" xr:uid="{00000000-0005-0000-0000-000095630000}"/>
    <cellStyle name="Currency 2 3" xfId="161" xr:uid="{00000000-0005-0000-0000-000096630000}"/>
    <cellStyle name="Currency 2 3 2" xfId="346" xr:uid="{00000000-0005-0000-0000-000097630000}"/>
    <cellStyle name="Currency 2 4" xfId="344" xr:uid="{00000000-0005-0000-0000-000098630000}"/>
    <cellStyle name="Currency 2 4 2" xfId="26227" xr:uid="{00000000-0005-0000-0000-000099630000}"/>
    <cellStyle name="Currency 20" xfId="440" xr:uid="{00000000-0005-0000-0000-00009A630000}"/>
    <cellStyle name="Currency 20 2" xfId="491" xr:uid="{00000000-0005-0000-0000-00009B630000}"/>
    <cellStyle name="Currency 20 3" xfId="573" xr:uid="{00000000-0005-0000-0000-00009C630000}"/>
    <cellStyle name="Currency 20 3 2" xfId="671" xr:uid="{00000000-0005-0000-0000-00009D630000}"/>
    <cellStyle name="Currency 20 3 3" xfId="697" xr:uid="{00000000-0005-0000-0000-00009E630000}"/>
    <cellStyle name="Currency 20 3 3 2" xfId="1587" xr:uid="{00000000-0005-0000-0000-00009F630000}"/>
    <cellStyle name="Currency 20 3 4" xfId="1585" xr:uid="{00000000-0005-0000-0000-0000A0630000}"/>
    <cellStyle name="Currency 20 4" xfId="1156" xr:uid="{00000000-0005-0000-0000-0000A1630000}"/>
    <cellStyle name="Currency 20 4 2" xfId="1565" xr:uid="{00000000-0005-0000-0000-0000A2630000}"/>
    <cellStyle name="Currency 21" xfId="931" xr:uid="{00000000-0005-0000-0000-0000A3630000}"/>
    <cellStyle name="Currency 21 10" xfId="33065" xr:uid="{00000000-0005-0000-0000-0000A4630000}"/>
    <cellStyle name="Currency 21 2" xfId="1562" xr:uid="{00000000-0005-0000-0000-0000A5630000}"/>
    <cellStyle name="Currency 21 2 2" xfId="2593" xr:uid="{00000000-0005-0000-0000-0000A6630000}"/>
    <cellStyle name="Currency 21 2 2 2" xfId="7051" xr:uid="{00000000-0005-0000-0000-0000A7630000}"/>
    <cellStyle name="Currency 21 2 2 2 2" xfId="11508" xr:uid="{00000000-0005-0000-0000-0000A8630000}"/>
    <cellStyle name="Currency 21 2 2 2 2 2" xfId="24298" xr:uid="{00000000-0005-0000-0000-0000A9630000}"/>
    <cellStyle name="Currency 21 2 2 2 2 3" xfId="43487" xr:uid="{00000000-0005-0000-0000-0000AA630000}"/>
    <cellStyle name="Currency 21 2 2 2 3" xfId="30697" xr:uid="{00000000-0005-0000-0000-0000AB630000}"/>
    <cellStyle name="Currency 21 2 2 2 3 2" xfId="49865" xr:uid="{00000000-0005-0000-0000-0000AC630000}"/>
    <cellStyle name="Currency 21 2 2 2 4" xfId="17334" xr:uid="{00000000-0005-0000-0000-0000AD630000}"/>
    <cellStyle name="Currency 21 2 2 2 5" xfId="36523" xr:uid="{00000000-0005-0000-0000-0000AE630000}"/>
    <cellStyle name="Currency 21 2 2 3" xfId="5097" xr:uid="{00000000-0005-0000-0000-0000AF630000}"/>
    <cellStyle name="Currency 21 2 2 3 2" xfId="13426" xr:uid="{00000000-0005-0000-0000-0000B0630000}"/>
    <cellStyle name="Currency 21 2 2 3 2 2" xfId="26216" xr:uid="{00000000-0005-0000-0000-0000B1630000}"/>
    <cellStyle name="Currency 21 2 2 3 2 3" xfId="45405" xr:uid="{00000000-0005-0000-0000-0000B2630000}"/>
    <cellStyle name="Currency 21 2 2 3 3" xfId="32615" xr:uid="{00000000-0005-0000-0000-0000B3630000}"/>
    <cellStyle name="Currency 21 2 2 3 3 2" xfId="51783" xr:uid="{00000000-0005-0000-0000-0000B4630000}"/>
    <cellStyle name="Currency 21 2 2 3 4" xfId="19838" xr:uid="{00000000-0005-0000-0000-0000B5630000}"/>
    <cellStyle name="Currency 21 2 2 3 5" xfId="39027" xr:uid="{00000000-0005-0000-0000-0000B6630000}"/>
    <cellStyle name="Currency 21 2 2 4" xfId="9555" xr:uid="{00000000-0005-0000-0000-0000B7630000}"/>
    <cellStyle name="Currency 21 2 2 4 2" xfId="22344" xr:uid="{00000000-0005-0000-0000-0000B8630000}"/>
    <cellStyle name="Currency 21 2 2 4 3" xfId="41533" xr:uid="{00000000-0005-0000-0000-0000B9630000}"/>
    <cellStyle name="Currency 21 2 2 5" xfId="28743" xr:uid="{00000000-0005-0000-0000-0000BA630000}"/>
    <cellStyle name="Currency 21 2 2 5 2" xfId="47911" xr:uid="{00000000-0005-0000-0000-0000BB630000}"/>
    <cellStyle name="Currency 21 2 2 6" xfId="15380" xr:uid="{00000000-0005-0000-0000-0000BC630000}"/>
    <cellStyle name="Currency 21 2 2 7" xfId="34569" xr:uid="{00000000-0005-0000-0000-0000BD630000}"/>
    <cellStyle name="Currency 21 2 3" xfId="6047" xr:uid="{00000000-0005-0000-0000-0000BE630000}"/>
    <cellStyle name="Currency 21 2 3 2" xfId="10504" xr:uid="{00000000-0005-0000-0000-0000BF630000}"/>
    <cellStyle name="Currency 21 2 3 2 2" xfId="23294" xr:uid="{00000000-0005-0000-0000-0000C0630000}"/>
    <cellStyle name="Currency 21 2 3 2 3" xfId="42483" xr:uid="{00000000-0005-0000-0000-0000C1630000}"/>
    <cellStyle name="Currency 21 2 3 3" xfId="29693" xr:uid="{00000000-0005-0000-0000-0000C2630000}"/>
    <cellStyle name="Currency 21 2 3 3 2" xfId="48861" xr:uid="{00000000-0005-0000-0000-0000C3630000}"/>
    <cellStyle name="Currency 21 2 3 4" xfId="16330" xr:uid="{00000000-0005-0000-0000-0000C4630000}"/>
    <cellStyle name="Currency 21 2 3 5" xfId="35519" xr:uid="{00000000-0005-0000-0000-0000C5630000}"/>
    <cellStyle name="Currency 21 2 4" xfId="4146" xr:uid="{00000000-0005-0000-0000-0000C6630000}"/>
    <cellStyle name="Currency 21 2 4 2" xfId="12475" xr:uid="{00000000-0005-0000-0000-0000C7630000}"/>
    <cellStyle name="Currency 21 2 4 2 2" xfId="25265" xr:uid="{00000000-0005-0000-0000-0000C8630000}"/>
    <cellStyle name="Currency 21 2 4 2 3" xfId="44454" xr:uid="{00000000-0005-0000-0000-0000C9630000}"/>
    <cellStyle name="Currency 21 2 4 3" xfId="31664" xr:uid="{00000000-0005-0000-0000-0000CA630000}"/>
    <cellStyle name="Currency 21 2 4 3 2" xfId="50832" xr:uid="{00000000-0005-0000-0000-0000CB630000}"/>
    <cellStyle name="Currency 21 2 4 4" xfId="18887" xr:uid="{00000000-0005-0000-0000-0000CC630000}"/>
    <cellStyle name="Currency 21 2 4 5" xfId="38076" xr:uid="{00000000-0005-0000-0000-0000CD630000}"/>
    <cellStyle name="Currency 21 2 5" xfId="8604" xr:uid="{00000000-0005-0000-0000-0000CE630000}"/>
    <cellStyle name="Currency 21 2 5 2" xfId="21393" xr:uid="{00000000-0005-0000-0000-0000CF630000}"/>
    <cellStyle name="Currency 21 2 5 3" xfId="40582" xr:uid="{00000000-0005-0000-0000-0000D0630000}"/>
    <cellStyle name="Currency 21 2 6" xfId="27792" xr:uid="{00000000-0005-0000-0000-0000D1630000}"/>
    <cellStyle name="Currency 21 2 6 2" xfId="46960" xr:uid="{00000000-0005-0000-0000-0000D2630000}"/>
    <cellStyle name="Currency 21 2 7" xfId="14429" xr:uid="{00000000-0005-0000-0000-0000D3630000}"/>
    <cellStyle name="Currency 21 2 8" xfId="33618" xr:uid="{00000000-0005-0000-0000-0000D4630000}"/>
    <cellStyle name="Currency 21 3" xfId="2039" xr:uid="{00000000-0005-0000-0000-0000D5630000}"/>
    <cellStyle name="Currency 21 3 2" xfId="6497" xr:uid="{00000000-0005-0000-0000-0000D6630000}"/>
    <cellStyle name="Currency 21 3 2 2" xfId="10954" xr:uid="{00000000-0005-0000-0000-0000D7630000}"/>
    <cellStyle name="Currency 21 3 2 2 2" xfId="23744" xr:uid="{00000000-0005-0000-0000-0000D8630000}"/>
    <cellStyle name="Currency 21 3 2 2 3" xfId="42933" xr:uid="{00000000-0005-0000-0000-0000D9630000}"/>
    <cellStyle name="Currency 21 3 2 3" xfId="30143" xr:uid="{00000000-0005-0000-0000-0000DA630000}"/>
    <cellStyle name="Currency 21 3 2 3 2" xfId="49311" xr:uid="{00000000-0005-0000-0000-0000DB630000}"/>
    <cellStyle name="Currency 21 3 2 4" xfId="16780" xr:uid="{00000000-0005-0000-0000-0000DC630000}"/>
    <cellStyle name="Currency 21 3 2 5" xfId="35969" xr:uid="{00000000-0005-0000-0000-0000DD630000}"/>
    <cellStyle name="Currency 21 3 3" xfId="4543" xr:uid="{00000000-0005-0000-0000-0000DE630000}"/>
    <cellStyle name="Currency 21 3 3 2" xfId="12872" xr:uid="{00000000-0005-0000-0000-0000DF630000}"/>
    <cellStyle name="Currency 21 3 3 2 2" xfId="25662" xr:uid="{00000000-0005-0000-0000-0000E0630000}"/>
    <cellStyle name="Currency 21 3 3 2 3" xfId="44851" xr:uid="{00000000-0005-0000-0000-0000E1630000}"/>
    <cellStyle name="Currency 21 3 3 3" xfId="32061" xr:uid="{00000000-0005-0000-0000-0000E2630000}"/>
    <cellStyle name="Currency 21 3 3 3 2" xfId="51229" xr:uid="{00000000-0005-0000-0000-0000E3630000}"/>
    <cellStyle name="Currency 21 3 3 4" xfId="19284" xr:uid="{00000000-0005-0000-0000-0000E4630000}"/>
    <cellStyle name="Currency 21 3 3 5" xfId="38473" xr:uid="{00000000-0005-0000-0000-0000E5630000}"/>
    <cellStyle name="Currency 21 3 4" xfId="9001" xr:uid="{00000000-0005-0000-0000-0000E6630000}"/>
    <cellStyle name="Currency 21 3 4 2" xfId="21790" xr:uid="{00000000-0005-0000-0000-0000E7630000}"/>
    <cellStyle name="Currency 21 3 4 3" xfId="40979" xr:uid="{00000000-0005-0000-0000-0000E8630000}"/>
    <cellStyle name="Currency 21 3 5" xfId="28189" xr:uid="{00000000-0005-0000-0000-0000E9630000}"/>
    <cellStyle name="Currency 21 3 5 2" xfId="47357" xr:uid="{00000000-0005-0000-0000-0000EA630000}"/>
    <cellStyle name="Currency 21 3 6" xfId="14826" xr:uid="{00000000-0005-0000-0000-0000EB630000}"/>
    <cellStyle name="Currency 21 3 7" xfId="34015" xr:uid="{00000000-0005-0000-0000-0000EC630000}"/>
    <cellStyle name="Currency 21 4" xfId="5493" xr:uid="{00000000-0005-0000-0000-0000ED630000}"/>
    <cellStyle name="Currency 21 4 2" xfId="9951" xr:uid="{00000000-0005-0000-0000-0000EE630000}"/>
    <cellStyle name="Currency 21 4 2 2" xfId="22740" xr:uid="{00000000-0005-0000-0000-0000EF630000}"/>
    <cellStyle name="Currency 21 4 2 3" xfId="41929" xr:uid="{00000000-0005-0000-0000-0000F0630000}"/>
    <cellStyle name="Currency 21 4 3" xfId="29139" xr:uid="{00000000-0005-0000-0000-0000F1630000}"/>
    <cellStyle name="Currency 21 4 3 2" xfId="48307" xr:uid="{00000000-0005-0000-0000-0000F2630000}"/>
    <cellStyle name="Currency 21 4 4" xfId="15776" xr:uid="{00000000-0005-0000-0000-0000F3630000}"/>
    <cellStyle name="Currency 21 4 5" xfId="34965" xr:uid="{00000000-0005-0000-0000-0000F4630000}"/>
    <cellStyle name="Currency 21 5" xfId="3593" xr:uid="{00000000-0005-0000-0000-0000F5630000}"/>
    <cellStyle name="Currency 21 5 2" xfId="8051" xr:uid="{00000000-0005-0000-0000-0000F6630000}"/>
    <cellStyle name="Currency 21 5 2 2" xfId="20840" xr:uid="{00000000-0005-0000-0000-0000F7630000}"/>
    <cellStyle name="Currency 21 5 2 3" xfId="40029" xr:uid="{00000000-0005-0000-0000-0000F8630000}"/>
    <cellStyle name="Currency 21 5 3" xfId="27239" xr:uid="{00000000-0005-0000-0000-0000F9630000}"/>
    <cellStyle name="Currency 21 5 3 2" xfId="46407" xr:uid="{00000000-0005-0000-0000-0000FA630000}"/>
    <cellStyle name="Currency 21 5 4" xfId="18334" xr:uid="{00000000-0005-0000-0000-0000FB630000}"/>
    <cellStyle name="Currency 21 5 5" xfId="37523" xr:uid="{00000000-0005-0000-0000-0000FC630000}"/>
    <cellStyle name="Currency 21 6" xfId="3145" xr:uid="{00000000-0005-0000-0000-0000FD630000}"/>
    <cellStyle name="Currency 21 6 2" xfId="12060" xr:uid="{00000000-0005-0000-0000-0000FE630000}"/>
    <cellStyle name="Currency 21 6 2 2" xfId="24850" xr:uid="{00000000-0005-0000-0000-0000FF630000}"/>
    <cellStyle name="Currency 21 6 2 3" xfId="44039" xr:uid="{00000000-0005-0000-0000-000000640000}"/>
    <cellStyle name="Currency 21 6 3" xfId="31249" xr:uid="{00000000-0005-0000-0000-000001640000}"/>
    <cellStyle name="Currency 21 6 3 2" xfId="50417" xr:uid="{00000000-0005-0000-0000-000002640000}"/>
    <cellStyle name="Currency 21 6 4" xfId="17886" xr:uid="{00000000-0005-0000-0000-000003640000}"/>
    <cellStyle name="Currency 21 6 5" xfId="37075" xr:uid="{00000000-0005-0000-0000-000004640000}"/>
    <cellStyle name="Currency 21 7" xfId="7603" xr:uid="{00000000-0005-0000-0000-000005640000}"/>
    <cellStyle name="Currency 21 7 2" xfId="20392" xr:uid="{00000000-0005-0000-0000-000006640000}"/>
    <cellStyle name="Currency 21 7 3" xfId="39581" xr:uid="{00000000-0005-0000-0000-000007640000}"/>
    <cellStyle name="Currency 21 8" xfId="26791" xr:uid="{00000000-0005-0000-0000-000008640000}"/>
    <cellStyle name="Currency 21 8 2" xfId="45959" xr:uid="{00000000-0005-0000-0000-000009640000}"/>
    <cellStyle name="Currency 21 9" xfId="13876" xr:uid="{00000000-0005-0000-0000-00000A640000}"/>
    <cellStyle name="Currency 22" xfId="933" xr:uid="{00000000-0005-0000-0000-00000B640000}"/>
    <cellStyle name="Currency 22 10" xfId="33067" xr:uid="{00000000-0005-0000-0000-00000C640000}"/>
    <cellStyle name="Currency 22 2" xfId="1564" xr:uid="{00000000-0005-0000-0000-00000D640000}"/>
    <cellStyle name="Currency 22 2 2" xfId="2595" xr:uid="{00000000-0005-0000-0000-00000E640000}"/>
    <cellStyle name="Currency 22 2 2 2" xfId="7053" xr:uid="{00000000-0005-0000-0000-00000F640000}"/>
    <cellStyle name="Currency 22 2 2 2 2" xfId="11510" xr:uid="{00000000-0005-0000-0000-000010640000}"/>
    <cellStyle name="Currency 22 2 2 2 2 2" xfId="24300" xr:uid="{00000000-0005-0000-0000-000011640000}"/>
    <cellStyle name="Currency 22 2 2 2 2 3" xfId="43489" xr:uid="{00000000-0005-0000-0000-000012640000}"/>
    <cellStyle name="Currency 22 2 2 2 3" xfId="30699" xr:uid="{00000000-0005-0000-0000-000013640000}"/>
    <cellStyle name="Currency 22 2 2 2 3 2" xfId="49867" xr:uid="{00000000-0005-0000-0000-000014640000}"/>
    <cellStyle name="Currency 22 2 2 2 4" xfId="17336" xr:uid="{00000000-0005-0000-0000-000015640000}"/>
    <cellStyle name="Currency 22 2 2 2 5" xfId="36525" xr:uid="{00000000-0005-0000-0000-000016640000}"/>
    <cellStyle name="Currency 22 2 2 3" xfId="5099" xr:uid="{00000000-0005-0000-0000-000017640000}"/>
    <cellStyle name="Currency 22 2 2 3 2" xfId="13428" xr:uid="{00000000-0005-0000-0000-000018640000}"/>
    <cellStyle name="Currency 22 2 2 3 2 2" xfId="26218" xr:uid="{00000000-0005-0000-0000-000019640000}"/>
    <cellStyle name="Currency 22 2 2 3 2 3" xfId="45407" xr:uid="{00000000-0005-0000-0000-00001A640000}"/>
    <cellStyle name="Currency 22 2 2 3 3" xfId="32617" xr:uid="{00000000-0005-0000-0000-00001B640000}"/>
    <cellStyle name="Currency 22 2 2 3 3 2" xfId="51785" xr:uid="{00000000-0005-0000-0000-00001C640000}"/>
    <cellStyle name="Currency 22 2 2 3 4" xfId="19840" xr:uid="{00000000-0005-0000-0000-00001D640000}"/>
    <cellStyle name="Currency 22 2 2 3 5" xfId="39029" xr:uid="{00000000-0005-0000-0000-00001E640000}"/>
    <cellStyle name="Currency 22 2 2 4" xfId="9557" xr:uid="{00000000-0005-0000-0000-00001F640000}"/>
    <cellStyle name="Currency 22 2 2 4 2" xfId="22346" xr:uid="{00000000-0005-0000-0000-000020640000}"/>
    <cellStyle name="Currency 22 2 2 4 3" xfId="41535" xr:uid="{00000000-0005-0000-0000-000021640000}"/>
    <cellStyle name="Currency 22 2 2 5" xfId="28745" xr:uid="{00000000-0005-0000-0000-000022640000}"/>
    <cellStyle name="Currency 22 2 2 5 2" xfId="47913" xr:uid="{00000000-0005-0000-0000-000023640000}"/>
    <cellStyle name="Currency 22 2 2 6" xfId="15382" xr:uid="{00000000-0005-0000-0000-000024640000}"/>
    <cellStyle name="Currency 22 2 2 7" xfId="34571" xr:uid="{00000000-0005-0000-0000-000025640000}"/>
    <cellStyle name="Currency 22 2 3" xfId="6049" xr:uid="{00000000-0005-0000-0000-000026640000}"/>
    <cellStyle name="Currency 22 2 3 2" xfId="10506" xr:uid="{00000000-0005-0000-0000-000027640000}"/>
    <cellStyle name="Currency 22 2 3 2 2" xfId="23296" xr:uid="{00000000-0005-0000-0000-000028640000}"/>
    <cellStyle name="Currency 22 2 3 2 3" xfId="42485" xr:uid="{00000000-0005-0000-0000-000029640000}"/>
    <cellStyle name="Currency 22 2 3 3" xfId="29695" xr:uid="{00000000-0005-0000-0000-00002A640000}"/>
    <cellStyle name="Currency 22 2 3 3 2" xfId="48863" xr:uid="{00000000-0005-0000-0000-00002B640000}"/>
    <cellStyle name="Currency 22 2 3 4" xfId="16332" xr:uid="{00000000-0005-0000-0000-00002C640000}"/>
    <cellStyle name="Currency 22 2 3 5" xfId="35521" xr:uid="{00000000-0005-0000-0000-00002D640000}"/>
    <cellStyle name="Currency 22 2 4" xfId="4148" xr:uid="{00000000-0005-0000-0000-00002E640000}"/>
    <cellStyle name="Currency 22 2 4 2" xfId="12477" xr:uid="{00000000-0005-0000-0000-00002F640000}"/>
    <cellStyle name="Currency 22 2 4 2 2" xfId="25267" xr:uid="{00000000-0005-0000-0000-000030640000}"/>
    <cellStyle name="Currency 22 2 4 2 3" xfId="44456" xr:uid="{00000000-0005-0000-0000-000031640000}"/>
    <cellStyle name="Currency 22 2 4 3" xfId="31666" xr:uid="{00000000-0005-0000-0000-000032640000}"/>
    <cellStyle name="Currency 22 2 4 3 2" xfId="50834" xr:uid="{00000000-0005-0000-0000-000033640000}"/>
    <cellStyle name="Currency 22 2 4 4" xfId="18889" xr:uid="{00000000-0005-0000-0000-000034640000}"/>
    <cellStyle name="Currency 22 2 4 5" xfId="38078" xr:uid="{00000000-0005-0000-0000-000035640000}"/>
    <cellStyle name="Currency 22 2 5" xfId="8606" xr:uid="{00000000-0005-0000-0000-000036640000}"/>
    <cellStyle name="Currency 22 2 5 2" xfId="21395" xr:uid="{00000000-0005-0000-0000-000037640000}"/>
    <cellStyle name="Currency 22 2 5 3" xfId="40584" xr:uid="{00000000-0005-0000-0000-000038640000}"/>
    <cellStyle name="Currency 22 2 6" xfId="27794" xr:uid="{00000000-0005-0000-0000-000039640000}"/>
    <cellStyle name="Currency 22 2 6 2" xfId="46962" xr:uid="{00000000-0005-0000-0000-00003A640000}"/>
    <cellStyle name="Currency 22 2 7" xfId="14431" xr:uid="{00000000-0005-0000-0000-00003B640000}"/>
    <cellStyle name="Currency 22 2 8" xfId="33620" xr:uid="{00000000-0005-0000-0000-00003C640000}"/>
    <cellStyle name="Currency 22 3" xfId="2041" xr:uid="{00000000-0005-0000-0000-00003D640000}"/>
    <cellStyle name="Currency 22 3 2" xfId="6499" xr:uid="{00000000-0005-0000-0000-00003E640000}"/>
    <cellStyle name="Currency 22 3 2 2" xfId="10956" xr:uid="{00000000-0005-0000-0000-00003F640000}"/>
    <cellStyle name="Currency 22 3 2 2 2" xfId="23746" xr:uid="{00000000-0005-0000-0000-000040640000}"/>
    <cellStyle name="Currency 22 3 2 2 3" xfId="42935" xr:uid="{00000000-0005-0000-0000-000041640000}"/>
    <cellStyle name="Currency 22 3 2 3" xfId="30145" xr:uid="{00000000-0005-0000-0000-000042640000}"/>
    <cellStyle name="Currency 22 3 2 3 2" xfId="49313" xr:uid="{00000000-0005-0000-0000-000043640000}"/>
    <cellStyle name="Currency 22 3 2 4" xfId="16782" xr:uid="{00000000-0005-0000-0000-000044640000}"/>
    <cellStyle name="Currency 22 3 2 5" xfId="35971" xr:uid="{00000000-0005-0000-0000-000045640000}"/>
    <cellStyle name="Currency 22 3 3" xfId="4545" xr:uid="{00000000-0005-0000-0000-000046640000}"/>
    <cellStyle name="Currency 22 3 3 2" xfId="12874" xr:uid="{00000000-0005-0000-0000-000047640000}"/>
    <cellStyle name="Currency 22 3 3 2 2" xfId="25664" xr:uid="{00000000-0005-0000-0000-000048640000}"/>
    <cellStyle name="Currency 22 3 3 2 3" xfId="44853" xr:uid="{00000000-0005-0000-0000-000049640000}"/>
    <cellStyle name="Currency 22 3 3 3" xfId="32063" xr:uid="{00000000-0005-0000-0000-00004A640000}"/>
    <cellStyle name="Currency 22 3 3 3 2" xfId="51231" xr:uid="{00000000-0005-0000-0000-00004B640000}"/>
    <cellStyle name="Currency 22 3 3 4" xfId="19286" xr:uid="{00000000-0005-0000-0000-00004C640000}"/>
    <cellStyle name="Currency 22 3 3 5" xfId="38475" xr:uid="{00000000-0005-0000-0000-00004D640000}"/>
    <cellStyle name="Currency 22 3 4" xfId="9003" xr:uid="{00000000-0005-0000-0000-00004E640000}"/>
    <cellStyle name="Currency 22 3 4 2" xfId="21792" xr:uid="{00000000-0005-0000-0000-00004F640000}"/>
    <cellStyle name="Currency 22 3 4 3" xfId="40981" xr:uid="{00000000-0005-0000-0000-000050640000}"/>
    <cellStyle name="Currency 22 3 5" xfId="28191" xr:uid="{00000000-0005-0000-0000-000051640000}"/>
    <cellStyle name="Currency 22 3 5 2" xfId="47359" xr:uid="{00000000-0005-0000-0000-000052640000}"/>
    <cellStyle name="Currency 22 3 6" xfId="14828" xr:uid="{00000000-0005-0000-0000-000053640000}"/>
    <cellStyle name="Currency 22 3 7" xfId="34017" xr:uid="{00000000-0005-0000-0000-000054640000}"/>
    <cellStyle name="Currency 22 4" xfId="5495" xr:uid="{00000000-0005-0000-0000-000055640000}"/>
    <cellStyle name="Currency 22 4 2" xfId="9953" xr:uid="{00000000-0005-0000-0000-000056640000}"/>
    <cellStyle name="Currency 22 4 2 2" xfId="22742" xr:uid="{00000000-0005-0000-0000-000057640000}"/>
    <cellStyle name="Currency 22 4 2 3" xfId="41931" xr:uid="{00000000-0005-0000-0000-000058640000}"/>
    <cellStyle name="Currency 22 4 3" xfId="29141" xr:uid="{00000000-0005-0000-0000-000059640000}"/>
    <cellStyle name="Currency 22 4 3 2" xfId="48309" xr:uid="{00000000-0005-0000-0000-00005A640000}"/>
    <cellStyle name="Currency 22 4 4" xfId="15778" xr:uid="{00000000-0005-0000-0000-00005B640000}"/>
    <cellStyle name="Currency 22 4 5" xfId="34967" xr:uid="{00000000-0005-0000-0000-00005C640000}"/>
    <cellStyle name="Currency 22 5" xfId="3595" xr:uid="{00000000-0005-0000-0000-00005D640000}"/>
    <cellStyle name="Currency 22 5 2" xfId="8053" xr:uid="{00000000-0005-0000-0000-00005E640000}"/>
    <cellStyle name="Currency 22 5 2 2" xfId="20842" xr:uid="{00000000-0005-0000-0000-00005F640000}"/>
    <cellStyle name="Currency 22 5 2 3" xfId="40031" xr:uid="{00000000-0005-0000-0000-000060640000}"/>
    <cellStyle name="Currency 22 5 3" xfId="27241" xr:uid="{00000000-0005-0000-0000-000061640000}"/>
    <cellStyle name="Currency 22 5 3 2" xfId="46409" xr:uid="{00000000-0005-0000-0000-000062640000}"/>
    <cellStyle name="Currency 22 5 4" xfId="18336" xr:uid="{00000000-0005-0000-0000-000063640000}"/>
    <cellStyle name="Currency 22 5 5" xfId="37525" xr:uid="{00000000-0005-0000-0000-000064640000}"/>
    <cellStyle name="Currency 22 6" xfId="3147" xr:uid="{00000000-0005-0000-0000-000065640000}"/>
    <cellStyle name="Currency 22 6 2" xfId="12062" xr:uid="{00000000-0005-0000-0000-000066640000}"/>
    <cellStyle name="Currency 22 6 2 2" xfId="24852" xr:uid="{00000000-0005-0000-0000-000067640000}"/>
    <cellStyle name="Currency 22 6 2 3" xfId="44041" xr:uid="{00000000-0005-0000-0000-000068640000}"/>
    <cellStyle name="Currency 22 6 3" xfId="31251" xr:uid="{00000000-0005-0000-0000-000069640000}"/>
    <cellStyle name="Currency 22 6 3 2" xfId="50419" xr:uid="{00000000-0005-0000-0000-00006A640000}"/>
    <cellStyle name="Currency 22 6 4" xfId="17888" xr:uid="{00000000-0005-0000-0000-00006B640000}"/>
    <cellStyle name="Currency 22 6 5" xfId="37077" xr:uid="{00000000-0005-0000-0000-00006C640000}"/>
    <cellStyle name="Currency 22 7" xfId="7605" xr:uid="{00000000-0005-0000-0000-00006D640000}"/>
    <cellStyle name="Currency 22 7 2" xfId="20394" xr:uid="{00000000-0005-0000-0000-00006E640000}"/>
    <cellStyle name="Currency 22 7 3" xfId="39583" xr:uid="{00000000-0005-0000-0000-00006F640000}"/>
    <cellStyle name="Currency 22 8" xfId="26793" xr:uid="{00000000-0005-0000-0000-000070640000}"/>
    <cellStyle name="Currency 22 8 2" xfId="45961" xr:uid="{00000000-0005-0000-0000-000071640000}"/>
    <cellStyle name="Currency 22 9" xfId="13878" xr:uid="{00000000-0005-0000-0000-000072640000}"/>
    <cellStyle name="Currency 23" xfId="934" xr:uid="{00000000-0005-0000-0000-000073640000}"/>
    <cellStyle name="Currency 23 2" xfId="2043" xr:uid="{00000000-0005-0000-0000-000074640000}"/>
    <cellStyle name="Currency 23 2 2" xfId="6501" xr:uid="{00000000-0005-0000-0000-000075640000}"/>
    <cellStyle name="Currency 23 2 2 2" xfId="10958" xr:uid="{00000000-0005-0000-0000-000076640000}"/>
    <cellStyle name="Currency 23 2 2 2 2" xfId="23748" xr:uid="{00000000-0005-0000-0000-000077640000}"/>
    <cellStyle name="Currency 23 2 2 2 3" xfId="42937" xr:uid="{00000000-0005-0000-0000-000078640000}"/>
    <cellStyle name="Currency 23 2 2 3" xfId="30147" xr:uid="{00000000-0005-0000-0000-000079640000}"/>
    <cellStyle name="Currency 23 2 2 3 2" xfId="49315" xr:uid="{00000000-0005-0000-0000-00007A640000}"/>
    <cellStyle name="Currency 23 2 2 4" xfId="16784" xr:uid="{00000000-0005-0000-0000-00007B640000}"/>
    <cellStyle name="Currency 23 2 2 5" xfId="35973" xr:uid="{00000000-0005-0000-0000-00007C640000}"/>
    <cellStyle name="Currency 23 2 3" xfId="4547" xr:uid="{00000000-0005-0000-0000-00007D640000}"/>
    <cellStyle name="Currency 23 2 3 2" xfId="12876" xr:uid="{00000000-0005-0000-0000-00007E640000}"/>
    <cellStyle name="Currency 23 2 3 2 2" xfId="25666" xr:uid="{00000000-0005-0000-0000-00007F640000}"/>
    <cellStyle name="Currency 23 2 3 2 3" xfId="44855" xr:uid="{00000000-0005-0000-0000-000080640000}"/>
    <cellStyle name="Currency 23 2 3 3" xfId="32065" xr:uid="{00000000-0005-0000-0000-000081640000}"/>
    <cellStyle name="Currency 23 2 3 3 2" xfId="51233" xr:uid="{00000000-0005-0000-0000-000082640000}"/>
    <cellStyle name="Currency 23 2 3 4" xfId="19288" xr:uid="{00000000-0005-0000-0000-000083640000}"/>
    <cellStyle name="Currency 23 2 3 5" xfId="38477" xr:uid="{00000000-0005-0000-0000-000084640000}"/>
    <cellStyle name="Currency 23 2 4" xfId="9005" xr:uid="{00000000-0005-0000-0000-000085640000}"/>
    <cellStyle name="Currency 23 2 4 2" xfId="21794" xr:uid="{00000000-0005-0000-0000-000086640000}"/>
    <cellStyle name="Currency 23 2 4 3" xfId="40983" xr:uid="{00000000-0005-0000-0000-000087640000}"/>
    <cellStyle name="Currency 23 2 5" xfId="28193" xr:uid="{00000000-0005-0000-0000-000088640000}"/>
    <cellStyle name="Currency 23 2 5 2" xfId="47361" xr:uid="{00000000-0005-0000-0000-000089640000}"/>
    <cellStyle name="Currency 23 2 6" xfId="14830" xr:uid="{00000000-0005-0000-0000-00008A640000}"/>
    <cellStyle name="Currency 23 2 7" xfId="34019" xr:uid="{00000000-0005-0000-0000-00008B640000}"/>
    <cellStyle name="Currency 23 3" xfId="1567" xr:uid="{00000000-0005-0000-0000-00008C640000}"/>
    <cellStyle name="Currency 23 3 2" xfId="6050" xr:uid="{00000000-0005-0000-0000-00008D640000}"/>
    <cellStyle name="Currency 23 3 2 2" xfId="13429" xr:uid="{00000000-0005-0000-0000-00008E640000}"/>
    <cellStyle name="Currency 23 3 2 2 2" xfId="26219" xr:uid="{00000000-0005-0000-0000-00008F640000}"/>
    <cellStyle name="Currency 23 3 2 2 3" xfId="45408" xr:uid="{00000000-0005-0000-0000-000090640000}"/>
    <cellStyle name="Currency 23 3 2 3" xfId="32618" xr:uid="{00000000-0005-0000-0000-000091640000}"/>
    <cellStyle name="Currency 23 3 2 3 2" xfId="51786" xr:uid="{00000000-0005-0000-0000-000092640000}"/>
    <cellStyle name="Currency 23 3 2 4" xfId="19841" xr:uid="{00000000-0005-0000-0000-000093640000}"/>
    <cellStyle name="Currency 23 3 2 5" xfId="39030" xr:uid="{00000000-0005-0000-0000-000094640000}"/>
    <cellStyle name="Currency 23 3 3" xfId="10507" xr:uid="{00000000-0005-0000-0000-000095640000}"/>
    <cellStyle name="Currency 23 3 3 2" xfId="23297" xr:uid="{00000000-0005-0000-0000-000096640000}"/>
    <cellStyle name="Currency 23 3 3 3" xfId="42486" xr:uid="{00000000-0005-0000-0000-000097640000}"/>
    <cellStyle name="Currency 23 3 4" xfId="29696" xr:uid="{00000000-0005-0000-0000-000098640000}"/>
    <cellStyle name="Currency 23 3 4 2" xfId="48864" xr:uid="{00000000-0005-0000-0000-000099640000}"/>
    <cellStyle name="Currency 23 3 5" xfId="16333" xr:uid="{00000000-0005-0000-0000-00009A640000}"/>
    <cellStyle name="Currency 23 3 6" xfId="35522" xr:uid="{00000000-0005-0000-0000-00009B640000}"/>
    <cellStyle name="Currency 23 4" xfId="5497" xr:uid="{00000000-0005-0000-0000-00009C640000}"/>
    <cellStyle name="Currency 23 4 2" xfId="9954" xr:uid="{00000000-0005-0000-0000-00009D640000}"/>
    <cellStyle name="Currency 23 4 2 2" xfId="22744" xr:uid="{00000000-0005-0000-0000-00009E640000}"/>
    <cellStyle name="Currency 23 4 2 3" xfId="41933" xr:uid="{00000000-0005-0000-0000-00009F640000}"/>
    <cellStyle name="Currency 23 4 3" xfId="29143" xr:uid="{00000000-0005-0000-0000-0000A0640000}"/>
    <cellStyle name="Currency 23 4 3 2" xfId="48311" xr:uid="{00000000-0005-0000-0000-0000A1640000}"/>
    <cellStyle name="Currency 23 4 4" xfId="15780" xr:uid="{00000000-0005-0000-0000-0000A2640000}"/>
    <cellStyle name="Currency 23 4 5" xfId="34969" xr:uid="{00000000-0005-0000-0000-0000A3640000}"/>
    <cellStyle name="Currency 23 5" xfId="3596" xr:uid="{00000000-0005-0000-0000-0000A4640000}"/>
    <cellStyle name="Currency 23 5 2" xfId="12063" xr:uid="{00000000-0005-0000-0000-0000A5640000}"/>
    <cellStyle name="Currency 23 5 2 2" xfId="24853" xr:uid="{00000000-0005-0000-0000-0000A6640000}"/>
    <cellStyle name="Currency 23 5 2 3" xfId="44042" xr:uid="{00000000-0005-0000-0000-0000A7640000}"/>
    <cellStyle name="Currency 23 5 3" xfId="31252" xr:uid="{00000000-0005-0000-0000-0000A8640000}"/>
    <cellStyle name="Currency 23 5 3 2" xfId="50420" xr:uid="{00000000-0005-0000-0000-0000A9640000}"/>
    <cellStyle name="Currency 23 5 4" xfId="18337" xr:uid="{00000000-0005-0000-0000-0000AA640000}"/>
    <cellStyle name="Currency 23 5 5" xfId="37526" xr:uid="{00000000-0005-0000-0000-0000AB640000}"/>
    <cellStyle name="Currency 23 6" xfId="8054" xr:uid="{00000000-0005-0000-0000-0000AC640000}"/>
    <cellStyle name="Currency 23 6 2" xfId="20843" xr:uid="{00000000-0005-0000-0000-0000AD640000}"/>
    <cellStyle name="Currency 23 6 3" xfId="40032" xr:uid="{00000000-0005-0000-0000-0000AE640000}"/>
    <cellStyle name="Currency 23 7" xfId="27242" xr:uid="{00000000-0005-0000-0000-0000AF640000}"/>
    <cellStyle name="Currency 23 7 2" xfId="46410" xr:uid="{00000000-0005-0000-0000-0000B0640000}"/>
    <cellStyle name="Currency 23 8" xfId="13879" xr:uid="{00000000-0005-0000-0000-0000B1640000}"/>
    <cellStyle name="Currency 23 9" xfId="33068" xr:uid="{00000000-0005-0000-0000-0000B2640000}"/>
    <cellStyle name="Currency 3" xfId="162" xr:uid="{00000000-0005-0000-0000-0000B3640000}"/>
    <cellStyle name="Currency 3 2" xfId="347" xr:uid="{00000000-0005-0000-0000-0000B4640000}"/>
    <cellStyle name="Currency 4" xfId="163" xr:uid="{00000000-0005-0000-0000-0000B5640000}"/>
    <cellStyle name="Currency 4 2" xfId="164" xr:uid="{00000000-0005-0000-0000-0000B6640000}"/>
    <cellStyle name="Currency 4 2 2" xfId="349" xr:uid="{00000000-0005-0000-0000-0000B7640000}"/>
    <cellStyle name="Currency 4 3" xfId="348" xr:uid="{00000000-0005-0000-0000-0000B8640000}"/>
    <cellStyle name="Currency 4 4" xfId="51788" xr:uid="{00000000-0005-0000-0000-0000B9640000}"/>
    <cellStyle name="Currency 5" xfId="22" xr:uid="{00000000-0005-0000-0000-0000BA640000}"/>
    <cellStyle name="Currency 5 2" xfId="350" xr:uid="{00000000-0005-0000-0000-0000BB640000}"/>
    <cellStyle name="Currency 6" xfId="165" xr:uid="{00000000-0005-0000-0000-0000BC640000}"/>
    <cellStyle name="Currency 6 2" xfId="351" xr:uid="{00000000-0005-0000-0000-0000BD640000}"/>
    <cellStyle name="Currency 7" xfId="166" xr:uid="{00000000-0005-0000-0000-0000BE640000}"/>
    <cellStyle name="Currency 7 2" xfId="352" xr:uid="{00000000-0005-0000-0000-0000BF640000}"/>
    <cellStyle name="Currency 8" xfId="167" xr:uid="{00000000-0005-0000-0000-0000C0640000}"/>
    <cellStyle name="Currency 8 2" xfId="168" xr:uid="{00000000-0005-0000-0000-0000C1640000}"/>
    <cellStyle name="Currency 8 2 2" xfId="354" xr:uid="{00000000-0005-0000-0000-0000C2640000}"/>
    <cellStyle name="Currency 8 3" xfId="169" xr:uid="{00000000-0005-0000-0000-0000C3640000}"/>
    <cellStyle name="Currency 8 3 2" xfId="170" xr:uid="{00000000-0005-0000-0000-0000C4640000}"/>
    <cellStyle name="Currency 8 3 3" xfId="171" xr:uid="{00000000-0005-0000-0000-0000C5640000}"/>
    <cellStyle name="Currency 8 4" xfId="353" xr:uid="{00000000-0005-0000-0000-0000C6640000}"/>
    <cellStyle name="Currency 9" xfId="172" xr:uid="{00000000-0005-0000-0000-0000C7640000}"/>
    <cellStyle name="Currency 9 2" xfId="173" xr:uid="{00000000-0005-0000-0000-0000C8640000}"/>
    <cellStyle name="Currency 9 2 2" xfId="356" xr:uid="{00000000-0005-0000-0000-0000C9640000}"/>
    <cellStyle name="Currency 9 3" xfId="355" xr:uid="{00000000-0005-0000-0000-0000CA640000}"/>
    <cellStyle name="Excel Built-in Normal" xfId="13" xr:uid="{00000000-0005-0000-0000-0000CB640000}"/>
    <cellStyle name="Explanatory Text 2" xfId="175" xr:uid="{00000000-0005-0000-0000-0000CC640000}"/>
    <cellStyle name="Explanatory Text 3" xfId="174" xr:uid="{00000000-0005-0000-0000-0000CD640000}"/>
    <cellStyle name="Good 2" xfId="177" xr:uid="{00000000-0005-0000-0000-0000CE640000}"/>
    <cellStyle name="Good 3" xfId="176" xr:uid="{00000000-0005-0000-0000-0000CF640000}"/>
    <cellStyle name="Heading 1 2" xfId="179" xr:uid="{00000000-0005-0000-0000-0000D0640000}"/>
    <cellStyle name="Heading 1 3" xfId="178" xr:uid="{00000000-0005-0000-0000-0000D1640000}"/>
    <cellStyle name="Heading 2 2" xfId="181" xr:uid="{00000000-0005-0000-0000-0000D2640000}"/>
    <cellStyle name="Heading 2 3" xfId="180" xr:uid="{00000000-0005-0000-0000-0000D3640000}"/>
    <cellStyle name="Heading 3 2" xfId="183" xr:uid="{00000000-0005-0000-0000-0000D4640000}"/>
    <cellStyle name="Heading 3 3" xfId="182" xr:uid="{00000000-0005-0000-0000-0000D5640000}"/>
    <cellStyle name="Heading 4 2" xfId="185" xr:uid="{00000000-0005-0000-0000-0000D6640000}"/>
    <cellStyle name="Heading 4 3" xfId="184" xr:uid="{00000000-0005-0000-0000-0000D7640000}"/>
    <cellStyle name="Hyperlink 2" xfId="186" xr:uid="{00000000-0005-0000-0000-0000D8640000}"/>
    <cellStyle name="Hyperlink 2 2" xfId="26232" xr:uid="{00000000-0005-0000-0000-0000D9640000}"/>
    <cellStyle name="Hyperlink 2 2 2" xfId="26241" xr:uid="{00000000-0005-0000-0000-0000DA640000}"/>
    <cellStyle name="Hyperlink 3" xfId="187" xr:uid="{00000000-0005-0000-0000-0000DB640000}"/>
    <cellStyle name="Hyperlink 3 2" xfId="188" xr:uid="{00000000-0005-0000-0000-0000DC640000}"/>
    <cellStyle name="Hyperlink 4" xfId="189" xr:uid="{00000000-0005-0000-0000-0000DD640000}"/>
    <cellStyle name="Hyperlink 5" xfId="190" xr:uid="{00000000-0005-0000-0000-0000DE640000}"/>
    <cellStyle name="Hyperlink 6" xfId="191" xr:uid="{00000000-0005-0000-0000-0000DF640000}"/>
    <cellStyle name="Input 2" xfId="193" xr:uid="{00000000-0005-0000-0000-0000E0640000}"/>
    <cellStyle name="Input 3" xfId="192" xr:uid="{00000000-0005-0000-0000-0000E1640000}"/>
    <cellStyle name="Linked Cell 2" xfId="195" xr:uid="{00000000-0005-0000-0000-0000E2640000}"/>
    <cellStyle name="Linked Cell 3" xfId="194" xr:uid="{00000000-0005-0000-0000-0000E3640000}"/>
    <cellStyle name="Neutral" xfId="51811" builtinId="28"/>
    <cellStyle name="Neutral 2" xfId="197" xr:uid="{00000000-0005-0000-0000-0000E5640000}"/>
    <cellStyle name="Neutral 2 2" xfId="51817" xr:uid="{00000000-0005-0000-0000-0000E6640000}"/>
    <cellStyle name="Neutral 3" xfId="12" xr:uid="{00000000-0005-0000-0000-0000E7640000}"/>
    <cellStyle name="Neutral 4" xfId="196" xr:uid="{00000000-0005-0000-0000-0000E8640000}"/>
    <cellStyle name="Normal" xfId="0" builtinId="0"/>
    <cellStyle name="Normal 10" xfId="30" xr:uid="{00000000-0005-0000-0000-0000EA640000}"/>
    <cellStyle name="Normal 10 10" xfId="51805" xr:uid="{00000000-0005-0000-0000-0000EB640000}"/>
    <cellStyle name="Normal 10 2" xfId="9" xr:uid="{00000000-0005-0000-0000-0000EC640000}"/>
    <cellStyle name="Normal 10 2 2" xfId="10" xr:uid="{00000000-0005-0000-0000-0000ED640000}"/>
    <cellStyle name="Normal 11" xfId="198" xr:uid="{00000000-0005-0000-0000-0000EE640000}"/>
    <cellStyle name="Normal 11 2" xfId="357" xr:uid="{00000000-0005-0000-0000-0000EF640000}"/>
    <cellStyle name="Normal 11 2 2" xfId="26229" xr:uid="{00000000-0005-0000-0000-0000F0640000}"/>
    <cellStyle name="Normal 11 3" xfId="26226" xr:uid="{00000000-0005-0000-0000-0000F1640000}"/>
    <cellStyle name="Normal 11 3 2" xfId="51803" xr:uid="{00000000-0005-0000-0000-0000F2640000}"/>
    <cellStyle name="Normal 11 4" xfId="26233" xr:uid="{00000000-0005-0000-0000-0000F3640000}"/>
    <cellStyle name="Normal 11 4 2" xfId="26242" xr:uid="{00000000-0005-0000-0000-0000F4640000}"/>
    <cellStyle name="Normal 11 5" xfId="26221" xr:uid="{00000000-0005-0000-0000-0000F5640000}"/>
    <cellStyle name="Normal 12" xfId="199" xr:uid="{00000000-0005-0000-0000-0000F6640000}"/>
    <cellStyle name="Normal 12 2" xfId="358" xr:uid="{00000000-0005-0000-0000-0000F7640000}"/>
    <cellStyle name="Normal 12 3" xfId="26231" xr:uid="{00000000-0005-0000-0000-0000F8640000}"/>
    <cellStyle name="Normal 12 3 2" xfId="26240" xr:uid="{00000000-0005-0000-0000-0000F9640000}"/>
    <cellStyle name="Normal 12 4" xfId="26224" xr:uid="{00000000-0005-0000-0000-0000FA640000}"/>
    <cellStyle name="Normal 13" xfId="299" xr:uid="{00000000-0005-0000-0000-0000FB640000}"/>
    <cellStyle name="Normal 13 2" xfId="26236" xr:uid="{00000000-0005-0000-0000-0000FC640000}"/>
    <cellStyle name="Normal 14" xfId="15" xr:uid="{00000000-0005-0000-0000-0000FD640000}"/>
    <cellStyle name="Normal 14 10" xfId="33064" xr:uid="{00000000-0005-0000-0000-0000FE640000}"/>
    <cellStyle name="Normal 14 2" xfId="16" xr:uid="{00000000-0005-0000-0000-0000FF640000}"/>
    <cellStyle name="Normal 14 2 2" xfId="2592" xr:uid="{00000000-0005-0000-0000-000000650000}"/>
    <cellStyle name="Normal 14 2 2 2" xfId="7050" xr:uid="{00000000-0005-0000-0000-000001650000}"/>
    <cellStyle name="Normal 14 2 2 2 2" xfId="11507" xr:uid="{00000000-0005-0000-0000-000002650000}"/>
    <cellStyle name="Normal 14 2 2 2 2 2" xfId="24297" xr:uid="{00000000-0005-0000-0000-000003650000}"/>
    <cellStyle name="Normal 14 2 2 2 2 3" xfId="43486" xr:uid="{00000000-0005-0000-0000-000004650000}"/>
    <cellStyle name="Normal 14 2 2 2 3" xfId="30696" xr:uid="{00000000-0005-0000-0000-000005650000}"/>
    <cellStyle name="Normal 14 2 2 2 3 2" xfId="49864" xr:uid="{00000000-0005-0000-0000-000006650000}"/>
    <cellStyle name="Normal 14 2 2 2 4" xfId="17333" xr:uid="{00000000-0005-0000-0000-000007650000}"/>
    <cellStyle name="Normal 14 2 2 2 5" xfId="36522" xr:uid="{00000000-0005-0000-0000-000008650000}"/>
    <cellStyle name="Normal 14 2 2 3" xfId="5096" xr:uid="{00000000-0005-0000-0000-000009650000}"/>
    <cellStyle name="Normal 14 2 2 3 2" xfId="13425" xr:uid="{00000000-0005-0000-0000-00000A650000}"/>
    <cellStyle name="Normal 14 2 2 3 2 2" xfId="26215" xr:uid="{00000000-0005-0000-0000-00000B650000}"/>
    <cellStyle name="Normal 14 2 2 3 2 3" xfId="45404" xr:uid="{00000000-0005-0000-0000-00000C650000}"/>
    <cellStyle name="Normal 14 2 2 3 3" xfId="32614" xr:uid="{00000000-0005-0000-0000-00000D650000}"/>
    <cellStyle name="Normal 14 2 2 3 3 2" xfId="51782" xr:uid="{00000000-0005-0000-0000-00000E650000}"/>
    <cellStyle name="Normal 14 2 2 3 4" xfId="19837" xr:uid="{00000000-0005-0000-0000-00000F650000}"/>
    <cellStyle name="Normal 14 2 2 3 5" xfId="39026" xr:uid="{00000000-0005-0000-0000-000010650000}"/>
    <cellStyle name="Normal 14 2 2 4" xfId="9554" xr:uid="{00000000-0005-0000-0000-000011650000}"/>
    <cellStyle name="Normal 14 2 2 4 2" xfId="22343" xr:uid="{00000000-0005-0000-0000-000012650000}"/>
    <cellStyle name="Normal 14 2 2 4 3" xfId="41532" xr:uid="{00000000-0005-0000-0000-000013650000}"/>
    <cellStyle name="Normal 14 2 2 5" xfId="28742" xr:uid="{00000000-0005-0000-0000-000014650000}"/>
    <cellStyle name="Normal 14 2 2 5 2" xfId="47910" xr:uid="{00000000-0005-0000-0000-000015650000}"/>
    <cellStyle name="Normal 14 2 2 6" xfId="15379" xr:uid="{00000000-0005-0000-0000-000016650000}"/>
    <cellStyle name="Normal 14 2 2 7" xfId="34568" xr:uid="{00000000-0005-0000-0000-000017650000}"/>
    <cellStyle name="Normal 14 2 3" xfId="6046" xr:uid="{00000000-0005-0000-0000-000018650000}"/>
    <cellStyle name="Normal 14 2 3 2" xfId="10503" xr:uid="{00000000-0005-0000-0000-000019650000}"/>
    <cellStyle name="Normal 14 2 3 2 2" xfId="23293" xr:uid="{00000000-0005-0000-0000-00001A650000}"/>
    <cellStyle name="Normal 14 2 3 2 3" xfId="42482" xr:uid="{00000000-0005-0000-0000-00001B650000}"/>
    <cellStyle name="Normal 14 2 3 3" xfId="29692" xr:uid="{00000000-0005-0000-0000-00001C650000}"/>
    <cellStyle name="Normal 14 2 3 3 2" xfId="48860" xr:uid="{00000000-0005-0000-0000-00001D650000}"/>
    <cellStyle name="Normal 14 2 3 4" xfId="16329" xr:uid="{00000000-0005-0000-0000-00001E650000}"/>
    <cellStyle name="Normal 14 2 3 5" xfId="35518" xr:uid="{00000000-0005-0000-0000-00001F650000}"/>
    <cellStyle name="Normal 14 2 4" xfId="4145" xr:uid="{00000000-0005-0000-0000-000020650000}"/>
    <cellStyle name="Normal 14 2 4 2" xfId="12474" xr:uid="{00000000-0005-0000-0000-000021650000}"/>
    <cellStyle name="Normal 14 2 4 2 2" xfId="25264" xr:uid="{00000000-0005-0000-0000-000022650000}"/>
    <cellStyle name="Normal 14 2 4 2 3" xfId="44453" xr:uid="{00000000-0005-0000-0000-000023650000}"/>
    <cellStyle name="Normal 14 2 4 3" xfId="31663" xr:uid="{00000000-0005-0000-0000-000024650000}"/>
    <cellStyle name="Normal 14 2 4 3 2" xfId="50831" xr:uid="{00000000-0005-0000-0000-000025650000}"/>
    <cellStyle name="Normal 14 2 4 4" xfId="18886" xr:uid="{00000000-0005-0000-0000-000026650000}"/>
    <cellStyle name="Normal 14 2 4 5" xfId="38075" xr:uid="{00000000-0005-0000-0000-000027650000}"/>
    <cellStyle name="Normal 14 2 5" xfId="8603" xr:uid="{00000000-0005-0000-0000-000028650000}"/>
    <cellStyle name="Normal 14 2 5 2" xfId="21392" xr:uid="{00000000-0005-0000-0000-000029650000}"/>
    <cellStyle name="Normal 14 2 5 3" xfId="40581" xr:uid="{00000000-0005-0000-0000-00002A650000}"/>
    <cellStyle name="Normal 14 2 6" xfId="27791" xr:uid="{00000000-0005-0000-0000-00002B650000}"/>
    <cellStyle name="Normal 14 2 6 2" xfId="46959" xr:uid="{00000000-0005-0000-0000-00002C650000}"/>
    <cellStyle name="Normal 14 2 7" xfId="14428" xr:uid="{00000000-0005-0000-0000-00002D650000}"/>
    <cellStyle name="Normal 14 2 8" xfId="33617" xr:uid="{00000000-0005-0000-0000-00002E650000}"/>
    <cellStyle name="Normal 14 3" xfId="2038" xr:uid="{00000000-0005-0000-0000-00002F650000}"/>
    <cellStyle name="Normal 14 3 2" xfId="6496" xr:uid="{00000000-0005-0000-0000-000030650000}"/>
    <cellStyle name="Normal 14 3 2 2" xfId="10953" xr:uid="{00000000-0005-0000-0000-000031650000}"/>
    <cellStyle name="Normal 14 3 2 2 2" xfId="23743" xr:uid="{00000000-0005-0000-0000-000032650000}"/>
    <cellStyle name="Normal 14 3 2 2 3" xfId="42932" xr:uid="{00000000-0005-0000-0000-000033650000}"/>
    <cellStyle name="Normal 14 3 2 3" xfId="30142" xr:uid="{00000000-0005-0000-0000-000034650000}"/>
    <cellStyle name="Normal 14 3 2 3 2" xfId="49310" xr:uid="{00000000-0005-0000-0000-000035650000}"/>
    <cellStyle name="Normal 14 3 2 4" xfId="16779" xr:uid="{00000000-0005-0000-0000-000036650000}"/>
    <cellStyle name="Normal 14 3 2 5" xfId="35968" xr:uid="{00000000-0005-0000-0000-000037650000}"/>
    <cellStyle name="Normal 14 3 3" xfId="4542" xr:uid="{00000000-0005-0000-0000-000038650000}"/>
    <cellStyle name="Normal 14 3 3 2" xfId="12871" xr:uid="{00000000-0005-0000-0000-000039650000}"/>
    <cellStyle name="Normal 14 3 3 2 2" xfId="25661" xr:uid="{00000000-0005-0000-0000-00003A650000}"/>
    <cellStyle name="Normal 14 3 3 2 3" xfId="44850" xr:uid="{00000000-0005-0000-0000-00003B650000}"/>
    <cellStyle name="Normal 14 3 3 3" xfId="32060" xr:uid="{00000000-0005-0000-0000-00003C650000}"/>
    <cellStyle name="Normal 14 3 3 3 2" xfId="51228" xr:uid="{00000000-0005-0000-0000-00003D650000}"/>
    <cellStyle name="Normal 14 3 3 4" xfId="19283" xr:uid="{00000000-0005-0000-0000-00003E650000}"/>
    <cellStyle name="Normal 14 3 3 5" xfId="38472" xr:uid="{00000000-0005-0000-0000-00003F650000}"/>
    <cellStyle name="Normal 14 3 4" xfId="9000" xr:uid="{00000000-0005-0000-0000-000040650000}"/>
    <cellStyle name="Normal 14 3 4 2" xfId="21789" xr:uid="{00000000-0005-0000-0000-000041650000}"/>
    <cellStyle name="Normal 14 3 4 3" xfId="40978" xr:uid="{00000000-0005-0000-0000-000042650000}"/>
    <cellStyle name="Normal 14 3 5" xfId="28188" xr:uid="{00000000-0005-0000-0000-000043650000}"/>
    <cellStyle name="Normal 14 3 5 2" xfId="47356" xr:uid="{00000000-0005-0000-0000-000044650000}"/>
    <cellStyle name="Normal 14 3 6" xfId="14825" xr:uid="{00000000-0005-0000-0000-000045650000}"/>
    <cellStyle name="Normal 14 3 7" xfId="34014" xr:uid="{00000000-0005-0000-0000-000046650000}"/>
    <cellStyle name="Normal 14 4" xfId="5492" xr:uid="{00000000-0005-0000-0000-000047650000}"/>
    <cellStyle name="Normal 14 4 2" xfId="9950" xr:uid="{00000000-0005-0000-0000-000048650000}"/>
    <cellStyle name="Normal 14 4 2 2" xfId="22739" xr:uid="{00000000-0005-0000-0000-000049650000}"/>
    <cellStyle name="Normal 14 4 2 3" xfId="41928" xr:uid="{00000000-0005-0000-0000-00004A650000}"/>
    <cellStyle name="Normal 14 4 3" xfId="29138" xr:uid="{00000000-0005-0000-0000-00004B650000}"/>
    <cellStyle name="Normal 14 4 3 2" xfId="48306" xr:uid="{00000000-0005-0000-0000-00004C650000}"/>
    <cellStyle name="Normal 14 4 4" xfId="15775" xr:uid="{00000000-0005-0000-0000-00004D650000}"/>
    <cellStyle name="Normal 14 4 5" xfId="34964" xr:uid="{00000000-0005-0000-0000-00004E650000}"/>
    <cellStyle name="Normal 14 5" xfId="3592" xr:uid="{00000000-0005-0000-0000-00004F650000}"/>
    <cellStyle name="Normal 14 5 2" xfId="8050" xr:uid="{00000000-0005-0000-0000-000050650000}"/>
    <cellStyle name="Normal 14 5 2 2" xfId="20839" xr:uid="{00000000-0005-0000-0000-000051650000}"/>
    <cellStyle name="Normal 14 5 2 3" xfId="40028" xr:uid="{00000000-0005-0000-0000-000052650000}"/>
    <cellStyle name="Normal 14 5 3" xfId="27238" xr:uid="{00000000-0005-0000-0000-000053650000}"/>
    <cellStyle name="Normal 14 5 3 2" xfId="46406" xr:uid="{00000000-0005-0000-0000-000054650000}"/>
    <cellStyle name="Normal 14 5 4" xfId="18333" xr:uid="{00000000-0005-0000-0000-000055650000}"/>
    <cellStyle name="Normal 14 5 5" xfId="37522" xr:uid="{00000000-0005-0000-0000-000056650000}"/>
    <cellStyle name="Normal 14 6" xfId="3144" xr:uid="{00000000-0005-0000-0000-000057650000}"/>
    <cellStyle name="Normal 14 6 2" xfId="12059" xr:uid="{00000000-0005-0000-0000-000058650000}"/>
    <cellStyle name="Normal 14 6 2 2" xfId="24849" xr:uid="{00000000-0005-0000-0000-000059650000}"/>
    <cellStyle name="Normal 14 6 2 3" xfId="44038" xr:uid="{00000000-0005-0000-0000-00005A650000}"/>
    <cellStyle name="Normal 14 6 3" xfId="31248" xr:uid="{00000000-0005-0000-0000-00005B650000}"/>
    <cellStyle name="Normal 14 6 3 2" xfId="50416" xr:uid="{00000000-0005-0000-0000-00005C650000}"/>
    <cellStyle name="Normal 14 6 4" xfId="17885" xr:uid="{00000000-0005-0000-0000-00005D650000}"/>
    <cellStyle name="Normal 14 6 5" xfId="37074" xr:uid="{00000000-0005-0000-0000-00005E650000}"/>
    <cellStyle name="Normal 14 7" xfId="7602" xr:uid="{00000000-0005-0000-0000-00005F650000}"/>
    <cellStyle name="Normal 14 7 2" xfId="20391" xr:uid="{00000000-0005-0000-0000-000060650000}"/>
    <cellStyle name="Normal 14 7 3" xfId="39580" xr:uid="{00000000-0005-0000-0000-000061650000}"/>
    <cellStyle name="Normal 14 8" xfId="26237" xr:uid="{00000000-0005-0000-0000-000062650000}"/>
    <cellStyle name="Normal 14 8 2" xfId="45410" xr:uid="{00000000-0005-0000-0000-000063650000}"/>
    <cellStyle name="Normal 14 9" xfId="13875" xr:uid="{00000000-0005-0000-0000-000064650000}"/>
    <cellStyle name="Normal 15" xfId="14" xr:uid="{00000000-0005-0000-0000-000065650000}"/>
    <cellStyle name="Normal 15 10" xfId="33066" xr:uid="{00000000-0005-0000-0000-000066650000}"/>
    <cellStyle name="Normal 15 11" xfId="932" xr:uid="{00000000-0005-0000-0000-000067650000}"/>
    <cellStyle name="Normal 15 12" xfId="35" xr:uid="{00000000-0005-0000-0000-000068650000}"/>
    <cellStyle name="Normal 15 2" xfId="1563" xr:uid="{00000000-0005-0000-0000-000069650000}"/>
    <cellStyle name="Normal 15 2 2" xfId="2594" xr:uid="{00000000-0005-0000-0000-00006A650000}"/>
    <cellStyle name="Normal 15 2 2 2" xfId="7052" xr:uid="{00000000-0005-0000-0000-00006B650000}"/>
    <cellStyle name="Normal 15 2 2 2 2" xfId="11509" xr:uid="{00000000-0005-0000-0000-00006C650000}"/>
    <cellStyle name="Normal 15 2 2 2 2 2" xfId="24299" xr:uid="{00000000-0005-0000-0000-00006D650000}"/>
    <cellStyle name="Normal 15 2 2 2 2 3" xfId="43488" xr:uid="{00000000-0005-0000-0000-00006E650000}"/>
    <cellStyle name="Normal 15 2 2 2 3" xfId="30698" xr:uid="{00000000-0005-0000-0000-00006F650000}"/>
    <cellStyle name="Normal 15 2 2 2 3 2" xfId="49866" xr:uid="{00000000-0005-0000-0000-000070650000}"/>
    <cellStyle name="Normal 15 2 2 2 4" xfId="17335" xr:uid="{00000000-0005-0000-0000-000071650000}"/>
    <cellStyle name="Normal 15 2 2 2 5" xfId="36524" xr:uid="{00000000-0005-0000-0000-000072650000}"/>
    <cellStyle name="Normal 15 2 2 3" xfId="5098" xr:uid="{00000000-0005-0000-0000-000073650000}"/>
    <cellStyle name="Normal 15 2 2 3 2" xfId="13427" xr:uid="{00000000-0005-0000-0000-000074650000}"/>
    <cellStyle name="Normal 15 2 2 3 2 2" xfId="26217" xr:uid="{00000000-0005-0000-0000-000075650000}"/>
    <cellStyle name="Normal 15 2 2 3 2 3" xfId="45406" xr:uid="{00000000-0005-0000-0000-000076650000}"/>
    <cellStyle name="Normal 15 2 2 3 3" xfId="32616" xr:uid="{00000000-0005-0000-0000-000077650000}"/>
    <cellStyle name="Normal 15 2 2 3 3 2" xfId="51784" xr:uid="{00000000-0005-0000-0000-000078650000}"/>
    <cellStyle name="Normal 15 2 2 3 4" xfId="19839" xr:uid="{00000000-0005-0000-0000-000079650000}"/>
    <cellStyle name="Normal 15 2 2 3 5" xfId="39028" xr:uid="{00000000-0005-0000-0000-00007A650000}"/>
    <cellStyle name="Normal 15 2 2 4" xfId="9556" xr:uid="{00000000-0005-0000-0000-00007B650000}"/>
    <cellStyle name="Normal 15 2 2 4 2" xfId="22345" xr:uid="{00000000-0005-0000-0000-00007C650000}"/>
    <cellStyle name="Normal 15 2 2 4 3" xfId="41534" xr:uid="{00000000-0005-0000-0000-00007D650000}"/>
    <cellStyle name="Normal 15 2 2 5" xfId="28744" xr:uid="{00000000-0005-0000-0000-00007E650000}"/>
    <cellStyle name="Normal 15 2 2 5 2" xfId="47912" xr:uid="{00000000-0005-0000-0000-00007F650000}"/>
    <cellStyle name="Normal 15 2 2 6" xfId="15381" xr:uid="{00000000-0005-0000-0000-000080650000}"/>
    <cellStyle name="Normal 15 2 2 7" xfId="34570" xr:uid="{00000000-0005-0000-0000-000081650000}"/>
    <cellStyle name="Normal 15 2 3" xfId="6048" xr:uid="{00000000-0005-0000-0000-000082650000}"/>
    <cellStyle name="Normal 15 2 3 2" xfId="10505" xr:uid="{00000000-0005-0000-0000-000083650000}"/>
    <cellStyle name="Normal 15 2 3 2 2" xfId="23295" xr:uid="{00000000-0005-0000-0000-000084650000}"/>
    <cellStyle name="Normal 15 2 3 2 3" xfId="42484" xr:uid="{00000000-0005-0000-0000-000085650000}"/>
    <cellStyle name="Normal 15 2 3 3" xfId="29694" xr:uid="{00000000-0005-0000-0000-000086650000}"/>
    <cellStyle name="Normal 15 2 3 3 2" xfId="48862" xr:uid="{00000000-0005-0000-0000-000087650000}"/>
    <cellStyle name="Normal 15 2 3 4" xfId="16331" xr:uid="{00000000-0005-0000-0000-000088650000}"/>
    <cellStyle name="Normal 15 2 3 5" xfId="35520" xr:uid="{00000000-0005-0000-0000-000089650000}"/>
    <cellStyle name="Normal 15 2 4" xfId="4147" xr:uid="{00000000-0005-0000-0000-00008A650000}"/>
    <cellStyle name="Normal 15 2 4 2" xfId="12476" xr:uid="{00000000-0005-0000-0000-00008B650000}"/>
    <cellStyle name="Normal 15 2 4 2 2" xfId="25266" xr:uid="{00000000-0005-0000-0000-00008C650000}"/>
    <cellStyle name="Normal 15 2 4 2 3" xfId="44455" xr:uid="{00000000-0005-0000-0000-00008D650000}"/>
    <cellStyle name="Normal 15 2 4 3" xfId="31665" xr:uid="{00000000-0005-0000-0000-00008E650000}"/>
    <cellStyle name="Normal 15 2 4 3 2" xfId="50833" xr:uid="{00000000-0005-0000-0000-00008F650000}"/>
    <cellStyle name="Normal 15 2 4 4" xfId="18888" xr:uid="{00000000-0005-0000-0000-000090650000}"/>
    <cellStyle name="Normal 15 2 4 5" xfId="38077" xr:uid="{00000000-0005-0000-0000-000091650000}"/>
    <cellStyle name="Normal 15 2 5" xfId="8605" xr:uid="{00000000-0005-0000-0000-000092650000}"/>
    <cellStyle name="Normal 15 2 5 2" xfId="21394" xr:uid="{00000000-0005-0000-0000-000093650000}"/>
    <cellStyle name="Normal 15 2 5 3" xfId="40583" xr:uid="{00000000-0005-0000-0000-000094650000}"/>
    <cellStyle name="Normal 15 2 6" xfId="27793" xr:uid="{00000000-0005-0000-0000-000095650000}"/>
    <cellStyle name="Normal 15 2 6 2" xfId="46961" xr:uid="{00000000-0005-0000-0000-000096650000}"/>
    <cellStyle name="Normal 15 2 7" xfId="14430" xr:uid="{00000000-0005-0000-0000-000097650000}"/>
    <cellStyle name="Normal 15 2 8" xfId="33619" xr:uid="{00000000-0005-0000-0000-000098650000}"/>
    <cellStyle name="Normal 15 3" xfId="2040" xr:uid="{00000000-0005-0000-0000-000099650000}"/>
    <cellStyle name="Normal 15 3 2" xfId="6498" xr:uid="{00000000-0005-0000-0000-00009A650000}"/>
    <cellStyle name="Normal 15 3 2 2" xfId="10955" xr:uid="{00000000-0005-0000-0000-00009B650000}"/>
    <cellStyle name="Normal 15 3 2 2 2" xfId="23745" xr:uid="{00000000-0005-0000-0000-00009C650000}"/>
    <cellStyle name="Normal 15 3 2 2 3" xfId="42934" xr:uid="{00000000-0005-0000-0000-00009D650000}"/>
    <cellStyle name="Normal 15 3 2 3" xfId="30144" xr:uid="{00000000-0005-0000-0000-00009E650000}"/>
    <cellStyle name="Normal 15 3 2 3 2" xfId="49312" xr:uid="{00000000-0005-0000-0000-00009F650000}"/>
    <cellStyle name="Normal 15 3 2 4" xfId="16781" xr:uid="{00000000-0005-0000-0000-0000A0650000}"/>
    <cellStyle name="Normal 15 3 2 5" xfId="35970" xr:uid="{00000000-0005-0000-0000-0000A1650000}"/>
    <cellStyle name="Normal 15 3 3" xfId="4544" xr:uid="{00000000-0005-0000-0000-0000A2650000}"/>
    <cellStyle name="Normal 15 3 3 2" xfId="12873" xr:uid="{00000000-0005-0000-0000-0000A3650000}"/>
    <cellStyle name="Normal 15 3 3 2 2" xfId="25663" xr:uid="{00000000-0005-0000-0000-0000A4650000}"/>
    <cellStyle name="Normal 15 3 3 2 3" xfId="44852" xr:uid="{00000000-0005-0000-0000-0000A5650000}"/>
    <cellStyle name="Normal 15 3 3 3" xfId="32062" xr:uid="{00000000-0005-0000-0000-0000A6650000}"/>
    <cellStyle name="Normal 15 3 3 3 2" xfId="51230" xr:uid="{00000000-0005-0000-0000-0000A7650000}"/>
    <cellStyle name="Normal 15 3 3 4" xfId="19285" xr:uid="{00000000-0005-0000-0000-0000A8650000}"/>
    <cellStyle name="Normal 15 3 3 5" xfId="38474" xr:uid="{00000000-0005-0000-0000-0000A9650000}"/>
    <cellStyle name="Normal 15 3 4" xfId="9002" xr:uid="{00000000-0005-0000-0000-0000AA650000}"/>
    <cellStyle name="Normal 15 3 4 2" xfId="21791" xr:uid="{00000000-0005-0000-0000-0000AB650000}"/>
    <cellStyle name="Normal 15 3 4 3" xfId="40980" xr:uid="{00000000-0005-0000-0000-0000AC650000}"/>
    <cellStyle name="Normal 15 3 5" xfId="28190" xr:uid="{00000000-0005-0000-0000-0000AD650000}"/>
    <cellStyle name="Normal 15 3 5 2" xfId="47358" xr:uid="{00000000-0005-0000-0000-0000AE650000}"/>
    <cellStyle name="Normal 15 3 6" xfId="14827" xr:uid="{00000000-0005-0000-0000-0000AF650000}"/>
    <cellStyle name="Normal 15 3 7" xfId="34016" xr:uid="{00000000-0005-0000-0000-0000B0650000}"/>
    <cellStyle name="Normal 15 4" xfId="5494" xr:uid="{00000000-0005-0000-0000-0000B1650000}"/>
    <cellStyle name="Normal 15 4 2" xfId="9952" xr:uid="{00000000-0005-0000-0000-0000B2650000}"/>
    <cellStyle name="Normal 15 4 2 2" xfId="22741" xr:uid="{00000000-0005-0000-0000-0000B3650000}"/>
    <cellStyle name="Normal 15 4 2 3" xfId="41930" xr:uid="{00000000-0005-0000-0000-0000B4650000}"/>
    <cellStyle name="Normal 15 4 3" xfId="29140" xr:uid="{00000000-0005-0000-0000-0000B5650000}"/>
    <cellStyle name="Normal 15 4 3 2" xfId="48308" xr:uid="{00000000-0005-0000-0000-0000B6650000}"/>
    <cellStyle name="Normal 15 4 4" xfId="15777" xr:uid="{00000000-0005-0000-0000-0000B7650000}"/>
    <cellStyle name="Normal 15 4 5" xfId="34966" xr:uid="{00000000-0005-0000-0000-0000B8650000}"/>
    <cellStyle name="Normal 15 5" xfId="3594" xr:uid="{00000000-0005-0000-0000-0000B9650000}"/>
    <cellStyle name="Normal 15 5 2" xfId="8052" xr:uid="{00000000-0005-0000-0000-0000BA650000}"/>
    <cellStyle name="Normal 15 5 2 2" xfId="20841" xr:uid="{00000000-0005-0000-0000-0000BB650000}"/>
    <cellStyle name="Normal 15 5 2 3" xfId="40030" xr:uid="{00000000-0005-0000-0000-0000BC650000}"/>
    <cellStyle name="Normal 15 5 3" xfId="27240" xr:uid="{00000000-0005-0000-0000-0000BD650000}"/>
    <cellStyle name="Normal 15 5 3 2" xfId="46408" xr:uid="{00000000-0005-0000-0000-0000BE650000}"/>
    <cellStyle name="Normal 15 5 4" xfId="18335" xr:uid="{00000000-0005-0000-0000-0000BF650000}"/>
    <cellStyle name="Normal 15 5 5" xfId="37524" xr:uid="{00000000-0005-0000-0000-0000C0650000}"/>
    <cellStyle name="Normal 15 6" xfId="3146" xr:uid="{00000000-0005-0000-0000-0000C1650000}"/>
    <cellStyle name="Normal 15 6 2" xfId="12061" xr:uid="{00000000-0005-0000-0000-0000C2650000}"/>
    <cellStyle name="Normal 15 6 2 2" xfId="24851" xr:uid="{00000000-0005-0000-0000-0000C3650000}"/>
    <cellStyle name="Normal 15 6 2 3" xfId="44040" xr:uid="{00000000-0005-0000-0000-0000C4650000}"/>
    <cellStyle name="Normal 15 6 3" xfId="31250" xr:uid="{00000000-0005-0000-0000-0000C5650000}"/>
    <cellStyle name="Normal 15 6 3 2" xfId="50418" xr:uid="{00000000-0005-0000-0000-0000C6650000}"/>
    <cellStyle name="Normal 15 6 4" xfId="17887" xr:uid="{00000000-0005-0000-0000-0000C7650000}"/>
    <cellStyle name="Normal 15 6 5" xfId="37076" xr:uid="{00000000-0005-0000-0000-0000C8650000}"/>
    <cellStyle name="Normal 15 7" xfId="7604" xr:uid="{00000000-0005-0000-0000-0000C9650000}"/>
    <cellStyle name="Normal 15 7 2" xfId="20393" xr:uid="{00000000-0005-0000-0000-0000CA650000}"/>
    <cellStyle name="Normal 15 7 3" xfId="39582" xr:uid="{00000000-0005-0000-0000-0000CB650000}"/>
    <cellStyle name="Normal 15 8" xfId="26792" xr:uid="{00000000-0005-0000-0000-0000CC650000}"/>
    <cellStyle name="Normal 15 8 2" xfId="45960" xr:uid="{00000000-0005-0000-0000-0000CD650000}"/>
    <cellStyle name="Normal 15 9" xfId="13877" xr:uid="{00000000-0005-0000-0000-0000CE650000}"/>
    <cellStyle name="Normal 16" xfId="7" xr:uid="{00000000-0005-0000-0000-0000CF650000}"/>
    <cellStyle name="Normal 16 2" xfId="2042" xr:uid="{00000000-0005-0000-0000-0000D0650000}"/>
    <cellStyle name="Normal 16 2 2" xfId="6500" xr:uid="{00000000-0005-0000-0000-0000D1650000}"/>
    <cellStyle name="Normal 16 2 2 2" xfId="10957" xr:uid="{00000000-0005-0000-0000-0000D2650000}"/>
    <cellStyle name="Normal 16 2 2 2 2" xfId="23747" xr:uid="{00000000-0005-0000-0000-0000D3650000}"/>
    <cellStyle name="Normal 16 2 2 2 3" xfId="42936" xr:uid="{00000000-0005-0000-0000-0000D4650000}"/>
    <cellStyle name="Normal 16 2 2 3" xfId="30146" xr:uid="{00000000-0005-0000-0000-0000D5650000}"/>
    <cellStyle name="Normal 16 2 2 3 2" xfId="49314" xr:uid="{00000000-0005-0000-0000-0000D6650000}"/>
    <cellStyle name="Normal 16 2 2 4" xfId="16783" xr:uid="{00000000-0005-0000-0000-0000D7650000}"/>
    <cellStyle name="Normal 16 2 2 5" xfId="35972" xr:uid="{00000000-0005-0000-0000-0000D8650000}"/>
    <cellStyle name="Normal 16 2 3" xfId="4546" xr:uid="{00000000-0005-0000-0000-0000D9650000}"/>
    <cellStyle name="Normal 16 2 3 2" xfId="12875" xr:uid="{00000000-0005-0000-0000-0000DA650000}"/>
    <cellStyle name="Normal 16 2 3 2 2" xfId="25665" xr:uid="{00000000-0005-0000-0000-0000DB650000}"/>
    <cellStyle name="Normal 16 2 3 2 3" xfId="44854" xr:uid="{00000000-0005-0000-0000-0000DC650000}"/>
    <cellStyle name="Normal 16 2 3 3" xfId="32064" xr:uid="{00000000-0005-0000-0000-0000DD650000}"/>
    <cellStyle name="Normal 16 2 3 3 2" xfId="51232" xr:uid="{00000000-0005-0000-0000-0000DE650000}"/>
    <cellStyle name="Normal 16 2 3 4" xfId="19287" xr:uid="{00000000-0005-0000-0000-0000DF650000}"/>
    <cellStyle name="Normal 16 2 3 5" xfId="38476" xr:uid="{00000000-0005-0000-0000-0000E0650000}"/>
    <cellStyle name="Normal 16 2 4" xfId="9004" xr:uid="{00000000-0005-0000-0000-0000E1650000}"/>
    <cellStyle name="Normal 16 2 4 2" xfId="21793" xr:uid="{00000000-0005-0000-0000-0000E2650000}"/>
    <cellStyle name="Normal 16 2 4 3" xfId="40982" xr:uid="{00000000-0005-0000-0000-0000E3650000}"/>
    <cellStyle name="Normal 16 2 5" xfId="28192" xr:uid="{00000000-0005-0000-0000-0000E4650000}"/>
    <cellStyle name="Normal 16 2 5 2" xfId="47360" xr:uid="{00000000-0005-0000-0000-0000E5650000}"/>
    <cellStyle name="Normal 16 2 6" xfId="14829" xr:uid="{00000000-0005-0000-0000-0000E6650000}"/>
    <cellStyle name="Normal 16 2 7" xfId="34018" xr:uid="{00000000-0005-0000-0000-0000E7650000}"/>
    <cellStyle name="Normal 16 3" xfId="1646" xr:uid="{00000000-0005-0000-0000-0000E8650000}"/>
    <cellStyle name="Normal 16 3 2" xfId="6103" xr:uid="{00000000-0005-0000-0000-0000E9650000}"/>
    <cellStyle name="Normal 16 3 2 2" xfId="13430" xr:uid="{00000000-0005-0000-0000-0000EA650000}"/>
    <cellStyle name="Normal 16 3 2 2 2" xfId="26220" xr:uid="{00000000-0005-0000-0000-0000EB650000}"/>
    <cellStyle name="Normal 16 3 2 2 3" xfId="45409" xr:uid="{00000000-0005-0000-0000-0000EC650000}"/>
    <cellStyle name="Normal 16 3 2 3" xfId="32619" xr:uid="{00000000-0005-0000-0000-0000ED650000}"/>
    <cellStyle name="Normal 16 3 2 3 2" xfId="51787" xr:uid="{00000000-0005-0000-0000-0000EE650000}"/>
    <cellStyle name="Normal 16 3 2 4" xfId="19842" xr:uid="{00000000-0005-0000-0000-0000EF650000}"/>
    <cellStyle name="Normal 16 3 2 5" xfId="39031" xr:uid="{00000000-0005-0000-0000-0000F0650000}"/>
    <cellStyle name="Normal 16 3 3" xfId="10560" xr:uid="{00000000-0005-0000-0000-0000F1650000}"/>
    <cellStyle name="Normal 16 3 3 2" xfId="23350" xr:uid="{00000000-0005-0000-0000-0000F2650000}"/>
    <cellStyle name="Normal 16 3 3 3" xfId="42539" xr:uid="{00000000-0005-0000-0000-0000F3650000}"/>
    <cellStyle name="Normal 16 3 4" xfId="29749" xr:uid="{00000000-0005-0000-0000-0000F4650000}"/>
    <cellStyle name="Normal 16 3 4 2" xfId="48917" xr:uid="{00000000-0005-0000-0000-0000F5650000}"/>
    <cellStyle name="Normal 16 3 5" xfId="16386" xr:uid="{00000000-0005-0000-0000-0000F6650000}"/>
    <cellStyle name="Normal 16 3 6" xfId="35575" xr:uid="{00000000-0005-0000-0000-0000F7650000}"/>
    <cellStyle name="Normal 16 4" xfId="5496" xr:uid="{00000000-0005-0000-0000-0000F8650000}"/>
    <cellStyle name="Normal 16 4 2" xfId="43" xr:uid="{00000000-0005-0000-0000-0000F9650000}"/>
    <cellStyle name="Normal 16 4 2 2" xfId="22743" xr:uid="{00000000-0005-0000-0000-0000FA650000}"/>
    <cellStyle name="Normal 16 4 2 3" xfId="41932" xr:uid="{00000000-0005-0000-0000-0000FB650000}"/>
    <cellStyle name="Normal 16 4 3" xfId="29142" xr:uid="{00000000-0005-0000-0000-0000FC650000}"/>
    <cellStyle name="Normal 16 4 3 2" xfId="48310" xr:uid="{00000000-0005-0000-0000-0000FD650000}"/>
    <cellStyle name="Normal 16 4 4" xfId="15779" xr:uid="{00000000-0005-0000-0000-0000FE650000}"/>
    <cellStyle name="Normal 16 4 5" xfId="34968" xr:uid="{00000000-0005-0000-0000-0000FF650000}"/>
    <cellStyle name="Normal 16 5" xfId="4149" xr:uid="{00000000-0005-0000-0000-000000660000}"/>
    <cellStyle name="Normal 16 5 2" xfId="12478" xr:uid="{00000000-0005-0000-0000-000001660000}"/>
    <cellStyle name="Normal 16 5 2 2" xfId="25268" xr:uid="{00000000-0005-0000-0000-000002660000}"/>
    <cellStyle name="Normal 16 5 2 3" xfId="44457" xr:uid="{00000000-0005-0000-0000-000003660000}"/>
    <cellStyle name="Normal 16 5 3" xfId="31667" xr:uid="{00000000-0005-0000-0000-000004660000}"/>
    <cellStyle name="Normal 16 5 3 2" xfId="50835" xr:uid="{00000000-0005-0000-0000-000005660000}"/>
    <cellStyle name="Normal 16 5 4" xfId="18890" xr:uid="{00000000-0005-0000-0000-000006660000}"/>
    <cellStyle name="Normal 16 5 5" xfId="38079" xr:uid="{00000000-0005-0000-0000-000007660000}"/>
    <cellStyle name="Normal 16 6" xfId="8607" xr:uid="{00000000-0005-0000-0000-000008660000}"/>
    <cellStyle name="Normal 16 6 2" xfId="21396" xr:uid="{00000000-0005-0000-0000-000009660000}"/>
    <cellStyle name="Normal 16 6 3" xfId="40585" xr:uid="{00000000-0005-0000-0000-00000A660000}"/>
    <cellStyle name="Normal 16 7" xfId="27795" xr:uid="{00000000-0005-0000-0000-00000B660000}"/>
    <cellStyle name="Normal 16 7 2" xfId="46963" xr:uid="{00000000-0005-0000-0000-00000C660000}"/>
    <cellStyle name="Normal 16 8" xfId="14432" xr:uid="{00000000-0005-0000-0000-00000D660000}"/>
    <cellStyle name="Normal 16 9" xfId="33621" xr:uid="{00000000-0005-0000-0000-00000E660000}"/>
    <cellStyle name="Normal 1644" xfId="48" xr:uid="{00000000-0005-0000-0000-00000F660000}"/>
    <cellStyle name="Normal 17" xfId="17" xr:uid="{00000000-0005-0000-0000-000010660000}"/>
    <cellStyle name="Normal 17 2" xfId="51793" xr:uid="{00000000-0005-0000-0000-000011660000}"/>
    <cellStyle name="Normal 19" xfId="51813" xr:uid="{00000000-0005-0000-0000-000012660000}"/>
    <cellStyle name="Normal 2" xfId="23" xr:uid="{00000000-0005-0000-0000-000013660000}"/>
    <cellStyle name="Normal 2 10" xfId="51808" xr:uid="{00000000-0005-0000-0000-000014660000}"/>
    <cellStyle name="Normal 2 13" xfId="31" xr:uid="{00000000-0005-0000-0000-000015660000}"/>
    <cellStyle name="Normal 2 13 2" xfId="33" xr:uid="{00000000-0005-0000-0000-000016660000}"/>
    <cellStyle name="Normal 2 13 2 2" xfId="39" xr:uid="{00000000-0005-0000-0000-000017660000}"/>
    <cellStyle name="Normal 2 13 2 2 2" xfId="11" xr:uid="{00000000-0005-0000-0000-000018660000}"/>
    <cellStyle name="Normal 2 13 2 2 2 2" xfId="51798" xr:uid="{00000000-0005-0000-0000-000019660000}"/>
    <cellStyle name="Normal 2 13 2 2 3" xfId="51807" xr:uid="{00000000-0005-0000-0000-00001A660000}"/>
    <cellStyle name="Normal 2 13 2 3" xfId="41" xr:uid="{00000000-0005-0000-0000-00001B660000}"/>
    <cellStyle name="Normal 2 13 2 3 2" xfId="362" xr:uid="{00000000-0005-0000-0000-00001C660000}"/>
    <cellStyle name="Normal 2 13 2 3 3" xfId="51799" xr:uid="{00000000-0005-0000-0000-00001D660000}"/>
    <cellStyle name="Normal 2 13 2 4" xfId="361" xr:uid="{00000000-0005-0000-0000-00001E660000}"/>
    <cellStyle name="Normal 2 13 3" xfId="360" xr:uid="{00000000-0005-0000-0000-00001F660000}"/>
    <cellStyle name="Normal 2 13 4" xfId="51791" xr:uid="{00000000-0005-0000-0000-000020660000}"/>
    <cellStyle name="Normal 2 2" xfId="200" xr:uid="{00000000-0005-0000-0000-000021660000}"/>
    <cellStyle name="Normal 2 2 2" xfId="363" xr:uid="{00000000-0005-0000-0000-000022660000}"/>
    <cellStyle name="Normal 2 2 3" xfId="29" xr:uid="{00000000-0005-0000-0000-000023660000}"/>
    <cellStyle name="Normal 2 3" xfId="201" xr:uid="{00000000-0005-0000-0000-000024660000}"/>
    <cellStyle name="Normal 2 3 2" xfId="202" xr:uid="{00000000-0005-0000-0000-000025660000}"/>
    <cellStyle name="Normal 2 3 2 2" xfId="42" xr:uid="{00000000-0005-0000-0000-000026660000}"/>
    <cellStyle name="Normal 2 3 2 2 2" xfId="51809" xr:uid="{00000000-0005-0000-0000-000027660000}"/>
    <cellStyle name="Normal 2 3 3" xfId="203" xr:uid="{00000000-0005-0000-0000-000028660000}"/>
    <cellStyle name="Normal 2 3 3 2" xfId="365" xr:uid="{00000000-0005-0000-0000-000029660000}"/>
    <cellStyle name="Normal 2 3 4" xfId="364" xr:uid="{00000000-0005-0000-0000-00002A660000}"/>
    <cellStyle name="Normal 2 4" xfId="25" xr:uid="{00000000-0005-0000-0000-00002B660000}"/>
    <cellStyle name="Normal 2 4 2" xfId="204" xr:uid="{00000000-0005-0000-0000-00002C660000}"/>
    <cellStyle name="Normal 2 4 2 2" xfId="367" xr:uid="{00000000-0005-0000-0000-00002D660000}"/>
    <cellStyle name="Normal 2 4 3" xfId="366" xr:uid="{00000000-0005-0000-0000-00002E660000}"/>
    <cellStyle name="Normal 2 4 4" xfId="51792" xr:uid="{00000000-0005-0000-0000-00002F660000}"/>
    <cellStyle name="Normal 2 43" xfId="5" xr:uid="{00000000-0005-0000-0000-000030660000}"/>
    <cellStyle name="Normal 2 5" xfId="359" xr:uid="{00000000-0005-0000-0000-000031660000}"/>
    <cellStyle name="Normal 2 6" xfId="26234" xr:uid="{00000000-0005-0000-0000-000032660000}"/>
    <cellStyle name="Normal 2 7" xfId="51789" xr:uid="{00000000-0005-0000-0000-000033660000}"/>
    <cellStyle name="Normal 2 77" xfId="32" xr:uid="{00000000-0005-0000-0000-000034660000}"/>
    <cellStyle name="Normal 2 77 2" xfId="205" xr:uid="{00000000-0005-0000-0000-000035660000}"/>
    <cellStyle name="Normal 2 77 2 2" xfId="369" xr:uid="{00000000-0005-0000-0000-000036660000}"/>
    <cellStyle name="Normal 2 77 3" xfId="368" xr:uid="{00000000-0005-0000-0000-000037660000}"/>
    <cellStyle name="Normal 20" xfId="51814" xr:uid="{00000000-0005-0000-0000-000038660000}"/>
    <cellStyle name="Normal 29" xfId="206" xr:uid="{00000000-0005-0000-0000-000039660000}"/>
    <cellStyle name="Normal 29 2" xfId="370" xr:uid="{00000000-0005-0000-0000-00003A660000}"/>
    <cellStyle name="Normal 3" xfId="207" xr:uid="{00000000-0005-0000-0000-00003B660000}"/>
    <cellStyle name="Normal 3 2" xfId="27" xr:uid="{00000000-0005-0000-0000-00003C660000}"/>
    <cellStyle name="Normal 3 2 2" xfId="372" xr:uid="{00000000-0005-0000-0000-00003D660000}"/>
    <cellStyle name="Normal 3 3" xfId="37" xr:uid="{00000000-0005-0000-0000-00003E660000}"/>
    <cellStyle name="Normal 3 3 10" xfId="541" xr:uid="{00000000-0005-0000-0000-00003F660000}"/>
    <cellStyle name="Normal 3 3 10 10" xfId="26295" xr:uid="{00000000-0005-0000-0000-000040660000}"/>
    <cellStyle name="Normal 3 3 10 10 2" xfId="45463" xr:uid="{00000000-0005-0000-0000-000041660000}"/>
    <cellStyle name="Normal 3 3 10 11" xfId="13523" xr:uid="{00000000-0005-0000-0000-000042660000}"/>
    <cellStyle name="Normal 3 3 10 12" xfId="32712" xr:uid="{00000000-0005-0000-0000-000043660000}"/>
    <cellStyle name="Normal 3 3 10 2" xfId="775" xr:uid="{00000000-0005-0000-0000-000044660000}"/>
    <cellStyle name="Normal 3 3 10 2 10" xfId="32908" xr:uid="{00000000-0005-0000-0000-000045660000}"/>
    <cellStyle name="Normal 3 3 10 2 2" xfId="1406" xr:uid="{00000000-0005-0000-0000-000046660000}"/>
    <cellStyle name="Normal 3 3 10 2 2 2" xfId="2436" xr:uid="{00000000-0005-0000-0000-000047660000}"/>
    <cellStyle name="Normal 3 3 10 2 2 2 2" xfId="6894" xr:uid="{00000000-0005-0000-0000-000048660000}"/>
    <cellStyle name="Normal 3 3 10 2 2 2 2 2" xfId="11351" xr:uid="{00000000-0005-0000-0000-000049660000}"/>
    <cellStyle name="Normal 3 3 10 2 2 2 2 2 2" xfId="24141" xr:uid="{00000000-0005-0000-0000-00004A660000}"/>
    <cellStyle name="Normal 3 3 10 2 2 2 2 2 3" xfId="43330" xr:uid="{00000000-0005-0000-0000-00004B660000}"/>
    <cellStyle name="Normal 3 3 10 2 2 2 2 3" xfId="30540" xr:uid="{00000000-0005-0000-0000-00004C660000}"/>
    <cellStyle name="Normal 3 3 10 2 2 2 2 3 2" xfId="49708" xr:uid="{00000000-0005-0000-0000-00004D660000}"/>
    <cellStyle name="Normal 3 3 10 2 2 2 2 4" xfId="17177" xr:uid="{00000000-0005-0000-0000-00004E660000}"/>
    <cellStyle name="Normal 3 3 10 2 2 2 2 5" xfId="36366" xr:uid="{00000000-0005-0000-0000-00004F660000}"/>
    <cellStyle name="Normal 3 3 10 2 2 2 3" xfId="4940" xr:uid="{00000000-0005-0000-0000-000050660000}"/>
    <cellStyle name="Normal 3 3 10 2 2 2 3 2" xfId="13269" xr:uid="{00000000-0005-0000-0000-000051660000}"/>
    <cellStyle name="Normal 3 3 10 2 2 2 3 2 2" xfId="26059" xr:uid="{00000000-0005-0000-0000-000052660000}"/>
    <cellStyle name="Normal 3 3 10 2 2 2 3 2 3" xfId="45248" xr:uid="{00000000-0005-0000-0000-000053660000}"/>
    <cellStyle name="Normal 3 3 10 2 2 2 3 3" xfId="32458" xr:uid="{00000000-0005-0000-0000-000054660000}"/>
    <cellStyle name="Normal 3 3 10 2 2 2 3 3 2" xfId="51626" xr:uid="{00000000-0005-0000-0000-000055660000}"/>
    <cellStyle name="Normal 3 3 10 2 2 2 3 4" xfId="19681" xr:uid="{00000000-0005-0000-0000-000056660000}"/>
    <cellStyle name="Normal 3 3 10 2 2 2 3 5" xfId="38870" xr:uid="{00000000-0005-0000-0000-000057660000}"/>
    <cellStyle name="Normal 3 3 10 2 2 2 4" xfId="9398" xr:uid="{00000000-0005-0000-0000-000058660000}"/>
    <cellStyle name="Normal 3 3 10 2 2 2 4 2" xfId="22187" xr:uid="{00000000-0005-0000-0000-000059660000}"/>
    <cellStyle name="Normal 3 3 10 2 2 2 4 3" xfId="41376" xr:uid="{00000000-0005-0000-0000-00005A660000}"/>
    <cellStyle name="Normal 3 3 10 2 2 2 5" xfId="28586" xr:uid="{00000000-0005-0000-0000-00005B660000}"/>
    <cellStyle name="Normal 3 3 10 2 2 2 5 2" xfId="47754" xr:uid="{00000000-0005-0000-0000-00005C660000}"/>
    <cellStyle name="Normal 3 3 10 2 2 2 6" xfId="15223" xr:uid="{00000000-0005-0000-0000-00005D660000}"/>
    <cellStyle name="Normal 3 3 10 2 2 2 7" xfId="34412" xr:uid="{00000000-0005-0000-0000-00005E660000}"/>
    <cellStyle name="Normal 3 3 10 2 2 3" xfId="5890" xr:uid="{00000000-0005-0000-0000-00005F660000}"/>
    <cellStyle name="Normal 3 3 10 2 2 3 2" xfId="10347" xr:uid="{00000000-0005-0000-0000-000060660000}"/>
    <cellStyle name="Normal 3 3 10 2 2 3 2 2" xfId="23137" xr:uid="{00000000-0005-0000-0000-000061660000}"/>
    <cellStyle name="Normal 3 3 10 2 2 3 2 3" xfId="42326" xr:uid="{00000000-0005-0000-0000-000062660000}"/>
    <cellStyle name="Normal 3 3 10 2 2 3 3" xfId="29536" xr:uid="{00000000-0005-0000-0000-000063660000}"/>
    <cellStyle name="Normal 3 3 10 2 2 3 3 2" xfId="48704" xr:uid="{00000000-0005-0000-0000-000064660000}"/>
    <cellStyle name="Normal 3 3 10 2 2 3 4" xfId="16173" xr:uid="{00000000-0005-0000-0000-000065660000}"/>
    <cellStyle name="Normal 3 3 10 2 2 3 5" xfId="35362" xr:uid="{00000000-0005-0000-0000-000066660000}"/>
    <cellStyle name="Normal 3 3 10 2 2 4" xfId="3989" xr:uid="{00000000-0005-0000-0000-000067660000}"/>
    <cellStyle name="Normal 3 3 10 2 2 4 2" xfId="12332" xr:uid="{00000000-0005-0000-0000-000068660000}"/>
    <cellStyle name="Normal 3 3 10 2 2 4 2 2" xfId="25122" xr:uid="{00000000-0005-0000-0000-000069660000}"/>
    <cellStyle name="Normal 3 3 10 2 2 4 2 3" xfId="44311" xr:uid="{00000000-0005-0000-0000-00006A660000}"/>
    <cellStyle name="Normal 3 3 10 2 2 4 3" xfId="31521" xr:uid="{00000000-0005-0000-0000-00006B660000}"/>
    <cellStyle name="Normal 3 3 10 2 2 4 3 2" xfId="50689" xr:uid="{00000000-0005-0000-0000-00006C660000}"/>
    <cellStyle name="Normal 3 3 10 2 2 4 4" xfId="18730" xr:uid="{00000000-0005-0000-0000-00006D660000}"/>
    <cellStyle name="Normal 3 3 10 2 2 4 5" xfId="37919" xr:uid="{00000000-0005-0000-0000-00006E660000}"/>
    <cellStyle name="Normal 3 3 10 2 2 5" xfId="8447" xr:uid="{00000000-0005-0000-0000-00006F660000}"/>
    <cellStyle name="Normal 3 3 10 2 2 5 2" xfId="21236" xr:uid="{00000000-0005-0000-0000-000070660000}"/>
    <cellStyle name="Normal 3 3 10 2 2 5 3" xfId="40425" xr:uid="{00000000-0005-0000-0000-000071660000}"/>
    <cellStyle name="Normal 3 3 10 2 2 6" xfId="27635" xr:uid="{00000000-0005-0000-0000-000072660000}"/>
    <cellStyle name="Normal 3 3 10 2 2 6 2" xfId="46803" xr:uid="{00000000-0005-0000-0000-000073660000}"/>
    <cellStyle name="Normal 3 3 10 2 2 7" xfId="14272" xr:uid="{00000000-0005-0000-0000-000074660000}"/>
    <cellStyle name="Normal 3 3 10 2 2 8" xfId="33461" xr:uid="{00000000-0005-0000-0000-000075660000}"/>
    <cellStyle name="Normal 3 3 10 2 3" xfId="1882" xr:uid="{00000000-0005-0000-0000-000076660000}"/>
    <cellStyle name="Normal 3 3 10 2 3 2" xfId="6340" xr:uid="{00000000-0005-0000-0000-000077660000}"/>
    <cellStyle name="Normal 3 3 10 2 3 2 2" xfId="10797" xr:uid="{00000000-0005-0000-0000-000078660000}"/>
    <cellStyle name="Normal 3 3 10 2 3 2 2 2" xfId="23587" xr:uid="{00000000-0005-0000-0000-000079660000}"/>
    <cellStyle name="Normal 3 3 10 2 3 2 2 3" xfId="42776" xr:uid="{00000000-0005-0000-0000-00007A660000}"/>
    <cellStyle name="Normal 3 3 10 2 3 2 3" xfId="29986" xr:uid="{00000000-0005-0000-0000-00007B660000}"/>
    <cellStyle name="Normal 3 3 10 2 3 2 3 2" xfId="49154" xr:uid="{00000000-0005-0000-0000-00007C660000}"/>
    <cellStyle name="Normal 3 3 10 2 3 2 4" xfId="16623" xr:uid="{00000000-0005-0000-0000-00007D660000}"/>
    <cellStyle name="Normal 3 3 10 2 3 2 5" xfId="35812" xr:uid="{00000000-0005-0000-0000-00007E660000}"/>
    <cellStyle name="Normal 3 3 10 2 3 3" xfId="4386" xr:uid="{00000000-0005-0000-0000-00007F660000}"/>
    <cellStyle name="Normal 3 3 10 2 3 3 2" xfId="12715" xr:uid="{00000000-0005-0000-0000-000080660000}"/>
    <cellStyle name="Normal 3 3 10 2 3 3 2 2" xfId="25505" xr:uid="{00000000-0005-0000-0000-000081660000}"/>
    <cellStyle name="Normal 3 3 10 2 3 3 2 3" xfId="44694" xr:uid="{00000000-0005-0000-0000-000082660000}"/>
    <cellStyle name="Normal 3 3 10 2 3 3 3" xfId="31904" xr:uid="{00000000-0005-0000-0000-000083660000}"/>
    <cellStyle name="Normal 3 3 10 2 3 3 3 2" xfId="51072" xr:uid="{00000000-0005-0000-0000-000084660000}"/>
    <cellStyle name="Normal 3 3 10 2 3 3 4" xfId="19127" xr:uid="{00000000-0005-0000-0000-000085660000}"/>
    <cellStyle name="Normal 3 3 10 2 3 3 5" xfId="38316" xr:uid="{00000000-0005-0000-0000-000086660000}"/>
    <cellStyle name="Normal 3 3 10 2 3 4" xfId="8844" xr:uid="{00000000-0005-0000-0000-000087660000}"/>
    <cellStyle name="Normal 3 3 10 2 3 4 2" xfId="21633" xr:uid="{00000000-0005-0000-0000-000088660000}"/>
    <cellStyle name="Normal 3 3 10 2 3 4 3" xfId="40822" xr:uid="{00000000-0005-0000-0000-000089660000}"/>
    <cellStyle name="Normal 3 3 10 2 3 5" xfId="28032" xr:uid="{00000000-0005-0000-0000-00008A660000}"/>
    <cellStyle name="Normal 3 3 10 2 3 5 2" xfId="47200" xr:uid="{00000000-0005-0000-0000-00008B660000}"/>
    <cellStyle name="Normal 3 3 10 2 3 6" xfId="14669" xr:uid="{00000000-0005-0000-0000-00008C660000}"/>
    <cellStyle name="Normal 3 3 10 2 3 7" xfId="33858" xr:uid="{00000000-0005-0000-0000-00008D660000}"/>
    <cellStyle name="Normal 3 3 10 2 4" xfId="5336" xr:uid="{00000000-0005-0000-0000-00008E660000}"/>
    <cellStyle name="Normal 3 3 10 2 4 2" xfId="9794" xr:uid="{00000000-0005-0000-0000-00008F660000}"/>
    <cellStyle name="Normal 3 3 10 2 4 2 2" xfId="22583" xr:uid="{00000000-0005-0000-0000-000090660000}"/>
    <cellStyle name="Normal 3 3 10 2 4 2 3" xfId="41772" xr:uid="{00000000-0005-0000-0000-000091660000}"/>
    <cellStyle name="Normal 3 3 10 2 4 3" xfId="28982" xr:uid="{00000000-0005-0000-0000-000092660000}"/>
    <cellStyle name="Normal 3 3 10 2 4 3 2" xfId="48150" xr:uid="{00000000-0005-0000-0000-000093660000}"/>
    <cellStyle name="Normal 3 3 10 2 4 4" xfId="15619" xr:uid="{00000000-0005-0000-0000-000094660000}"/>
    <cellStyle name="Normal 3 3 10 2 4 5" xfId="34808" xr:uid="{00000000-0005-0000-0000-000095660000}"/>
    <cellStyle name="Normal 3 3 10 2 5" xfId="3436" xr:uid="{00000000-0005-0000-0000-000096660000}"/>
    <cellStyle name="Normal 3 3 10 2 5 2" xfId="7894" xr:uid="{00000000-0005-0000-0000-000097660000}"/>
    <cellStyle name="Normal 3 3 10 2 5 2 2" xfId="20683" xr:uid="{00000000-0005-0000-0000-000098660000}"/>
    <cellStyle name="Normal 3 3 10 2 5 2 3" xfId="39872" xr:uid="{00000000-0005-0000-0000-000099660000}"/>
    <cellStyle name="Normal 3 3 10 2 5 3" xfId="27082" xr:uid="{00000000-0005-0000-0000-00009A660000}"/>
    <cellStyle name="Normal 3 3 10 2 5 3 2" xfId="46250" xr:uid="{00000000-0005-0000-0000-00009B660000}"/>
    <cellStyle name="Normal 3 3 10 2 5 4" xfId="18177" xr:uid="{00000000-0005-0000-0000-00009C660000}"/>
    <cellStyle name="Normal 3 3 10 2 5 5" xfId="37366" xr:uid="{00000000-0005-0000-0000-00009D660000}"/>
    <cellStyle name="Normal 3 3 10 2 6" xfId="2988" xr:uid="{00000000-0005-0000-0000-00009E660000}"/>
    <cellStyle name="Normal 3 3 10 2 6 2" xfId="11903" xr:uid="{00000000-0005-0000-0000-00009F660000}"/>
    <cellStyle name="Normal 3 3 10 2 6 2 2" xfId="24693" xr:uid="{00000000-0005-0000-0000-0000A0660000}"/>
    <cellStyle name="Normal 3 3 10 2 6 2 3" xfId="43882" xr:uid="{00000000-0005-0000-0000-0000A1660000}"/>
    <cellStyle name="Normal 3 3 10 2 6 3" xfId="31092" xr:uid="{00000000-0005-0000-0000-0000A2660000}"/>
    <cellStyle name="Normal 3 3 10 2 6 3 2" xfId="50260" xr:uid="{00000000-0005-0000-0000-0000A3660000}"/>
    <cellStyle name="Normal 3 3 10 2 6 4" xfId="17729" xr:uid="{00000000-0005-0000-0000-0000A4660000}"/>
    <cellStyle name="Normal 3 3 10 2 6 5" xfId="36918" xr:uid="{00000000-0005-0000-0000-0000A5660000}"/>
    <cellStyle name="Normal 3 3 10 2 7" xfId="7446" xr:uid="{00000000-0005-0000-0000-0000A6660000}"/>
    <cellStyle name="Normal 3 3 10 2 7 2" xfId="20235" xr:uid="{00000000-0005-0000-0000-0000A7660000}"/>
    <cellStyle name="Normal 3 3 10 2 7 3" xfId="39424" xr:uid="{00000000-0005-0000-0000-0000A8660000}"/>
    <cellStyle name="Normal 3 3 10 2 8" xfId="26635" xr:uid="{00000000-0005-0000-0000-0000A9660000}"/>
    <cellStyle name="Normal 3 3 10 2 8 2" xfId="45803" xr:uid="{00000000-0005-0000-0000-0000AA660000}"/>
    <cellStyle name="Normal 3 3 10 2 9" xfId="13719" xr:uid="{00000000-0005-0000-0000-0000AB660000}"/>
    <cellStyle name="Normal 3 3 10 3" xfId="1210" xr:uid="{00000000-0005-0000-0000-0000AC660000}"/>
    <cellStyle name="Normal 3 3 10 3 2" xfId="2240" xr:uid="{00000000-0005-0000-0000-0000AD660000}"/>
    <cellStyle name="Normal 3 3 10 3 2 2" xfId="6698" xr:uid="{00000000-0005-0000-0000-0000AE660000}"/>
    <cellStyle name="Normal 3 3 10 3 2 2 2" xfId="11155" xr:uid="{00000000-0005-0000-0000-0000AF660000}"/>
    <cellStyle name="Normal 3 3 10 3 2 2 2 2" xfId="23945" xr:uid="{00000000-0005-0000-0000-0000B0660000}"/>
    <cellStyle name="Normal 3 3 10 3 2 2 2 3" xfId="43134" xr:uid="{00000000-0005-0000-0000-0000B1660000}"/>
    <cellStyle name="Normal 3 3 10 3 2 2 3" xfId="30344" xr:uid="{00000000-0005-0000-0000-0000B2660000}"/>
    <cellStyle name="Normal 3 3 10 3 2 2 3 2" xfId="49512" xr:uid="{00000000-0005-0000-0000-0000B3660000}"/>
    <cellStyle name="Normal 3 3 10 3 2 2 4" xfId="16981" xr:uid="{00000000-0005-0000-0000-0000B4660000}"/>
    <cellStyle name="Normal 3 3 10 3 2 2 5" xfId="36170" xr:uid="{00000000-0005-0000-0000-0000B5660000}"/>
    <cellStyle name="Normal 3 3 10 3 2 3" xfId="4744" xr:uid="{00000000-0005-0000-0000-0000B6660000}"/>
    <cellStyle name="Normal 3 3 10 3 2 3 2" xfId="13073" xr:uid="{00000000-0005-0000-0000-0000B7660000}"/>
    <cellStyle name="Normal 3 3 10 3 2 3 2 2" xfId="25863" xr:uid="{00000000-0005-0000-0000-0000B8660000}"/>
    <cellStyle name="Normal 3 3 10 3 2 3 2 3" xfId="45052" xr:uid="{00000000-0005-0000-0000-0000B9660000}"/>
    <cellStyle name="Normal 3 3 10 3 2 3 3" xfId="32262" xr:uid="{00000000-0005-0000-0000-0000BA660000}"/>
    <cellStyle name="Normal 3 3 10 3 2 3 3 2" xfId="51430" xr:uid="{00000000-0005-0000-0000-0000BB660000}"/>
    <cellStyle name="Normal 3 3 10 3 2 3 4" xfId="19485" xr:uid="{00000000-0005-0000-0000-0000BC660000}"/>
    <cellStyle name="Normal 3 3 10 3 2 3 5" xfId="38674" xr:uid="{00000000-0005-0000-0000-0000BD660000}"/>
    <cellStyle name="Normal 3 3 10 3 2 4" xfId="9202" xr:uid="{00000000-0005-0000-0000-0000BE660000}"/>
    <cellStyle name="Normal 3 3 10 3 2 4 2" xfId="21991" xr:uid="{00000000-0005-0000-0000-0000BF660000}"/>
    <cellStyle name="Normal 3 3 10 3 2 4 3" xfId="41180" xr:uid="{00000000-0005-0000-0000-0000C0660000}"/>
    <cellStyle name="Normal 3 3 10 3 2 5" xfId="28390" xr:uid="{00000000-0005-0000-0000-0000C1660000}"/>
    <cellStyle name="Normal 3 3 10 3 2 5 2" xfId="47558" xr:uid="{00000000-0005-0000-0000-0000C2660000}"/>
    <cellStyle name="Normal 3 3 10 3 2 6" xfId="15027" xr:uid="{00000000-0005-0000-0000-0000C3660000}"/>
    <cellStyle name="Normal 3 3 10 3 2 7" xfId="34216" xr:uid="{00000000-0005-0000-0000-0000C4660000}"/>
    <cellStyle name="Normal 3 3 10 3 3" xfId="5694" xr:uid="{00000000-0005-0000-0000-0000C5660000}"/>
    <cellStyle name="Normal 3 3 10 3 3 2" xfId="10151" xr:uid="{00000000-0005-0000-0000-0000C6660000}"/>
    <cellStyle name="Normal 3 3 10 3 3 2 2" xfId="22941" xr:uid="{00000000-0005-0000-0000-0000C7660000}"/>
    <cellStyle name="Normal 3 3 10 3 3 2 3" xfId="42130" xr:uid="{00000000-0005-0000-0000-0000C8660000}"/>
    <cellStyle name="Normal 3 3 10 3 3 3" xfId="29340" xr:uid="{00000000-0005-0000-0000-0000C9660000}"/>
    <cellStyle name="Normal 3 3 10 3 3 3 2" xfId="48508" xr:uid="{00000000-0005-0000-0000-0000CA660000}"/>
    <cellStyle name="Normal 3 3 10 3 3 4" xfId="15977" xr:uid="{00000000-0005-0000-0000-0000CB660000}"/>
    <cellStyle name="Normal 3 3 10 3 3 5" xfId="35166" xr:uid="{00000000-0005-0000-0000-0000CC660000}"/>
    <cellStyle name="Normal 3 3 10 3 4" xfId="3793" xr:uid="{00000000-0005-0000-0000-0000CD660000}"/>
    <cellStyle name="Normal 3 3 10 3 4 2" xfId="8251" xr:uid="{00000000-0005-0000-0000-0000CE660000}"/>
    <cellStyle name="Normal 3 3 10 3 4 2 2" xfId="21040" xr:uid="{00000000-0005-0000-0000-0000CF660000}"/>
    <cellStyle name="Normal 3 3 10 3 4 2 3" xfId="40229" xr:uid="{00000000-0005-0000-0000-0000D0660000}"/>
    <cellStyle name="Normal 3 3 10 3 4 3" xfId="27439" xr:uid="{00000000-0005-0000-0000-0000D1660000}"/>
    <cellStyle name="Normal 3 3 10 3 4 3 2" xfId="46607" xr:uid="{00000000-0005-0000-0000-0000D2660000}"/>
    <cellStyle name="Normal 3 3 10 3 4 4" xfId="18534" xr:uid="{00000000-0005-0000-0000-0000D3660000}"/>
    <cellStyle name="Normal 3 3 10 3 4 5" xfId="37723" xr:uid="{00000000-0005-0000-0000-0000D4660000}"/>
    <cellStyle name="Normal 3 3 10 3 5" xfId="2792" xr:uid="{00000000-0005-0000-0000-0000D5660000}"/>
    <cellStyle name="Normal 3 3 10 3 5 2" xfId="11707" xr:uid="{00000000-0005-0000-0000-0000D6660000}"/>
    <cellStyle name="Normal 3 3 10 3 5 2 2" xfId="24497" xr:uid="{00000000-0005-0000-0000-0000D7660000}"/>
    <cellStyle name="Normal 3 3 10 3 5 2 3" xfId="43686" xr:uid="{00000000-0005-0000-0000-0000D8660000}"/>
    <cellStyle name="Normal 3 3 10 3 5 3" xfId="30896" xr:uid="{00000000-0005-0000-0000-0000D9660000}"/>
    <cellStyle name="Normal 3 3 10 3 5 3 2" xfId="50064" xr:uid="{00000000-0005-0000-0000-0000DA660000}"/>
    <cellStyle name="Normal 3 3 10 3 5 4" xfId="17533" xr:uid="{00000000-0005-0000-0000-0000DB660000}"/>
    <cellStyle name="Normal 3 3 10 3 5 5" xfId="36722" xr:uid="{00000000-0005-0000-0000-0000DC660000}"/>
    <cellStyle name="Normal 3 3 10 3 6" xfId="7250" xr:uid="{00000000-0005-0000-0000-0000DD660000}"/>
    <cellStyle name="Normal 3 3 10 3 6 2" xfId="20039" xr:uid="{00000000-0005-0000-0000-0000DE660000}"/>
    <cellStyle name="Normal 3 3 10 3 6 3" xfId="39228" xr:uid="{00000000-0005-0000-0000-0000DF660000}"/>
    <cellStyle name="Normal 3 3 10 3 7" xfId="26439" xr:uid="{00000000-0005-0000-0000-0000E0660000}"/>
    <cellStyle name="Normal 3 3 10 3 7 2" xfId="45607" xr:uid="{00000000-0005-0000-0000-0000E1660000}"/>
    <cellStyle name="Normal 3 3 10 3 8" xfId="14076" xr:uid="{00000000-0005-0000-0000-0000E2660000}"/>
    <cellStyle name="Normal 3 3 10 3 9" xfId="33265" xr:uid="{00000000-0005-0000-0000-0000E3660000}"/>
    <cellStyle name="Normal 3 3 10 4" xfId="1049" xr:uid="{00000000-0005-0000-0000-0000E4660000}"/>
    <cellStyle name="Normal 3 3 10 4 2" xfId="2096" xr:uid="{00000000-0005-0000-0000-0000E5660000}"/>
    <cellStyle name="Normal 3 3 10 4 2 2" xfId="6554" xr:uid="{00000000-0005-0000-0000-0000E6660000}"/>
    <cellStyle name="Normal 3 3 10 4 2 2 2" xfId="11011" xr:uid="{00000000-0005-0000-0000-0000E7660000}"/>
    <cellStyle name="Normal 3 3 10 4 2 2 2 2" xfId="23801" xr:uid="{00000000-0005-0000-0000-0000E8660000}"/>
    <cellStyle name="Normal 3 3 10 4 2 2 2 3" xfId="42990" xr:uid="{00000000-0005-0000-0000-0000E9660000}"/>
    <cellStyle name="Normal 3 3 10 4 2 2 3" xfId="30200" xr:uid="{00000000-0005-0000-0000-0000EA660000}"/>
    <cellStyle name="Normal 3 3 10 4 2 2 3 2" xfId="49368" xr:uid="{00000000-0005-0000-0000-0000EB660000}"/>
    <cellStyle name="Normal 3 3 10 4 2 2 4" xfId="16837" xr:uid="{00000000-0005-0000-0000-0000EC660000}"/>
    <cellStyle name="Normal 3 3 10 4 2 2 5" xfId="36026" xr:uid="{00000000-0005-0000-0000-0000ED660000}"/>
    <cellStyle name="Normal 3 3 10 4 2 3" xfId="4600" xr:uid="{00000000-0005-0000-0000-0000EE660000}"/>
    <cellStyle name="Normal 3 3 10 4 2 3 2" xfId="12929" xr:uid="{00000000-0005-0000-0000-0000EF660000}"/>
    <cellStyle name="Normal 3 3 10 4 2 3 2 2" xfId="25719" xr:uid="{00000000-0005-0000-0000-0000F0660000}"/>
    <cellStyle name="Normal 3 3 10 4 2 3 2 3" xfId="44908" xr:uid="{00000000-0005-0000-0000-0000F1660000}"/>
    <cellStyle name="Normal 3 3 10 4 2 3 3" xfId="32118" xr:uid="{00000000-0005-0000-0000-0000F2660000}"/>
    <cellStyle name="Normal 3 3 10 4 2 3 3 2" xfId="51286" xr:uid="{00000000-0005-0000-0000-0000F3660000}"/>
    <cellStyle name="Normal 3 3 10 4 2 3 4" xfId="19341" xr:uid="{00000000-0005-0000-0000-0000F4660000}"/>
    <cellStyle name="Normal 3 3 10 4 2 3 5" xfId="38530" xr:uid="{00000000-0005-0000-0000-0000F5660000}"/>
    <cellStyle name="Normal 3 3 10 4 2 4" xfId="9058" xr:uid="{00000000-0005-0000-0000-0000F6660000}"/>
    <cellStyle name="Normal 3 3 10 4 2 4 2" xfId="21847" xr:uid="{00000000-0005-0000-0000-0000F7660000}"/>
    <cellStyle name="Normal 3 3 10 4 2 4 3" xfId="41036" xr:uid="{00000000-0005-0000-0000-0000F8660000}"/>
    <cellStyle name="Normal 3 3 10 4 2 5" xfId="28246" xr:uid="{00000000-0005-0000-0000-0000F9660000}"/>
    <cellStyle name="Normal 3 3 10 4 2 5 2" xfId="47414" xr:uid="{00000000-0005-0000-0000-0000FA660000}"/>
    <cellStyle name="Normal 3 3 10 4 2 6" xfId="14883" xr:uid="{00000000-0005-0000-0000-0000FB660000}"/>
    <cellStyle name="Normal 3 3 10 4 2 7" xfId="34072" xr:uid="{00000000-0005-0000-0000-0000FC660000}"/>
    <cellStyle name="Normal 3 3 10 4 3" xfId="5550" xr:uid="{00000000-0005-0000-0000-0000FD660000}"/>
    <cellStyle name="Normal 3 3 10 4 3 2" xfId="10007" xr:uid="{00000000-0005-0000-0000-0000FE660000}"/>
    <cellStyle name="Normal 3 3 10 4 3 2 2" xfId="22797" xr:uid="{00000000-0005-0000-0000-0000FF660000}"/>
    <cellStyle name="Normal 3 3 10 4 3 2 3" xfId="41986" xr:uid="{00000000-0005-0000-0000-000000670000}"/>
    <cellStyle name="Normal 3 3 10 4 3 3" xfId="29196" xr:uid="{00000000-0005-0000-0000-000001670000}"/>
    <cellStyle name="Normal 3 3 10 4 3 3 2" xfId="48364" xr:uid="{00000000-0005-0000-0000-000002670000}"/>
    <cellStyle name="Normal 3 3 10 4 3 4" xfId="15833" xr:uid="{00000000-0005-0000-0000-000003670000}"/>
    <cellStyle name="Normal 3 3 10 4 3 5" xfId="35022" xr:uid="{00000000-0005-0000-0000-000004670000}"/>
    <cellStyle name="Normal 3 3 10 4 4" xfId="3649" xr:uid="{00000000-0005-0000-0000-000005670000}"/>
    <cellStyle name="Normal 3 3 10 4 4 2" xfId="12116" xr:uid="{00000000-0005-0000-0000-000006670000}"/>
    <cellStyle name="Normal 3 3 10 4 4 2 2" xfId="24906" xr:uid="{00000000-0005-0000-0000-000007670000}"/>
    <cellStyle name="Normal 3 3 10 4 4 2 3" xfId="44095" xr:uid="{00000000-0005-0000-0000-000008670000}"/>
    <cellStyle name="Normal 3 3 10 4 4 3" xfId="31305" xr:uid="{00000000-0005-0000-0000-000009670000}"/>
    <cellStyle name="Normal 3 3 10 4 4 3 2" xfId="50473" xr:uid="{00000000-0005-0000-0000-00000A670000}"/>
    <cellStyle name="Normal 3 3 10 4 4 4" xfId="18390" xr:uid="{00000000-0005-0000-0000-00000B670000}"/>
    <cellStyle name="Normal 3 3 10 4 4 5" xfId="37579" xr:uid="{00000000-0005-0000-0000-00000C670000}"/>
    <cellStyle name="Normal 3 3 10 4 5" xfId="8107" xr:uid="{00000000-0005-0000-0000-00000D670000}"/>
    <cellStyle name="Normal 3 3 10 4 5 2" xfId="20896" xr:uid="{00000000-0005-0000-0000-00000E670000}"/>
    <cellStyle name="Normal 3 3 10 4 5 3" xfId="40085" xr:uid="{00000000-0005-0000-0000-00000F670000}"/>
    <cellStyle name="Normal 3 3 10 4 6" xfId="27295" xr:uid="{00000000-0005-0000-0000-000010670000}"/>
    <cellStyle name="Normal 3 3 10 4 6 2" xfId="46463" xr:uid="{00000000-0005-0000-0000-000011670000}"/>
    <cellStyle name="Normal 3 3 10 4 7" xfId="13932" xr:uid="{00000000-0005-0000-0000-000012670000}"/>
    <cellStyle name="Normal 3 3 10 4 8" xfId="33121" xr:uid="{00000000-0005-0000-0000-000013670000}"/>
    <cellStyle name="Normal 3 3 10 5" xfId="1686" xr:uid="{00000000-0005-0000-0000-000014670000}"/>
    <cellStyle name="Normal 3 3 10 5 2" xfId="6144" xr:uid="{00000000-0005-0000-0000-000015670000}"/>
    <cellStyle name="Normal 3 3 10 5 2 2" xfId="10601" xr:uid="{00000000-0005-0000-0000-000016670000}"/>
    <cellStyle name="Normal 3 3 10 5 2 2 2" xfId="23391" xr:uid="{00000000-0005-0000-0000-000017670000}"/>
    <cellStyle name="Normal 3 3 10 5 2 2 3" xfId="42580" xr:uid="{00000000-0005-0000-0000-000018670000}"/>
    <cellStyle name="Normal 3 3 10 5 2 3" xfId="29790" xr:uid="{00000000-0005-0000-0000-000019670000}"/>
    <cellStyle name="Normal 3 3 10 5 2 3 2" xfId="48958" xr:uid="{00000000-0005-0000-0000-00001A670000}"/>
    <cellStyle name="Normal 3 3 10 5 2 4" xfId="16427" xr:uid="{00000000-0005-0000-0000-00001B670000}"/>
    <cellStyle name="Normal 3 3 10 5 2 5" xfId="35616" xr:uid="{00000000-0005-0000-0000-00001C670000}"/>
    <cellStyle name="Normal 3 3 10 5 3" xfId="4190" xr:uid="{00000000-0005-0000-0000-00001D670000}"/>
    <cellStyle name="Normal 3 3 10 5 3 2" xfId="12519" xr:uid="{00000000-0005-0000-0000-00001E670000}"/>
    <cellStyle name="Normal 3 3 10 5 3 2 2" xfId="25309" xr:uid="{00000000-0005-0000-0000-00001F670000}"/>
    <cellStyle name="Normal 3 3 10 5 3 2 3" xfId="44498" xr:uid="{00000000-0005-0000-0000-000020670000}"/>
    <cellStyle name="Normal 3 3 10 5 3 3" xfId="31708" xr:uid="{00000000-0005-0000-0000-000021670000}"/>
    <cellStyle name="Normal 3 3 10 5 3 3 2" xfId="50876" xr:uid="{00000000-0005-0000-0000-000022670000}"/>
    <cellStyle name="Normal 3 3 10 5 3 4" xfId="18931" xr:uid="{00000000-0005-0000-0000-000023670000}"/>
    <cellStyle name="Normal 3 3 10 5 3 5" xfId="38120" xr:uid="{00000000-0005-0000-0000-000024670000}"/>
    <cellStyle name="Normal 3 3 10 5 4" xfId="8648" xr:uid="{00000000-0005-0000-0000-000025670000}"/>
    <cellStyle name="Normal 3 3 10 5 4 2" xfId="21437" xr:uid="{00000000-0005-0000-0000-000026670000}"/>
    <cellStyle name="Normal 3 3 10 5 4 3" xfId="40626" xr:uid="{00000000-0005-0000-0000-000027670000}"/>
    <cellStyle name="Normal 3 3 10 5 5" xfId="27836" xr:uid="{00000000-0005-0000-0000-000028670000}"/>
    <cellStyle name="Normal 3 3 10 5 5 2" xfId="47004" xr:uid="{00000000-0005-0000-0000-000029670000}"/>
    <cellStyle name="Normal 3 3 10 5 6" xfId="14473" xr:uid="{00000000-0005-0000-0000-00002A670000}"/>
    <cellStyle name="Normal 3 3 10 5 7" xfId="33662" xr:uid="{00000000-0005-0000-0000-00002B670000}"/>
    <cellStyle name="Normal 3 3 10 6" xfId="5140" xr:uid="{00000000-0005-0000-0000-00002C670000}"/>
    <cellStyle name="Normal 3 3 10 6 2" xfId="9598" xr:uid="{00000000-0005-0000-0000-00002D670000}"/>
    <cellStyle name="Normal 3 3 10 6 2 2" xfId="22387" xr:uid="{00000000-0005-0000-0000-00002E670000}"/>
    <cellStyle name="Normal 3 3 10 6 2 3" xfId="41576" xr:uid="{00000000-0005-0000-0000-00002F670000}"/>
    <cellStyle name="Normal 3 3 10 6 3" xfId="28786" xr:uid="{00000000-0005-0000-0000-000030670000}"/>
    <cellStyle name="Normal 3 3 10 6 3 2" xfId="47954" xr:uid="{00000000-0005-0000-0000-000031670000}"/>
    <cellStyle name="Normal 3 3 10 6 4" xfId="15423" xr:uid="{00000000-0005-0000-0000-000032670000}"/>
    <cellStyle name="Normal 3 3 10 6 5" xfId="34612" xr:uid="{00000000-0005-0000-0000-000033670000}"/>
    <cellStyle name="Normal 3 3 10 7" xfId="3240" xr:uid="{00000000-0005-0000-0000-000034670000}"/>
    <cellStyle name="Normal 3 3 10 7 2" xfId="7698" xr:uid="{00000000-0005-0000-0000-000035670000}"/>
    <cellStyle name="Normal 3 3 10 7 2 2" xfId="20487" xr:uid="{00000000-0005-0000-0000-000036670000}"/>
    <cellStyle name="Normal 3 3 10 7 2 3" xfId="39676" xr:uid="{00000000-0005-0000-0000-000037670000}"/>
    <cellStyle name="Normal 3 3 10 7 3" xfId="26886" xr:uid="{00000000-0005-0000-0000-000038670000}"/>
    <cellStyle name="Normal 3 3 10 7 3 2" xfId="46054" xr:uid="{00000000-0005-0000-0000-000039670000}"/>
    <cellStyle name="Normal 3 3 10 7 4" xfId="17981" xr:uid="{00000000-0005-0000-0000-00003A670000}"/>
    <cellStyle name="Normal 3 3 10 7 5" xfId="37170" xr:uid="{00000000-0005-0000-0000-00003B670000}"/>
    <cellStyle name="Normal 3 3 10 8" xfId="2648" xr:uid="{00000000-0005-0000-0000-00003C670000}"/>
    <cellStyle name="Normal 3 3 10 8 2" xfId="11563" xr:uid="{00000000-0005-0000-0000-00003D670000}"/>
    <cellStyle name="Normal 3 3 10 8 2 2" xfId="24353" xr:uid="{00000000-0005-0000-0000-00003E670000}"/>
    <cellStyle name="Normal 3 3 10 8 2 3" xfId="43542" xr:uid="{00000000-0005-0000-0000-00003F670000}"/>
    <cellStyle name="Normal 3 3 10 8 3" xfId="30752" xr:uid="{00000000-0005-0000-0000-000040670000}"/>
    <cellStyle name="Normal 3 3 10 8 3 2" xfId="49920" xr:uid="{00000000-0005-0000-0000-000041670000}"/>
    <cellStyle name="Normal 3 3 10 8 4" xfId="17389" xr:uid="{00000000-0005-0000-0000-000042670000}"/>
    <cellStyle name="Normal 3 3 10 8 5" xfId="36578" xr:uid="{00000000-0005-0000-0000-000043670000}"/>
    <cellStyle name="Normal 3 3 10 9" xfId="7106" xr:uid="{00000000-0005-0000-0000-000044670000}"/>
    <cellStyle name="Normal 3 3 10 9 2" xfId="19895" xr:uid="{00000000-0005-0000-0000-000045670000}"/>
    <cellStyle name="Normal 3 3 10 9 3" xfId="39084" xr:uid="{00000000-0005-0000-0000-000046670000}"/>
    <cellStyle name="Normal 3 3 11" xfId="627" xr:uid="{00000000-0005-0000-0000-000047670000}"/>
    <cellStyle name="Normal 3 3 11 10" xfId="26347" xr:uid="{00000000-0005-0000-0000-000048670000}"/>
    <cellStyle name="Normal 3 3 11 10 2" xfId="45515" xr:uid="{00000000-0005-0000-0000-000049670000}"/>
    <cellStyle name="Normal 3 3 11 11" xfId="13575" xr:uid="{00000000-0005-0000-0000-00004A670000}"/>
    <cellStyle name="Normal 3 3 11 12" xfId="32764" xr:uid="{00000000-0005-0000-0000-00004B670000}"/>
    <cellStyle name="Normal 3 3 11 2" xfId="735" xr:uid="{00000000-0005-0000-0000-00004C670000}"/>
    <cellStyle name="Normal 3 3 11 2 10" xfId="32868" xr:uid="{00000000-0005-0000-0000-00004D670000}"/>
    <cellStyle name="Normal 3 3 11 2 2" xfId="1366" xr:uid="{00000000-0005-0000-0000-00004E670000}"/>
    <cellStyle name="Normal 3 3 11 2 2 2" xfId="2396" xr:uid="{00000000-0005-0000-0000-00004F670000}"/>
    <cellStyle name="Normal 3 3 11 2 2 2 2" xfId="6854" xr:uid="{00000000-0005-0000-0000-000050670000}"/>
    <cellStyle name="Normal 3 3 11 2 2 2 2 2" xfId="11311" xr:uid="{00000000-0005-0000-0000-000051670000}"/>
    <cellStyle name="Normal 3 3 11 2 2 2 2 2 2" xfId="24101" xr:uid="{00000000-0005-0000-0000-000052670000}"/>
    <cellStyle name="Normal 3 3 11 2 2 2 2 2 3" xfId="43290" xr:uid="{00000000-0005-0000-0000-000053670000}"/>
    <cellStyle name="Normal 3 3 11 2 2 2 2 3" xfId="30500" xr:uid="{00000000-0005-0000-0000-000054670000}"/>
    <cellStyle name="Normal 3 3 11 2 2 2 2 3 2" xfId="49668" xr:uid="{00000000-0005-0000-0000-000055670000}"/>
    <cellStyle name="Normal 3 3 11 2 2 2 2 4" xfId="17137" xr:uid="{00000000-0005-0000-0000-000056670000}"/>
    <cellStyle name="Normal 3 3 11 2 2 2 2 5" xfId="36326" xr:uid="{00000000-0005-0000-0000-000057670000}"/>
    <cellStyle name="Normal 3 3 11 2 2 2 3" xfId="4900" xr:uid="{00000000-0005-0000-0000-000058670000}"/>
    <cellStyle name="Normal 3 3 11 2 2 2 3 2" xfId="13229" xr:uid="{00000000-0005-0000-0000-000059670000}"/>
    <cellStyle name="Normal 3 3 11 2 2 2 3 2 2" xfId="26019" xr:uid="{00000000-0005-0000-0000-00005A670000}"/>
    <cellStyle name="Normal 3 3 11 2 2 2 3 2 3" xfId="45208" xr:uid="{00000000-0005-0000-0000-00005B670000}"/>
    <cellStyle name="Normal 3 3 11 2 2 2 3 3" xfId="32418" xr:uid="{00000000-0005-0000-0000-00005C670000}"/>
    <cellStyle name="Normal 3 3 11 2 2 2 3 3 2" xfId="51586" xr:uid="{00000000-0005-0000-0000-00005D670000}"/>
    <cellStyle name="Normal 3 3 11 2 2 2 3 4" xfId="19641" xr:uid="{00000000-0005-0000-0000-00005E670000}"/>
    <cellStyle name="Normal 3 3 11 2 2 2 3 5" xfId="38830" xr:uid="{00000000-0005-0000-0000-00005F670000}"/>
    <cellStyle name="Normal 3 3 11 2 2 2 4" xfId="9358" xr:uid="{00000000-0005-0000-0000-000060670000}"/>
    <cellStyle name="Normal 3 3 11 2 2 2 4 2" xfId="22147" xr:uid="{00000000-0005-0000-0000-000061670000}"/>
    <cellStyle name="Normal 3 3 11 2 2 2 4 3" xfId="41336" xr:uid="{00000000-0005-0000-0000-000062670000}"/>
    <cellStyle name="Normal 3 3 11 2 2 2 5" xfId="28546" xr:uid="{00000000-0005-0000-0000-000063670000}"/>
    <cellStyle name="Normal 3 3 11 2 2 2 5 2" xfId="47714" xr:uid="{00000000-0005-0000-0000-000064670000}"/>
    <cellStyle name="Normal 3 3 11 2 2 2 6" xfId="15183" xr:uid="{00000000-0005-0000-0000-000065670000}"/>
    <cellStyle name="Normal 3 3 11 2 2 2 7" xfId="34372" xr:uid="{00000000-0005-0000-0000-000066670000}"/>
    <cellStyle name="Normal 3 3 11 2 2 3" xfId="5850" xr:uid="{00000000-0005-0000-0000-000067670000}"/>
    <cellStyle name="Normal 3 3 11 2 2 3 2" xfId="10307" xr:uid="{00000000-0005-0000-0000-000068670000}"/>
    <cellStyle name="Normal 3 3 11 2 2 3 2 2" xfId="23097" xr:uid="{00000000-0005-0000-0000-000069670000}"/>
    <cellStyle name="Normal 3 3 11 2 2 3 2 3" xfId="42286" xr:uid="{00000000-0005-0000-0000-00006A670000}"/>
    <cellStyle name="Normal 3 3 11 2 2 3 3" xfId="29496" xr:uid="{00000000-0005-0000-0000-00006B670000}"/>
    <cellStyle name="Normal 3 3 11 2 2 3 3 2" xfId="48664" xr:uid="{00000000-0005-0000-0000-00006C670000}"/>
    <cellStyle name="Normal 3 3 11 2 2 3 4" xfId="16133" xr:uid="{00000000-0005-0000-0000-00006D670000}"/>
    <cellStyle name="Normal 3 3 11 2 2 3 5" xfId="35322" xr:uid="{00000000-0005-0000-0000-00006E670000}"/>
    <cellStyle name="Normal 3 3 11 2 2 4" xfId="3949" xr:uid="{00000000-0005-0000-0000-00006F670000}"/>
    <cellStyle name="Normal 3 3 11 2 2 4 2" xfId="12292" xr:uid="{00000000-0005-0000-0000-000070670000}"/>
    <cellStyle name="Normal 3 3 11 2 2 4 2 2" xfId="25082" xr:uid="{00000000-0005-0000-0000-000071670000}"/>
    <cellStyle name="Normal 3 3 11 2 2 4 2 3" xfId="44271" xr:uid="{00000000-0005-0000-0000-000072670000}"/>
    <cellStyle name="Normal 3 3 11 2 2 4 3" xfId="31481" xr:uid="{00000000-0005-0000-0000-000073670000}"/>
    <cellStyle name="Normal 3 3 11 2 2 4 3 2" xfId="50649" xr:uid="{00000000-0005-0000-0000-000074670000}"/>
    <cellStyle name="Normal 3 3 11 2 2 4 4" xfId="18690" xr:uid="{00000000-0005-0000-0000-000075670000}"/>
    <cellStyle name="Normal 3 3 11 2 2 4 5" xfId="37879" xr:uid="{00000000-0005-0000-0000-000076670000}"/>
    <cellStyle name="Normal 3 3 11 2 2 5" xfId="8407" xr:uid="{00000000-0005-0000-0000-000077670000}"/>
    <cellStyle name="Normal 3 3 11 2 2 5 2" xfId="21196" xr:uid="{00000000-0005-0000-0000-000078670000}"/>
    <cellStyle name="Normal 3 3 11 2 2 5 3" xfId="40385" xr:uid="{00000000-0005-0000-0000-000079670000}"/>
    <cellStyle name="Normal 3 3 11 2 2 6" xfId="27595" xr:uid="{00000000-0005-0000-0000-00007A670000}"/>
    <cellStyle name="Normal 3 3 11 2 2 6 2" xfId="46763" xr:uid="{00000000-0005-0000-0000-00007B670000}"/>
    <cellStyle name="Normal 3 3 11 2 2 7" xfId="14232" xr:uid="{00000000-0005-0000-0000-00007C670000}"/>
    <cellStyle name="Normal 3 3 11 2 2 8" xfId="33421" xr:uid="{00000000-0005-0000-0000-00007D670000}"/>
    <cellStyle name="Normal 3 3 11 2 3" xfId="1842" xr:uid="{00000000-0005-0000-0000-00007E670000}"/>
    <cellStyle name="Normal 3 3 11 2 3 2" xfId="6300" xr:uid="{00000000-0005-0000-0000-00007F670000}"/>
    <cellStyle name="Normal 3 3 11 2 3 2 2" xfId="10757" xr:uid="{00000000-0005-0000-0000-000080670000}"/>
    <cellStyle name="Normal 3 3 11 2 3 2 2 2" xfId="23547" xr:uid="{00000000-0005-0000-0000-000081670000}"/>
    <cellStyle name="Normal 3 3 11 2 3 2 2 3" xfId="42736" xr:uid="{00000000-0005-0000-0000-000082670000}"/>
    <cellStyle name="Normal 3 3 11 2 3 2 3" xfId="29946" xr:uid="{00000000-0005-0000-0000-000083670000}"/>
    <cellStyle name="Normal 3 3 11 2 3 2 3 2" xfId="49114" xr:uid="{00000000-0005-0000-0000-000084670000}"/>
    <cellStyle name="Normal 3 3 11 2 3 2 4" xfId="16583" xr:uid="{00000000-0005-0000-0000-000085670000}"/>
    <cellStyle name="Normal 3 3 11 2 3 2 5" xfId="35772" xr:uid="{00000000-0005-0000-0000-000086670000}"/>
    <cellStyle name="Normal 3 3 11 2 3 3" xfId="4346" xr:uid="{00000000-0005-0000-0000-000087670000}"/>
    <cellStyle name="Normal 3 3 11 2 3 3 2" xfId="12675" xr:uid="{00000000-0005-0000-0000-000088670000}"/>
    <cellStyle name="Normal 3 3 11 2 3 3 2 2" xfId="25465" xr:uid="{00000000-0005-0000-0000-000089670000}"/>
    <cellStyle name="Normal 3 3 11 2 3 3 2 3" xfId="44654" xr:uid="{00000000-0005-0000-0000-00008A670000}"/>
    <cellStyle name="Normal 3 3 11 2 3 3 3" xfId="31864" xr:uid="{00000000-0005-0000-0000-00008B670000}"/>
    <cellStyle name="Normal 3 3 11 2 3 3 3 2" xfId="51032" xr:uid="{00000000-0005-0000-0000-00008C670000}"/>
    <cellStyle name="Normal 3 3 11 2 3 3 4" xfId="19087" xr:uid="{00000000-0005-0000-0000-00008D670000}"/>
    <cellStyle name="Normal 3 3 11 2 3 3 5" xfId="38276" xr:uid="{00000000-0005-0000-0000-00008E670000}"/>
    <cellStyle name="Normal 3 3 11 2 3 4" xfId="8804" xr:uid="{00000000-0005-0000-0000-00008F670000}"/>
    <cellStyle name="Normal 3 3 11 2 3 4 2" xfId="21593" xr:uid="{00000000-0005-0000-0000-000090670000}"/>
    <cellStyle name="Normal 3 3 11 2 3 4 3" xfId="40782" xr:uid="{00000000-0005-0000-0000-000091670000}"/>
    <cellStyle name="Normal 3 3 11 2 3 5" xfId="27992" xr:uid="{00000000-0005-0000-0000-000092670000}"/>
    <cellStyle name="Normal 3 3 11 2 3 5 2" xfId="47160" xr:uid="{00000000-0005-0000-0000-000093670000}"/>
    <cellStyle name="Normal 3 3 11 2 3 6" xfId="14629" xr:uid="{00000000-0005-0000-0000-000094670000}"/>
    <cellStyle name="Normal 3 3 11 2 3 7" xfId="33818" xr:uid="{00000000-0005-0000-0000-000095670000}"/>
    <cellStyle name="Normal 3 3 11 2 4" xfId="5296" xr:uid="{00000000-0005-0000-0000-000096670000}"/>
    <cellStyle name="Normal 3 3 11 2 4 2" xfId="9754" xr:uid="{00000000-0005-0000-0000-000097670000}"/>
    <cellStyle name="Normal 3 3 11 2 4 2 2" xfId="22543" xr:uid="{00000000-0005-0000-0000-000098670000}"/>
    <cellStyle name="Normal 3 3 11 2 4 2 3" xfId="41732" xr:uid="{00000000-0005-0000-0000-000099670000}"/>
    <cellStyle name="Normal 3 3 11 2 4 3" xfId="28942" xr:uid="{00000000-0005-0000-0000-00009A670000}"/>
    <cellStyle name="Normal 3 3 11 2 4 3 2" xfId="48110" xr:uid="{00000000-0005-0000-0000-00009B670000}"/>
    <cellStyle name="Normal 3 3 11 2 4 4" xfId="15579" xr:uid="{00000000-0005-0000-0000-00009C670000}"/>
    <cellStyle name="Normal 3 3 11 2 4 5" xfId="34768" xr:uid="{00000000-0005-0000-0000-00009D670000}"/>
    <cellStyle name="Normal 3 3 11 2 5" xfId="3396" xr:uid="{00000000-0005-0000-0000-00009E670000}"/>
    <cellStyle name="Normal 3 3 11 2 5 2" xfId="7854" xr:uid="{00000000-0005-0000-0000-00009F670000}"/>
    <cellStyle name="Normal 3 3 11 2 5 2 2" xfId="20643" xr:uid="{00000000-0005-0000-0000-0000A0670000}"/>
    <cellStyle name="Normal 3 3 11 2 5 2 3" xfId="39832" xr:uid="{00000000-0005-0000-0000-0000A1670000}"/>
    <cellStyle name="Normal 3 3 11 2 5 3" xfId="27042" xr:uid="{00000000-0005-0000-0000-0000A2670000}"/>
    <cellStyle name="Normal 3 3 11 2 5 3 2" xfId="46210" xr:uid="{00000000-0005-0000-0000-0000A3670000}"/>
    <cellStyle name="Normal 3 3 11 2 5 4" xfId="18137" xr:uid="{00000000-0005-0000-0000-0000A4670000}"/>
    <cellStyle name="Normal 3 3 11 2 5 5" xfId="37326" xr:uid="{00000000-0005-0000-0000-0000A5670000}"/>
    <cellStyle name="Normal 3 3 11 2 6" xfId="2948" xr:uid="{00000000-0005-0000-0000-0000A6670000}"/>
    <cellStyle name="Normal 3 3 11 2 6 2" xfId="11863" xr:uid="{00000000-0005-0000-0000-0000A7670000}"/>
    <cellStyle name="Normal 3 3 11 2 6 2 2" xfId="24653" xr:uid="{00000000-0005-0000-0000-0000A8670000}"/>
    <cellStyle name="Normal 3 3 11 2 6 2 3" xfId="43842" xr:uid="{00000000-0005-0000-0000-0000A9670000}"/>
    <cellStyle name="Normal 3 3 11 2 6 3" xfId="31052" xr:uid="{00000000-0005-0000-0000-0000AA670000}"/>
    <cellStyle name="Normal 3 3 11 2 6 3 2" xfId="50220" xr:uid="{00000000-0005-0000-0000-0000AB670000}"/>
    <cellStyle name="Normal 3 3 11 2 6 4" xfId="17689" xr:uid="{00000000-0005-0000-0000-0000AC670000}"/>
    <cellStyle name="Normal 3 3 11 2 6 5" xfId="36878" xr:uid="{00000000-0005-0000-0000-0000AD670000}"/>
    <cellStyle name="Normal 3 3 11 2 7" xfId="7406" xr:uid="{00000000-0005-0000-0000-0000AE670000}"/>
    <cellStyle name="Normal 3 3 11 2 7 2" xfId="20195" xr:uid="{00000000-0005-0000-0000-0000AF670000}"/>
    <cellStyle name="Normal 3 3 11 2 7 3" xfId="39384" xr:uid="{00000000-0005-0000-0000-0000B0670000}"/>
    <cellStyle name="Normal 3 3 11 2 8" xfId="26595" xr:uid="{00000000-0005-0000-0000-0000B1670000}"/>
    <cellStyle name="Normal 3 3 11 2 8 2" xfId="45763" xr:uid="{00000000-0005-0000-0000-0000B2670000}"/>
    <cellStyle name="Normal 3 3 11 2 9" xfId="13679" xr:uid="{00000000-0005-0000-0000-0000B3670000}"/>
    <cellStyle name="Normal 3 3 11 3" xfId="1262" xr:uid="{00000000-0005-0000-0000-0000B4670000}"/>
    <cellStyle name="Normal 3 3 11 3 2" xfId="2292" xr:uid="{00000000-0005-0000-0000-0000B5670000}"/>
    <cellStyle name="Normal 3 3 11 3 2 2" xfId="6750" xr:uid="{00000000-0005-0000-0000-0000B6670000}"/>
    <cellStyle name="Normal 3 3 11 3 2 2 2" xfId="11207" xr:uid="{00000000-0005-0000-0000-0000B7670000}"/>
    <cellStyle name="Normal 3 3 11 3 2 2 2 2" xfId="23997" xr:uid="{00000000-0005-0000-0000-0000B8670000}"/>
    <cellStyle name="Normal 3 3 11 3 2 2 2 3" xfId="43186" xr:uid="{00000000-0005-0000-0000-0000B9670000}"/>
    <cellStyle name="Normal 3 3 11 3 2 2 3" xfId="30396" xr:uid="{00000000-0005-0000-0000-0000BA670000}"/>
    <cellStyle name="Normal 3 3 11 3 2 2 3 2" xfId="49564" xr:uid="{00000000-0005-0000-0000-0000BB670000}"/>
    <cellStyle name="Normal 3 3 11 3 2 2 4" xfId="17033" xr:uid="{00000000-0005-0000-0000-0000BC670000}"/>
    <cellStyle name="Normal 3 3 11 3 2 2 5" xfId="36222" xr:uid="{00000000-0005-0000-0000-0000BD670000}"/>
    <cellStyle name="Normal 3 3 11 3 2 3" xfId="4796" xr:uid="{00000000-0005-0000-0000-0000BE670000}"/>
    <cellStyle name="Normal 3 3 11 3 2 3 2" xfId="13125" xr:uid="{00000000-0005-0000-0000-0000BF670000}"/>
    <cellStyle name="Normal 3 3 11 3 2 3 2 2" xfId="25915" xr:uid="{00000000-0005-0000-0000-0000C0670000}"/>
    <cellStyle name="Normal 3 3 11 3 2 3 2 3" xfId="45104" xr:uid="{00000000-0005-0000-0000-0000C1670000}"/>
    <cellStyle name="Normal 3 3 11 3 2 3 3" xfId="32314" xr:uid="{00000000-0005-0000-0000-0000C2670000}"/>
    <cellStyle name="Normal 3 3 11 3 2 3 3 2" xfId="51482" xr:uid="{00000000-0005-0000-0000-0000C3670000}"/>
    <cellStyle name="Normal 3 3 11 3 2 3 4" xfId="19537" xr:uid="{00000000-0005-0000-0000-0000C4670000}"/>
    <cellStyle name="Normal 3 3 11 3 2 3 5" xfId="38726" xr:uid="{00000000-0005-0000-0000-0000C5670000}"/>
    <cellStyle name="Normal 3 3 11 3 2 4" xfId="9254" xr:uid="{00000000-0005-0000-0000-0000C6670000}"/>
    <cellStyle name="Normal 3 3 11 3 2 4 2" xfId="22043" xr:uid="{00000000-0005-0000-0000-0000C7670000}"/>
    <cellStyle name="Normal 3 3 11 3 2 4 3" xfId="41232" xr:uid="{00000000-0005-0000-0000-0000C8670000}"/>
    <cellStyle name="Normal 3 3 11 3 2 5" xfId="28442" xr:uid="{00000000-0005-0000-0000-0000C9670000}"/>
    <cellStyle name="Normal 3 3 11 3 2 5 2" xfId="47610" xr:uid="{00000000-0005-0000-0000-0000CA670000}"/>
    <cellStyle name="Normal 3 3 11 3 2 6" xfId="15079" xr:uid="{00000000-0005-0000-0000-0000CB670000}"/>
    <cellStyle name="Normal 3 3 11 3 2 7" xfId="34268" xr:uid="{00000000-0005-0000-0000-0000CC670000}"/>
    <cellStyle name="Normal 3 3 11 3 3" xfId="5746" xr:uid="{00000000-0005-0000-0000-0000CD670000}"/>
    <cellStyle name="Normal 3 3 11 3 3 2" xfId="10203" xr:uid="{00000000-0005-0000-0000-0000CE670000}"/>
    <cellStyle name="Normal 3 3 11 3 3 2 2" xfId="22993" xr:uid="{00000000-0005-0000-0000-0000CF670000}"/>
    <cellStyle name="Normal 3 3 11 3 3 2 3" xfId="42182" xr:uid="{00000000-0005-0000-0000-0000D0670000}"/>
    <cellStyle name="Normal 3 3 11 3 3 3" xfId="29392" xr:uid="{00000000-0005-0000-0000-0000D1670000}"/>
    <cellStyle name="Normal 3 3 11 3 3 3 2" xfId="48560" xr:uid="{00000000-0005-0000-0000-0000D2670000}"/>
    <cellStyle name="Normal 3 3 11 3 3 4" xfId="16029" xr:uid="{00000000-0005-0000-0000-0000D3670000}"/>
    <cellStyle name="Normal 3 3 11 3 3 5" xfId="35218" xr:uid="{00000000-0005-0000-0000-0000D4670000}"/>
    <cellStyle name="Normal 3 3 11 3 4" xfId="3845" xr:uid="{00000000-0005-0000-0000-0000D5670000}"/>
    <cellStyle name="Normal 3 3 11 3 4 2" xfId="8303" xr:uid="{00000000-0005-0000-0000-0000D6670000}"/>
    <cellStyle name="Normal 3 3 11 3 4 2 2" xfId="21092" xr:uid="{00000000-0005-0000-0000-0000D7670000}"/>
    <cellStyle name="Normal 3 3 11 3 4 2 3" xfId="40281" xr:uid="{00000000-0005-0000-0000-0000D8670000}"/>
    <cellStyle name="Normal 3 3 11 3 4 3" xfId="27491" xr:uid="{00000000-0005-0000-0000-0000D9670000}"/>
    <cellStyle name="Normal 3 3 11 3 4 3 2" xfId="46659" xr:uid="{00000000-0005-0000-0000-0000DA670000}"/>
    <cellStyle name="Normal 3 3 11 3 4 4" xfId="18586" xr:uid="{00000000-0005-0000-0000-0000DB670000}"/>
    <cellStyle name="Normal 3 3 11 3 4 5" xfId="37775" xr:uid="{00000000-0005-0000-0000-0000DC670000}"/>
    <cellStyle name="Normal 3 3 11 3 5" xfId="2844" xr:uid="{00000000-0005-0000-0000-0000DD670000}"/>
    <cellStyle name="Normal 3 3 11 3 5 2" xfId="11759" xr:uid="{00000000-0005-0000-0000-0000DE670000}"/>
    <cellStyle name="Normal 3 3 11 3 5 2 2" xfId="24549" xr:uid="{00000000-0005-0000-0000-0000DF670000}"/>
    <cellStyle name="Normal 3 3 11 3 5 2 3" xfId="43738" xr:uid="{00000000-0005-0000-0000-0000E0670000}"/>
    <cellStyle name="Normal 3 3 11 3 5 3" xfId="30948" xr:uid="{00000000-0005-0000-0000-0000E1670000}"/>
    <cellStyle name="Normal 3 3 11 3 5 3 2" xfId="50116" xr:uid="{00000000-0005-0000-0000-0000E2670000}"/>
    <cellStyle name="Normal 3 3 11 3 5 4" xfId="17585" xr:uid="{00000000-0005-0000-0000-0000E3670000}"/>
    <cellStyle name="Normal 3 3 11 3 5 5" xfId="36774" xr:uid="{00000000-0005-0000-0000-0000E4670000}"/>
    <cellStyle name="Normal 3 3 11 3 6" xfId="7302" xr:uid="{00000000-0005-0000-0000-0000E5670000}"/>
    <cellStyle name="Normal 3 3 11 3 6 2" xfId="20091" xr:uid="{00000000-0005-0000-0000-0000E6670000}"/>
    <cellStyle name="Normal 3 3 11 3 6 3" xfId="39280" xr:uid="{00000000-0005-0000-0000-0000E7670000}"/>
    <cellStyle name="Normal 3 3 11 3 7" xfId="26491" xr:uid="{00000000-0005-0000-0000-0000E8670000}"/>
    <cellStyle name="Normal 3 3 11 3 7 2" xfId="45659" xr:uid="{00000000-0005-0000-0000-0000E9670000}"/>
    <cellStyle name="Normal 3 3 11 3 8" xfId="14128" xr:uid="{00000000-0005-0000-0000-0000EA670000}"/>
    <cellStyle name="Normal 3 3 11 3 9" xfId="33317" xr:uid="{00000000-0005-0000-0000-0000EB670000}"/>
    <cellStyle name="Normal 3 3 11 4" xfId="1101" xr:uid="{00000000-0005-0000-0000-0000EC670000}"/>
    <cellStyle name="Normal 3 3 11 4 2" xfId="2148" xr:uid="{00000000-0005-0000-0000-0000ED670000}"/>
    <cellStyle name="Normal 3 3 11 4 2 2" xfId="6606" xr:uid="{00000000-0005-0000-0000-0000EE670000}"/>
    <cellStyle name="Normal 3 3 11 4 2 2 2" xfId="11063" xr:uid="{00000000-0005-0000-0000-0000EF670000}"/>
    <cellStyle name="Normal 3 3 11 4 2 2 2 2" xfId="23853" xr:uid="{00000000-0005-0000-0000-0000F0670000}"/>
    <cellStyle name="Normal 3 3 11 4 2 2 2 3" xfId="43042" xr:uid="{00000000-0005-0000-0000-0000F1670000}"/>
    <cellStyle name="Normal 3 3 11 4 2 2 3" xfId="30252" xr:uid="{00000000-0005-0000-0000-0000F2670000}"/>
    <cellStyle name="Normal 3 3 11 4 2 2 3 2" xfId="49420" xr:uid="{00000000-0005-0000-0000-0000F3670000}"/>
    <cellStyle name="Normal 3 3 11 4 2 2 4" xfId="16889" xr:uid="{00000000-0005-0000-0000-0000F4670000}"/>
    <cellStyle name="Normal 3 3 11 4 2 2 5" xfId="36078" xr:uid="{00000000-0005-0000-0000-0000F5670000}"/>
    <cellStyle name="Normal 3 3 11 4 2 3" xfId="4652" xr:uid="{00000000-0005-0000-0000-0000F6670000}"/>
    <cellStyle name="Normal 3 3 11 4 2 3 2" xfId="12981" xr:uid="{00000000-0005-0000-0000-0000F7670000}"/>
    <cellStyle name="Normal 3 3 11 4 2 3 2 2" xfId="25771" xr:uid="{00000000-0005-0000-0000-0000F8670000}"/>
    <cellStyle name="Normal 3 3 11 4 2 3 2 3" xfId="44960" xr:uid="{00000000-0005-0000-0000-0000F9670000}"/>
    <cellStyle name="Normal 3 3 11 4 2 3 3" xfId="32170" xr:uid="{00000000-0005-0000-0000-0000FA670000}"/>
    <cellStyle name="Normal 3 3 11 4 2 3 3 2" xfId="51338" xr:uid="{00000000-0005-0000-0000-0000FB670000}"/>
    <cellStyle name="Normal 3 3 11 4 2 3 4" xfId="19393" xr:uid="{00000000-0005-0000-0000-0000FC670000}"/>
    <cellStyle name="Normal 3 3 11 4 2 3 5" xfId="38582" xr:uid="{00000000-0005-0000-0000-0000FD670000}"/>
    <cellStyle name="Normal 3 3 11 4 2 4" xfId="9110" xr:uid="{00000000-0005-0000-0000-0000FE670000}"/>
    <cellStyle name="Normal 3 3 11 4 2 4 2" xfId="21899" xr:uid="{00000000-0005-0000-0000-0000FF670000}"/>
    <cellStyle name="Normal 3 3 11 4 2 4 3" xfId="41088" xr:uid="{00000000-0005-0000-0000-000000680000}"/>
    <cellStyle name="Normal 3 3 11 4 2 5" xfId="28298" xr:uid="{00000000-0005-0000-0000-000001680000}"/>
    <cellStyle name="Normal 3 3 11 4 2 5 2" xfId="47466" xr:uid="{00000000-0005-0000-0000-000002680000}"/>
    <cellStyle name="Normal 3 3 11 4 2 6" xfId="14935" xr:uid="{00000000-0005-0000-0000-000003680000}"/>
    <cellStyle name="Normal 3 3 11 4 2 7" xfId="34124" xr:uid="{00000000-0005-0000-0000-000004680000}"/>
    <cellStyle name="Normal 3 3 11 4 3" xfId="5602" xr:uid="{00000000-0005-0000-0000-000005680000}"/>
    <cellStyle name="Normal 3 3 11 4 3 2" xfId="10059" xr:uid="{00000000-0005-0000-0000-000006680000}"/>
    <cellStyle name="Normal 3 3 11 4 3 2 2" xfId="22849" xr:uid="{00000000-0005-0000-0000-000007680000}"/>
    <cellStyle name="Normal 3 3 11 4 3 2 3" xfId="42038" xr:uid="{00000000-0005-0000-0000-000008680000}"/>
    <cellStyle name="Normal 3 3 11 4 3 3" xfId="29248" xr:uid="{00000000-0005-0000-0000-000009680000}"/>
    <cellStyle name="Normal 3 3 11 4 3 3 2" xfId="48416" xr:uid="{00000000-0005-0000-0000-00000A680000}"/>
    <cellStyle name="Normal 3 3 11 4 3 4" xfId="15885" xr:uid="{00000000-0005-0000-0000-00000B680000}"/>
    <cellStyle name="Normal 3 3 11 4 3 5" xfId="35074" xr:uid="{00000000-0005-0000-0000-00000C680000}"/>
    <cellStyle name="Normal 3 3 11 4 4" xfId="3701" xr:uid="{00000000-0005-0000-0000-00000D680000}"/>
    <cellStyle name="Normal 3 3 11 4 4 2" xfId="12168" xr:uid="{00000000-0005-0000-0000-00000E680000}"/>
    <cellStyle name="Normal 3 3 11 4 4 2 2" xfId="24958" xr:uid="{00000000-0005-0000-0000-00000F680000}"/>
    <cellStyle name="Normal 3 3 11 4 4 2 3" xfId="44147" xr:uid="{00000000-0005-0000-0000-000010680000}"/>
    <cellStyle name="Normal 3 3 11 4 4 3" xfId="31357" xr:uid="{00000000-0005-0000-0000-000011680000}"/>
    <cellStyle name="Normal 3 3 11 4 4 3 2" xfId="50525" xr:uid="{00000000-0005-0000-0000-000012680000}"/>
    <cellStyle name="Normal 3 3 11 4 4 4" xfId="18442" xr:uid="{00000000-0005-0000-0000-000013680000}"/>
    <cellStyle name="Normal 3 3 11 4 4 5" xfId="37631" xr:uid="{00000000-0005-0000-0000-000014680000}"/>
    <cellStyle name="Normal 3 3 11 4 5" xfId="8159" xr:uid="{00000000-0005-0000-0000-000015680000}"/>
    <cellStyle name="Normal 3 3 11 4 5 2" xfId="20948" xr:uid="{00000000-0005-0000-0000-000016680000}"/>
    <cellStyle name="Normal 3 3 11 4 5 3" xfId="40137" xr:uid="{00000000-0005-0000-0000-000017680000}"/>
    <cellStyle name="Normal 3 3 11 4 6" xfId="27347" xr:uid="{00000000-0005-0000-0000-000018680000}"/>
    <cellStyle name="Normal 3 3 11 4 6 2" xfId="46515" xr:uid="{00000000-0005-0000-0000-000019680000}"/>
    <cellStyle name="Normal 3 3 11 4 7" xfId="13984" xr:uid="{00000000-0005-0000-0000-00001A680000}"/>
    <cellStyle name="Normal 3 3 11 4 8" xfId="33173" xr:uid="{00000000-0005-0000-0000-00001B680000}"/>
    <cellStyle name="Normal 3 3 11 5" xfId="1738" xr:uid="{00000000-0005-0000-0000-00001C680000}"/>
    <cellStyle name="Normal 3 3 11 5 2" xfId="6196" xr:uid="{00000000-0005-0000-0000-00001D680000}"/>
    <cellStyle name="Normal 3 3 11 5 2 2" xfId="10653" xr:uid="{00000000-0005-0000-0000-00001E680000}"/>
    <cellStyle name="Normal 3 3 11 5 2 2 2" xfId="23443" xr:uid="{00000000-0005-0000-0000-00001F680000}"/>
    <cellStyle name="Normal 3 3 11 5 2 2 3" xfId="42632" xr:uid="{00000000-0005-0000-0000-000020680000}"/>
    <cellStyle name="Normal 3 3 11 5 2 3" xfId="29842" xr:uid="{00000000-0005-0000-0000-000021680000}"/>
    <cellStyle name="Normal 3 3 11 5 2 3 2" xfId="49010" xr:uid="{00000000-0005-0000-0000-000022680000}"/>
    <cellStyle name="Normal 3 3 11 5 2 4" xfId="16479" xr:uid="{00000000-0005-0000-0000-000023680000}"/>
    <cellStyle name="Normal 3 3 11 5 2 5" xfId="35668" xr:uid="{00000000-0005-0000-0000-000024680000}"/>
    <cellStyle name="Normal 3 3 11 5 3" xfId="4242" xr:uid="{00000000-0005-0000-0000-000025680000}"/>
    <cellStyle name="Normal 3 3 11 5 3 2" xfId="12571" xr:uid="{00000000-0005-0000-0000-000026680000}"/>
    <cellStyle name="Normal 3 3 11 5 3 2 2" xfId="25361" xr:uid="{00000000-0005-0000-0000-000027680000}"/>
    <cellStyle name="Normal 3 3 11 5 3 2 3" xfId="44550" xr:uid="{00000000-0005-0000-0000-000028680000}"/>
    <cellStyle name="Normal 3 3 11 5 3 3" xfId="31760" xr:uid="{00000000-0005-0000-0000-000029680000}"/>
    <cellStyle name="Normal 3 3 11 5 3 3 2" xfId="50928" xr:uid="{00000000-0005-0000-0000-00002A680000}"/>
    <cellStyle name="Normal 3 3 11 5 3 4" xfId="18983" xr:uid="{00000000-0005-0000-0000-00002B680000}"/>
    <cellStyle name="Normal 3 3 11 5 3 5" xfId="38172" xr:uid="{00000000-0005-0000-0000-00002C680000}"/>
    <cellStyle name="Normal 3 3 11 5 4" xfId="8700" xr:uid="{00000000-0005-0000-0000-00002D680000}"/>
    <cellStyle name="Normal 3 3 11 5 4 2" xfId="21489" xr:uid="{00000000-0005-0000-0000-00002E680000}"/>
    <cellStyle name="Normal 3 3 11 5 4 3" xfId="40678" xr:uid="{00000000-0005-0000-0000-00002F680000}"/>
    <cellStyle name="Normal 3 3 11 5 5" xfId="27888" xr:uid="{00000000-0005-0000-0000-000030680000}"/>
    <cellStyle name="Normal 3 3 11 5 5 2" xfId="47056" xr:uid="{00000000-0005-0000-0000-000031680000}"/>
    <cellStyle name="Normal 3 3 11 5 6" xfId="14525" xr:uid="{00000000-0005-0000-0000-000032680000}"/>
    <cellStyle name="Normal 3 3 11 5 7" xfId="33714" xr:uid="{00000000-0005-0000-0000-000033680000}"/>
    <cellStyle name="Normal 3 3 11 6" xfId="5192" xr:uid="{00000000-0005-0000-0000-000034680000}"/>
    <cellStyle name="Normal 3 3 11 6 2" xfId="9650" xr:uid="{00000000-0005-0000-0000-000035680000}"/>
    <cellStyle name="Normal 3 3 11 6 2 2" xfId="22439" xr:uid="{00000000-0005-0000-0000-000036680000}"/>
    <cellStyle name="Normal 3 3 11 6 2 3" xfId="41628" xr:uid="{00000000-0005-0000-0000-000037680000}"/>
    <cellStyle name="Normal 3 3 11 6 3" xfId="28838" xr:uid="{00000000-0005-0000-0000-000038680000}"/>
    <cellStyle name="Normal 3 3 11 6 3 2" xfId="48006" xr:uid="{00000000-0005-0000-0000-000039680000}"/>
    <cellStyle name="Normal 3 3 11 6 4" xfId="15475" xr:uid="{00000000-0005-0000-0000-00003A680000}"/>
    <cellStyle name="Normal 3 3 11 6 5" xfId="34664" xr:uid="{00000000-0005-0000-0000-00003B680000}"/>
    <cellStyle name="Normal 3 3 11 7" xfId="3292" xr:uid="{00000000-0005-0000-0000-00003C680000}"/>
    <cellStyle name="Normal 3 3 11 7 2" xfId="7750" xr:uid="{00000000-0005-0000-0000-00003D680000}"/>
    <cellStyle name="Normal 3 3 11 7 2 2" xfId="20539" xr:uid="{00000000-0005-0000-0000-00003E680000}"/>
    <cellStyle name="Normal 3 3 11 7 2 3" xfId="39728" xr:uid="{00000000-0005-0000-0000-00003F680000}"/>
    <cellStyle name="Normal 3 3 11 7 3" xfId="26938" xr:uid="{00000000-0005-0000-0000-000040680000}"/>
    <cellStyle name="Normal 3 3 11 7 3 2" xfId="46106" xr:uid="{00000000-0005-0000-0000-000041680000}"/>
    <cellStyle name="Normal 3 3 11 7 4" xfId="18033" xr:uid="{00000000-0005-0000-0000-000042680000}"/>
    <cellStyle name="Normal 3 3 11 7 5" xfId="37222" xr:uid="{00000000-0005-0000-0000-000043680000}"/>
    <cellStyle name="Normal 3 3 11 8" xfId="2700" xr:uid="{00000000-0005-0000-0000-000044680000}"/>
    <cellStyle name="Normal 3 3 11 8 2" xfId="11615" xr:uid="{00000000-0005-0000-0000-000045680000}"/>
    <cellStyle name="Normal 3 3 11 8 2 2" xfId="24405" xr:uid="{00000000-0005-0000-0000-000046680000}"/>
    <cellStyle name="Normal 3 3 11 8 2 3" xfId="43594" xr:uid="{00000000-0005-0000-0000-000047680000}"/>
    <cellStyle name="Normal 3 3 11 8 3" xfId="30804" xr:uid="{00000000-0005-0000-0000-000048680000}"/>
    <cellStyle name="Normal 3 3 11 8 3 2" xfId="49972" xr:uid="{00000000-0005-0000-0000-000049680000}"/>
    <cellStyle name="Normal 3 3 11 8 4" xfId="17441" xr:uid="{00000000-0005-0000-0000-00004A680000}"/>
    <cellStyle name="Normal 3 3 11 8 5" xfId="36630" xr:uid="{00000000-0005-0000-0000-00004B680000}"/>
    <cellStyle name="Normal 3 3 11 9" xfId="7158" xr:uid="{00000000-0005-0000-0000-00004C680000}"/>
    <cellStyle name="Normal 3 3 11 9 2" xfId="19947" xr:uid="{00000000-0005-0000-0000-00004D680000}"/>
    <cellStyle name="Normal 3 3 11 9 3" xfId="39136" xr:uid="{00000000-0005-0000-0000-00004E680000}"/>
    <cellStyle name="Normal 3 3 12" xfId="681" xr:uid="{00000000-0005-0000-0000-00004F680000}"/>
    <cellStyle name="Normal 3 3 12 10" xfId="32816" xr:uid="{00000000-0005-0000-0000-000050680000}"/>
    <cellStyle name="Normal 3 3 12 2" xfId="1314" xr:uid="{00000000-0005-0000-0000-000051680000}"/>
    <cellStyle name="Normal 3 3 12 2 2" xfId="2344" xr:uid="{00000000-0005-0000-0000-000052680000}"/>
    <cellStyle name="Normal 3 3 12 2 2 2" xfId="6802" xr:uid="{00000000-0005-0000-0000-000053680000}"/>
    <cellStyle name="Normal 3 3 12 2 2 2 2" xfId="11259" xr:uid="{00000000-0005-0000-0000-000054680000}"/>
    <cellStyle name="Normal 3 3 12 2 2 2 2 2" xfId="24049" xr:uid="{00000000-0005-0000-0000-000055680000}"/>
    <cellStyle name="Normal 3 3 12 2 2 2 2 3" xfId="43238" xr:uid="{00000000-0005-0000-0000-000056680000}"/>
    <cellStyle name="Normal 3 3 12 2 2 2 3" xfId="30448" xr:uid="{00000000-0005-0000-0000-000057680000}"/>
    <cellStyle name="Normal 3 3 12 2 2 2 3 2" xfId="49616" xr:uid="{00000000-0005-0000-0000-000058680000}"/>
    <cellStyle name="Normal 3 3 12 2 2 2 4" xfId="17085" xr:uid="{00000000-0005-0000-0000-000059680000}"/>
    <cellStyle name="Normal 3 3 12 2 2 2 5" xfId="36274" xr:uid="{00000000-0005-0000-0000-00005A680000}"/>
    <cellStyle name="Normal 3 3 12 2 2 3" xfId="4848" xr:uid="{00000000-0005-0000-0000-00005B680000}"/>
    <cellStyle name="Normal 3 3 12 2 2 3 2" xfId="13177" xr:uid="{00000000-0005-0000-0000-00005C680000}"/>
    <cellStyle name="Normal 3 3 12 2 2 3 2 2" xfId="25967" xr:uid="{00000000-0005-0000-0000-00005D680000}"/>
    <cellStyle name="Normal 3 3 12 2 2 3 2 3" xfId="45156" xr:uid="{00000000-0005-0000-0000-00005E680000}"/>
    <cellStyle name="Normal 3 3 12 2 2 3 3" xfId="32366" xr:uid="{00000000-0005-0000-0000-00005F680000}"/>
    <cellStyle name="Normal 3 3 12 2 2 3 3 2" xfId="51534" xr:uid="{00000000-0005-0000-0000-000060680000}"/>
    <cellStyle name="Normal 3 3 12 2 2 3 4" xfId="19589" xr:uid="{00000000-0005-0000-0000-000061680000}"/>
    <cellStyle name="Normal 3 3 12 2 2 3 5" xfId="38778" xr:uid="{00000000-0005-0000-0000-000062680000}"/>
    <cellStyle name="Normal 3 3 12 2 2 4" xfId="9306" xr:uid="{00000000-0005-0000-0000-000063680000}"/>
    <cellStyle name="Normal 3 3 12 2 2 4 2" xfId="22095" xr:uid="{00000000-0005-0000-0000-000064680000}"/>
    <cellStyle name="Normal 3 3 12 2 2 4 3" xfId="41284" xr:uid="{00000000-0005-0000-0000-000065680000}"/>
    <cellStyle name="Normal 3 3 12 2 2 5" xfId="28494" xr:uid="{00000000-0005-0000-0000-000066680000}"/>
    <cellStyle name="Normal 3 3 12 2 2 5 2" xfId="47662" xr:uid="{00000000-0005-0000-0000-000067680000}"/>
    <cellStyle name="Normal 3 3 12 2 2 6" xfId="15131" xr:uid="{00000000-0005-0000-0000-000068680000}"/>
    <cellStyle name="Normal 3 3 12 2 2 7" xfId="34320" xr:uid="{00000000-0005-0000-0000-000069680000}"/>
    <cellStyle name="Normal 3 3 12 2 3" xfId="5798" xr:uid="{00000000-0005-0000-0000-00006A680000}"/>
    <cellStyle name="Normal 3 3 12 2 3 2" xfId="10255" xr:uid="{00000000-0005-0000-0000-00006B680000}"/>
    <cellStyle name="Normal 3 3 12 2 3 2 2" xfId="23045" xr:uid="{00000000-0005-0000-0000-00006C680000}"/>
    <cellStyle name="Normal 3 3 12 2 3 2 3" xfId="42234" xr:uid="{00000000-0005-0000-0000-00006D680000}"/>
    <cellStyle name="Normal 3 3 12 2 3 3" xfId="29444" xr:uid="{00000000-0005-0000-0000-00006E680000}"/>
    <cellStyle name="Normal 3 3 12 2 3 3 2" xfId="48612" xr:uid="{00000000-0005-0000-0000-00006F680000}"/>
    <cellStyle name="Normal 3 3 12 2 3 4" xfId="16081" xr:uid="{00000000-0005-0000-0000-000070680000}"/>
    <cellStyle name="Normal 3 3 12 2 3 5" xfId="35270" xr:uid="{00000000-0005-0000-0000-000071680000}"/>
    <cellStyle name="Normal 3 3 12 2 4" xfId="3897" xr:uid="{00000000-0005-0000-0000-000072680000}"/>
    <cellStyle name="Normal 3 3 12 2 4 2" xfId="12272" xr:uid="{00000000-0005-0000-0000-000073680000}"/>
    <cellStyle name="Normal 3 3 12 2 4 2 2" xfId="25062" xr:uid="{00000000-0005-0000-0000-000074680000}"/>
    <cellStyle name="Normal 3 3 12 2 4 2 3" xfId="44251" xr:uid="{00000000-0005-0000-0000-000075680000}"/>
    <cellStyle name="Normal 3 3 12 2 4 3" xfId="31461" xr:uid="{00000000-0005-0000-0000-000076680000}"/>
    <cellStyle name="Normal 3 3 12 2 4 3 2" xfId="50629" xr:uid="{00000000-0005-0000-0000-000077680000}"/>
    <cellStyle name="Normal 3 3 12 2 4 4" xfId="18638" xr:uid="{00000000-0005-0000-0000-000078680000}"/>
    <cellStyle name="Normal 3 3 12 2 4 5" xfId="37827" xr:uid="{00000000-0005-0000-0000-000079680000}"/>
    <cellStyle name="Normal 3 3 12 2 5" xfId="8355" xr:uid="{00000000-0005-0000-0000-00007A680000}"/>
    <cellStyle name="Normal 3 3 12 2 5 2" xfId="21144" xr:uid="{00000000-0005-0000-0000-00007B680000}"/>
    <cellStyle name="Normal 3 3 12 2 5 3" xfId="40333" xr:uid="{00000000-0005-0000-0000-00007C680000}"/>
    <cellStyle name="Normal 3 3 12 2 6" xfId="27543" xr:uid="{00000000-0005-0000-0000-00007D680000}"/>
    <cellStyle name="Normal 3 3 12 2 6 2" xfId="46711" xr:uid="{00000000-0005-0000-0000-00007E680000}"/>
    <cellStyle name="Normal 3 3 12 2 7" xfId="14180" xr:uid="{00000000-0005-0000-0000-00007F680000}"/>
    <cellStyle name="Normal 3 3 12 2 8" xfId="33369" xr:uid="{00000000-0005-0000-0000-000080680000}"/>
    <cellStyle name="Normal 3 3 12 3" xfId="1790" xr:uid="{00000000-0005-0000-0000-000081680000}"/>
    <cellStyle name="Normal 3 3 12 3 2" xfId="6248" xr:uid="{00000000-0005-0000-0000-000082680000}"/>
    <cellStyle name="Normal 3 3 12 3 2 2" xfId="10705" xr:uid="{00000000-0005-0000-0000-000083680000}"/>
    <cellStyle name="Normal 3 3 12 3 2 2 2" xfId="23495" xr:uid="{00000000-0005-0000-0000-000084680000}"/>
    <cellStyle name="Normal 3 3 12 3 2 2 3" xfId="42684" xr:uid="{00000000-0005-0000-0000-000085680000}"/>
    <cellStyle name="Normal 3 3 12 3 2 3" xfId="29894" xr:uid="{00000000-0005-0000-0000-000086680000}"/>
    <cellStyle name="Normal 3 3 12 3 2 3 2" xfId="49062" xr:uid="{00000000-0005-0000-0000-000087680000}"/>
    <cellStyle name="Normal 3 3 12 3 2 4" xfId="16531" xr:uid="{00000000-0005-0000-0000-000088680000}"/>
    <cellStyle name="Normal 3 3 12 3 2 5" xfId="35720" xr:uid="{00000000-0005-0000-0000-000089680000}"/>
    <cellStyle name="Normal 3 3 12 3 3" xfId="4294" xr:uid="{00000000-0005-0000-0000-00008A680000}"/>
    <cellStyle name="Normal 3 3 12 3 3 2" xfId="12623" xr:uid="{00000000-0005-0000-0000-00008B680000}"/>
    <cellStyle name="Normal 3 3 12 3 3 2 2" xfId="25413" xr:uid="{00000000-0005-0000-0000-00008C680000}"/>
    <cellStyle name="Normal 3 3 12 3 3 2 3" xfId="44602" xr:uid="{00000000-0005-0000-0000-00008D680000}"/>
    <cellStyle name="Normal 3 3 12 3 3 3" xfId="31812" xr:uid="{00000000-0005-0000-0000-00008E680000}"/>
    <cellStyle name="Normal 3 3 12 3 3 3 2" xfId="50980" xr:uid="{00000000-0005-0000-0000-00008F680000}"/>
    <cellStyle name="Normal 3 3 12 3 3 4" xfId="19035" xr:uid="{00000000-0005-0000-0000-000090680000}"/>
    <cellStyle name="Normal 3 3 12 3 3 5" xfId="38224" xr:uid="{00000000-0005-0000-0000-000091680000}"/>
    <cellStyle name="Normal 3 3 12 3 4" xfId="8752" xr:uid="{00000000-0005-0000-0000-000092680000}"/>
    <cellStyle name="Normal 3 3 12 3 4 2" xfId="21541" xr:uid="{00000000-0005-0000-0000-000093680000}"/>
    <cellStyle name="Normal 3 3 12 3 4 3" xfId="40730" xr:uid="{00000000-0005-0000-0000-000094680000}"/>
    <cellStyle name="Normal 3 3 12 3 5" xfId="27940" xr:uid="{00000000-0005-0000-0000-000095680000}"/>
    <cellStyle name="Normal 3 3 12 3 5 2" xfId="47108" xr:uid="{00000000-0005-0000-0000-000096680000}"/>
    <cellStyle name="Normal 3 3 12 3 6" xfId="14577" xr:uid="{00000000-0005-0000-0000-000097680000}"/>
    <cellStyle name="Normal 3 3 12 3 7" xfId="33766" xr:uid="{00000000-0005-0000-0000-000098680000}"/>
    <cellStyle name="Normal 3 3 12 4" xfId="5244" xr:uid="{00000000-0005-0000-0000-000099680000}"/>
    <cellStyle name="Normal 3 3 12 4 2" xfId="9702" xr:uid="{00000000-0005-0000-0000-00009A680000}"/>
    <cellStyle name="Normal 3 3 12 4 2 2" xfId="22491" xr:uid="{00000000-0005-0000-0000-00009B680000}"/>
    <cellStyle name="Normal 3 3 12 4 2 3" xfId="41680" xr:uid="{00000000-0005-0000-0000-00009C680000}"/>
    <cellStyle name="Normal 3 3 12 4 3" xfId="28890" xr:uid="{00000000-0005-0000-0000-00009D680000}"/>
    <cellStyle name="Normal 3 3 12 4 3 2" xfId="48058" xr:uid="{00000000-0005-0000-0000-00009E680000}"/>
    <cellStyle name="Normal 3 3 12 4 4" xfId="15527" xr:uid="{00000000-0005-0000-0000-00009F680000}"/>
    <cellStyle name="Normal 3 3 12 4 5" xfId="34716" xr:uid="{00000000-0005-0000-0000-0000A0680000}"/>
    <cellStyle name="Normal 3 3 12 5" xfId="3344" xr:uid="{00000000-0005-0000-0000-0000A1680000}"/>
    <cellStyle name="Normal 3 3 12 5 2" xfId="7802" xr:uid="{00000000-0005-0000-0000-0000A2680000}"/>
    <cellStyle name="Normal 3 3 12 5 2 2" xfId="20591" xr:uid="{00000000-0005-0000-0000-0000A3680000}"/>
    <cellStyle name="Normal 3 3 12 5 2 3" xfId="39780" xr:uid="{00000000-0005-0000-0000-0000A4680000}"/>
    <cellStyle name="Normal 3 3 12 5 3" xfId="26990" xr:uid="{00000000-0005-0000-0000-0000A5680000}"/>
    <cellStyle name="Normal 3 3 12 5 3 2" xfId="46158" xr:uid="{00000000-0005-0000-0000-0000A6680000}"/>
    <cellStyle name="Normal 3 3 12 5 4" xfId="18085" xr:uid="{00000000-0005-0000-0000-0000A7680000}"/>
    <cellStyle name="Normal 3 3 12 5 5" xfId="37274" xr:uid="{00000000-0005-0000-0000-0000A8680000}"/>
    <cellStyle name="Normal 3 3 12 6" xfId="2896" xr:uid="{00000000-0005-0000-0000-0000A9680000}"/>
    <cellStyle name="Normal 3 3 12 6 2" xfId="11811" xr:uid="{00000000-0005-0000-0000-0000AA680000}"/>
    <cellStyle name="Normal 3 3 12 6 2 2" xfId="24601" xr:uid="{00000000-0005-0000-0000-0000AB680000}"/>
    <cellStyle name="Normal 3 3 12 6 2 3" xfId="43790" xr:uid="{00000000-0005-0000-0000-0000AC680000}"/>
    <cellStyle name="Normal 3 3 12 6 3" xfId="31000" xr:uid="{00000000-0005-0000-0000-0000AD680000}"/>
    <cellStyle name="Normal 3 3 12 6 3 2" xfId="50168" xr:uid="{00000000-0005-0000-0000-0000AE680000}"/>
    <cellStyle name="Normal 3 3 12 6 4" xfId="17637" xr:uid="{00000000-0005-0000-0000-0000AF680000}"/>
    <cellStyle name="Normal 3 3 12 6 5" xfId="36826" xr:uid="{00000000-0005-0000-0000-0000B0680000}"/>
    <cellStyle name="Normal 3 3 12 7" xfId="7354" xr:uid="{00000000-0005-0000-0000-0000B1680000}"/>
    <cellStyle name="Normal 3 3 12 7 2" xfId="20143" xr:uid="{00000000-0005-0000-0000-0000B2680000}"/>
    <cellStyle name="Normal 3 3 12 7 3" xfId="39332" xr:uid="{00000000-0005-0000-0000-0000B3680000}"/>
    <cellStyle name="Normal 3 3 12 8" xfId="26543" xr:uid="{00000000-0005-0000-0000-0000B4680000}"/>
    <cellStyle name="Normal 3 3 12 8 2" xfId="45711" xr:uid="{00000000-0005-0000-0000-0000B5680000}"/>
    <cellStyle name="Normal 3 3 12 9" xfId="13627" xr:uid="{00000000-0005-0000-0000-0000B6680000}"/>
    <cellStyle name="Normal 3 3 13" xfId="827" xr:uid="{00000000-0005-0000-0000-0000B7680000}"/>
    <cellStyle name="Normal 3 3 13 10" xfId="32960" xr:uid="{00000000-0005-0000-0000-0000B8680000}"/>
    <cellStyle name="Normal 3 3 13 2" xfId="1458" xr:uid="{00000000-0005-0000-0000-0000B9680000}"/>
    <cellStyle name="Normal 3 3 13 2 2" xfId="2488" xr:uid="{00000000-0005-0000-0000-0000BA680000}"/>
    <cellStyle name="Normal 3 3 13 2 2 2" xfId="6946" xr:uid="{00000000-0005-0000-0000-0000BB680000}"/>
    <cellStyle name="Normal 3 3 13 2 2 2 2" xfId="11403" xr:uid="{00000000-0005-0000-0000-0000BC680000}"/>
    <cellStyle name="Normal 3 3 13 2 2 2 2 2" xfId="24193" xr:uid="{00000000-0005-0000-0000-0000BD680000}"/>
    <cellStyle name="Normal 3 3 13 2 2 2 2 3" xfId="43382" xr:uid="{00000000-0005-0000-0000-0000BE680000}"/>
    <cellStyle name="Normal 3 3 13 2 2 2 3" xfId="30592" xr:uid="{00000000-0005-0000-0000-0000BF680000}"/>
    <cellStyle name="Normal 3 3 13 2 2 2 3 2" xfId="49760" xr:uid="{00000000-0005-0000-0000-0000C0680000}"/>
    <cellStyle name="Normal 3 3 13 2 2 2 4" xfId="17229" xr:uid="{00000000-0005-0000-0000-0000C1680000}"/>
    <cellStyle name="Normal 3 3 13 2 2 2 5" xfId="36418" xr:uid="{00000000-0005-0000-0000-0000C2680000}"/>
    <cellStyle name="Normal 3 3 13 2 2 3" xfId="4992" xr:uid="{00000000-0005-0000-0000-0000C3680000}"/>
    <cellStyle name="Normal 3 3 13 2 2 3 2" xfId="13321" xr:uid="{00000000-0005-0000-0000-0000C4680000}"/>
    <cellStyle name="Normal 3 3 13 2 2 3 2 2" xfId="26111" xr:uid="{00000000-0005-0000-0000-0000C5680000}"/>
    <cellStyle name="Normal 3 3 13 2 2 3 2 3" xfId="45300" xr:uid="{00000000-0005-0000-0000-0000C6680000}"/>
    <cellStyle name="Normal 3 3 13 2 2 3 3" xfId="32510" xr:uid="{00000000-0005-0000-0000-0000C7680000}"/>
    <cellStyle name="Normal 3 3 13 2 2 3 3 2" xfId="51678" xr:uid="{00000000-0005-0000-0000-0000C8680000}"/>
    <cellStyle name="Normal 3 3 13 2 2 3 4" xfId="19733" xr:uid="{00000000-0005-0000-0000-0000C9680000}"/>
    <cellStyle name="Normal 3 3 13 2 2 3 5" xfId="38922" xr:uid="{00000000-0005-0000-0000-0000CA680000}"/>
    <cellStyle name="Normal 3 3 13 2 2 4" xfId="9450" xr:uid="{00000000-0005-0000-0000-0000CB680000}"/>
    <cellStyle name="Normal 3 3 13 2 2 4 2" xfId="22239" xr:uid="{00000000-0005-0000-0000-0000CC680000}"/>
    <cellStyle name="Normal 3 3 13 2 2 4 3" xfId="41428" xr:uid="{00000000-0005-0000-0000-0000CD680000}"/>
    <cellStyle name="Normal 3 3 13 2 2 5" xfId="28638" xr:uid="{00000000-0005-0000-0000-0000CE680000}"/>
    <cellStyle name="Normal 3 3 13 2 2 5 2" xfId="47806" xr:uid="{00000000-0005-0000-0000-0000CF680000}"/>
    <cellStyle name="Normal 3 3 13 2 2 6" xfId="15275" xr:uid="{00000000-0005-0000-0000-0000D0680000}"/>
    <cellStyle name="Normal 3 3 13 2 2 7" xfId="34464" xr:uid="{00000000-0005-0000-0000-0000D1680000}"/>
    <cellStyle name="Normal 3 3 13 2 3" xfId="5942" xr:uid="{00000000-0005-0000-0000-0000D2680000}"/>
    <cellStyle name="Normal 3 3 13 2 3 2" xfId="10399" xr:uid="{00000000-0005-0000-0000-0000D3680000}"/>
    <cellStyle name="Normal 3 3 13 2 3 2 2" xfId="23189" xr:uid="{00000000-0005-0000-0000-0000D4680000}"/>
    <cellStyle name="Normal 3 3 13 2 3 2 3" xfId="42378" xr:uid="{00000000-0005-0000-0000-0000D5680000}"/>
    <cellStyle name="Normal 3 3 13 2 3 3" xfId="29588" xr:uid="{00000000-0005-0000-0000-0000D6680000}"/>
    <cellStyle name="Normal 3 3 13 2 3 3 2" xfId="48756" xr:uid="{00000000-0005-0000-0000-0000D7680000}"/>
    <cellStyle name="Normal 3 3 13 2 3 4" xfId="16225" xr:uid="{00000000-0005-0000-0000-0000D8680000}"/>
    <cellStyle name="Normal 3 3 13 2 3 5" xfId="35414" xr:uid="{00000000-0005-0000-0000-0000D9680000}"/>
    <cellStyle name="Normal 3 3 13 2 4" xfId="4041" xr:uid="{00000000-0005-0000-0000-0000DA680000}"/>
    <cellStyle name="Normal 3 3 13 2 4 2" xfId="12384" xr:uid="{00000000-0005-0000-0000-0000DB680000}"/>
    <cellStyle name="Normal 3 3 13 2 4 2 2" xfId="25174" xr:uid="{00000000-0005-0000-0000-0000DC680000}"/>
    <cellStyle name="Normal 3 3 13 2 4 2 3" xfId="44363" xr:uid="{00000000-0005-0000-0000-0000DD680000}"/>
    <cellStyle name="Normal 3 3 13 2 4 3" xfId="31573" xr:uid="{00000000-0005-0000-0000-0000DE680000}"/>
    <cellStyle name="Normal 3 3 13 2 4 3 2" xfId="50741" xr:uid="{00000000-0005-0000-0000-0000DF680000}"/>
    <cellStyle name="Normal 3 3 13 2 4 4" xfId="18782" xr:uid="{00000000-0005-0000-0000-0000E0680000}"/>
    <cellStyle name="Normal 3 3 13 2 4 5" xfId="37971" xr:uid="{00000000-0005-0000-0000-0000E1680000}"/>
    <cellStyle name="Normal 3 3 13 2 5" xfId="8499" xr:uid="{00000000-0005-0000-0000-0000E2680000}"/>
    <cellStyle name="Normal 3 3 13 2 5 2" xfId="21288" xr:uid="{00000000-0005-0000-0000-0000E3680000}"/>
    <cellStyle name="Normal 3 3 13 2 5 3" xfId="40477" xr:uid="{00000000-0005-0000-0000-0000E4680000}"/>
    <cellStyle name="Normal 3 3 13 2 6" xfId="27687" xr:uid="{00000000-0005-0000-0000-0000E5680000}"/>
    <cellStyle name="Normal 3 3 13 2 6 2" xfId="46855" xr:uid="{00000000-0005-0000-0000-0000E6680000}"/>
    <cellStyle name="Normal 3 3 13 2 7" xfId="14324" xr:uid="{00000000-0005-0000-0000-0000E7680000}"/>
    <cellStyle name="Normal 3 3 13 2 8" xfId="33513" xr:uid="{00000000-0005-0000-0000-0000E8680000}"/>
    <cellStyle name="Normal 3 3 13 3" xfId="1934" xr:uid="{00000000-0005-0000-0000-0000E9680000}"/>
    <cellStyle name="Normal 3 3 13 3 2" xfId="6392" xr:uid="{00000000-0005-0000-0000-0000EA680000}"/>
    <cellStyle name="Normal 3 3 13 3 2 2" xfId="10849" xr:uid="{00000000-0005-0000-0000-0000EB680000}"/>
    <cellStyle name="Normal 3 3 13 3 2 2 2" xfId="23639" xr:uid="{00000000-0005-0000-0000-0000EC680000}"/>
    <cellStyle name="Normal 3 3 13 3 2 2 3" xfId="42828" xr:uid="{00000000-0005-0000-0000-0000ED680000}"/>
    <cellStyle name="Normal 3 3 13 3 2 3" xfId="30038" xr:uid="{00000000-0005-0000-0000-0000EE680000}"/>
    <cellStyle name="Normal 3 3 13 3 2 3 2" xfId="49206" xr:uid="{00000000-0005-0000-0000-0000EF680000}"/>
    <cellStyle name="Normal 3 3 13 3 2 4" xfId="16675" xr:uid="{00000000-0005-0000-0000-0000F0680000}"/>
    <cellStyle name="Normal 3 3 13 3 2 5" xfId="35864" xr:uid="{00000000-0005-0000-0000-0000F1680000}"/>
    <cellStyle name="Normal 3 3 13 3 3" xfId="4438" xr:uid="{00000000-0005-0000-0000-0000F2680000}"/>
    <cellStyle name="Normal 3 3 13 3 3 2" xfId="12767" xr:uid="{00000000-0005-0000-0000-0000F3680000}"/>
    <cellStyle name="Normal 3 3 13 3 3 2 2" xfId="25557" xr:uid="{00000000-0005-0000-0000-0000F4680000}"/>
    <cellStyle name="Normal 3 3 13 3 3 2 3" xfId="44746" xr:uid="{00000000-0005-0000-0000-0000F5680000}"/>
    <cellStyle name="Normal 3 3 13 3 3 3" xfId="31956" xr:uid="{00000000-0005-0000-0000-0000F6680000}"/>
    <cellStyle name="Normal 3 3 13 3 3 3 2" xfId="51124" xr:uid="{00000000-0005-0000-0000-0000F7680000}"/>
    <cellStyle name="Normal 3 3 13 3 3 4" xfId="19179" xr:uid="{00000000-0005-0000-0000-0000F8680000}"/>
    <cellStyle name="Normal 3 3 13 3 3 5" xfId="38368" xr:uid="{00000000-0005-0000-0000-0000F9680000}"/>
    <cellStyle name="Normal 3 3 13 3 4" xfId="8896" xr:uid="{00000000-0005-0000-0000-0000FA680000}"/>
    <cellStyle name="Normal 3 3 13 3 4 2" xfId="21685" xr:uid="{00000000-0005-0000-0000-0000FB680000}"/>
    <cellStyle name="Normal 3 3 13 3 4 3" xfId="40874" xr:uid="{00000000-0005-0000-0000-0000FC680000}"/>
    <cellStyle name="Normal 3 3 13 3 5" xfId="28084" xr:uid="{00000000-0005-0000-0000-0000FD680000}"/>
    <cellStyle name="Normal 3 3 13 3 5 2" xfId="47252" xr:uid="{00000000-0005-0000-0000-0000FE680000}"/>
    <cellStyle name="Normal 3 3 13 3 6" xfId="14721" xr:uid="{00000000-0005-0000-0000-0000FF680000}"/>
    <cellStyle name="Normal 3 3 13 3 7" xfId="33910" xr:uid="{00000000-0005-0000-0000-000000690000}"/>
    <cellStyle name="Normal 3 3 13 4" xfId="5388" xr:uid="{00000000-0005-0000-0000-000001690000}"/>
    <cellStyle name="Normal 3 3 13 4 2" xfId="9846" xr:uid="{00000000-0005-0000-0000-000002690000}"/>
    <cellStyle name="Normal 3 3 13 4 2 2" xfId="22635" xr:uid="{00000000-0005-0000-0000-000003690000}"/>
    <cellStyle name="Normal 3 3 13 4 2 3" xfId="41824" xr:uid="{00000000-0005-0000-0000-000004690000}"/>
    <cellStyle name="Normal 3 3 13 4 3" xfId="29034" xr:uid="{00000000-0005-0000-0000-000005690000}"/>
    <cellStyle name="Normal 3 3 13 4 3 2" xfId="48202" xr:uid="{00000000-0005-0000-0000-000006690000}"/>
    <cellStyle name="Normal 3 3 13 4 4" xfId="15671" xr:uid="{00000000-0005-0000-0000-000007690000}"/>
    <cellStyle name="Normal 3 3 13 4 5" xfId="34860" xr:uid="{00000000-0005-0000-0000-000008690000}"/>
    <cellStyle name="Normal 3 3 13 5" xfId="3488" xr:uid="{00000000-0005-0000-0000-000009690000}"/>
    <cellStyle name="Normal 3 3 13 5 2" xfId="7946" xr:uid="{00000000-0005-0000-0000-00000A690000}"/>
    <cellStyle name="Normal 3 3 13 5 2 2" xfId="20735" xr:uid="{00000000-0005-0000-0000-00000B690000}"/>
    <cellStyle name="Normal 3 3 13 5 2 3" xfId="39924" xr:uid="{00000000-0005-0000-0000-00000C690000}"/>
    <cellStyle name="Normal 3 3 13 5 3" xfId="27134" xr:uid="{00000000-0005-0000-0000-00000D690000}"/>
    <cellStyle name="Normal 3 3 13 5 3 2" xfId="46302" xr:uid="{00000000-0005-0000-0000-00000E690000}"/>
    <cellStyle name="Normal 3 3 13 5 4" xfId="18229" xr:uid="{00000000-0005-0000-0000-00000F690000}"/>
    <cellStyle name="Normal 3 3 13 5 5" xfId="37418" xr:uid="{00000000-0005-0000-0000-000010690000}"/>
    <cellStyle name="Normal 3 3 13 6" xfId="3040" xr:uid="{00000000-0005-0000-0000-000011690000}"/>
    <cellStyle name="Normal 3 3 13 6 2" xfId="11955" xr:uid="{00000000-0005-0000-0000-000012690000}"/>
    <cellStyle name="Normal 3 3 13 6 2 2" xfId="24745" xr:uid="{00000000-0005-0000-0000-000013690000}"/>
    <cellStyle name="Normal 3 3 13 6 2 3" xfId="43934" xr:uid="{00000000-0005-0000-0000-000014690000}"/>
    <cellStyle name="Normal 3 3 13 6 3" xfId="31144" xr:uid="{00000000-0005-0000-0000-000015690000}"/>
    <cellStyle name="Normal 3 3 13 6 3 2" xfId="50312" xr:uid="{00000000-0005-0000-0000-000016690000}"/>
    <cellStyle name="Normal 3 3 13 6 4" xfId="17781" xr:uid="{00000000-0005-0000-0000-000017690000}"/>
    <cellStyle name="Normal 3 3 13 6 5" xfId="36970" xr:uid="{00000000-0005-0000-0000-000018690000}"/>
    <cellStyle name="Normal 3 3 13 7" xfId="7498" xr:uid="{00000000-0005-0000-0000-000019690000}"/>
    <cellStyle name="Normal 3 3 13 7 2" xfId="20287" xr:uid="{00000000-0005-0000-0000-00001A690000}"/>
    <cellStyle name="Normal 3 3 13 7 3" xfId="39476" xr:uid="{00000000-0005-0000-0000-00001B690000}"/>
    <cellStyle name="Normal 3 3 13 8" xfId="26687" xr:uid="{00000000-0005-0000-0000-00001C690000}"/>
    <cellStyle name="Normal 3 3 13 8 2" xfId="45855" xr:uid="{00000000-0005-0000-0000-00001D690000}"/>
    <cellStyle name="Normal 3 3 13 9" xfId="13771" xr:uid="{00000000-0005-0000-0000-00001E690000}"/>
    <cellStyle name="Normal 3 3 14" xfId="879" xr:uid="{00000000-0005-0000-0000-00001F690000}"/>
    <cellStyle name="Normal 3 3 14 10" xfId="33012" xr:uid="{00000000-0005-0000-0000-000020690000}"/>
    <cellStyle name="Normal 3 3 14 2" xfId="1510" xr:uid="{00000000-0005-0000-0000-000021690000}"/>
    <cellStyle name="Normal 3 3 14 2 2" xfId="2540" xr:uid="{00000000-0005-0000-0000-000022690000}"/>
    <cellStyle name="Normal 3 3 14 2 2 2" xfId="6998" xr:uid="{00000000-0005-0000-0000-000023690000}"/>
    <cellStyle name="Normal 3 3 14 2 2 2 2" xfId="11455" xr:uid="{00000000-0005-0000-0000-000024690000}"/>
    <cellStyle name="Normal 3 3 14 2 2 2 2 2" xfId="24245" xr:uid="{00000000-0005-0000-0000-000025690000}"/>
    <cellStyle name="Normal 3 3 14 2 2 2 2 3" xfId="43434" xr:uid="{00000000-0005-0000-0000-000026690000}"/>
    <cellStyle name="Normal 3 3 14 2 2 2 3" xfId="30644" xr:uid="{00000000-0005-0000-0000-000027690000}"/>
    <cellStyle name="Normal 3 3 14 2 2 2 3 2" xfId="49812" xr:uid="{00000000-0005-0000-0000-000028690000}"/>
    <cellStyle name="Normal 3 3 14 2 2 2 4" xfId="17281" xr:uid="{00000000-0005-0000-0000-000029690000}"/>
    <cellStyle name="Normal 3 3 14 2 2 2 5" xfId="36470" xr:uid="{00000000-0005-0000-0000-00002A690000}"/>
    <cellStyle name="Normal 3 3 14 2 2 3" xfId="5044" xr:uid="{00000000-0005-0000-0000-00002B690000}"/>
    <cellStyle name="Normal 3 3 14 2 2 3 2" xfId="13373" xr:uid="{00000000-0005-0000-0000-00002C690000}"/>
    <cellStyle name="Normal 3 3 14 2 2 3 2 2" xfId="26163" xr:uid="{00000000-0005-0000-0000-00002D690000}"/>
    <cellStyle name="Normal 3 3 14 2 2 3 2 3" xfId="45352" xr:uid="{00000000-0005-0000-0000-00002E690000}"/>
    <cellStyle name="Normal 3 3 14 2 2 3 3" xfId="32562" xr:uid="{00000000-0005-0000-0000-00002F690000}"/>
    <cellStyle name="Normal 3 3 14 2 2 3 3 2" xfId="51730" xr:uid="{00000000-0005-0000-0000-000030690000}"/>
    <cellStyle name="Normal 3 3 14 2 2 3 4" xfId="19785" xr:uid="{00000000-0005-0000-0000-000031690000}"/>
    <cellStyle name="Normal 3 3 14 2 2 3 5" xfId="38974" xr:uid="{00000000-0005-0000-0000-000032690000}"/>
    <cellStyle name="Normal 3 3 14 2 2 4" xfId="9502" xr:uid="{00000000-0005-0000-0000-000033690000}"/>
    <cellStyle name="Normal 3 3 14 2 2 4 2" xfId="22291" xr:uid="{00000000-0005-0000-0000-000034690000}"/>
    <cellStyle name="Normal 3 3 14 2 2 4 3" xfId="41480" xr:uid="{00000000-0005-0000-0000-000035690000}"/>
    <cellStyle name="Normal 3 3 14 2 2 5" xfId="28690" xr:uid="{00000000-0005-0000-0000-000036690000}"/>
    <cellStyle name="Normal 3 3 14 2 2 5 2" xfId="47858" xr:uid="{00000000-0005-0000-0000-000037690000}"/>
    <cellStyle name="Normal 3 3 14 2 2 6" xfId="15327" xr:uid="{00000000-0005-0000-0000-000038690000}"/>
    <cellStyle name="Normal 3 3 14 2 2 7" xfId="34516" xr:uid="{00000000-0005-0000-0000-000039690000}"/>
    <cellStyle name="Normal 3 3 14 2 3" xfId="5994" xr:uid="{00000000-0005-0000-0000-00003A690000}"/>
    <cellStyle name="Normal 3 3 14 2 3 2" xfId="10451" xr:uid="{00000000-0005-0000-0000-00003B690000}"/>
    <cellStyle name="Normal 3 3 14 2 3 2 2" xfId="23241" xr:uid="{00000000-0005-0000-0000-00003C690000}"/>
    <cellStyle name="Normal 3 3 14 2 3 2 3" xfId="42430" xr:uid="{00000000-0005-0000-0000-00003D690000}"/>
    <cellStyle name="Normal 3 3 14 2 3 3" xfId="29640" xr:uid="{00000000-0005-0000-0000-00003E690000}"/>
    <cellStyle name="Normal 3 3 14 2 3 3 2" xfId="48808" xr:uid="{00000000-0005-0000-0000-00003F690000}"/>
    <cellStyle name="Normal 3 3 14 2 3 4" xfId="16277" xr:uid="{00000000-0005-0000-0000-000040690000}"/>
    <cellStyle name="Normal 3 3 14 2 3 5" xfId="35466" xr:uid="{00000000-0005-0000-0000-000041690000}"/>
    <cellStyle name="Normal 3 3 14 2 4" xfId="4093" xr:uid="{00000000-0005-0000-0000-000042690000}"/>
    <cellStyle name="Normal 3 3 14 2 4 2" xfId="12422" xr:uid="{00000000-0005-0000-0000-000043690000}"/>
    <cellStyle name="Normal 3 3 14 2 4 2 2" xfId="25212" xr:uid="{00000000-0005-0000-0000-000044690000}"/>
    <cellStyle name="Normal 3 3 14 2 4 2 3" xfId="44401" xr:uid="{00000000-0005-0000-0000-000045690000}"/>
    <cellStyle name="Normal 3 3 14 2 4 3" xfId="31611" xr:uid="{00000000-0005-0000-0000-000046690000}"/>
    <cellStyle name="Normal 3 3 14 2 4 3 2" xfId="50779" xr:uid="{00000000-0005-0000-0000-000047690000}"/>
    <cellStyle name="Normal 3 3 14 2 4 4" xfId="18834" xr:uid="{00000000-0005-0000-0000-000048690000}"/>
    <cellStyle name="Normal 3 3 14 2 4 5" xfId="38023" xr:uid="{00000000-0005-0000-0000-000049690000}"/>
    <cellStyle name="Normal 3 3 14 2 5" xfId="8551" xr:uid="{00000000-0005-0000-0000-00004A690000}"/>
    <cellStyle name="Normal 3 3 14 2 5 2" xfId="21340" xr:uid="{00000000-0005-0000-0000-00004B690000}"/>
    <cellStyle name="Normal 3 3 14 2 5 3" xfId="40529" xr:uid="{00000000-0005-0000-0000-00004C690000}"/>
    <cellStyle name="Normal 3 3 14 2 6" xfId="27739" xr:uid="{00000000-0005-0000-0000-00004D690000}"/>
    <cellStyle name="Normal 3 3 14 2 6 2" xfId="46907" xr:uid="{00000000-0005-0000-0000-00004E690000}"/>
    <cellStyle name="Normal 3 3 14 2 7" xfId="14376" xr:uid="{00000000-0005-0000-0000-00004F690000}"/>
    <cellStyle name="Normal 3 3 14 2 8" xfId="33565" xr:uid="{00000000-0005-0000-0000-000050690000}"/>
    <cellStyle name="Normal 3 3 14 3" xfId="1986" xr:uid="{00000000-0005-0000-0000-000051690000}"/>
    <cellStyle name="Normal 3 3 14 3 2" xfId="6444" xr:uid="{00000000-0005-0000-0000-000052690000}"/>
    <cellStyle name="Normal 3 3 14 3 2 2" xfId="10901" xr:uid="{00000000-0005-0000-0000-000053690000}"/>
    <cellStyle name="Normal 3 3 14 3 2 2 2" xfId="23691" xr:uid="{00000000-0005-0000-0000-000054690000}"/>
    <cellStyle name="Normal 3 3 14 3 2 2 3" xfId="42880" xr:uid="{00000000-0005-0000-0000-000055690000}"/>
    <cellStyle name="Normal 3 3 14 3 2 3" xfId="30090" xr:uid="{00000000-0005-0000-0000-000056690000}"/>
    <cellStyle name="Normal 3 3 14 3 2 3 2" xfId="49258" xr:uid="{00000000-0005-0000-0000-000057690000}"/>
    <cellStyle name="Normal 3 3 14 3 2 4" xfId="16727" xr:uid="{00000000-0005-0000-0000-000058690000}"/>
    <cellStyle name="Normal 3 3 14 3 2 5" xfId="35916" xr:uid="{00000000-0005-0000-0000-000059690000}"/>
    <cellStyle name="Normal 3 3 14 3 3" xfId="4490" xr:uid="{00000000-0005-0000-0000-00005A690000}"/>
    <cellStyle name="Normal 3 3 14 3 3 2" xfId="12819" xr:uid="{00000000-0005-0000-0000-00005B690000}"/>
    <cellStyle name="Normal 3 3 14 3 3 2 2" xfId="25609" xr:uid="{00000000-0005-0000-0000-00005C690000}"/>
    <cellStyle name="Normal 3 3 14 3 3 2 3" xfId="44798" xr:uid="{00000000-0005-0000-0000-00005D690000}"/>
    <cellStyle name="Normal 3 3 14 3 3 3" xfId="32008" xr:uid="{00000000-0005-0000-0000-00005E690000}"/>
    <cellStyle name="Normal 3 3 14 3 3 3 2" xfId="51176" xr:uid="{00000000-0005-0000-0000-00005F690000}"/>
    <cellStyle name="Normal 3 3 14 3 3 4" xfId="19231" xr:uid="{00000000-0005-0000-0000-000060690000}"/>
    <cellStyle name="Normal 3 3 14 3 3 5" xfId="38420" xr:uid="{00000000-0005-0000-0000-000061690000}"/>
    <cellStyle name="Normal 3 3 14 3 4" xfId="8948" xr:uid="{00000000-0005-0000-0000-000062690000}"/>
    <cellStyle name="Normal 3 3 14 3 4 2" xfId="21737" xr:uid="{00000000-0005-0000-0000-000063690000}"/>
    <cellStyle name="Normal 3 3 14 3 4 3" xfId="40926" xr:uid="{00000000-0005-0000-0000-000064690000}"/>
    <cellStyle name="Normal 3 3 14 3 5" xfId="28136" xr:uid="{00000000-0005-0000-0000-000065690000}"/>
    <cellStyle name="Normal 3 3 14 3 5 2" xfId="47304" xr:uid="{00000000-0005-0000-0000-000066690000}"/>
    <cellStyle name="Normal 3 3 14 3 6" xfId="14773" xr:uid="{00000000-0005-0000-0000-000067690000}"/>
    <cellStyle name="Normal 3 3 14 3 7" xfId="33962" xr:uid="{00000000-0005-0000-0000-000068690000}"/>
    <cellStyle name="Normal 3 3 14 4" xfId="5440" xr:uid="{00000000-0005-0000-0000-000069690000}"/>
    <cellStyle name="Normal 3 3 14 4 2" xfId="9898" xr:uid="{00000000-0005-0000-0000-00006A690000}"/>
    <cellStyle name="Normal 3 3 14 4 2 2" xfId="22687" xr:uid="{00000000-0005-0000-0000-00006B690000}"/>
    <cellStyle name="Normal 3 3 14 4 2 3" xfId="41876" xr:uid="{00000000-0005-0000-0000-00006C690000}"/>
    <cellStyle name="Normal 3 3 14 4 3" xfId="29086" xr:uid="{00000000-0005-0000-0000-00006D690000}"/>
    <cellStyle name="Normal 3 3 14 4 3 2" xfId="48254" xr:uid="{00000000-0005-0000-0000-00006E690000}"/>
    <cellStyle name="Normal 3 3 14 4 4" xfId="15723" xr:uid="{00000000-0005-0000-0000-00006F690000}"/>
    <cellStyle name="Normal 3 3 14 4 5" xfId="34912" xr:uid="{00000000-0005-0000-0000-000070690000}"/>
    <cellStyle name="Normal 3 3 14 5" xfId="3540" xr:uid="{00000000-0005-0000-0000-000071690000}"/>
    <cellStyle name="Normal 3 3 14 5 2" xfId="7998" xr:uid="{00000000-0005-0000-0000-000072690000}"/>
    <cellStyle name="Normal 3 3 14 5 2 2" xfId="20787" xr:uid="{00000000-0005-0000-0000-000073690000}"/>
    <cellStyle name="Normal 3 3 14 5 2 3" xfId="39976" xr:uid="{00000000-0005-0000-0000-000074690000}"/>
    <cellStyle name="Normal 3 3 14 5 3" xfId="27186" xr:uid="{00000000-0005-0000-0000-000075690000}"/>
    <cellStyle name="Normal 3 3 14 5 3 2" xfId="46354" xr:uid="{00000000-0005-0000-0000-000076690000}"/>
    <cellStyle name="Normal 3 3 14 5 4" xfId="18281" xr:uid="{00000000-0005-0000-0000-000077690000}"/>
    <cellStyle name="Normal 3 3 14 5 5" xfId="37470" xr:uid="{00000000-0005-0000-0000-000078690000}"/>
    <cellStyle name="Normal 3 3 14 6" xfId="3092" xr:uid="{00000000-0005-0000-0000-000079690000}"/>
    <cellStyle name="Normal 3 3 14 6 2" xfId="12007" xr:uid="{00000000-0005-0000-0000-00007A690000}"/>
    <cellStyle name="Normal 3 3 14 6 2 2" xfId="24797" xr:uid="{00000000-0005-0000-0000-00007B690000}"/>
    <cellStyle name="Normal 3 3 14 6 2 3" xfId="43986" xr:uid="{00000000-0005-0000-0000-00007C690000}"/>
    <cellStyle name="Normal 3 3 14 6 3" xfId="31196" xr:uid="{00000000-0005-0000-0000-00007D690000}"/>
    <cellStyle name="Normal 3 3 14 6 3 2" xfId="50364" xr:uid="{00000000-0005-0000-0000-00007E690000}"/>
    <cellStyle name="Normal 3 3 14 6 4" xfId="17833" xr:uid="{00000000-0005-0000-0000-00007F690000}"/>
    <cellStyle name="Normal 3 3 14 6 5" xfId="37022" xr:uid="{00000000-0005-0000-0000-000080690000}"/>
    <cellStyle name="Normal 3 3 14 7" xfId="7550" xr:uid="{00000000-0005-0000-0000-000081690000}"/>
    <cellStyle name="Normal 3 3 14 7 2" xfId="20339" xr:uid="{00000000-0005-0000-0000-000082690000}"/>
    <cellStyle name="Normal 3 3 14 7 3" xfId="39528" xr:uid="{00000000-0005-0000-0000-000083690000}"/>
    <cellStyle name="Normal 3 3 14 8" xfId="26739" xr:uid="{00000000-0005-0000-0000-000084690000}"/>
    <cellStyle name="Normal 3 3 14 8 2" xfId="45907" xr:uid="{00000000-0005-0000-0000-000085690000}"/>
    <cellStyle name="Normal 3 3 14 9" xfId="13823" xr:uid="{00000000-0005-0000-0000-000086690000}"/>
    <cellStyle name="Normal 3 3 15" xfId="44" xr:uid="{00000000-0005-0000-0000-000087690000}"/>
    <cellStyle name="Normal 3 3 15 10" xfId="32672" xr:uid="{00000000-0005-0000-0000-000088690000}"/>
    <cellStyle name="Normal 3 3 15 2" xfId="1591" xr:uid="{00000000-0005-0000-0000-000089690000}"/>
    <cellStyle name="Normal 3 3 15 2 2" xfId="6051" xr:uid="{00000000-0005-0000-0000-00008A690000}"/>
    <cellStyle name="Normal 3 3 15 2 2 2" xfId="10508" xr:uid="{00000000-0005-0000-0000-00008B690000}"/>
    <cellStyle name="Normal 3 3 15 2 2 2 2" xfId="23298" xr:uid="{00000000-0005-0000-0000-00008C690000}"/>
    <cellStyle name="Normal 3 3 15 2 2 2 3" xfId="42487" xr:uid="{00000000-0005-0000-0000-00008D690000}"/>
    <cellStyle name="Normal 3 3 15 2 2 3" xfId="29697" xr:uid="{00000000-0005-0000-0000-00008E690000}"/>
    <cellStyle name="Normal 3 3 15 2 2 3 2" xfId="48865" xr:uid="{00000000-0005-0000-0000-00008F690000}"/>
    <cellStyle name="Normal 3 3 15 2 2 4" xfId="16334" xr:uid="{00000000-0005-0000-0000-000090690000}"/>
    <cellStyle name="Normal 3 3 15 2 2 5" xfId="35523" xr:uid="{00000000-0005-0000-0000-000091690000}"/>
    <cellStyle name="Normal 3 3 15 2 3" xfId="3753" xr:uid="{00000000-0005-0000-0000-000092690000}"/>
    <cellStyle name="Normal 3 3 15 2 3 2" xfId="12220" xr:uid="{00000000-0005-0000-0000-000093690000}"/>
    <cellStyle name="Normal 3 3 15 2 3 2 2" xfId="25010" xr:uid="{00000000-0005-0000-0000-000094690000}"/>
    <cellStyle name="Normal 3 3 15 2 3 2 3" xfId="44199" xr:uid="{00000000-0005-0000-0000-000095690000}"/>
    <cellStyle name="Normal 3 3 15 2 3 3" xfId="31409" xr:uid="{00000000-0005-0000-0000-000096690000}"/>
    <cellStyle name="Normal 3 3 15 2 3 3 2" xfId="50577" xr:uid="{00000000-0005-0000-0000-000097690000}"/>
    <cellStyle name="Normal 3 3 15 2 3 4" xfId="18494" xr:uid="{00000000-0005-0000-0000-000098690000}"/>
    <cellStyle name="Normal 3 3 15 2 3 5" xfId="37683" xr:uid="{00000000-0005-0000-0000-000099690000}"/>
    <cellStyle name="Normal 3 3 15 2 4" xfId="8211" xr:uid="{00000000-0005-0000-0000-00009A690000}"/>
    <cellStyle name="Normal 3 3 15 2 4 2" xfId="21000" xr:uid="{00000000-0005-0000-0000-00009B690000}"/>
    <cellStyle name="Normal 3 3 15 2 4 3" xfId="40189" xr:uid="{00000000-0005-0000-0000-00009C690000}"/>
    <cellStyle name="Normal 3 3 15 2 5" xfId="27399" xr:uid="{00000000-0005-0000-0000-00009D690000}"/>
    <cellStyle name="Normal 3 3 15 2 5 2" xfId="46567" xr:uid="{00000000-0005-0000-0000-00009E690000}"/>
    <cellStyle name="Normal 3 3 15 2 6" xfId="14036" xr:uid="{00000000-0005-0000-0000-00009F690000}"/>
    <cellStyle name="Normal 3 3 15 2 7" xfId="33225" xr:uid="{00000000-0005-0000-0000-0000A0690000}"/>
    <cellStyle name="Normal 3 3 15 3" xfId="2200" xr:uid="{00000000-0005-0000-0000-0000A1690000}"/>
    <cellStyle name="Normal 3 3 15 3 2" xfId="6658" xr:uid="{00000000-0005-0000-0000-0000A2690000}"/>
    <cellStyle name="Normal 3 3 15 3 2 2" xfId="11115" xr:uid="{00000000-0005-0000-0000-0000A3690000}"/>
    <cellStyle name="Normal 3 3 15 3 2 2 2" xfId="23905" xr:uid="{00000000-0005-0000-0000-0000A4690000}"/>
    <cellStyle name="Normal 3 3 15 3 2 2 3" xfId="43094" xr:uid="{00000000-0005-0000-0000-0000A5690000}"/>
    <cellStyle name="Normal 3 3 15 3 2 3" xfId="30304" xr:uid="{00000000-0005-0000-0000-0000A6690000}"/>
    <cellStyle name="Normal 3 3 15 3 2 3 2" xfId="49472" xr:uid="{00000000-0005-0000-0000-0000A7690000}"/>
    <cellStyle name="Normal 3 3 15 3 2 4" xfId="16941" xr:uid="{00000000-0005-0000-0000-0000A8690000}"/>
    <cellStyle name="Normal 3 3 15 3 2 5" xfId="36130" xr:uid="{00000000-0005-0000-0000-0000A9690000}"/>
    <cellStyle name="Normal 3 3 15 3 3" xfId="4704" xr:uid="{00000000-0005-0000-0000-0000AA690000}"/>
    <cellStyle name="Normal 3 3 15 3 3 2" xfId="13033" xr:uid="{00000000-0005-0000-0000-0000AB690000}"/>
    <cellStyle name="Normal 3 3 15 3 3 2 2" xfId="25823" xr:uid="{00000000-0005-0000-0000-0000AC690000}"/>
    <cellStyle name="Normal 3 3 15 3 3 2 3" xfId="45012" xr:uid="{00000000-0005-0000-0000-0000AD690000}"/>
    <cellStyle name="Normal 3 3 15 3 3 3" xfId="32222" xr:uid="{00000000-0005-0000-0000-0000AE690000}"/>
    <cellStyle name="Normal 3 3 15 3 3 3 2" xfId="51390" xr:uid="{00000000-0005-0000-0000-0000AF690000}"/>
    <cellStyle name="Normal 3 3 15 3 3 4" xfId="19445" xr:uid="{00000000-0005-0000-0000-0000B0690000}"/>
    <cellStyle name="Normal 3 3 15 3 3 5" xfId="38634" xr:uid="{00000000-0005-0000-0000-0000B1690000}"/>
    <cellStyle name="Normal 3 3 15 3 4" xfId="9162" xr:uid="{00000000-0005-0000-0000-0000B2690000}"/>
    <cellStyle name="Normal 3 3 15 3 4 2" xfId="21951" xr:uid="{00000000-0005-0000-0000-0000B3690000}"/>
    <cellStyle name="Normal 3 3 15 3 4 3" xfId="41140" xr:uid="{00000000-0005-0000-0000-0000B4690000}"/>
    <cellStyle name="Normal 3 3 15 3 5" xfId="28350" xr:uid="{00000000-0005-0000-0000-0000B5690000}"/>
    <cellStyle name="Normal 3 3 15 3 5 2" xfId="47518" xr:uid="{00000000-0005-0000-0000-0000B6690000}"/>
    <cellStyle name="Normal 3 3 15 3 6" xfId="14987" xr:uid="{00000000-0005-0000-0000-0000B7690000}"/>
    <cellStyle name="Normal 3 3 15 3 7" xfId="34176" xr:uid="{00000000-0005-0000-0000-0000B8690000}"/>
    <cellStyle name="Normal 3 3 15 4" xfId="5654" xr:uid="{00000000-0005-0000-0000-0000B9690000}"/>
    <cellStyle name="Normal 3 3 15 4 2" xfId="10111" xr:uid="{00000000-0005-0000-0000-0000BA690000}"/>
    <cellStyle name="Normal 3 3 15 4 2 2" xfId="22901" xr:uid="{00000000-0005-0000-0000-0000BB690000}"/>
    <cellStyle name="Normal 3 3 15 4 2 3" xfId="42090" xr:uid="{00000000-0005-0000-0000-0000BC690000}"/>
    <cellStyle name="Normal 3 3 15 4 3" xfId="29300" xr:uid="{00000000-0005-0000-0000-0000BD690000}"/>
    <cellStyle name="Normal 3 3 15 4 3 2" xfId="48468" xr:uid="{00000000-0005-0000-0000-0000BE690000}"/>
    <cellStyle name="Normal 3 3 15 4 4" xfId="15937" xr:uid="{00000000-0005-0000-0000-0000BF690000}"/>
    <cellStyle name="Normal 3 3 15 4 5" xfId="35126" xr:uid="{00000000-0005-0000-0000-0000C0690000}"/>
    <cellStyle name="Normal 3 3 15 5" xfId="3200" xr:uid="{00000000-0005-0000-0000-0000C1690000}"/>
    <cellStyle name="Normal 3 3 15 5 2" xfId="7658" xr:uid="{00000000-0005-0000-0000-0000C2690000}"/>
    <cellStyle name="Normal 3 3 15 5 2 2" xfId="20447" xr:uid="{00000000-0005-0000-0000-0000C3690000}"/>
    <cellStyle name="Normal 3 3 15 5 2 3" xfId="39636" xr:uid="{00000000-0005-0000-0000-0000C4690000}"/>
    <cellStyle name="Normal 3 3 15 5 3" xfId="26846" xr:uid="{00000000-0005-0000-0000-0000C5690000}"/>
    <cellStyle name="Normal 3 3 15 5 3 2" xfId="46014" xr:uid="{00000000-0005-0000-0000-0000C6690000}"/>
    <cellStyle name="Normal 3 3 15 5 4" xfId="17941" xr:uid="{00000000-0005-0000-0000-0000C7690000}"/>
    <cellStyle name="Normal 3 3 15 5 5" xfId="37130" xr:uid="{00000000-0005-0000-0000-0000C8690000}"/>
    <cellStyle name="Normal 3 3 15 6" xfId="2752" xr:uid="{00000000-0005-0000-0000-0000C9690000}"/>
    <cellStyle name="Normal 3 3 15 6 2" xfId="11667" xr:uid="{00000000-0005-0000-0000-0000CA690000}"/>
    <cellStyle name="Normal 3 3 15 6 2 2" xfId="24457" xr:uid="{00000000-0005-0000-0000-0000CB690000}"/>
    <cellStyle name="Normal 3 3 15 6 2 3" xfId="43646" xr:uid="{00000000-0005-0000-0000-0000CC690000}"/>
    <cellStyle name="Normal 3 3 15 6 3" xfId="30856" xr:uid="{00000000-0005-0000-0000-0000CD690000}"/>
    <cellStyle name="Normal 3 3 15 6 3 2" xfId="50024" xr:uid="{00000000-0005-0000-0000-0000CE690000}"/>
    <cellStyle name="Normal 3 3 15 6 4" xfId="17493" xr:uid="{00000000-0005-0000-0000-0000CF690000}"/>
    <cellStyle name="Normal 3 3 15 6 5" xfId="36682" xr:uid="{00000000-0005-0000-0000-0000D0690000}"/>
    <cellStyle name="Normal 3 3 15 7" xfId="7210" xr:uid="{00000000-0005-0000-0000-0000D1690000}"/>
    <cellStyle name="Normal 3 3 15 7 2" xfId="19999" xr:uid="{00000000-0005-0000-0000-0000D2690000}"/>
    <cellStyle name="Normal 3 3 15 7 3" xfId="39188" xr:uid="{00000000-0005-0000-0000-0000D3690000}"/>
    <cellStyle name="Normal 3 3 15 8" xfId="26399" xr:uid="{00000000-0005-0000-0000-0000D4690000}"/>
    <cellStyle name="Normal 3 3 15 8 2" xfId="45567" xr:uid="{00000000-0005-0000-0000-0000D5690000}"/>
    <cellStyle name="Normal 3 3 15 9" xfId="13483" xr:uid="{00000000-0005-0000-0000-0000D6690000}"/>
    <cellStyle name="Normal 3 3 16" xfId="984" xr:uid="{00000000-0005-0000-0000-0000D7690000}"/>
    <cellStyle name="Normal 3 3 16 2" xfId="2044" xr:uid="{00000000-0005-0000-0000-0000D8690000}"/>
    <cellStyle name="Normal 3 3 16 2 2" xfId="6502" xr:uid="{00000000-0005-0000-0000-0000D9690000}"/>
    <cellStyle name="Normal 3 3 16 2 2 2" xfId="10959" xr:uid="{00000000-0005-0000-0000-0000DA690000}"/>
    <cellStyle name="Normal 3 3 16 2 2 2 2" xfId="23749" xr:uid="{00000000-0005-0000-0000-0000DB690000}"/>
    <cellStyle name="Normal 3 3 16 2 2 2 3" xfId="42938" xr:uid="{00000000-0005-0000-0000-0000DC690000}"/>
    <cellStyle name="Normal 3 3 16 2 2 3" xfId="30148" xr:uid="{00000000-0005-0000-0000-0000DD690000}"/>
    <cellStyle name="Normal 3 3 16 2 2 3 2" xfId="49316" xr:uid="{00000000-0005-0000-0000-0000DE690000}"/>
    <cellStyle name="Normal 3 3 16 2 2 4" xfId="16785" xr:uid="{00000000-0005-0000-0000-0000DF690000}"/>
    <cellStyle name="Normal 3 3 16 2 2 5" xfId="35974" xr:uid="{00000000-0005-0000-0000-0000E0690000}"/>
    <cellStyle name="Normal 3 3 16 2 3" xfId="4548" xr:uid="{00000000-0005-0000-0000-0000E1690000}"/>
    <cellStyle name="Normal 3 3 16 2 3 2" xfId="12877" xr:uid="{00000000-0005-0000-0000-0000E2690000}"/>
    <cellStyle name="Normal 3 3 16 2 3 2 2" xfId="25667" xr:uid="{00000000-0005-0000-0000-0000E3690000}"/>
    <cellStyle name="Normal 3 3 16 2 3 2 3" xfId="44856" xr:uid="{00000000-0005-0000-0000-0000E4690000}"/>
    <cellStyle name="Normal 3 3 16 2 3 3" xfId="32066" xr:uid="{00000000-0005-0000-0000-0000E5690000}"/>
    <cellStyle name="Normal 3 3 16 2 3 3 2" xfId="51234" xr:uid="{00000000-0005-0000-0000-0000E6690000}"/>
    <cellStyle name="Normal 3 3 16 2 3 4" xfId="19289" xr:uid="{00000000-0005-0000-0000-0000E7690000}"/>
    <cellStyle name="Normal 3 3 16 2 3 5" xfId="38478" xr:uid="{00000000-0005-0000-0000-0000E8690000}"/>
    <cellStyle name="Normal 3 3 16 2 4" xfId="9006" xr:uid="{00000000-0005-0000-0000-0000E9690000}"/>
    <cellStyle name="Normal 3 3 16 2 4 2" xfId="21795" xr:uid="{00000000-0005-0000-0000-0000EA690000}"/>
    <cellStyle name="Normal 3 3 16 2 4 3" xfId="40984" xr:uid="{00000000-0005-0000-0000-0000EB690000}"/>
    <cellStyle name="Normal 3 3 16 2 5" xfId="28194" xr:uid="{00000000-0005-0000-0000-0000EC690000}"/>
    <cellStyle name="Normal 3 3 16 2 5 2" xfId="47362" xr:uid="{00000000-0005-0000-0000-0000ED690000}"/>
    <cellStyle name="Normal 3 3 16 2 6" xfId="14831" xr:uid="{00000000-0005-0000-0000-0000EE690000}"/>
    <cellStyle name="Normal 3 3 16 2 7" xfId="34020" xr:uid="{00000000-0005-0000-0000-0000EF690000}"/>
    <cellStyle name="Normal 3 3 16 3" xfId="5498" xr:uid="{00000000-0005-0000-0000-0000F0690000}"/>
    <cellStyle name="Normal 3 3 16 3 2" xfId="9955" xr:uid="{00000000-0005-0000-0000-0000F1690000}"/>
    <cellStyle name="Normal 3 3 16 3 2 2" xfId="22745" xr:uid="{00000000-0005-0000-0000-0000F2690000}"/>
    <cellStyle name="Normal 3 3 16 3 2 3" xfId="41934" xr:uid="{00000000-0005-0000-0000-0000F3690000}"/>
    <cellStyle name="Normal 3 3 16 3 3" xfId="29144" xr:uid="{00000000-0005-0000-0000-0000F4690000}"/>
    <cellStyle name="Normal 3 3 16 3 3 2" xfId="48312" xr:uid="{00000000-0005-0000-0000-0000F5690000}"/>
    <cellStyle name="Normal 3 3 16 3 4" xfId="15781" xr:uid="{00000000-0005-0000-0000-0000F6690000}"/>
    <cellStyle name="Normal 3 3 16 3 5" xfId="34970" xr:uid="{00000000-0005-0000-0000-0000F7690000}"/>
    <cellStyle name="Normal 3 3 16 4" xfId="3597" xr:uid="{00000000-0005-0000-0000-0000F8690000}"/>
    <cellStyle name="Normal 3 3 16 4 2" xfId="12064" xr:uid="{00000000-0005-0000-0000-0000F9690000}"/>
    <cellStyle name="Normal 3 3 16 4 2 2" xfId="24854" xr:uid="{00000000-0005-0000-0000-0000FA690000}"/>
    <cellStyle name="Normal 3 3 16 4 2 3" xfId="44043" xr:uid="{00000000-0005-0000-0000-0000FB690000}"/>
    <cellStyle name="Normal 3 3 16 4 3" xfId="31253" xr:uid="{00000000-0005-0000-0000-0000FC690000}"/>
    <cellStyle name="Normal 3 3 16 4 3 2" xfId="50421" xr:uid="{00000000-0005-0000-0000-0000FD690000}"/>
    <cellStyle name="Normal 3 3 16 4 4" xfId="18338" xr:uid="{00000000-0005-0000-0000-0000FE690000}"/>
    <cellStyle name="Normal 3 3 16 4 5" xfId="37527" xr:uid="{00000000-0005-0000-0000-0000FF690000}"/>
    <cellStyle name="Normal 3 3 16 5" xfId="8055" xr:uid="{00000000-0005-0000-0000-0000006A0000}"/>
    <cellStyle name="Normal 3 3 16 5 2" xfId="20844" xr:uid="{00000000-0005-0000-0000-0000016A0000}"/>
    <cellStyle name="Normal 3 3 16 5 3" xfId="40033" xr:uid="{00000000-0005-0000-0000-0000026A0000}"/>
    <cellStyle name="Normal 3 3 16 6" xfId="27243" xr:uid="{00000000-0005-0000-0000-0000036A0000}"/>
    <cellStyle name="Normal 3 3 16 6 2" xfId="46411" xr:uid="{00000000-0005-0000-0000-0000046A0000}"/>
    <cellStyle name="Normal 3 3 16 7" xfId="13880" xr:uid="{00000000-0005-0000-0000-0000056A0000}"/>
    <cellStyle name="Normal 3 3 16 8" xfId="33069" xr:uid="{00000000-0005-0000-0000-0000066A0000}"/>
    <cellStyle name="Normal 3 3 17" xfId="38" xr:uid="{00000000-0005-0000-0000-0000076A0000}"/>
    <cellStyle name="Normal 3 3 17 2" xfId="6104" xr:uid="{00000000-0005-0000-0000-0000086A0000}"/>
    <cellStyle name="Normal 3 3 17 2 2" xfId="10561" xr:uid="{00000000-0005-0000-0000-0000096A0000}"/>
    <cellStyle name="Normal 3 3 17 2 2 2" xfId="23351" xr:uid="{00000000-0005-0000-0000-00000A6A0000}"/>
    <cellStyle name="Normal 3 3 17 2 2 3" xfId="42540" xr:uid="{00000000-0005-0000-0000-00000B6A0000}"/>
    <cellStyle name="Normal 3 3 17 2 3" xfId="29750" xr:uid="{00000000-0005-0000-0000-00000C6A0000}"/>
    <cellStyle name="Normal 3 3 17 2 3 2" xfId="48918" xr:uid="{00000000-0005-0000-0000-00000D6A0000}"/>
    <cellStyle name="Normal 3 3 17 2 4" xfId="16387" xr:uid="{00000000-0005-0000-0000-00000E6A0000}"/>
    <cellStyle name="Normal 3 3 17 2 5" xfId="35576" xr:uid="{00000000-0005-0000-0000-00000F6A0000}"/>
    <cellStyle name="Normal 3 3 17 3" xfId="4150" xr:uid="{00000000-0005-0000-0000-0000106A0000}"/>
    <cellStyle name="Normal 3 3 17 3 2" xfId="12479" xr:uid="{00000000-0005-0000-0000-0000116A0000}"/>
    <cellStyle name="Normal 3 3 17 3 2 2" xfId="25269" xr:uid="{00000000-0005-0000-0000-0000126A0000}"/>
    <cellStyle name="Normal 3 3 17 3 2 3" xfId="44458" xr:uid="{00000000-0005-0000-0000-0000136A0000}"/>
    <cellStyle name="Normal 3 3 17 3 3" xfId="31668" xr:uid="{00000000-0005-0000-0000-0000146A0000}"/>
    <cellStyle name="Normal 3 3 17 3 3 2" xfId="50836" xr:uid="{00000000-0005-0000-0000-0000156A0000}"/>
    <cellStyle name="Normal 3 3 17 3 4" xfId="18891" xr:uid="{00000000-0005-0000-0000-0000166A0000}"/>
    <cellStyle name="Normal 3 3 17 3 5" xfId="38080" xr:uid="{00000000-0005-0000-0000-0000176A0000}"/>
    <cellStyle name="Normal 3 3 17 4" xfId="8608" xr:uid="{00000000-0005-0000-0000-0000186A0000}"/>
    <cellStyle name="Normal 3 3 17 4 2" xfId="21397" xr:uid="{00000000-0005-0000-0000-0000196A0000}"/>
    <cellStyle name="Normal 3 3 17 4 3" xfId="40586" xr:uid="{00000000-0005-0000-0000-00001A6A0000}"/>
    <cellStyle name="Normal 3 3 17 5" xfId="27796" xr:uid="{00000000-0005-0000-0000-00001B6A0000}"/>
    <cellStyle name="Normal 3 3 17 5 2" xfId="46964" xr:uid="{00000000-0005-0000-0000-00001C6A0000}"/>
    <cellStyle name="Normal 3 3 17 6" xfId="14433" xr:uid="{00000000-0005-0000-0000-00001D6A0000}"/>
    <cellStyle name="Normal 3 3 17 7" xfId="33622" xr:uid="{00000000-0005-0000-0000-00001E6A0000}"/>
    <cellStyle name="Normal 3 3 18" xfId="5100" xr:uid="{00000000-0005-0000-0000-00001F6A0000}"/>
    <cellStyle name="Normal 3 3 18 2" xfId="9558" xr:uid="{00000000-0005-0000-0000-0000206A0000}"/>
    <cellStyle name="Normal 3 3 18 2 2" xfId="22347" xr:uid="{00000000-0005-0000-0000-0000216A0000}"/>
    <cellStyle name="Normal 3 3 18 2 3" xfId="41536" xr:uid="{00000000-0005-0000-0000-0000226A0000}"/>
    <cellStyle name="Normal 3 3 18 3" xfId="28746" xr:uid="{00000000-0005-0000-0000-0000236A0000}"/>
    <cellStyle name="Normal 3 3 18 3 2" xfId="47914" xr:uid="{00000000-0005-0000-0000-0000246A0000}"/>
    <cellStyle name="Normal 3 3 18 4" xfId="15383" xr:uid="{00000000-0005-0000-0000-0000256A0000}"/>
    <cellStyle name="Normal 3 3 18 5" xfId="34572" xr:uid="{00000000-0005-0000-0000-0000266A0000}"/>
    <cellStyle name="Normal 3 3 19" xfId="3148" xr:uid="{00000000-0005-0000-0000-0000276A0000}"/>
    <cellStyle name="Normal 3 3 19 2" xfId="7606" xr:uid="{00000000-0005-0000-0000-0000286A0000}"/>
    <cellStyle name="Normal 3 3 19 2 2" xfId="20395" xr:uid="{00000000-0005-0000-0000-0000296A0000}"/>
    <cellStyle name="Normal 3 3 19 2 3" xfId="39584" xr:uid="{00000000-0005-0000-0000-00002A6A0000}"/>
    <cellStyle name="Normal 3 3 19 3" xfId="26794" xr:uid="{00000000-0005-0000-0000-00002B6A0000}"/>
    <cellStyle name="Normal 3 3 19 3 2" xfId="45962" xr:uid="{00000000-0005-0000-0000-00002C6A0000}"/>
    <cellStyle name="Normal 3 3 19 4" xfId="17889" xr:uid="{00000000-0005-0000-0000-00002D6A0000}"/>
    <cellStyle name="Normal 3 3 19 5" xfId="37078" xr:uid="{00000000-0005-0000-0000-00002E6A0000}"/>
    <cellStyle name="Normal 3 3 2" xfId="208" xr:uid="{00000000-0005-0000-0000-00002F6A0000}"/>
    <cellStyle name="Normal 3 3 2 2" xfId="373" xr:uid="{00000000-0005-0000-0000-0000306A0000}"/>
    <cellStyle name="Normal 3 3 20" xfId="2596" xr:uid="{00000000-0005-0000-0000-0000316A0000}"/>
    <cellStyle name="Normal 3 3 20 2" xfId="11511" xr:uid="{00000000-0005-0000-0000-0000326A0000}"/>
    <cellStyle name="Normal 3 3 20 2 2" xfId="24301" xr:uid="{00000000-0005-0000-0000-0000336A0000}"/>
    <cellStyle name="Normal 3 3 20 2 3" xfId="43490" xr:uid="{00000000-0005-0000-0000-0000346A0000}"/>
    <cellStyle name="Normal 3 3 20 3" xfId="30700" xr:uid="{00000000-0005-0000-0000-0000356A0000}"/>
    <cellStyle name="Normal 3 3 20 3 2" xfId="49868" xr:uid="{00000000-0005-0000-0000-0000366A0000}"/>
    <cellStyle name="Normal 3 3 20 4" xfId="17337" xr:uid="{00000000-0005-0000-0000-0000376A0000}"/>
    <cellStyle name="Normal 3 3 20 5" xfId="36526" xr:uid="{00000000-0005-0000-0000-0000386A0000}"/>
    <cellStyle name="Normal 3 3 21" xfId="7054" xr:uid="{00000000-0005-0000-0000-0000396A0000}"/>
    <cellStyle name="Normal 3 3 21 2" xfId="19843" xr:uid="{00000000-0005-0000-0000-00003A6A0000}"/>
    <cellStyle name="Normal 3 3 21 3" xfId="39032" xr:uid="{00000000-0005-0000-0000-00003B6A0000}"/>
    <cellStyle name="Normal 3 3 22" xfId="26243" xr:uid="{00000000-0005-0000-0000-00003C6A0000}"/>
    <cellStyle name="Normal 3 3 22 2" xfId="45411" xr:uid="{00000000-0005-0000-0000-00003D6A0000}"/>
    <cellStyle name="Normal 3 3 23" xfId="13431" xr:uid="{00000000-0005-0000-0000-00003E6A0000}"/>
    <cellStyle name="Normal 3 3 24" xfId="32620" xr:uid="{00000000-0005-0000-0000-00003F6A0000}"/>
    <cellStyle name="Normal 3 3 3" xfId="47" xr:uid="{00000000-0005-0000-0000-0000406A0000}"/>
    <cellStyle name="Normal 3 3 3 10" xfId="683" xr:uid="{00000000-0005-0000-0000-0000416A0000}"/>
    <cellStyle name="Normal 3 3 3 10 10" xfId="32818" xr:uid="{00000000-0005-0000-0000-0000426A0000}"/>
    <cellStyle name="Normal 3 3 3 10 2" xfId="1316" xr:uid="{00000000-0005-0000-0000-0000436A0000}"/>
    <cellStyle name="Normal 3 3 3 10 2 2" xfId="2346" xr:uid="{00000000-0005-0000-0000-0000446A0000}"/>
    <cellStyle name="Normal 3 3 3 10 2 2 2" xfId="6804" xr:uid="{00000000-0005-0000-0000-0000456A0000}"/>
    <cellStyle name="Normal 3 3 3 10 2 2 2 2" xfId="11261" xr:uid="{00000000-0005-0000-0000-0000466A0000}"/>
    <cellStyle name="Normal 3 3 3 10 2 2 2 2 2" xfId="24051" xr:uid="{00000000-0005-0000-0000-0000476A0000}"/>
    <cellStyle name="Normal 3 3 3 10 2 2 2 2 3" xfId="43240" xr:uid="{00000000-0005-0000-0000-0000486A0000}"/>
    <cellStyle name="Normal 3 3 3 10 2 2 2 3" xfId="30450" xr:uid="{00000000-0005-0000-0000-0000496A0000}"/>
    <cellStyle name="Normal 3 3 3 10 2 2 2 3 2" xfId="49618" xr:uid="{00000000-0005-0000-0000-00004A6A0000}"/>
    <cellStyle name="Normal 3 3 3 10 2 2 2 4" xfId="17087" xr:uid="{00000000-0005-0000-0000-00004B6A0000}"/>
    <cellStyle name="Normal 3 3 3 10 2 2 2 5" xfId="36276" xr:uid="{00000000-0005-0000-0000-00004C6A0000}"/>
    <cellStyle name="Normal 3 3 3 10 2 2 3" xfId="4850" xr:uid="{00000000-0005-0000-0000-00004D6A0000}"/>
    <cellStyle name="Normal 3 3 3 10 2 2 3 2" xfId="13179" xr:uid="{00000000-0005-0000-0000-00004E6A0000}"/>
    <cellStyle name="Normal 3 3 3 10 2 2 3 2 2" xfId="25969" xr:uid="{00000000-0005-0000-0000-00004F6A0000}"/>
    <cellStyle name="Normal 3 3 3 10 2 2 3 2 3" xfId="45158" xr:uid="{00000000-0005-0000-0000-0000506A0000}"/>
    <cellStyle name="Normal 3 3 3 10 2 2 3 3" xfId="32368" xr:uid="{00000000-0005-0000-0000-0000516A0000}"/>
    <cellStyle name="Normal 3 3 3 10 2 2 3 3 2" xfId="51536" xr:uid="{00000000-0005-0000-0000-0000526A0000}"/>
    <cellStyle name="Normal 3 3 3 10 2 2 3 4" xfId="19591" xr:uid="{00000000-0005-0000-0000-0000536A0000}"/>
    <cellStyle name="Normal 3 3 3 10 2 2 3 5" xfId="38780" xr:uid="{00000000-0005-0000-0000-0000546A0000}"/>
    <cellStyle name="Normal 3 3 3 10 2 2 4" xfId="9308" xr:uid="{00000000-0005-0000-0000-0000556A0000}"/>
    <cellStyle name="Normal 3 3 3 10 2 2 4 2" xfId="22097" xr:uid="{00000000-0005-0000-0000-0000566A0000}"/>
    <cellStyle name="Normal 3 3 3 10 2 2 4 3" xfId="41286" xr:uid="{00000000-0005-0000-0000-0000576A0000}"/>
    <cellStyle name="Normal 3 3 3 10 2 2 5" xfId="28496" xr:uid="{00000000-0005-0000-0000-0000586A0000}"/>
    <cellStyle name="Normal 3 3 3 10 2 2 5 2" xfId="47664" xr:uid="{00000000-0005-0000-0000-0000596A0000}"/>
    <cellStyle name="Normal 3 3 3 10 2 2 6" xfId="15133" xr:uid="{00000000-0005-0000-0000-00005A6A0000}"/>
    <cellStyle name="Normal 3 3 3 10 2 2 7" xfId="34322" xr:uid="{00000000-0005-0000-0000-00005B6A0000}"/>
    <cellStyle name="Normal 3 3 3 10 2 3" xfId="5800" xr:uid="{00000000-0005-0000-0000-00005C6A0000}"/>
    <cellStyle name="Normal 3 3 3 10 2 3 2" xfId="10257" xr:uid="{00000000-0005-0000-0000-00005D6A0000}"/>
    <cellStyle name="Normal 3 3 3 10 2 3 2 2" xfId="23047" xr:uid="{00000000-0005-0000-0000-00005E6A0000}"/>
    <cellStyle name="Normal 3 3 3 10 2 3 2 3" xfId="42236" xr:uid="{00000000-0005-0000-0000-00005F6A0000}"/>
    <cellStyle name="Normal 3 3 3 10 2 3 3" xfId="29446" xr:uid="{00000000-0005-0000-0000-0000606A0000}"/>
    <cellStyle name="Normal 3 3 3 10 2 3 3 2" xfId="48614" xr:uid="{00000000-0005-0000-0000-0000616A0000}"/>
    <cellStyle name="Normal 3 3 3 10 2 3 4" xfId="16083" xr:uid="{00000000-0005-0000-0000-0000626A0000}"/>
    <cellStyle name="Normal 3 3 3 10 2 3 5" xfId="35272" xr:uid="{00000000-0005-0000-0000-0000636A0000}"/>
    <cellStyle name="Normal 3 3 3 10 2 4" xfId="3899" xr:uid="{00000000-0005-0000-0000-0000646A0000}"/>
    <cellStyle name="Normal 3 3 3 10 2 4 2" xfId="12273" xr:uid="{00000000-0005-0000-0000-0000656A0000}"/>
    <cellStyle name="Normal 3 3 3 10 2 4 2 2" xfId="25063" xr:uid="{00000000-0005-0000-0000-0000666A0000}"/>
    <cellStyle name="Normal 3 3 3 10 2 4 2 3" xfId="44252" xr:uid="{00000000-0005-0000-0000-0000676A0000}"/>
    <cellStyle name="Normal 3 3 3 10 2 4 3" xfId="31462" xr:uid="{00000000-0005-0000-0000-0000686A0000}"/>
    <cellStyle name="Normal 3 3 3 10 2 4 3 2" xfId="50630" xr:uid="{00000000-0005-0000-0000-0000696A0000}"/>
    <cellStyle name="Normal 3 3 3 10 2 4 4" xfId="18640" xr:uid="{00000000-0005-0000-0000-00006A6A0000}"/>
    <cellStyle name="Normal 3 3 3 10 2 4 5" xfId="37829" xr:uid="{00000000-0005-0000-0000-00006B6A0000}"/>
    <cellStyle name="Normal 3 3 3 10 2 5" xfId="8357" xr:uid="{00000000-0005-0000-0000-00006C6A0000}"/>
    <cellStyle name="Normal 3 3 3 10 2 5 2" xfId="21146" xr:uid="{00000000-0005-0000-0000-00006D6A0000}"/>
    <cellStyle name="Normal 3 3 3 10 2 5 3" xfId="40335" xr:uid="{00000000-0005-0000-0000-00006E6A0000}"/>
    <cellStyle name="Normal 3 3 3 10 2 6" xfId="27545" xr:uid="{00000000-0005-0000-0000-00006F6A0000}"/>
    <cellStyle name="Normal 3 3 3 10 2 6 2" xfId="46713" xr:uid="{00000000-0005-0000-0000-0000706A0000}"/>
    <cellStyle name="Normal 3 3 3 10 2 7" xfId="14182" xr:uid="{00000000-0005-0000-0000-0000716A0000}"/>
    <cellStyle name="Normal 3 3 3 10 2 8" xfId="33371" xr:uid="{00000000-0005-0000-0000-0000726A0000}"/>
    <cellStyle name="Normal 3 3 3 10 3" xfId="1792" xr:uid="{00000000-0005-0000-0000-0000736A0000}"/>
    <cellStyle name="Normal 3 3 3 10 3 2" xfId="6250" xr:uid="{00000000-0005-0000-0000-0000746A0000}"/>
    <cellStyle name="Normal 3 3 3 10 3 2 2" xfId="10707" xr:uid="{00000000-0005-0000-0000-0000756A0000}"/>
    <cellStyle name="Normal 3 3 3 10 3 2 2 2" xfId="23497" xr:uid="{00000000-0005-0000-0000-0000766A0000}"/>
    <cellStyle name="Normal 3 3 3 10 3 2 2 3" xfId="42686" xr:uid="{00000000-0005-0000-0000-0000776A0000}"/>
    <cellStyle name="Normal 3 3 3 10 3 2 3" xfId="29896" xr:uid="{00000000-0005-0000-0000-0000786A0000}"/>
    <cellStyle name="Normal 3 3 3 10 3 2 3 2" xfId="49064" xr:uid="{00000000-0005-0000-0000-0000796A0000}"/>
    <cellStyle name="Normal 3 3 3 10 3 2 4" xfId="16533" xr:uid="{00000000-0005-0000-0000-00007A6A0000}"/>
    <cellStyle name="Normal 3 3 3 10 3 2 5" xfId="35722" xr:uid="{00000000-0005-0000-0000-00007B6A0000}"/>
    <cellStyle name="Normal 3 3 3 10 3 3" xfId="4296" xr:uid="{00000000-0005-0000-0000-00007C6A0000}"/>
    <cellStyle name="Normal 3 3 3 10 3 3 2" xfId="12625" xr:uid="{00000000-0005-0000-0000-00007D6A0000}"/>
    <cellStyle name="Normal 3 3 3 10 3 3 2 2" xfId="25415" xr:uid="{00000000-0005-0000-0000-00007E6A0000}"/>
    <cellStyle name="Normal 3 3 3 10 3 3 2 3" xfId="44604" xr:uid="{00000000-0005-0000-0000-00007F6A0000}"/>
    <cellStyle name="Normal 3 3 3 10 3 3 3" xfId="31814" xr:uid="{00000000-0005-0000-0000-0000806A0000}"/>
    <cellStyle name="Normal 3 3 3 10 3 3 3 2" xfId="50982" xr:uid="{00000000-0005-0000-0000-0000816A0000}"/>
    <cellStyle name="Normal 3 3 3 10 3 3 4" xfId="19037" xr:uid="{00000000-0005-0000-0000-0000826A0000}"/>
    <cellStyle name="Normal 3 3 3 10 3 3 5" xfId="38226" xr:uid="{00000000-0005-0000-0000-0000836A0000}"/>
    <cellStyle name="Normal 3 3 3 10 3 4" xfId="8754" xr:uid="{00000000-0005-0000-0000-0000846A0000}"/>
    <cellStyle name="Normal 3 3 3 10 3 4 2" xfId="21543" xr:uid="{00000000-0005-0000-0000-0000856A0000}"/>
    <cellStyle name="Normal 3 3 3 10 3 4 3" xfId="40732" xr:uid="{00000000-0005-0000-0000-0000866A0000}"/>
    <cellStyle name="Normal 3 3 3 10 3 5" xfId="27942" xr:uid="{00000000-0005-0000-0000-0000876A0000}"/>
    <cellStyle name="Normal 3 3 3 10 3 5 2" xfId="47110" xr:uid="{00000000-0005-0000-0000-0000886A0000}"/>
    <cellStyle name="Normal 3 3 3 10 3 6" xfId="14579" xr:uid="{00000000-0005-0000-0000-0000896A0000}"/>
    <cellStyle name="Normal 3 3 3 10 3 7" xfId="33768" xr:uid="{00000000-0005-0000-0000-00008A6A0000}"/>
    <cellStyle name="Normal 3 3 3 10 4" xfId="5246" xr:uid="{00000000-0005-0000-0000-00008B6A0000}"/>
    <cellStyle name="Normal 3 3 3 10 4 2" xfId="9704" xr:uid="{00000000-0005-0000-0000-00008C6A0000}"/>
    <cellStyle name="Normal 3 3 3 10 4 2 2" xfId="22493" xr:uid="{00000000-0005-0000-0000-00008D6A0000}"/>
    <cellStyle name="Normal 3 3 3 10 4 2 3" xfId="41682" xr:uid="{00000000-0005-0000-0000-00008E6A0000}"/>
    <cellStyle name="Normal 3 3 3 10 4 3" xfId="28892" xr:uid="{00000000-0005-0000-0000-00008F6A0000}"/>
    <cellStyle name="Normal 3 3 3 10 4 3 2" xfId="48060" xr:uid="{00000000-0005-0000-0000-0000906A0000}"/>
    <cellStyle name="Normal 3 3 3 10 4 4" xfId="15529" xr:uid="{00000000-0005-0000-0000-0000916A0000}"/>
    <cellStyle name="Normal 3 3 3 10 4 5" xfId="34718" xr:uid="{00000000-0005-0000-0000-0000926A0000}"/>
    <cellStyle name="Normal 3 3 3 10 5" xfId="3346" xr:uid="{00000000-0005-0000-0000-0000936A0000}"/>
    <cellStyle name="Normal 3 3 3 10 5 2" xfId="7804" xr:uid="{00000000-0005-0000-0000-0000946A0000}"/>
    <cellStyle name="Normal 3 3 3 10 5 2 2" xfId="20593" xr:uid="{00000000-0005-0000-0000-0000956A0000}"/>
    <cellStyle name="Normal 3 3 3 10 5 2 3" xfId="39782" xr:uid="{00000000-0005-0000-0000-0000966A0000}"/>
    <cellStyle name="Normal 3 3 3 10 5 3" xfId="26992" xr:uid="{00000000-0005-0000-0000-0000976A0000}"/>
    <cellStyle name="Normal 3 3 3 10 5 3 2" xfId="46160" xr:uid="{00000000-0005-0000-0000-0000986A0000}"/>
    <cellStyle name="Normal 3 3 3 10 5 4" xfId="18087" xr:uid="{00000000-0005-0000-0000-0000996A0000}"/>
    <cellStyle name="Normal 3 3 3 10 5 5" xfId="37276" xr:uid="{00000000-0005-0000-0000-00009A6A0000}"/>
    <cellStyle name="Normal 3 3 3 10 6" xfId="2898" xr:uid="{00000000-0005-0000-0000-00009B6A0000}"/>
    <cellStyle name="Normal 3 3 3 10 6 2" xfId="11813" xr:uid="{00000000-0005-0000-0000-00009C6A0000}"/>
    <cellStyle name="Normal 3 3 3 10 6 2 2" xfId="24603" xr:uid="{00000000-0005-0000-0000-00009D6A0000}"/>
    <cellStyle name="Normal 3 3 3 10 6 2 3" xfId="43792" xr:uid="{00000000-0005-0000-0000-00009E6A0000}"/>
    <cellStyle name="Normal 3 3 3 10 6 3" xfId="31002" xr:uid="{00000000-0005-0000-0000-00009F6A0000}"/>
    <cellStyle name="Normal 3 3 3 10 6 3 2" xfId="50170" xr:uid="{00000000-0005-0000-0000-0000A06A0000}"/>
    <cellStyle name="Normal 3 3 3 10 6 4" xfId="17639" xr:uid="{00000000-0005-0000-0000-0000A16A0000}"/>
    <cellStyle name="Normal 3 3 3 10 6 5" xfId="36828" xr:uid="{00000000-0005-0000-0000-0000A26A0000}"/>
    <cellStyle name="Normal 3 3 3 10 7" xfId="7356" xr:uid="{00000000-0005-0000-0000-0000A36A0000}"/>
    <cellStyle name="Normal 3 3 3 10 7 2" xfId="20145" xr:uid="{00000000-0005-0000-0000-0000A46A0000}"/>
    <cellStyle name="Normal 3 3 3 10 7 3" xfId="39334" xr:uid="{00000000-0005-0000-0000-0000A56A0000}"/>
    <cellStyle name="Normal 3 3 3 10 8" xfId="26545" xr:uid="{00000000-0005-0000-0000-0000A66A0000}"/>
    <cellStyle name="Normal 3 3 3 10 8 2" xfId="45713" xr:uid="{00000000-0005-0000-0000-0000A76A0000}"/>
    <cellStyle name="Normal 3 3 3 10 9" xfId="13629" xr:uid="{00000000-0005-0000-0000-0000A86A0000}"/>
    <cellStyle name="Normal 3 3 3 11" xfId="829" xr:uid="{00000000-0005-0000-0000-0000A96A0000}"/>
    <cellStyle name="Normal 3 3 3 11 10" xfId="32962" xr:uid="{00000000-0005-0000-0000-0000AA6A0000}"/>
    <cellStyle name="Normal 3 3 3 11 2" xfId="1460" xr:uid="{00000000-0005-0000-0000-0000AB6A0000}"/>
    <cellStyle name="Normal 3 3 3 11 2 2" xfId="2490" xr:uid="{00000000-0005-0000-0000-0000AC6A0000}"/>
    <cellStyle name="Normal 3 3 3 11 2 2 2" xfId="6948" xr:uid="{00000000-0005-0000-0000-0000AD6A0000}"/>
    <cellStyle name="Normal 3 3 3 11 2 2 2 2" xfId="11405" xr:uid="{00000000-0005-0000-0000-0000AE6A0000}"/>
    <cellStyle name="Normal 3 3 3 11 2 2 2 2 2" xfId="24195" xr:uid="{00000000-0005-0000-0000-0000AF6A0000}"/>
    <cellStyle name="Normal 3 3 3 11 2 2 2 2 3" xfId="43384" xr:uid="{00000000-0005-0000-0000-0000B06A0000}"/>
    <cellStyle name="Normal 3 3 3 11 2 2 2 3" xfId="30594" xr:uid="{00000000-0005-0000-0000-0000B16A0000}"/>
    <cellStyle name="Normal 3 3 3 11 2 2 2 3 2" xfId="49762" xr:uid="{00000000-0005-0000-0000-0000B26A0000}"/>
    <cellStyle name="Normal 3 3 3 11 2 2 2 4" xfId="17231" xr:uid="{00000000-0005-0000-0000-0000B36A0000}"/>
    <cellStyle name="Normal 3 3 3 11 2 2 2 5" xfId="36420" xr:uid="{00000000-0005-0000-0000-0000B46A0000}"/>
    <cellStyle name="Normal 3 3 3 11 2 2 3" xfId="4994" xr:uid="{00000000-0005-0000-0000-0000B56A0000}"/>
    <cellStyle name="Normal 3 3 3 11 2 2 3 2" xfId="13323" xr:uid="{00000000-0005-0000-0000-0000B66A0000}"/>
    <cellStyle name="Normal 3 3 3 11 2 2 3 2 2" xfId="26113" xr:uid="{00000000-0005-0000-0000-0000B76A0000}"/>
    <cellStyle name="Normal 3 3 3 11 2 2 3 2 3" xfId="45302" xr:uid="{00000000-0005-0000-0000-0000B86A0000}"/>
    <cellStyle name="Normal 3 3 3 11 2 2 3 3" xfId="32512" xr:uid="{00000000-0005-0000-0000-0000B96A0000}"/>
    <cellStyle name="Normal 3 3 3 11 2 2 3 3 2" xfId="51680" xr:uid="{00000000-0005-0000-0000-0000BA6A0000}"/>
    <cellStyle name="Normal 3 3 3 11 2 2 3 4" xfId="19735" xr:uid="{00000000-0005-0000-0000-0000BB6A0000}"/>
    <cellStyle name="Normal 3 3 3 11 2 2 3 5" xfId="38924" xr:uid="{00000000-0005-0000-0000-0000BC6A0000}"/>
    <cellStyle name="Normal 3 3 3 11 2 2 4" xfId="9452" xr:uid="{00000000-0005-0000-0000-0000BD6A0000}"/>
    <cellStyle name="Normal 3 3 3 11 2 2 4 2" xfId="22241" xr:uid="{00000000-0005-0000-0000-0000BE6A0000}"/>
    <cellStyle name="Normal 3 3 3 11 2 2 4 3" xfId="41430" xr:uid="{00000000-0005-0000-0000-0000BF6A0000}"/>
    <cellStyle name="Normal 3 3 3 11 2 2 5" xfId="28640" xr:uid="{00000000-0005-0000-0000-0000C06A0000}"/>
    <cellStyle name="Normal 3 3 3 11 2 2 5 2" xfId="47808" xr:uid="{00000000-0005-0000-0000-0000C16A0000}"/>
    <cellStyle name="Normal 3 3 3 11 2 2 6" xfId="15277" xr:uid="{00000000-0005-0000-0000-0000C26A0000}"/>
    <cellStyle name="Normal 3 3 3 11 2 2 7" xfId="34466" xr:uid="{00000000-0005-0000-0000-0000C36A0000}"/>
    <cellStyle name="Normal 3 3 3 11 2 3" xfId="5944" xr:uid="{00000000-0005-0000-0000-0000C46A0000}"/>
    <cellStyle name="Normal 3 3 3 11 2 3 2" xfId="10401" xr:uid="{00000000-0005-0000-0000-0000C56A0000}"/>
    <cellStyle name="Normal 3 3 3 11 2 3 2 2" xfId="23191" xr:uid="{00000000-0005-0000-0000-0000C66A0000}"/>
    <cellStyle name="Normal 3 3 3 11 2 3 2 3" xfId="42380" xr:uid="{00000000-0005-0000-0000-0000C76A0000}"/>
    <cellStyle name="Normal 3 3 3 11 2 3 3" xfId="29590" xr:uid="{00000000-0005-0000-0000-0000C86A0000}"/>
    <cellStyle name="Normal 3 3 3 11 2 3 3 2" xfId="48758" xr:uid="{00000000-0005-0000-0000-0000C96A0000}"/>
    <cellStyle name="Normal 3 3 3 11 2 3 4" xfId="16227" xr:uid="{00000000-0005-0000-0000-0000CA6A0000}"/>
    <cellStyle name="Normal 3 3 3 11 2 3 5" xfId="35416" xr:uid="{00000000-0005-0000-0000-0000CB6A0000}"/>
    <cellStyle name="Normal 3 3 3 11 2 4" xfId="4043" xr:uid="{00000000-0005-0000-0000-0000CC6A0000}"/>
    <cellStyle name="Normal 3 3 3 11 2 4 2" xfId="12385" xr:uid="{00000000-0005-0000-0000-0000CD6A0000}"/>
    <cellStyle name="Normal 3 3 3 11 2 4 2 2" xfId="25175" xr:uid="{00000000-0005-0000-0000-0000CE6A0000}"/>
    <cellStyle name="Normal 3 3 3 11 2 4 2 3" xfId="44364" xr:uid="{00000000-0005-0000-0000-0000CF6A0000}"/>
    <cellStyle name="Normal 3 3 3 11 2 4 3" xfId="31574" xr:uid="{00000000-0005-0000-0000-0000D06A0000}"/>
    <cellStyle name="Normal 3 3 3 11 2 4 3 2" xfId="50742" xr:uid="{00000000-0005-0000-0000-0000D16A0000}"/>
    <cellStyle name="Normal 3 3 3 11 2 4 4" xfId="18784" xr:uid="{00000000-0005-0000-0000-0000D26A0000}"/>
    <cellStyle name="Normal 3 3 3 11 2 4 5" xfId="37973" xr:uid="{00000000-0005-0000-0000-0000D36A0000}"/>
    <cellStyle name="Normal 3 3 3 11 2 5" xfId="8501" xr:uid="{00000000-0005-0000-0000-0000D46A0000}"/>
    <cellStyle name="Normal 3 3 3 11 2 5 2" xfId="21290" xr:uid="{00000000-0005-0000-0000-0000D56A0000}"/>
    <cellStyle name="Normal 3 3 3 11 2 5 3" xfId="40479" xr:uid="{00000000-0005-0000-0000-0000D66A0000}"/>
    <cellStyle name="Normal 3 3 3 11 2 6" xfId="27689" xr:uid="{00000000-0005-0000-0000-0000D76A0000}"/>
    <cellStyle name="Normal 3 3 3 11 2 6 2" xfId="46857" xr:uid="{00000000-0005-0000-0000-0000D86A0000}"/>
    <cellStyle name="Normal 3 3 3 11 2 7" xfId="14326" xr:uid="{00000000-0005-0000-0000-0000D96A0000}"/>
    <cellStyle name="Normal 3 3 3 11 2 8" xfId="33515" xr:uid="{00000000-0005-0000-0000-0000DA6A0000}"/>
    <cellStyle name="Normal 3 3 3 11 3" xfId="1936" xr:uid="{00000000-0005-0000-0000-0000DB6A0000}"/>
    <cellStyle name="Normal 3 3 3 11 3 2" xfId="6394" xr:uid="{00000000-0005-0000-0000-0000DC6A0000}"/>
    <cellStyle name="Normal 3 3 3 11 3 2 2" xfId="10851" xr:uid="{00000000-0005-0000-0000-0000DD6A0000}"/>
    <cellStyle name="Normal 3 3 3 11 3 2 2 2" xfId="23641" xr:uid="{00000000-0005-0000-0000-0000DE6A0000}"/>
    <cellStyle name="Normal 3 3 3 11 3 2 2 3" xfId="42830" xr:uid="{00000000-0005-0000-0000-0000DF6A0000}"/>
    <cellStyle name="Normal 3 3 3 11 3 2 3" xfId="30040" xr:uid="{00000000-0005-0000-0000-0000E06A0000}"/>
    <cellStyle name="Normal 3 3 3 11 3 2 3 2" xfId="49208" xr:uid="{00000000-0005-0000-0000-0000E16A0000}"/>
    <cellStyle name="Normal 3 3 3 11 3 2 4" xfId="16677" xr:uid="{00000000-0005-0000-0000-0000E26A0000}"/>
    <cellStyle name="Normal 3 3 3 11 3 2 5" xfId="35866" xr:uid="{00000000-0005-0000-0000-0000E36A0000}"/>
    <cellStyle name="Normal 3 3 3 11 3 3" xfId="4440" xr:uid="{00000000-0005-0000-0000-0000E46A0000}"/>
    <cellStyle name="Normal 3 3 3 11 3 3 2" xfId="12769" xr:uid="{00000000-0005-0000-0000-0000E56A0000}"/>
    <cellStyle name="Normal 3 3 3 11 3 3 2 2" xfId="25559" xr:uid="{00000000-0005-0000-0000-0000E66A0000}"/>
    <cellStyle name="Normal 3 3 3 11 3 3 2 3" xfId="44748" xr:uid="{00000000-0005-0000-0000-0000E76A0000}"/>
    <cellStyle name="Normal 3 3 3 11 3 3 3" xfId="31958" xr:uid="{00000000-0005-0000-0000-0000E86A0000}"/>
    <cellStyle name="Normal 3 3 3 11 3 3 3 2" xfId="51126" xr:uid="{00000000-0005-0000-0000-0000E96A0000}"/>
    <cellStyle name="Normal 3 3 3 11 3 3 4" xfId="19181" xr:uid="{00000000-0005-0000-0000-0000EA6A0000}"/>
    <cellStyle name="Normal 3 3 3 11 3 3 5" xfId="38370" xr:uid="{00000000-0005-0000-0000-0000EB6A0000}"/>
    <cellStyle name="Normal 3 3 3 11 3 4" xfId="8898" xr:uid="{00000000-0005-0000-0000-0000EC6A0000}"/>
    <cellStyle name="Normal 3 3 3 11 3 4 2" xfId="21687" xr:uid="{00000000-0005-0000-0000-0000ED6A0000}"/>
    <cellStyle name="Normal 3 3 3 11 3 4 3" xfId="40876" xr:uid="{00000000-0005-0000-0000-0000EE6A0000}"/>
    <cellStyle name="Normal 3 3 3 11 3 5" xfId="28086" xr:uid="{00000000-0005-0000-0000-0000EF6A0000}"/>
    <cellStyle name="Normal 3 3 3 11 3 5 2" xfId="47254" xr:uid="{00000000-0005-0000-0000-0000F06A0000}"/>
    <cellStyle name="Normal 3 3 3 11 3 6" xfId="14723" xr:uid="{00000000-0005-0000-0000-0000F16A0000}"/>
    <cellStyle name="Normal 3 3 3 11 3 7" xfId="33912" xr:uid="{00000000-0005-0000-0000-0000F26A0000}"/>
    <cellStyle name="Normal 3 3 3 11 4" xfId="5390" xr:uid="{00000000-0005-0000-0000-0000F36A0000}"/>
    <cellStyle name="Normal 3 3 3 11 4 2" xfId="9848" xr:uid="{00000000-0005-0000-0000-0000F46A0000}"/>
    <cellStyle name="Normal 3 3 3 11 4 2 2" xfId="22637" xr:uid="{00000000-0005-0000-0000-0000F56A0000}"/>
    <cellStyle name="Normal 3 3 3 11 4 2 3" xfId="41826" xr:uid="{00000000-0005-0000-0000-0000F66A0000}"/>
    <cellStyle name="Normal 3 3 3 11 4 3" xfId="29036" xr:uid="{00000000-0005-0000-0000-0000F76A0000}"/>
    <cellStyle name="Normal 3 3 3 11 4 3 2" xfId="48204" xr:uid="{00000000-0005-0000-0000-0000F86A0000}"/>
    <cellStyle name="Normal 3 3 3 11 4 4" xfId="15673" xr:uid="{00000000-0005-0000-0000-0000F96A0000}"/>
    <cellStyle name="Normal 3 3 3 11 4 5" xfId="34862" xr:uid="{00000000-0005-0000-0000-0000FA6A0000}"/>
    <cellStyle name="Normal 3 3 3 11 5" xfId="3490" xr:uid="{00000000-0005-0000-0000-0000FB6A0000}"/>
    <cellStyle name="Normal 3 3 3 11 5 2" xfId="7948" xr:uid="{00000000-0005-0000-0000-0000FC6A0000}"/>
    <cellStyle name="Normal 3 3 3 11 5 2 2" xfId="20737" xr:uid="{00000000-0005-0000-0000-0000FD6A0000}"/>
    <cellStyle name="Normal 3 3 3 11 5 2 3" xfId="39926" xr:uid="{00000000-0005-0000-0000-0000FE6A0000}"/>
    <cellStyle name="Normal 3 3 3 11 5 3" xfId="27136" xr:uid="{00000000-0005-0000-0000-0000FF6A0000}"/>
    <cellStyle name="Normal 3 3 3 11 5 3 2" xfId="46304" xr:uid="{00000000-0005-0000-0000-0000006B0000}"/>
    <cellStyle name="Normal 3 3 3 11 5 4" xfId="18231" xr:uid="{00000000-0005-0000-0000-0000016B0000}"/>
    <cellStyle name="Normal 3 3 3 11 5 5" xfId="37420" xr:uid="{00000000-0005-0000-0000-0000026B0000}"/>
    <cellStyle name="Normal 3 3 3 11 6" xfId="3042" xr:uid="{00000000-0005-0000-0000-0000036B0000}"/>
    <cellStyle name="Normal 3 3 3 11 6 2" xfId="11957" xr:uid="{00000000-0005-0000-0000-0000046B0000}"/>
    <cellStyle name="Normal 3 3 3 11 6 2 2" xfId="24747" xr:uid="{00000000-0005-0000-0000-0000056B0000}"/>
    <cellStyle name="Normal 3 3 3 11 6 2 3" xfId="43936" xr:uid="{00000000-0005-0000-0000-0000066B0000}"/>
    <cellStyle name="Normal 3 3 3 11 6 3" xfId="31146" xr:uid="{00000000-0005-0000-0000-0000076B0000}"/>
    <cellStyle name="Normal 3 3 3 11 6 3 2" xfId="50314" xr:uid="{00000000-0005-0000-0000-0000086B0000}"/>
    <cellStyle name="Normal 3 3 3 11 6 4" xfId="17783" xr:uid="{00000000-0005-0000-0000-0000096B0000}"/>
    <cellStyle name="Normal 3 3 3 11 6 5" xfId="36972" xr:uid="{00000000-0005-0000-0000-00000A6B0000}"/>
    <cellStyle name="Normal 3 3 3 11 7" xfId="7500" xr:uid="{00000000-0005-0000-0000-00000B6B0000}"/>
    <cellStyle name="Normal 3 3 3 11 7 2" xfId="20289" xr:uid="{00000000-0005-0000-0000-00000C6B0000}"/>
    <cellStyle name="Normal 3 3 3 11 7 3" xfId="39478" xr:uid="{00000000-0005-0000-0000-00000D6B0000}"/>
    <cellStyle name="Normal 3 3 3 11 8" xfId="26689" xr:uid="{00000000-0005-0000-0000-00000E6B0000}"/>
    <cellStyle name="Normal 3 3 3 11 8 2" xfId="45857" xr:uid="{00000000-0005-0000-0000-00000F6B0000}"/>
    <cellStyle name="Normal 3 3 3 11 9" xfId="13773" xr:uid="{00000000-0005-0000-0000-0000106B0000}"/>
    <cellStyle name="Normal 3 3 3 12" xfId="881" xr:uid="{00000000-0005-0000-0000-0000116B0000}"/>
    <cellStyle name="Normal 3 3 3 12 10" xfId="33014" xr:uid="{00000000-0005-0000-0000-0000126B0000}"/>
    <cellStyle name="Normal 3 3 3 12 2" xfId="1512" xr:uid="{00000000-0005-0000-0000-0000136B0000}"/>
    <cellStyle name="Normal 3 3 3 12 2 2" xfId="2542" xr:uid="{00000000-0005-0000-0000-0000146B0000}"/>
    <cellStyle name="Normal 3 3 3 12 2 2 2" xfId="7000" xr:uid="{00000000-0005-0000-0000-0000156B0000}"/>
    <cellStyle name="Normal 3 3 3 12 2 2 2 2" xfId="11457" xr:uid="{00000000-0005-0000-0000-0000166B0000}"/>
    <cellStyle name="Normal 3 3 3 12 2 2 2 2 2" xfId="24247" xr:uid="{00000000-0005-0000-0000-0000176B0000}"/>
    <cellStyle name="Normal 3 3 3 12 2 2 2 2 3" xfId="43436" xr:uid="{00000000-0005-0000-0000-0000186B0000}"/>
    <cellStyle name="Normal 3 3 3 12 2 2 2 3" xfId="30646" xr:uid="{00000000-0005-0000-0000-0000196B0000}"/>
    <cellStyle name="Normal 3 3 3 12 2 2 2 3 2" xfId="49814" xr:uid="{00000000-0005-0000-0000-00001A6B0000}"/>
    <cellStyle name="Normal 3 3 3 12 2 2 2 4" xfId="17283" xr:uid="{00000000-0005-0000-0000-00001B6B0000}"/>
    <cellStyle name="Normal 3 3 3 12 2 2 2 5" xfId="36472" xr:uid="{00000000-0005-0000-0000-00001C6B0000}"/>
    <cellStyle name="Normal 3 3 3 12 2 2 3" xfId="5046" xr:uid="{00000000-0005-0000-0000-00001D6B0000}"/>
    <cellStyle name="Normal 3 3 3 12 2 2 3 2" xfId="13375" xr:uid="{00000000-0005-0000-0000-00001E6B0000}"/>
    <cellStyle name="Normal 3 3 3 12 2 2 3 2 2" xfId="26165" xr:uid="{00000000-0005-0000-0000-00001F6B0000}"/>
    <cellStyle name="Normal 3 3 3 12 2 2 3 2 3" xfId="45354" xr:uid="{00000000-0005-0000-0000-0000206B0000}"/>
    <cellStyle name="Normal 3 3 3 12 2 2 3 3" xfId="32564" xr:uid="{00000000-0005-0000-0000-0000216B0000}"/>
    <cellStyle name="Normal 3 3 3 12 2 2 3 3 2" xfId="51732" xr:uid="{00000000-0005-0000-0000-0000226B0000}"/>
    <cellStyle name="Normal 3 3 3 12 2 2 3 4" xfId="19787" xr:uid="{00000000-0005-0000-0000-0000236B0000}"/>
    <cellStyle name="Normal 3 3 3 12 2 2 3 5" xfId="38976" xr:uid="{00000000-0005-0000-0000-0000246B0000}"/>
    <cellStyle name="Normal 3 3 3 12 2 2 4" xfId="9504" xr:uid="{00000000-0005-0000-0000-0000256B0000}"/>
    <cellStyle name="Normal 3 3 3 12 2 2 4 2" xfId="22293" xr:uid="{00000000-0005-0000-0000-0000266B0000}"/>
    <cellStyle name="Normal 3 3 3 12 2 2 4 3" xfId="41482" xr:uid="{00000000-0005-0000-0000-0000276B0000}"/>
    <cellStyle name="Normal 3 3 3 12 2 2 5" xfId="28692" xr:uid="{00000000-0005-0000-0000-0000286B0000}"/>
    <cellStyle name="Normal 3 3 3 12 2 2 5 2" xfId="47860" xr:uid="{00000000-0005-0000-0000-0000296B0000}"/>
    <cellStyle name="Normal 3 3 3 12 2 2 6" xfId="15329" xr:uid="{00000000-0005-0000-0000-00002A6B0000}"/>
    <cellStyle name="Normal 3 3 3 12 2 2 7" xfId="34518" xr:uid="{00000000-0005-0000-0000-00002B6B0000}"/>
    <cellStyle name="Normal 3 3 3 12 2 3" xfId="5996" xr:uid="{00000000-0005-0000-0000-00002C6B0000}"/>
    <cellStyle name="Normal 3 3 3 12 2 3 2" xfId="10453" xr:uid="{00000000-0005-0000-0000-00002D6B0000}"/>
    <cellStyle name="Normal 3 3 3 12 2 3 2 2" xfId="23243" xr:uid="{00000000-0005-0000-0000-00002E6B0000}"/>
    <cellStyle name="Normal 3 3 3 12 2 3 2 3" xfId="42432" xr:uid="{00000000-0005-0000-0000-00002F6B0000}"/>
    <cellStyle name="Normal 3 3 3 12 2 3 3" xfId="29642" xr:uid="{00000000-0005-0000-0000-0000306B0000}"/>
    <cellStyle name="Normal 3 3 3 12 2 3 3 2" xfId="48810" xr:uid="{00000000-0005-0000-0000-0000316B0000}"/>
    <cellStyle name="Normal 3 3 3 12 2 3 4" xfId="16279" xr:uid="{00000000-0005-0000-0000-0000326B0000}"/>
    <cellStyle name="Normal 3 3 3 12 2 3 5" xfId="35468" xr:uid="{00000000-0005-0000-0000-0000336B0000}"/>
    <cellStyle name="Normal 3 3 3 12 2 4" xfId="4095" xr:uid="{00000000-0005-0000-0000-0000346B0000}"/>
    <cellStyle name="Normal 3 3 3 12 2 4 2" xfId="12424" xr:uid="{00000000-0005-0000-0000-0000356B0000}"/>
    <cellStyle name="Normal 3 3 3 12 2 4 2 2" xfId="25214" xr:uid="{00000000-0005-0000-0000-0000366B0000}"/>
    <cellStyle name="Normal 3 3 3 12 2 4 2 3" xfId="44403" xr:uid="{00000000-0005-0000-0000-0000376B0000}"/>
    <cellStyle name="Normal 3 3 3 12 2 4 3" xfId="31613" xr:uid="{00000000-0005-0000-0000-0000386B0000}"/>
    <cellStyle name="Normal 3 3 3 12 2 4 3 2" xfId="50781" xr:uid="{00000000-0005-0000-0000-0000396B0000}"/>
    <cellStyle name="Normal 3 3 3 12 2 4 4" xfId="18836" xr:uid="{00000000-0005-0000-0000-00003A6B0000}"/>
    <cellStyle name="Normal 3 3 3 12 2 4 5" xfId="38025" xr:uid="{00000000-0005-0000-0000-00003B6B0000}"/>
    <cellStyle name="Normal 3 3 3 12 2 5" xfId="8553" xr:uid="{00000000-0005-0000-0000-00003C6B0000}"/>
    <cellStyle name="Normal 3 3 3 12 2 5 2" xfId="21342" xr:uid="{00000000-0005-0000-0000-00003D6B0000}"/>
    <cellStyle name="Normal 3 3 3 12 2 5 3" xfId="40531" xr:uid="{00000000-0005-0000-0000-00003E6B0000}"/>
    <cellStyle name="Normal 3 3 3 12 2 6" xfId="27741" xr:uid="{00000000-0005-0000-0000-00003F6B0000}"/>
    <cellStyle name="Normal 3 3 3 12 2 6 2" xfId="46909" xr:uid="{00000000-0005-0000-0000-0000406B0000}"/>
    <cellStyle name="Normal 3 3 3 12 2 7" xfId="14378" xr:uid="{00000000-0005-0000-0000-0000416B0000}"/>
    <cellStyle name="Normal 3 3 3 12 2 8" xfId="33567" xr:uid="{00000000-0005-0000-0000-0000426B0000}"/>
    <cellStyle name="Normal 3 3 3 12 3" xfId="1988" xr:uid="{00000000-0005-0000-0000-0000436B0000}"/>
    <cellStyle name="Normal 3 3 3 12 3 2" xfId="6446" xr:uid="{00000000-0005-0000-0000-0000446B0000}"/>
    <cellStyle name="Normal 3 3 3 12 3 2 2" xfId="10903" xr:uid="{00000000-0005-0000-0000-0000456B0000}"/>
    <cellStyle name="Normal 3 3 3 12 3 2 2 2" xfId="23693" xr:uid="{00000000-0005-0000-0000-0000466B0000}"/>
    <cellStyle name="Normal 3 3 3 12 3 2 2 3" xfId="42882" xr:uid="{00000000-0005-0000-0000-0000476B0000}"/>
    <cellStyle name="Normal 3 3 3 12 3 2 3" xfId="30092" xr:uid="{00000000-0005-0000-0000-0000486B0000}"/>
    <cellStyle name="Normal 3 3 3 12 3 2 3 2" xfId="49260" xr:uid="{00000000-0005-0000-0000-0000496B0000}"/>
    <cellStyle name="Normal 3 3 3 12 3 2 4" xfId="16729" xr:uid="{00000000-0005-0000-0000-00004A6B0000}"/>
    <cellStyle name="Normal 3 3 3 12 3 2 5" xfId="35918" xr:uid="{00000000-0005-0000-0000-00004B6B0000}"/>
    <cellStyle name="Normal 3 3 3 12 3 3" xfId="4492" xr:uid="{00000000-0005-0000-0000-00004C6B0000}"/>
    <cellStyle name="Normal 3 3 3 12 3 3 2" xfId="12821" xr:uid="{00000000-0005-0000-0000-00004D6B0000}"/>
    <cellStyle name="Normal 3 3 3 12 3 3 2 2" xfId="25611" xr:uid="{00000000-0005-0000-0000-00004E6B0000}"/>
    <cellStyle name="Normal 3 3 3 12 3 3 2 3" xfId="44800" xr:uid="{00000000-0005-0000-0000-00004F6B0000}"/>
    <cellStyle name="Normal 3 3 3 12 3 3 3" xfId="32010" xr:uid="{00000000-0005-0000-0000-0000506B0000}"/>
    <cellStyle name="Normal 3 3 3 12 3 3 3 2" xfId="51178" xr:uid="{00000000-0005-0000-0000-0000516B0000}"/>
    <cellStyle name="Normal 3 3 3 12 3 3 4" xfId="19233" xr:uid="{00000000-0005-0000-0000-0000526B0000}"/>
    <cellStyle name="Normal 3 3 3 12 3 3 5" xfId="38422" xr:uid="{00000000-0005-0000-0000-0000536B0000}"/>
    <cellStyle name="Normal 3 3 3 12 3 4" xfId="8950" xr:uid="{00000000-0005-0000-0000-0000546B0000}"/>
    <cellStyle name="Normal 3 3 3 12 3 4 2" xfId="21739" xr:uid="{00000000-0005-0000-0000-0000556B0000}"/>
    <cellStyle name="Normal 3 3 3 12 3 4 3" xfId="40928" xr:uid="{00000000-0005-0000-0000-0000566B0000}"/>
    <cellStyle name="Normal 3 3 3 12 3 5" xfId="28138" xr:uid="{00000000-0005-0000-0000-0000576B0000}"/>
    <cellStyle name="Normal 3 3 3 12 3 5 2" xfId="47306" xr:uid="{00000000-0005-0000-0000-0000586B0000}"/>
    <cellStyle name="Normal 3 3 3 12 3 6" xfId="14775" xr:uid="{00000000-0005-0000-0000-0000596B0000}"/>
    <cellStyle name="Normal 3 3 3 12 3 7" xfId="33964" xr:uid="{00000000-0005-0000-0000-00005A6B0000}"/>
    <cellStyle name="Normal 3 3 3 12 4" xfId="5442" xr:uid="{00000000-0005-0000-0000-00005B6B0000}"/>
    <cellStyle name="Normal 3 3 3 12 4 2" xfId="9900" xr:uid="{00000000-0005-0000-0000-00005C6B0000}"/>
    <cellStyle name="Normal 3 3 3 12 4 2 2" xfId="22689" xr:uid="{00000000-0005-0000-0000-00005D6B0000}"/>
    <cellStyle name="Normal 3 3 3 12 4 2 3" xfId="41878" xr:uid="{00000000-0005-0000-0000-00005E6B0000}"/>
    <cellStyle name="Normal 3 3 3 12 4 3" xfId="29088" xr:uid="{00000000-0005-0000-0000-00005F6B0000}"/>
    <cellStyle name="Normal 3 3 3 12 4 3 2" xfId="48256" xr:uid="{00000000-0005-0000-0000-0000606B0000}"/>
    <cellStyle name="Normal 3 3 3 12 4 4" xfId="15725" xr:uid="{00000000-0005-0000-0000-0000616B0000}"/>
    <cellStyle name="Normal 3 3 3 12 4 5" xfId="34914" xr:uid="{00000000-0005-0000-0000-0000626B0000}"/>
    <cellStyle name="Normal 3 3 3 12 5" xfId="3542" xr:uid="{00000000-0005-0000-0000-0000636B0000}"/>
    <cellStyle name="Normal 3 3 3 12 5 2" xfId="8000" xr:uid="{00000000-0005-0000-0000-0000646B0000}"/>
    <cellStyle name="Normal 3 3 3 12 5 2 2" xfId="20789" xr:uid="{00000000-0005-0000-0000-0000656B0000}"/>
    <cellStyle name="Normal 3 3 3 12 5 2 3" xfId="39978" xr:uid="{00000000-0005-0000-0000-0000666B0000}"/>
    <cellStyle name="Normal 3 3 3 12 5 3" xfId="27188" xr:uid="{00000000-0005-0000-0000-0000676B0000}"/>
    <cellStyle name="Normal 3 3 3 12 5 3 2" xfId="46356" xr:uid="{00000000-0005-0000-0000-0000686B0000}"/>
    <cellStyle name="Normal 3 3 3 12 5 4" xfId="18283" xr:uid="{00000000-0005-0000-0000-0000696B0000}"/>
    <cellStyle name="Normal 3 3 3 12 5 5" xfId="37472" xr:uid="{00000000-0005-0000-0000-00006A6B0000}"/>
    <cellStyle name="Normal 3 3 3 12 6" xfId="3094" xr:uid="{00000000-0005-0000-0000-00006B6B0000}"/>
    <cellStyle name="Normal 3 3 3 12 6 2" xfId="12009" xr:uid="{00000000-0005-0000-0000-00006C6B0000}"/>
    <cellStyle name="Normal 3 3 3 12 6 2 2" xfId="24799" xr:uid="{00000000-0005-0000-0000-00006D6B0000}"/>
    <cellStyle name="Normal 3 3 3 12 6 2 3" xfId="43988" xr:uid="{00000000-0005-0000-0000-00006E6B0000}"/>
    <cellStyle name="Normal 3 3 3 12 6 3" xfId="31198" xr:uid="{00000000-0005-0000-0000-00006F6B0000}"/>
    <cellStyle name="Normal 3 3 3 12 6 3 2" xfId="50366" xr:uid="{00000000-0005-0000-0000-0000706B0000}"/>
    <cellStyle name="Normal 3 3 3 12 6 4" xfId="17835" xr:uid="{00000000-0005-0000-0000-0000716B0000}"/>
    <cellStyle name="Normal 3 3 3 12 6 5" xfId="37024" xr:uid="{00000000-0005-0000-0000-0000726B0000}"/>
    <cellStyle name="Normal 3 3 3 12 7" xfId="7552" xr:uid="{00000000-0005-0000-0000-0000736B0000}"/>
    <cellStyle name="Normal 3 3 3 12 7 2" xfId="20341" xr:uid="{00000000-0005-0000-0000-0000746B0000}"/>
    <cellStyle name="Normal 3 3 3 12 7 3" xfId="39530" xr:uid="{00000000-0005-0000-0000-0000756B0000}"/>
    <cellStyle name="Normal 3 3 3 12 8" xfId="26741" xr:uid="{00000000-0005-0000-0000-0000766B0000}"/>
    <cellStyle name="Normal 3 3 3 12 8 2" xfId="45909" xr:uid="{00000000-0005-0000-0000-0000776B0000}"/>
    <cellStyle name="Normal 3 3 3 12 9" xfId="13825" xr:uid="{00000000-0005-0000-0000-0000786B0000}"/>
    <cellStyle name="Normal 3 3 3 13" xfId="1154" xr:uid="{00000000-0005-0000-0000-0000796B0000}"/>
    <cellStyle name="Normal 3 3 3 13 10" xfId="32674" xr:uid="{00000000-0005-0000-0000-00007A6B0000}"/>
    <cellStyle name="Normal 3 3 3 13 2" xfId="1593" xr:uid="{00000000-0005-0000-0000-00007B6B0000}"/>
    <cellStyle name="Normal 3 3 3 13 2 2" xfId="6053" xr:uid="{00000000-0005-0000-0000-00007C6B0000}"/>
    <cellStyle name="Normal 3 3 3 13 2 2 2" xfId="10510" xr:uid="{00000000-0005-0000-0000-00007D6B0000}"/>
    <cellStyle name="Normal 3 3 3 13 2 2 2 2" xfId="23300" xr:uid="{00000000-0005-0000-0000-00007E6B0000}"/>
    <cellStyle name="Normal 3 3 3 13 2 2 2 3" xfId="42489" xr:uid="{00000000-0005-0000-0000-00007F6B0000}"/>
    <cellStyle name="Normal 3 3 3 13 2 2 3" xfId="29699" xr:uid="{00000000-0005-0000-0000-0000806B0000}"/>
    <cellStyle name="Normal 3 3 3 13 2 2 3 2" xfId="48867" xr:uid="{00000000-0005-0000-0000-0000816B0000}"/>
    <cellStyle name="Normal 3 3 3 13 2 2 4" xfId="16336" xr:uid="{00000000-0005-0000-0000-0000826B0000}"/>
    <cellStyle name="Normal 3 3 3 13 2 2 5" xfId="35525" xr:uid="{00000000-0005-0000-0000-0000836B0000}"/>
    <cellStyle name="Normal 3 3 3 13 2 3" xfId="3755" xr:uid="{00000000-0005-0000-0000-0000846B0000}"/>
    <cellStyle name="Normal 3 3 3 13 2 3 2" xfId="12222" xr:uid="{00000000-0005-0000-0000-0000856B0000}"/>
    <cellStyle name="Normal 3 3 3 13 2 3 2 2" xfId="25012" xr:uid="{00000000-0005-0000-0000-0000866B0000}"/>
    <cellStyle name="Normal 3 3 3 13 2 3 2 3" xfId="44201" xr:uid="{00000000-0005-0000-0000-0000876B0000}"/>
    <cellStyle name="Normal 3 3 3 13 2 3 3" xfId="31411" xr:uid="{00000000-0005-0000-0000-0000886B0000}"/>
    <cellStyle name="Normal 3 3 3 13 2 3 3 2" xfId="50579" xr:uid="{00000000-0005-0000-0000-0000896B0000}"/>
    <cellStyle name="Normal 3 3 3 13 2 3 4" xfId="18496" xr:uid="{00000000-0005-0000-0000-00008A6B0000}"/>
    <cellStyle name="Normal 3 3 3 13 2 3 5" xfId="37685" xr:uid="{00000000-0005-0000-0000-00008B6B0000}"/>
    <cellStyle name="Normal 3 3 3 13 2 4" xfId="8213" xr:uid="{00000000-0005-0000-0000-00008C6B0000}"/>
    <cellStyle name="Normal 3 3 3 13 2 4 2" xfId="21002" xr:uid="{00000000-0005-0000-0000-00008D6B0000}"/>
    <cellStyle name="Normal 3 3 3 13 2 4 3" xfId="40191" xr:uid="{00000000-0005-0000-0000-00008E6B0000}"/>
    <cellStyle name="Normal 3 3 3 13 2 5" xfId="27401" xr:uid="{00000000-0005-0000-0000-00008F6B0000}"/>
    <cellStyle name="Normal 3 3 3 13 2 5 2" xfId="46569" xr:uid="{00000000-0005-0000-0000-0000906B0000}"/>
    <cellStyle name="Normal 3 3 3 13 2 6" xfId="14038" xr:uid="{00000000-0005-0000-0000-0000916B0000}"/>
    <cellStyle name="Normal 3 3 3 13 2 7" xfId="33227" xr:uid="{00000000-0005-0000-0000-0000926B0000}"/>
    <cellStyle name="Normal 3 3 3 13 3" xfId="2202" xr:uid="{00000000-0005-0000-0000-0000936B0000}"/>
    <cellStyle name="Normal 3 3 3 13 3 2" xfId="6660" xr:uid="{00000000-0005-0000-0000-0000946B0000}"/>
    <cellStyle name="Normal 3 3 3 13 3 2 2" xfId="11117" xr:uid="{00000000-0005-0000-0000-0000956B0000}"/>
    <cellStyle name="Normal 3 3 3 13 3 2 2 2" xfId="23907" xr:uid="{00000000-0005-0000-0000-0000966B0000}"/>
    <cellStyle name="Normal 3 3 3 13 3 2 2 3" xfId="43096" xr:uid="{00000000-0005-0000-0000-0000976B0000}"/>
    <cellStyle name="Normal 3 3 3 13 3 2 3" xfId="30306" xr:uid="{00000000-0005-0000-0000-0000986B0000}"/>
    <cellStyle name="Normal 3 3 3 13 3 2 3 2" xfId="49474" xr:uid="{00000000-0005-0000-0000-0000996B0000}"/>
    <cellStyle name="Normal 3 3 3 13 3 2 4" xfId="16943" xr:uid="{00000000-0005-0000-0000-00009A6B0000}"/>
    <cellStyle name="Normal 3 3 3 13 3 2 5" xfId="36132" xr:uid="{00000000-0005-0000-0000-00009B6B0000}"/>
    <cellStyle name="Normal 3 3 3 13 3 3" xfId="4706" xr:uid="{00000000-0005-0000-0000-00009C6B0000}"/>
    <cellStyle name="Normal 3 3 3 13 3 3 2" xfId="13035" xr:uid="{00000000-0005-0000-0000-00009D6B0000}"/>
    <cellStyle name="Normal 3 3 3 13 3 3 2 2" xfId="25825" xr:uid="{00000000-0005-0000-0000-00009E6B0000}"/>
    <cellStyle name="Normal 3 3 3 13 3 3 2 3" xfId="45014" xr:uid="{00000000-0005-0000-0000-00009F6B0000}"/>
    <cellStyle name="Normal 3 3 3 13 3 3 3" xfId="32224" xr:uid="{00000000-0005-0000-0000-0000A06B0000}"/>
    <cellStyle name="Normal 3 3 3 13 3 3 3 2" xfId="51392" xr:uid="{00000000-0005-0000-0000-0000A16B0000}"/>
    <cellStyle name="Normal 3 3 3 13 3 3 4" xfId="19447" xr:uid="{00000000-0005-0000-0000-0000A26B0000}"/>
    <cellStyle name="Normal 3 3 3 13 3 3 5" xfId="38636" xr:uid="{00000000-0005-0000-0000-0000A36B0000}"/>
    <cellStyle name="Normal 3 3 3 13 3 4" xfId="9164" xr:uid="{00000000-0005-0000-0000-0000A46B0000}"/>
    <cellStyle name="Normal 3 3 3 13 3 4 2" xfId="21953" xr:uid="{00000000-0005-0000-0000-0000A56B0000}"/>
    <cellStyle name="Normal 3 3 3 13 3 4 3" xfId="41142" xr:uid="{00000000-0005-0000-0000-0000A66B0000}"/>
    <cellStyle name="Normal 3 3 3 13 3 5" xfId="28352" xr:uid="{00000000-0005-0000-0000-0000A76B0000}"/>
    <cellStyle name="Normal 3 3 3 13 3 5 2" xfId="47520" xr:uid="{00000000-0005-0000-0000-0000A86B0000}"/>
    <cellStyle name="Normal 3 3 3 13 3 6" xfId="14989" xr:uid="{00000000-0005-0000-0000-0000A96B0000}"/>
    <cellStyle name="Normal 3 3 3 13 3 7" xfId="34178" xr:uid="{00000000-0005-0000-0000-0000AA6B0000}"/>
    <cellStyle name="Normal 3 3 3 13 4" xfId="5656" xr:uid="{00000000-0005-0000-0000-0000AB6B0000}"/>
    <cellStyle name="Normal 3 3 3 13 4 2" xfId="10113" xr:uid="{00000000-0005-0000-0000-0000AC6B0000}"/>
    <cellStyle name="Normal 3 3 3 13 4 2 2" xfId="22903" xr:uid="{00000000-0005-0000-0000-0000AD6B0000}"/>
    <cellStyle name="Normal 3 3 3 13 4 2 3" xfId="42092" xr:uid="{00000000-0005-0000-0000-0000AE6B0000}"/>
    <cellStyle name="Normal 3 3 3 13 4 3" xfId="29302" xr:uid="{00000000-0005-0000-0000-0000AF6B0000}"/>
    <cellStyle name="Normal 3 3 3 13 4 3 2" xfId="48470" xr:uid="{00000000-0005-0000-0000-0000B06B0000}"/>
    <cellStyle name="Normal 3 3 3 13 4 4" xfId="15939" xr:uid="{00000000-0005-0000-0000-0000B16B0000}"/>
    <cellStyle name="Normal 3 3 3 13 4 5" xfId="35128" xr:uid="{00000000-0005-0000-0000-0000B26B0000}"/>
    <cellStyle name="Normal 3 3 3 13 5" xfId="3202" xr:uid="{00000000-0005-0000-0000-0000B36B0000}"/>
    <cellStyle name="Normal 3 3 3 13 5 2" xfId="7660" xr:uid="{00000000-0005-0000-0000-0000B46B0000}"/>
    <cellStyle name="Normal 3 3 3 13 5 2 2" xfId="20449" xr:uid="{00000000-0005-0000-0000-0000B56B0000}"/>
    <cellStyle name="Normal 3 3 3 13 5 2 3" xfId="39638" xr:uid="{00000000-0005-0000-0000-0000B66B0000}"/>
    <cellStyle name="Normal 3 3 3 13 5 3" xfId="26848" xr:uid="{00000000-0005-0000-0000-0000B76B0000}"/>
    <cellStyle name="Normal 3 3 3 13 5 3 2" xfId="46016" xr:uid="{00000000-0005-0000-0000-0000B86B0000}"/>
    <cellStyle name="Normal 3 3 3 13 5 4" xfId="17943" xr:uid="{00000000-0005-0000-0000-0000B96B0000}"/>
    <cellStyle name="Normal 3 3 3 13 5 5" xfId="37132" xr:uid="{00000000-0005-0000-0000-0000BA6B0000}"/>
    <cellStyle name="Normal 3 3 3 13 6" xfId="2754" xr:uid="{00000000-0005-0000-0000-0000BB6B0000}"/>
    <cellStyle name="Normal 3 3 3 13 6 2" xfId="11669" xr:uid="{00000000-0005-0000-0000-0000BC6B0000}"/>
    <cellStyle name="Normal 3 3 3 13 6 2 2" xfId="24459" xr:uid="{00000000-0005-0000-0000-0000BD6B0000}"/>
    <cellStyle name="Normal 3 3 3 13 6 2 3" xfId="43648" xr:uid="{00000000-0005-0000-0000-0000BE6B0000}"/>
    <cellStyle name="Normal 3 3 3 13 6 3" xfId="30858" xr:uid="{00000000-0005-0000-0000-0000BF6B0000}"/>
    <cellStyle name="Normal 3 3 3 13 6 3 2" xfId="50026" xr:uid="{00000000-0005-0000-0000-0000C06B0000}"/>
    <cellStyle name="Normal 3 3 3 13 6 4" xfId="17495" xr:uid="{00000000-0005-0000-0000-0000C16B0000}"/>
    <cellStyle name="Normal 3 3 3 13 6 5" xfId="36684" xr:uid="{00000000-0005-0000-0000-0000C26B0000}"/>
    <cellStyle name="Normal 3 3 3 13 7" xfId="7212" xr:uid="{00000000-0005-0000-0000-0000C36B0000}"/>
    <cellStyle name="Normal 3 3 3 13 7 2" xfId="20001" xr:uid="{00000000-0005-0000-0000-0000C46B0000}"/>
    <cellStyle name="Normal 3 3 3 13 7 3" xfId="39190" xr:uid="{00000000-0005-0000-0000-0000C56B0000}"/>
    <cellStyle name="Normal 3 3 3 13 8" xfId="26401" xr:uid="{00000000-0005-0000-0000-0000C66B0000}"/>
    <cellStyle name="Normal 3 3 3 13 8 2" xfId="45569" xr:uid="{00000000-0005-0000-0000-0000C76B0000}"/>
    <cellStyle name="Normal 3 3 3 13 9" xfId="13485" xr:uid="{00000000-0005-0000-0000-0000C86B0000}"/>
    <cellStyle name="Normal 3 3 3 14" xfId="985" xr:uid="{00000000-0005-0000-0000-0000C96B0000}"/>
    <cellStyle name="Normal 3 3 3 14 2" xfId="2045" xr:uid="{00000000-0005-0000-0000-0000CA6B0000}"/>
    <cellStyle name="Normal 3 3 3 14 2 2" xfId="6503" xr:uid="{00000000-0005-0000-0000-0000CB6B0000}"/>
    <cellStyle name="Normal 3 3 3 14 2 2 2" xfId="10960" xr:uid="{00000000-0005-0000-0000-0000CC6B0000}"/>
    <cellStyle name="Normal 3 3 3 14 2 2 2 2" xfId="23750" xr:uid="{00000000-0005-0000-0000-0000CD6B0000}"/>
    <cellStyle name="Normal 3 3 3 14 2 2 2 3" xfId="42939" xr:uid="{00000000-0005-0000-0000-0000CE6B0000}"/>
    <cellStyle name="Normal 3 3 3 14 2 2 3" xfId="30149" xr:uid="{00000000-0005-0000-0000-0000CF6B0000}"/>
    <cellStyle name="Normal 3 3 3 14 2 2 3 2" xfId="49317" xr:uid="{00000000-0005-0000-0000-0000D06B0000}"/>
    <cellStyle name="Normal 3 3 3 14 2 2 4" xfId="16786" xr:uid="{00000000-0005-0000-0000-0000D16B0000}"/>
    <cellStyle name="Normal 3 3 3 14 2 2 5" xfId="35975" xr:uid="{00000000-0005-0000-0000-0000D26B0000}"/>
    <cellStyle name="Normal 3 3 3 14 2 3" xfId="4549" xr:uid="{00000000-0005-0000-0000-0000D36B0000}"/>
    <cellStyle name="Normal 3 3 3 14 2 3 2" xfId="12878" xr:uid="{00000000-0005-0000-0000-0000D46B0000}"/>
    <cellStyle name="Normal 3 3 3 14 2 3 2 2" xfId="25668" xr:uid="{00000000-0005-0000-0000-0000D56B0000}"/>
    <cellStyle name="Normal 3 3 3 14 2 3 2 3" xfId="44857" xr:uid="{00000000-0005-0000-0000-0000D66B0000}"/>
    <cellStyle name="Normal 3 3 3 14 2 3 3" xfId="32067" xr:uid="{00000000-0005-0000-0000-0000D76B0000}"/>
    <cellStyle name="Normal 3 3 3 14 2 3 3 2" xfId="51235" xr:uid="{00000000-0005-0000-0000-0000D86B0000}"/>
    <cellStyle name="Normal 3 3 3 14 2 3 4" xfId="19290" xr:uid="{00000000-0005-0000-0000-0000D96B0000}"/>
    <cellStyle name="Normal 3 3 3 14 2 3 5" xfId="38479" xr:uid="{00000000-0005-0000-0000-0000DA6B0000}"/>
    <cellStyle name="Normal 3 3 3 14 2 4" xfId="9007" xr:uid="{00000000-0005-0000-0000-0000DB6B0000}"/>
    <cellStyle name="Normal 3 3 3 14 2 4 2" xfId="21796" xr:uid="{00000000-0005-0000-0000-0000DC6B0000}"/>
    <cellStyle name="Normal 3 3 3 14 2 4 3" xfId="40985" xr:uid="{00000000-0005-0000-0000-0000DD6B0000}"/>
    <cellStyle name="Normal 3 3 3 14 2 5" xfId="28195" xr:uid="{00000000-0005-0000-0000-0000DE6B0000}"/>
    <cellStyle name="Normal 3 3 3 14 2 5 2" xfId="47363" xr:uid="{00000000-0005-0000-0000-0000DF6B0000}"/>
    <cellStyle name="Normal 3 3 3 14 2 6" xfId="14832" xr:uid="{00000000-0005-0000-0000-0000E06B0000}"/>
    <cellStyle name="Normal 3 3 3 14 2 7" xfId="34021" xr:uid="{00000000-0005-0000-0000-0000E16B0000}"/>
    <cellStyle name="Normal 3 3 3 14 3" xfId="5499" xr:uid="{00000000-0005-0000-0000-0000E26B0000}"/>
    <cellStyle name="Normal 3 3 3 14 3 2" xfId="9956" xr:uid="{00000000-0005-0000-0000-0000E36B0000}"/>
    <cellStyle name="Normal 3 3 3 14 3 2 2" xfId="22746" xr:uid="{00000000-0005-0000-0000-0000E46B0000}"/>
    <cellStyle name="Normal 3 3 3 14 3 2 3" xfId="41935" xr:uid="{00000000-0005-0000-0000-0000E56B0000}"/>
    <cellStyle name="Normal 3 3 3 14 3 3" xfId="29145" xr:uid="{00000000-0005-0000-0000-0000E66B0000}"/>
    <cellStyle name="Normal 3 3 3 14 3 3 2" xfId="48313" xr:uid="{00000000-0005-0000-0000-0000E76B0000}"/>
    <cellStyle name="Normal 3 3 3 14 3 4" xfId="15782" xr:uid="{00000000-0005-0000-0000-0000E86B0000}"/>
    <cellStyle name="Normal 3 3 3 14 3 5" xfId="34971" xr:uid="{00000000-0005-0000-0000-0000E96B0000}"/>
    <cellStyle name="Normal 3 3 3 14 4" xfId="3598" xr:uid="{00000000-0005-0000-0000-0000EA6B0000}"/>
    <cellStyle name="Normal 3 3 3 14 4 2" xfId="12065" xr:uid="{00000000-0005-0000-0000-0000EB6B0000}"/>
    <cellStyle name="Normal 3 3 3 14 4 2 2" xfId="24855" xr:uid="{00000000-0005-0000-0000-0000EC6B0000}"/>
    <cellStyle name="Normal 3 3 3 14 4 2 3" xfId="44044" xr:uid="{00000000-0005-0000-0000-0000ED6B0000}"/>
    <cellStyle name="Normal 3 3 3 14 4 3" xfId="31254" xr:uid="{00000000-0005-0000-0000-0000EE6B0000}"/>
    <cellStyle name="Normal 3 3 3 14 4 3 2" xfId="50422" xr:uid="{00000000-0005-0000-0000-0000EF6B0000}"/>
    <cellStyle name="Normal 3 3 3 14 4 4" xfId="18339" xr:uid="{00000000-0005-0000-0000-0000F06B0000}"/>
    <cellStyle name="Normal 3 3 3 14 4 5" xfId="37528" xr:uid="{00000000-0005-0000-0000-0000F16B0000}"/>
    <cellStyle name="Normal 3 3 3 14 5" xfId="8056" xr:uid="{00000000-0005-0000-0000-0000F26B0000}"/>
    <cellStyle name="Normal 3 3 3 14 5 2" xfId="20845" xr:uid="{00000000-0005-0000-0000-0000F36B0000}"/>
    <cellStyle name="Normal 3 3 3 14 5 3" xfId="40034" xr:uid="{00000000-0005-0000-0000-0000F46B0000}"/>
    <cellStyle name="Normal 3 3 3 14 6" xfId="27244" xr:uid="{00000000-0005-0000-0000-0000F56B0000}"/>
    <cellStyle name="Normal 3 3 3 14 6 2" xfId="46412" xr:uid="{00000000-0005-0000-0000-0000F66B0000}"/>
    <cellStyle name="Normal 3 3 3 14 7" xfId="13881" xr:uid="{00000000-0005-0000-0000-0000F76B0000}"/>
    <cellStyle name="Normal 3 3 3 14 8" xfId="33070" xr:uid="{00000000-0005-0000-0000-0000F86B0000}"/>
    <cellStyle name="Normal 3 3 3 15" xfId="1648" xr:uid="{00000000-0005-0000-0000-0000F96B0000}"/>
    <cellStyle name="Normal 3 3 3 15 2" xfId="6106" xr:uid="{00000000-0005-0000-0000-0000FA6B0000}"/>
    <cellStyle name="Normal 3 3 3 15 2 2" xfId="10563" xr:uid="{00000000-0005-0000-0000-0000FB6B0000}"/>
    <cellStyle name="Normal 3 3 3 15 2 2 2" xfId="23353" xr:uid="{00000000-0005-0000-0000-0000FC6B0000}"/>
    <cellStyle name="Normal 3 3 3 15 2 2 3" xfId="42542" xr:uid="{00000000-0005-0000-0000-0000FD6B0000}"/>
    <cellStyle name="Normal 3 3 3 15 2 3" xfId="29752" xr:uid="{00000000-0005-0000-0000-0000FE6B0000}"/>
    <cellStyle name="Normal 3 3 3 15 2 3 2" xfId="48920" xr:uid="{00000000-0005-0000-0000-0000FF6B0000}"/>
    <cellStyle name="Normal 3 3 3 15 2 4" xfId="16389" xr:uid="{00000000-0005-0000-0000-0000006C0000}"/>
    <cellStyle name="Normal 3 3 3 15 2 5" xfId="35578" xr:uid="{00000000-0005-0000-0000-0000016C0000}"/>
    <cellStyle name="Normal 3 3 3 15 3" xfId="4152" xr:uid="{00000000-0005-0000-0000-0000026C0000}"/>
    <cellStyle name="Normal 3 3 3 15 3 2" xfId="12481" xr:uid="{00000000-0005-0000-0000-0000036C0000}"/>
    <cellStyle name="Normal 3 3 3 15 3 2 2" xfId="25271" xr:uid="{00000000-0005-0000-0000-0000046C0000}"/>
    <cellStyle name="Normal 3 3 3 15 3 2 3" xfId="44460" xr:uid="{00000000-0005-0000-0000-0000056C0000}"/>
    <cellStyle name="Normal 3 3 3 15 3 3" xfId="31670" xr:uid="{00000000-0005-0000-0000-0000066C0000}"/>
    <cellStyle name="Normal 3 3 3 15 3 3 2" xfId="50838" xr:uid="{00000000-0005-0000-0000-0000076C0000}"/>
    <cellStyle name="Normal 3 3 3 15 3 4" xfId="18893" xr:uid="{00000000-0005-0000-0000-0000086C0000}"/>
    <cellStyle name="Normal 3 3 3 15 3 5" xfId="38082" xr:uid="{00000000-0005-0000-0000-0000096C0000}"/>
    <cellStyle name="Normal 3 3 3 15 4" xfId="8610" xr:uid="{00000000-0005-0000-0000-00000A6C0000}"/>
    <cellStyle name="Normal 3 3 3 15 4 2" xfId="21399" xr:uid="{00000000-0005-0000-0000-00000B6C0000}"/>
    <cellStyle name="Normal 3 3 3 15 4 3" xfId="40588" xr:uid="{00000000-0005-0000-0000-00000C6C0000}"/>
    <cellStyle name="Normal 3 3 3 15 5" xfId="27798" xr:uid="{00000000-0005-0000-0000-00000D6C0000}"/>
    <cellStyle name="Normal 3 3 3 15 5 2" xfId="46966" xr:uid="{00000000-0005-0000-0000-00000E6C0000}"/>
    <cellStyle name="Normal 3 3 3 15 6" xfId="14435" xr:uid="{00000000-0005-0000-0000-00000F6C0000}"/>
    <cellStyle name="Normal 3 3 3 15 7" xfId="33624" xr:uid="{00000000-0005-0000-0000-0000106C0000}"/>
    <cellStyle name="Normal 3 3 3 16" xfId="5102" xr:uid="{00000000-0005-0000-0000-0000116C0000}"/>
    <cellStyle name="Normal 3 3 3 16 2" xfId="9560" xr:uid="{00000000-0005-0000-0000-0000126C0000}"/>
    <cellStyle name="Normal 3 3 3 16 2 2" xfId="22349" xr:uid="{00000000-0005-0000-0000-0000136C0000}"/>
    <cellStyle name="Normal 3 3 3 16 2 3" xfId="41538" xr:uid="{00000000-0005-0000-0000-0000146C0000}"/>
    <cellStyle name="Normal 3 3 3 16 3" xfId="28748" xr:uid="{00000000-0005-0000-0000-0000156C0000}"/>
    <cellStyle name="Normal 3 3 3 16 3 2" xfId="47916" xr:uid="{00000000-0005-0000-0000-0000166C0000}"/>
    <cellStyle name="Normal 3 3 3 16 4" xfId="15385" xr:uid="{00000000-0005-0000-0000-0000176C0000}"/>
    <cellStyle name="Normal 3 3 3 16 5" xfId="34574" xr:uid="{00000000-0005-0000-0000-0000186C0000}"/>
    <cellStyle name="Normal 3 3 3 17" xfId="3150" xr:uid="{00000000-0005-0000-0000-0000196C0000}"/>
    <cellStyle name="Normal 3 3 3 17 2" xfId="7608" xr:uid="{00000000-0005-0000-0000-00001A6C0000}"/>
    <cellStyle name="Normal 3 3 3 17 2 2" xfId="20397" xr:uid="{00000000-0005-0000-0000-00001B6C0000}"/>
    <cellStyle name="Normal 3 3 3 17 2 3" xfId="39586" xr:uid="{00000000-0005-0000-0000-00001C6C0000}"/>
    <cellStyle name="Normal 3 3 3 17 3" xfId="26796" xr:uid="{00000000-0005-0000-0000-00001D6C0000}"/>
    <cellStyle name="Normal 3 3 3 17 3 2" xfId="45964" xr:uid="{00000000-0005-0000-0000-00001E6C0000}"/>
    <cellStyle name="Normal 3 3 3 17 4" xfId="17891" xr:uid="{00000000-0005-0000-0000-00001F6C0000}"/>
    <cellStyle name="Normal 3 3 3 17 5" xfId="37080" xr:uid="{00000000-0005-0000-0000-0000206C0000}"/>
    <cellStyle name="Normal 3 3 3 18" xfId="2597" xr:uid="{00000000-0005-0000-0000-0000216C0000}"/>
    <cellStyle name="Normal 3 3 3 18 2" xfId="11512" xr:uid="{00000000-0005-0000-0000-0000226C0000}"/>
    <cellStyle name="Normal 3 3 3 18 2 2" xfId="24302" xr:uid="{00000000-0005-0000-0000-0000236C0000}"/>
    <cellStyle name="Normal 3 3 3 18 2 3" xfId="43491" xr:uid="{00000000-0005-0000-0000-0000246C0000}"/>
    <cellStyle name="Normal 3 3 3 18 3" xfId="30701" xr:uid="{00000000-0005-0000-0000-0000256C0000}"/>
    <cellStyle name="Normal 3 3 3 18 3 2" xfId="49869" xr:uid="{00000000-0005-0000-0000-0000266C0000}"/>
    <cellStyle name="Normal 3 3 3 18 4" xfId="17338" xr:uid="{00000000-0005-0000-0000-0000276C0000}"/>
    <cellStyle name="Normal 3 3 3 18 5" xfId="36527" xr:uid="{00000000-0005-0000-0000-0000286C0000}"/>
    <cellStyle name="Normal 3 3 3 19" xfId="7055" xr:uid="{00000000-0005-0000-0000-0000296C0000}"/>
    <cellStyle name="Normal 3 3 3 19 2" xfId="19844" xr:uid="{00000000-0005-0000-0000-00002A6C0000}"/>
    <cellStyle name="Normal 3 3 3 19 3" xfId="39033" xr:uid="{00000000-0005-0000-0000-00002B6C0000}"/>
    <cellStyle name="Normal 3 3 3 2" xfId="495" xr:uid="{00000000-0005-0000-0000-00002C6C0000}"/>
    <cellStyle name="Normal 3 3 3 2 10" xfId="1164" xr:uid="{00000000-0005-0000-0000-00002D6C0000}"/>
    <cellStyle name="Normal 3 3 3 2 10 10" xfId="32682" xr:uid="{00000000-0005-0000-0000-00002E6C0000}"/>
    <cellStyle name="Normal 3 3 3 2 10 2" xfId="1601" xr:uid="{00000000-0005-0000-0000-00002F6C0000}"/>
    <cellStyle name="Normal 3 3 3 2 10 2 2" xfId="6061" xr:uid="{00000000-0005-0000-0000-0000306C0000}"/>
    <cellStyle name="Normal 3 3 3 2 10 2 2 2" xfId="10518" xr:uid="{00000000-0005-0000-0000-0000316C0000}"/>
    <cellStyle name="Normal 3 3 3 2 10 2 2 2 2" xfId="23308" xr:uid="{00000000-0005-0000-0000-0000326C0000}"/>
    <cellStyle name="Normal 3 3 3 2 10 2 2 2 3" xfId="42497" xr:uid="{00000000-0005-0000-0000-0000336C0000}"/>
    <cellStyle name="Normal 3 3 3 2 10 2 2 3" xfId="29707" xr:uid="{00000000-0005-0000-0000-0000346C0000}"/>
    <cellStyle name="Normal 3 3 3 2 10 2 2 3 2" xfId="48875" xr:uid="{00000000-0005-0000-0000-0000356C0000}"/>
    <cellStyle name="Normal 3 3 3 2 10 2 2 4" xfId="16344" xr:uid="{00000000-0005-0000-0000-0000366C0000}"/>
    <cellStyle name="Normal 3 3 3 2 10 2 2 5" xfId="35533" xr:uid="{00000000-0005-0000-0000-0000376C0000}"/>
    <cellStyle name="Normal 3 3 3 2 10 2 3" xfId="3763" xr:uid="{00000000-0005-0000-0000-0000386C0000}"/>
    <cellStyle name="Normal 3 3 3 2 10 2 3 2" xfId="12230" xr:uid="{00000000-0005-0000-0000-0000396C0000}"/>
    <cellStyle name="Normal 3 3 3 2 10 2 3 2 2" xfId="25020" xr:uid="{00000000-0005-0000-0000-00003A6C0000}"/>
    <cellStyle name="Normal 3 3 3 2 10 2 3 2 3" xfId="44209" xr:uid="{00000000-0005-0000-0000-00003B6C0000}"/>
    <cellStyle name="Normal 3 3 3 2 10 2 3 3" xfId="31419" xr:uid="{00000000-0005-0000-0000-00003C6C0000}"/>
    <cellStyle name="Normal 3 3 3 2 10 2 3 3 2" xfId="50587" xr:uid="{00000000-0005-0000-0000-00003D6C0000}"/>
    <cellStyle name="Normal 3 3 3 2 10 2 3 4" xfId="18504" xr:uid="{00000000-0005-0000-0000-00003E6C0000}"/>
    <cellStyle name="Normal 3 3 3 2 10 2 3 5" xfId="37693" xr:uid="{00000000-0005-0000-0000-00003F6C0000}"/>
    <cellStyle name="Normal 3 3 3 2 10 2 4" xfId="8221" xr:uid="{00000000-0005-0000-0000-0000406C0000}"/>
    <cellStyle name="Normal 3 3 3 2 10 2 4 2" xfId="21010" xr:uid="{00000000-0005-0000-0000-0000416C0000}"/>
    <cellStyle name="Normal 3 3 3 2 10 2 4 3" xfId="40199" xr:uid="{00000000-0005-0000-0000-0000426C0000}"/>
    <cellStyle name="Normal 3 3 3 2 10 2 5" xfId="27409" xr:uid="{00000000-0005-0000-0000-0000436C0000}"/>
    <cellStyle name="Normal 3 3 3 2 10 2 5 2" xfId="46577" xr:uid="{00000000-0005-0000-0000-0000446C0000}"/>
    <cellStyle name="Normal 3 3 3 2 10 2 6" xfId="14046" xr:uid="{00000000-0005-0000-0000-0000456C0000}"/>
    <cellStyle name="Normal 3 3 3 2 10 2 7" xfId="33235" xr:uid="{00000000-0005-0000-0000-0000466C0000}"/>
    <cellStyle name="Normal 3 3 3 2 10 3" xfId="2210" xr:uid="{00000000-0005-0000-0000-0000476C0000}"/>
    <cellStyle name="Normal 3 3 3 2 10 3 2" xfId="6668" xr:uid="{00000000-0005-0000-0000-0000486C0000}"/>
    <cellStyle name="Normal 3 3 3 2 10 3 2 2" xfId="11125" xr:uid="{00000000-0005-0000-0000-0000496C0000}"/>
    <cellStyle name="Normal 3 3 3 2 10 3 2 2 2" xfId="23915" xr:uid="{00000000-0005-0000-0000-00004A6C0000}"/>
    <cellStyle name="Normal 3 3 3 2 10 3 2 2 3" xfId="43104" xr:uid="{00000000-0005-0000-0000-00004B6C0000}"/>
    <cellStyle name="Normal 3 3 3 2 10 3 2 3" xfId="30314" xr:uid="{00000000-0005-0000-0000-00004C6C0000}"/>
    <cellStyle name="Normal 3 3 3 2 10 3 2 3 2" xfId="49482" xr:uid="{00000000-0005-0000-0000-00004D6C0000}"/>
    <cellStyle name="Normal 3 3 3 2 10 3 2 4" xfId="16951" xr:uid="{00000000-0005-0000-0000-00004E6C0000}"/>
    <cellStyle name="Normal 3 3 3 2 10 3 2 5" xfId="36140" xr:uid="{00000000-0005-0000-0000-00004F6C0000}"/>
    <cellStyle name="Normal 3 3 3 2 10 3 3" xfId="4714" xr:uid="{00000000-0005-0000-0000-0000506C0000}"/>
    <cellStyle name="Normal 3 3 3 2 10 3 3 2" xfId="13043" xr:uid="{00000000-0005-0000-0000-0000516C0000}"/>
    <cellStyle name="Normal 3 3 3 2 10 3 3 2 2" xfId="25833" xr:uid="{00000000-0005-0000-0000-0000526C0000}"/>
    <cellStyle name="Normal 3 3 3 2 10 3 3 2 3" xfId="45022" xr:uid="{00000000-0005-0000-0000-0000536C0000}"/>
    <cellStyle name="Normal 3 3 3 2 10 3 3 3" xfId="32232" xr:uid="{00000000-0005-0000-0000-0000546C0000}"/>
    <cellStyle name="Normal 3 3 3 2 10 3 3 3 2" xfId="51400" xr:uid="{00000000-0005-0000-0000-0000556C0000}"/>
    <cellStyle name="Normal 3 3 3 2 10 3 3 4" xfId="19455" xr:uid="{00000000-0005-0000-0000-0000566C0000}"/>
    <cellStyle name="Normal 3 3 3 2 10 3 3 5" xfId="38644" xr:uid="{00000000-0005-0000-0000-0000576C0000}"/>
    <cellStyle name="Normal 3 3 3 2 10 3 4" xfId="9172" xr:uid="{00000000-0005-0000-0000-0000586C0000}"/>
    <cellStyle name="Normal 3 3 3 2 10 3 4 2" xfId="21961" xr:uid="{00000000-0005-0000-0000-0000596C0000}"/>
    <cellStyle name="Normal 3 3 3 2 10 3 4 3" xfId="41150" xr:uid="{00000000-0005-0000-0000-00005A6C0000}"/>
    <cellStyle name="Normal 3 3 3 2 10 3 5" xfId="28360" xr:uid="{00000000-0005-0000-0000-00005B6C0000}"/>
    <cellStyle name="Normal 3 3 3 2 10 3 5 2" xfId="47528" xr:uid="{00000000-0005-0000-0000-00005C6C0000}"/>
    <cellStyle name="Normal 3 3 3 2 10 3 6" xfId="14997" xr:uid="{00000000-0005-0000-0000-00005D6C0000}"/>
    <cellStyle name="Normal 3 3 3 2 10 3 7" xfId="34186" xr:uid="{00000000-0005-0000-0000-00005E6C0000}"/>
    <cellStyle name="Normal 3 3 3 2 10 4" xfId="5664" xr:uid="{00000000-0005-0000-0000-00005F6C0000}"/>
    <cellStyle name="Normal 3 3 3 2 10 4 2" xfId="10121" xr:uid="{00000000-0005-0000-0000-0000606C0000}"/>
    <cellStyle name="Normal 3 3 3 2 10 4 2 2" xfId="22911" xr:uid="{00000000-0005-0000-0000-0000616C0000}"/>
    <cellStyle name="Normal 3 3 3 2 10 4 2 3" xfId="42100" xr:uid="{00000000-0005-0000-0000-0000626C0000}"/>
    <cellStyle name="Normal 3 3 3 2 10 4 3" xfId="29310" xr:uid="{00000000-0005-0000-0000-0000636C0000}"/>
    <cellStyle name="Normal 3 3 3 2 10 4 3 2" xfId="48478" xr:uid="{00000000-0005-0000-0000-0000646C0000}"/>
    <cellStyle name="Normal 3 3 3 2 10 4 4" xfId="15947" xr:uid="{00000000-0005-0000-0000-0000656C0000}"/>
    <cellStyle name="Normal 3 3 3 2 10 4 5" xfId="35136" xr:uid="{00000000-0005-0000-0000-0000666C0000}"/>
    <cellStyle name="Normal 3 3 3 2 10 5" xfId="3210" xr:uid="{00000000-0005-0000-0000-0000676C0000}"/>
    <cellStyle name="Normal 3 3 3 2 10 5 2" xfId="7668" xr:uid="{00000000-0005-0000-0000-0000686C0000}"/>
    <cellStyle name="Normal 3 3 3 2 10 5 2 2" xfId="20457" xr:uid="{00000000-0005-0000-0000-0000696C0000}"/>
    <cellStyle name="Normal 3 3 3 2 10 5 2 3" xfId="39646" xr:uid="{00000000-0005-0000-0000-00006A6C0000}"/>
    <cellStyle name="Normal 3 3 3 2 10 5 3" xfId="26856" xr:uid="{00000000-0005-0000-0000-00006B6C0000}"/>
    <cellStyle name="Normal 3 3 3 2 10 5 3 2" xfId="46024" xr:uid="{00000000-0005-0000-0000-00006C6C0000}"/>
    <cellStyle name="Normal 3 3 3 2 10 5 4" xfId="17951" xr:uid="{00000000-0005-0000-0000-00006D6C0000}"/>
    <cellStyle name="Normal 3 3 3 2 10 5 5" xfId="37140" xr:uid="{00000000-0005-0000-0000-00006E6C0000}"/>
    <cellStyle name="Normal 3 3 3 2 10 6" xfId="2762" xr:uid="{00000000-0005-0000-0000-00006F6C0000}"/>
    <cellStyle name="Normal 3 3 3 2 10 6 2" xfId="11677" xr:uid="{00000000-0005-0000-0000-0000706C0000}"/>
    <cellStyle name="Normal 3 3 3 2 10 6 2 2" xfId="24467" xr:uid="{00000000-0005-0000-0000-0000716C0000}"/>
    <cellStyle name="Normal 3 3 3 2 10 6 2 3" xfId="43656" xr:uid="{00000000-0005-0000-0000-0000726C0000}"/>
    <cellStyle name="Normal 3 3 3 2 10 6 3" xfId="30866" xr:uid="{00000000-0005-0000-0000-0000736C0000}"/>
    <cellStyle name="Normal 3 3 3 2 10 6 3 2" xfId="50034" xr:uid="{00000000-0005-0000-0000-0000746C0000}"/>
    <cellStyle name="Normal 3 3 3 2 10 6 4" xfId="17503" xr:uid="{00000000-0005-0000-0000-0000756C0000}"/>
    <cellStyle name="Normal 3 3 3 2 10 6 5" xfId="36692" xr:uid="{00000000-0005-0000-0000-0000766C0000}"/>
    <cellStyle name="Normal 3 3 3 2 10 7" xfId="7220" xr:uid="{00000000-0005-0000-0000-0000776C0000}"/>
    <cellStyle name="Normal 3 3 3 2 10 7 2" xfId="20009" xr:uid="{00000000-0005-0000-0000-0000786C0000}"/>
    <cellStyle name="Normal 3 3 3 2 10 7 3" xfId="39198" xr:uid="{00000000-0005-0000-0000-0000796C0000}"/>
    <cellStyle name="Normal 3 3 3 2 10 8" xfId="26409" xr:uid="{00000000-0005-0000-0000-00007A6C0000}"/>
    <cellStyle name="Normal 3 3 3 2 10 8 2" xfId="45577" xr:uid="{00000000-0005-0000-0000-00007B6C0000}"/>
    <cellStyle name="Normal 3 3 3 2 10 9" xfId="13493" xr:uid="{00000000-0005-0000-0000-00007C6C0000}"/>
    <cellStyle name="Normal 3 3 3 2 11" xfId="986" xr:uid="{00000000-0005-0000-0000-00007D6C0000}"/>
    <cellStyle name="Normal 3 3 3 2 11 2" xfId="2046" xr:uid="{00000000-0005-0000-0000-00007E6C0000}"/>
    <cellStyle name="Normal 3 3 3 2 11 2 2" xfId="6504" xr:uid="{00000000-0005-0000-0000-00007F6C0000}"/>
    <cellStyle name="Normal 3 3 3 2 11 2 2 2" xfId="10961" xr:uid="{00000000-0005-0000-0000-0000806C0000}"/>
    <cellStyle name="Normal 3 3 3 2 11 2 2 2 2" xfId="23751" xr:uid="{00000000-0005-0000-0000-0000816C0000}"/>
    <cellStyle name="Normal 3 3 3 2 11 2 2 2 3" xfId="42940" xr:uid="{00000000-0005-0000-0000-0000826C0000}"/>
    <cellStyle name="Normal 3 3 3 2 11 2 2 3" xfId="30150" xr:uid="{00000000-0005-0000-0000-0000836C0000}"/>
    <cellStyle name="Normal 3 3 3 2 11 2 2 3 2" xfId="49318" xr:uid="{00000000-0005-0000-0000-0000846C0000}"/>
    <cellStyle name="Normal 3 3 3 2 11 2 2 4" xfId="16787" xr:uid="{00000000-0005-0000-0000-0000856C0000}"/>
    <cellStyle name="Normal 3 3 3 2 11 2 2 5" xfId="35976" xr:uid="{00000000-0005-0000-0000-0000866C0000}"/>
    <cellStyle name="Normal 3 3 3 2 11 2 3" xfId="4550" xr:uid="{00000000-0005-0000-0000-0000876C0000}"/>
    <cellStyle name="Normal 3 3 3 2 11 2 3 2" xfId="12879" xr:uid="{00000000-0005-0000-0000-0000886C0000}"/>
    <cellStyle name="Normal 3 3 3 2 11 2 3 2 2" xfId="25669" xr:uid="{00000000-0005-0000-0000-0000896C0000}"/>
    <cellStyle name="Normal 3 3 3 2 11 2 3 2 3" xfId="44858" xr:uid="{00000000-0005-0000-0000-00008A6C0000}"/>
    <cellStyle name="Normal 3 3 3 2 11 2 3 3" xfId="32068" xr:uid="{00000000-0005-0000-0000-00008B6C0000}"/>
    <cellStyle name="Normal 3 3 3 2 11 2 3 3 2" xfId="51236" xr:uid="{00000000-0005-0000-0000-00008C6C0000}"/>
    <cellStyle name="Normal 3 3 3 2 11 2 3 4" xfId="19291" xr:uid="{00000000-0005-0000-0000-00008D6C0000}"/>
    <cellStyle name="Normal 3 3 3 2 11 2 3 5" xfId="38480" xr:uid="{00000000-0005-0000-0000-00008E6C0000}"/>
    <cellStyle name="Normal 3 3 3 2 11 2 4" xfId="9008" xr:uid="{00000000-0005-0000-0000-00008F6C0000}"/>
    <cellStyle name="Normal 3 3 3 2 11 2 4 2" xfId="21797" xr:uid="{00000000-0005-0000-0000-0000906C0000}"/>
    <cellStyle name="Normal 3 3 3 2 11 2 4 3" xfId="40986" xr:uid="{00000000-0005-0000-0000-0000916C0000}"/>
    <cellStyle name="Normal 3 3 3 2 11 2 5" xfId="28196" xr:uid="{00000000-0005-0000-0000-0000926C0000}"/>
    <cellStyle name="Normal 3 3 3 2 11 2 5 2" xfId="47364" xr:uid="{00000000-0005-0000-0000-0000936C0000}"/>
    <cellStyle name="Normal 3 3 3 2 11 2 6" xfId="14833" xr:uid="{00000000-0005-0000-0000-0000946C0000}"/>
    <cellStyle name="Normal 3 3 3 2 11 2 7" xfId="34022" xr:uid="{00000000-0005-0000-0000-0000956C0000}"/>
    <cellStyle name="Normal 3 3 3 2 11 3" xfId="5500" xr:uid="{00000000-0005-0000-0000-0000966C0000}"/>
    <cellStyle name="Normal 3 3 3 2 11 3 2" xfId="9957" xr:uid="{00000000-0005-0000-0000-0000976C0000}"/>
    <cellStyle name="Normal 3 3 3 2 11 3 2 2" xfId="22747" xr:uid="{00000000-0005-0000-0000-0000986C0000}"/>
    <cellStyle name="Normal 3 3 3 2 11 3 2 3" xfId="41936" xr:uid="{00000000-0005-0000-0000-0000996C0000}"/>
    <cellStyle name="Normal 3 3 3 2 11 3 3" xfId="29146" xr:uid="{00000000-0005-0000-0000-00009A6C0000}"/>
    <cellStyle name="Normal 3 3 3 2 11 3 3 2" xfId="48314" xr:uid="{00000000-0005-0000-0000-00009B6C0000}"/>
    <cellStyle name="Normal 3 3 3 2 11 3 4" xfId="15783" xr:uid="{00000000-0005-0000-0000-00009C6C0000}"/>
    <cellStyle name="Normal 3 3 3 2 11 3 5" xfId="34972" xr:uid="{00000000-0005-0000-0000-00009D6C0000}"/>
    <cellStyle name="Normal 3 3 3 2 11 4" xfId="3599" xr:uid="{00000000-0005-0000-0000-00009E6C0000}"/>
    <cellStyle name="Normal 3 3 3 2 11 4 2" xfId="12066" xr:uid="{00000000-0005-0000-0000-00009F6C0000}"/>
    <cellStyle name="Normal 3 3 3 2 11 4 2 2" xfId="24856" xr:uid="{00000000-0005-0000-0000-0000A06C0000}"/>
    <cellStyle name="Normal 3 3 3 2 11 4 2 3" xfId="44045" xr:uid="{00000000-0005-0000-0000-0000A16C0000}"/>
    <cellStyle name="Normal 3 3 3 2 11 4 3" xfId="31255" xr:uid="{00000000-0005-0000-0000-0000A26C0000}"/>
    <cellStyle name="Normal 3 3 3 2 11 4 3 2" xfId="50423" xr:uid="{00000000-0005-0000-0000-0000A36C0000}"/>
    <cellStyle name="Normal 3 3 3 2 11 4 4" xfId="18340" xr:uid="{00000000-0005-0000-0000-0000A46C0000}"/>
    <cellStyle name="Normal 3 3 3 2 11 4 5" xfId="37529" xr:uid="{00000000-0005-0000-0000-0000A56C0000}"/>
    <cellStyle name="Normal 3 3 3 2 11 5" xfId="8057" xr:uid="{00000000-0005-0000-0000-0000A66C0000}"/>
    <cellStyle name="Normal 3 3 3 2 11 5 2" xfId="20846" xr:uid="{00000000-0005-0000-0000-0000A76C0000}"/>
    <cellStyle name="Normal 3 3 3 2 11 5 3" xfId="40035" xr:uid="{00000000-0005-0000-0000-0000A86C0000}"/>
    <cellStyle name="Normal 3 3 3 2 11 6" xfId="27245" xr:uid="{00000000-0005-0000-0000-0000A96C0000}"/>
    <cellStyle name="Normal 3 3 3 2 11 6 2" xfId="46413" xr:uid="{00000000-0005-0000-0000-0000AA6C0000}"/>
    <cellStyle name="Normal 3 3 3 2 11 7" xfId="13882" xr:uid="{00000000-0005-0000-0000-0000AB6C0000}"/>
    <cellStyle name="Normal 3 3 3 2 11 8" xfId="33071" xr:uid="{00000000-0005-0000-0000-0000AC6C0000}"/>
    <cellStyle name="Normal 3 3 3 2 12" xfId="1656" xr:uid="{00000000-0005-0000-0000-0000AD6C0000}"/>
    <cellStyle name="Normal 3 3 3 2 12 2" xfId="6114" xr:uid="{00000000-0005-0000-0000-0000AE6C0000}"/>
    <cellStyle name="Normal 3 3 3 2 12 2 2" xfId="10571" xr:uid="{00000000-0005-0000-0000-0000AF6C0000}"/>
    <cellStyle name="Normal 3 3 3 2 12 2 2 2" xfId="23361" xr:uid="{00000000-0005-0000-0000-0000B06C0000}"/>
    <cellStyle name="Normal 3 3 3 2 12 2 2 3" xfId="42550" xr:uid="{00000000-0005-0000-0000-0000B16C0000}"/>
    <cellStyle name="Normal 3 3 3 2 12 2 3" xfId="29760" xr:uid="{00000000-0005-0000-0000-0000B26C0000}"/>
    <cellStyle name="Normal 3 3 3 2 12 2 3 2" xfId="48928" xr:uid="{00000000-0005-0000-0000-0000B36C0000}"/>
    <cellStyle name="Normal 3 3 3 2 12 2 4" xfId="16397" xr:uid="{00000000-0005-0000-0000-0000B46C0000}"/>
    <cellStyle name="Normal 3 3 3 2 12 2 5" xfId="35586" xr:uid="{00000000-0005-0000-0000-0000B56C0000}"/>
    <cellStyle name="Normal 3 3 3 2 12 3" xfId="4160" xr:uid="{00000000-0005-0000-0000-0000B66C0000}"/>
    <cellStyle name="Normal 3 3 3 2 12 3 2" xfId="12489" xr:uid="{00000000-0005-0000-0000-0000B76C0000}"/>
    <cellStyle name="Normal 3 3 3 2 12 3 2 2" xfId="25279" xr:uid="{00000000-0005-0000-0000-0000B86C0000}"/>
    <cellStyle name="Normal 3 3 3 2 12 3 2 3" xfId="44468" xr:uid="{00000000-0005-0000-0000-0000B96C0000}"/>
    <cellStyle name="Normal 3 3 3 2 12 3 3" xfId="31678" xr:uid="{00000000-0005-0000-0000-0000BA6C0000}"/>
    <cellStyle name="Normal 3 3 3 2 12 3 3 2" xfId="50846" xr:uid="{00000000-0005-0000-0000-0000BB6C0000}"/>
    <cellStyle name="Normal 3 3 3 2 12 3 4" xfId="18901" xr:uid="{00000000-0005-0000-0000-0000BC6C0000}"/>
    <cellStyle name="Normal 3 3 3 2 12 3 5" xfId="38090" xr:uid="{00000000-0005-0000-0000-0000BD6C0000}"/>
    <cellStyle name="Normal 3 3 3 2 12 4" xfId="8618" xr:uid="{00000000-0005-0000-0000-0000BE6C0000}"/>
    <cellStyle name="Normal 3 3 3 2 12 4 2" xfId="21407" xr:uid="{00000000-0005-0000-0000-0000BF6C0000}"/>
    <cellStyle name="Normal 3 3 3 2 12 4 3" xfId="40596" xr:uid="{00000000-0005-0000-0000-0000C06C0000}"/>
    <cellStyle name="Normal 3 3 3 2 12 5" xfId="27806" xr:uid="{00000000-0005-0000-0000-0000C16C0000}"/>
    <cellStyle name="Normal 3 3 3 2 12 5 2" xfId="46974" xr:uid="{00000000-0005-0000-0000-0000C26C0000}"/>
    <cellStyle name="Normal 3 3 3 2 12 6" xfId="14443" xr:uid="{00000000-0005-0000-0000-0000C36C0000}"/>
    <cellStyle name="Normal 3 3 3 2 12 7" xfId="33632" xr:uid="{00000000-0005-0000-0000-0000C46C0000}"/>
    <cellStyle name="Normal 3 3 3 2 13" xfId="5110" xr:uid="{00000000-0005-0000-0000-0000C56C0000}"/>
    <cellStyle name="Normal 3 3 3 2 13 2" xfId="9568" xr:uid="{00000000-0005-0000-0000-0000C66C0000}"/>
    <cellStyle name="Normal 3 3 3 2 13 2 2" xfId="22357" xr:uid="{00000000-0005-0000-0000-0000C76C0000}"/>
    <cellStyle name="Normal 3 3 3 2 13 2 3" xfId="41546" xr:uid="{00000000-0005-0000-0000-0000C86C0000}"/>
    <cellStyle name="Normal 3 3 3 2 13 3" xfId="28756" xr:uid="{00000000-0005-0000-0000-0000C96C0000}"/>
    <cellStyle name="Normal 3 3 3 2 13 3 2" xfId="47924" xr:uid="{00000000-0005-0000-0000-0000CA6C0000}"/>
    <cellStyle name="Normal 3 3 3 2 13 4" xfId="15393" xr:uid="{00000000-0005-0000-0000-0000CB6C0000}"/>
    <cellStyle name="Normal 3 3 3 2 13 5" xfId="34582" xr:uid="{00000000-0005-0000-0000-0000CC6C0000}"/>
    <cellStyle name="Normal 3 3 3 2 14" xfId="3154" xr:uid="{00000000-0005-0000-0000-0000CD6C0000}"/>
    <cellStyle name="Normal 3 3 3 2 14 2" xfId="7612" xr:uid="{00000000-0005-0000-0000-0000CE6C0000}"/>
    <cellStyle name="Normal 3 3 3 2 14 2 2" xfId="20401" xr:uid="{00000000-0005-0000-0000-0000CF6C0000}"/>
    <cellStyle name="Normal 3 3 3 2 14 2 3" xfId="39590" xr:uid="{00000000-0005-0000-0000-0000D06C0000}"/>
    <cellStyle name="Normal 3 3 3 2 14 3" xfId="26800" xr:uid="{00000000-0005-0000-0000-0000D16C0000}"/>
    <cellStyle name="Normal 3 3 3 2 14 3 2" xfId="45968" xr:uid="{00000000-0005-0000-0000-0000D26C0000}"/>
    <cellStyle name="Normal 3 3 3 2 14 4" xfId="17895" xr:uid="{00000000-0005-0000-0000-0000D36C0000}"/>
    <cellStyle name="Normal 3 3 3 2 14 5" xfId="37084" xr:uid="{00000000-0005-0000-0000-0000D46C0000}"/>
    <cellStyle name="Normal 3 3 3 2 15" xfId="2598" xr:uid="{00000000-0005-0000-0000-0000D56C0000}"/>
    <cellStyle name="Normal 3 3 3 2 15 2" xfId="11513" xr:uid="{00000000-0005-0000-0000-0000D66C0000}"/>
    <cellStyle name="Normal 3 3 3 2 15 2 2" xfId="24303" xr:uid="{00000000-0005-0000-0000-0000D76C0000}"/>
    <cellStyle name="Normal 3 3 3 2 15 2 3" xfId="43492" xr:uid="{00000000-0005-0000-0000-0000D86C0000}"/>
    <cellStyle name="Normal 3 3 3 2 15 3" xfId="30702" xr:uid="{00000000-0005-0000-0000-0000D96C0000}"/>
    <cellStyle name="Normal 3 3 3 2 15 3 2" xfId="49870" xr:uid="{00000000-0005-0000-0000-0000DA6C0000}"/>
    <cellStyle name="Normal 3 3 3 2 15 4" xfId="17339" xr:uid="{00000000-0005-0000-0000-0000DB6C0000}"/>
    <cellStyle name="Normal 3 3 3 2 15 5" xfId="36528" xr:uid="{00000000-0005-0000-0000-0000DC6C0000}"/>
    <cellStyle name="Normal 3 3 3 2 16" xfId="7056" xr:uid="{00000000-0005-0000-0000-0000DD6C0000}"/>
    <cellStyle name="Normal 3 3 3 2 16 2" xfId="19845" xr:uid="{00000000-0005-0000-0000-0000DE6C0000}"/>
    <cellStyle name="Normal 3 3 3 2 16 3" xfId="39034" xr:uid="{00000000-0005-0000-0000-0000DF6C0000}"/>
    <cellStyle name="Normal 3 3 3 2 17" xfId="26245" xr:uid="{00000000-0005-0000-0000-0000E06C0000}"/>
    <cellStyle name="Normal 3 3 3 2 17 2" xfId="45413" xr:uid="{00000000-0005-0000-0000-0000E16C0000}"/>
    <cellStyle name="Normal 3 3 3 2 18" xfId="13437" xr:uid="{00000000-0005-0000-0000-0000E26C0000}"/>
    <cellStyle name="Normal 3 3 3 2 19" xfId="32626" xr:uid="{00000000-0005-0000-0000-0000E36C0000}"/>
    <cellStyle name="Normal 3 3 3 2 2" xfId="523" xr:uid="{00000000-0005-0000-0000-0000E46C0000}"/>
    <cellStyle name="Normal 3 3 3 2 2 10" xfId="5122" xr:uid="{00000000-0005-0000-0000-0000E56C0000}"/>
    <cellStyle name="Normal 3 3 3 2 2 10 2" xfId="9580" xr:uid="{00000000-0005-0000-0000-0000E66C0000}"/>
    <cellStyle name="Normal 3 3 3 2 2 10 2 2" xfId="22369" xr:uid="{00000000-0005-0000-0000-0000E76C0000}"/>
    <cellStyle name="Normal 3 3 3 2 2 10 2 3" xfId="41558" xr:uid="{00000000-0005-0000-0000-0000E86C0000}"/>
    <cellStyle name="Normal 3 3 3 2 2 10 3" xfId="28768" xr:uid="{00000000-0005-0000-0000-0000E96C0000}"/>
    <cellStyle name="Normal 3 3 3 2 2 10 3 2" xfId="47936" xr:uid="{00000000-0005-0000-0000-0000EA6C0000}"/>
    <cellStyle name="Normal 3 3 3 2 2 10 4" xfId="15405" xr:uid="{00000000-0005-0000-0000-0000EB6C0000}"/>
    <cellStyle name="Normal 3 3 3 2 2 10 5" xfId="34594" xr:uid="{00000000-0005-0000-0000-0000EC6C0000}"/>
    <cellStyle name="Normal 3 3 3 2 2 11" xfId="3182" xr:uid="{00000000-0005-0000-0000-0000ED6C0000}"/>
    <cellStyle name="Normal 3 3 3 2 2 11 2" xfId="7640" xr:uid="{00000000-0005-0000-0000-0000EE6C0000}"/>
    <cellStyle name="Normal 3 3 3 2 2 11 2 2" xfId="20429" xr:uid="{00000000-0005-0000-0000-0000EF6C0000}"/>
    <cellStyle name="Normal 3 3 3 2 2 11 2 3" xfId="39618" xr:uid="{00000000-0005-0000-0000-0000F06C0000}"/>
    <cellStyle name="Normal 3 3 3 2 2 11 3" xfId="26828" xr:uid="{00000000-0005-0000-0000-0000F16C0000}"/>
    <cellStyle name="Normal 3 3 3 2 2 11 3 2" xfId="45996" xr:uid="{00000000-0005-0000-0000-0000F26C0000}"/>
    <cellStyle name="Normal 3 3 3 2 2 11 4" xfId="17923" xr:uid="{00000000-0005-0000-0000-0000F36C0000}"/>
    <cellStyle name="Normal 3 3 3 2 2 11 5" xfId="37112" xr:uid="{00000000-0005-0000-0000-0000F46C0000}"/>
    <cellStyle name="Normal 3 3 3 2 2 12" xfId="2599" xr:uid="{00000000-0005-0000-0000-0000F56C0000}"/>
    <cellStyle name="Normal 3 3 3 2 2 12 2" xfId="11514" xr:uid="{00000000-0005-0000-0000-0000F66C0000}"/>
    <cellStyle name="Normal 3 3 3 2 2 12 2 2" xfId="24304" xr:uid="{00000000-0005-0000-0000-0000F76C0000}"/>
    <cellStyle name="Normal 3 3 3 2 2 12 2 3" xfId="43493" xr:uid="{00000000-0005-0000-0000-0000F86C0000}"/>
    <cellStyle name="Normal 3 3 3 2 2 12 3" xfId="30703" xr:uid="{00000000-0005-0000-0000-0000F96C0000}"/>
    <cellStyle name="Normal 3 3 3 2 2 12 3 2" xfId="49871" xr:uid="{00000000-0005-0000-0000-0000FA6C0000}"/>
    <cellStyle name="Normal 3 3 3 2 2 12 4" xfId="17340" xr:uid="{00000000-0005-0000-0000-0000FB6C0000}"/>
    <cellStyle name="Normal 3 3 3 2 2 12 5" xfId="36529" xr:uid="{00000000-0005-0000-0000-0000FC6C0000}"/>
    <cellStyle name="Normal 3 3 3 2 2 13" xfId="7057" xr:uid="{00000000-0005-0000-0000-0000FD6C0000}"/>
    <cellStyle name="Normal 3 3 3 2 2 13 2" xfId="19846" xr:uid="{00000000-0005-0000-0000-0000FE6C0000}"/>
    <cellStyle name="Normal 3 3 3 2 2 13 3" xfId="39035" xr:uid="{00000000-0005-0000-0000-0000FF6C0000}"/>
    <cellStyle name="Normal 3 3 3 2 2 14" xfId="26246" xr:uid="{00000000-0005-0000-0000-0000006D0000}"/>
    <cellStyle name="Normal 3 3 3 2 2 14 2" xfId="45414" xr:uid="{00000000-0005-0000-0000-0000016D0000}"/>
    <cellStyle name="Normal 3 3 3 2 2 15" xfId="13465" xr:uid="{00000000-0005-0000-0000-0000026D0000}"/>
    <cellStyle name="Normal 3 3 3 2 2 16" xfId="32654" xr:uid="{00000000-0005-0000-0000-0000036D0000}"/>
    <cellStyle name="Normal 3 3 3 2 2 2" xfId="609" xr:uid="{00000000-0005-0000-0000-0000046D0000}"/>
    <cellStyle name="Normal 3 3 3 2 2 2 10" xfId="26329" xr:uid="{00000000-0005-0000-0000-0000056D0000}"/>
    <cellStyle name="Normal 3 3 3 2 2 2 10 2" xfId="45497" xr:uid="{00000000-0005-0000-0000-0000066D0000}"/>
    <cellStyle name="Normal 3 3 3 2 2 2 11" xfId="13557" xr:uid="{00000000-0005-0000-0000-0000076D0000}"/>
    <cellStyle name="Normal 3 3 3 2 2 2 12" xfId="32746" xr:uid="{00000000-0005-0000-0000-0000086D0000}"/>
    <cellStyle name="Normal 3 3 3 2 2 2 2" xfId="809" xr:uid="{00000000-0005-0000-0000-0000096D0000}"/>
    <cellStyle name="Normal 3 3 3 2 2 2 2 10" xfId="32942" xr:uid="{00000000-0005-0000-0000-00000A6D0000}"/>
    <cellStyle name="Normal 3 3 3 2 2 2 2 2" xfId="1440" xr:uid="{00000000-0005-0000-0000-00000B6D0000}"/>
    <cellStyle name="Normal 3 3 3 2 2 2 2 2 2" xfId="2470" xr:uid="{00000000-0005-0000-0000-00000C6D0000}"/>
    <cellStyle name="Normal 3 3 3 2 2 2 2 2 2 2" xfId="6928" xr:uid="{00000000-0005-0000-0000-00000D6D0000}"/>
    <cellStyle name="Normal 3 3 3 2 2 2 2 2 2 2 2" xfId="11385" xr:uid="{00000000-0005-0000-0000-00000E6D0000}"/>
    <cellStyle name="Normal 3 3 3 2 2 2 2 2 2 2 2 2" xfId="24175" xr:uid="{00000000-0005-0000-0000-00000F6D0000}"/>
    <cellStyle name="Normal 3 3 3 2 2 2 2 2 2 2 2 3" xfId="43364" xr:uid="{00000000-0005-0000-0000-0000106D0000}"/>
    <cellStyle name="Normal 3 3 3 2 2 2 2 2 2 2 3" xfId="30574" xr:uid="{00000000-0005-0000-0000-0000116D0000}"/>
    <cellStyle name="Normal 3 3 3 2 2 2 2 2 2 2 3 2" xfId="49742" xr:uid="{00000000-0005-0000-0000-0000126D0000}"/>
    <cellStyle name="Normal 3 3 3 2 2 2 2 2 2 2 4" xfId="17211" xr:uid="{00000000-0005-0000-0000-0000136D0000}"/>
    <cellStyle name="Normal 3 3 3 2 2 2 2 2 2 2 5" xfId="36400" xr:uid="{00000000-0005-0000-0000-0000146D0000}"/>
    <cellStyle name="Normal 3 3 3 2 2 2 2 2 2 3" xfId="4974" xr:uid="{00000000-0005-0000-0000-0000156D0000}"/>
    <cellStyle name="Normal 3 3 3 2 2 2 2 2 2 3 2" xfId="13303" xr:uid="{00000000-0005-0000-0000-0000166D0000}"/>
    <cellStyle name="Normal 3 3 3 2 2 2 2 2 2 3 2 2" xfId="26093" xr:uid="{00000000-0005-0000-0000-0000176D0000}"/>
    <cellStyle name="Normal 3 3 3 2 2 2 2 2 2 3 2 3" xfId="45282" xr:uid="{00000000-0005-0000-0000-0000186D0000}"/>
    <cellStyle name="Normal 3 3 3 2 2 2 2 2 2 3 3" xfId="32492" xr:uid="{00000000-0005-0000-0000-0000196D0000}"/>
    <cellStyle name="Normal 3 3 3 2 2 2 2 2 2 3 3 2" xfId="51660" xr:uid="{00000000-0005-0000-0000-00001A6D0000}"/>
    <cellStyle name="Normal 3 3 3 2 2 2 2 2 2 3 4" xfId="19715" xr:uid="{00000000-0005-0000-0000-00001B6D0000}"/>
    <cellStyle name="Normal 3 3 3 2 2 2 2 2 2 3 5" xfId="38904" xr:uid="{00000000-0005-0000-0000-00001C6D0000}"/>
    <cellStyle name="Normal 3 3 3 2 2 2 2 2 2 4" xfId="9432" xr:uid="{00000000-0005-0000-0000-00001D6D0000}"/>
    <cellStyle name="Normal 3 3 3 2 2 2 2 2 2 4 2" xfId="22221" xr:uid="{00000000-0005-0000-0000-00001E6D0000}"/>
    <cellStyle name="Normal 3 3 3 2 2 2 2 2 2 4 3" xfId="41410" xr:uid="{00000000-0005-0000-0000-00001F6D0000}"/>
    <cellStyle name="Normal 3 3 3 2 2 2 2 2 2 5" xfId="28620" xr:uid="{00000000-0005-0000-0000-0000206D0000}"/>
    <cellStyle name="Normal 3 3 3 2 2 2 2 2 2 5 2" xfId="47788" xr:uid="{00000000-0005-0000-0000-0000216D0000}"/>
    <cellStyle name="Normal 3 3 3 2 2 2 2 2 2 6" xfId="15257" xr:uid="{00000000-0005-0000-0000-0000226D0000}"/>
    <cellStyle name="Normal 3 3 3 2 2 2 2 2 2 7" xfId="34446" xr:uid="{00000000-0005-0000-0000-0000236D0000}"/>
    <cellStyle name="Normal 3 3 3 2 2 2 2 2 3" xfId="5924" xr:uid="{00000000-0005-0000-0000-0000246D0000}"/>
    <cellStyle name="Normal 3 3 3 2 2 2 2 2 3 2" xfId="10381" xr:uid="{00000000-0005-0000-0000-0000256D0000}"/>
    <cellStyle name="Normal 3 3 3 2 2 2 2 2 3 2 2" xfId="23171" xr:uid="{00000000-0005-0000-0000-0000266D0000}"/>
    <cellStyle name="Normal 3 3 3 2 2 2 2 2 3 2 3" xfId="42360" xr:uid="{00000000-0005-0000-0000-0000276D0000}"/>
    <cellStyle name="Normal 3 3 3 2 2 2 2 2 3 3" xfId="29570" xr:uid="{00000000-0005-0000-0000-0000286D0000}"/>
    <cellStyle name="Normal 3 3 3 2 2 2 2 2 3 3 2" xfId="48738" xr:uid="{00000000-0005-0000-0000-0000296D0000}"/>
    <cellStyle name="Normal 3 3 3 2 2 2 2 2 3 4" xfId="16207" xr:uid="{00000000-0005-0000-0000-00002A6D0000}"/>
    <cellStyle name="Normal 3 3 3 2 2 2 2 2 3 5" xfId="35396" xr:uid="{00000000-0005-0000-0000-00002B6D0000}"/>
    <cellStyle name="Normal 3 3 3 2 2 2 2 2 4" xfId="4023" xr:uid="{00000000-0005-0000-0000-00002C6D0000}"/>
    <cellStyle name="Normal 3 3 3 2 2 2 2 2 4 2" xfId="12366" xr:uid="{00000000-0005-0000-0000-00002D6D0000}"/>
    <cellStyle name="Normal 3 3 3 2 2 2 2 2 4 2 2" xfId="25156" xr:uid="{00000000-0005-0000-0000-00002E6D0000}"/>
    <cellStyle name="Normal 3 3 3 2 2 2 2 2 4 2 3" xfId="44345" xr:uid="{00000000-0005-0000-0000-00002F6D0000}"/>
    <cellStyle name="Normal 3 3 3 2 2 2 2 2 4 3" xfId="31555" xr:uid="{00000000-0005-0000-0000-0000306D0000}"/>
    <cellStyle name="Normal 3 3 3 2 2 2 2 2 4 3 2" xfId="50723" xr:uid="{00000000-0005-0000-0000-0000316D0000}"/>
    <cellStyle name="Normal 3 3 3 2 2 2 2 2 4 4" xfId="18764" xr:uid="{00000000-0005-0000-0000-0000326D0000}"/>
    <cellStyle name="Normal 3 3 3 2 2 2 2 2 4 5" xfId="37953" xr:uid="{00000000-0005-0000-0000-0000336D0000}"/>
    <cellStyle name="Normal 3 3 3 2 2 2 2 2 5" xfId="8481" xr:uid="{00000000-0005-0000-0000-0000346D0000}"/>
    <cellStyle name="Normal 3 3 3 2 2 2 2 2 5 2" xfId="21270" xr:uid="{00000000-0005-0000-0000-0000356D0000}"/>
    <cellStyle name="Normal 3 3 3 2 2 2 2 2 5 3" xfId="40459" xr:uid="{00000000-0005-0000-0000-0000366D0000}"/>
    <cellStyle name="Normal 3 3 3 2 2 2 2 2 6" xfId="27669" xr:uid="{00000000-0005-0000-0000-0000376D0000}"/>
    <cellStyle name="Normal 3 3 3 2 2 2 2 2 6 2" xfId="46837" xr:uid="{00000000-0005-0000-0000-0000386D0000}"/>
    <cellStyle name="Normal 3 3 3 2 2 2 2 2 7" xfId="14306" xr:uid="{00000000-0005-0000-0000-0000396D0000}"/>
    <cellStyle name="Normal 3 3 3 2 2 2 2 2 8" xfId="33495" xr:uid="{00000000-0005-0000-0000-00003A6D0000}"/>
    <cellStyle name="Normal 3 3 3 2 2 2 2 3" xfId="1916" xr:uid="{00000000-0005-0000-0000-00003B6D0000}"/>
    <cellStyle name="Normal 3 3 3 2 2 2 2 3 2" xfId="6374" xr:uid="{00000000-0005-0000-0000-00003C6D0000}"/>
    <cellStyle name="Normal 3 3 3 2 2 2 2 3 2 2" xfId="10831" xr:uid="{00000000-0005-0000-0000-00003D6D0000}"/>
    <cellStyle name="Normal 3 3 3 2 2 2 2 3 2 2 2" xfId="23621" xr:uid="{00000000-0005-0000-0000-00003E6D0000}"/>
    <cellStyle name="Normal 3 3 3 2 2 2 2 3 2 2 3" xfId="42810" xr:uid="{00000000-0005-0000-0000-00003F6D0000}"/>
    <cellStyle name="Normal 3 3 3 2 2 2 2 3 2 3" xfId="30020" xr:uid="{00000000-0005-0000-0000-0000406D0000}"/>
    <cellStyle name="Normal 3 3 3 2 2 2 2 3 2 3 2" xfId="49188" xr:uid="{00000000-0005-0000-0000-0000416D0000}"/>
    <cellStyle name="Normal 3 3 3 2 2 2 2 3 2 4" xfId="16657" xr:uid="{00000000-0005-0000-0000-0000426D0000}"/>
    <cellStyle name="Normal 3 3 3 2 2 2 2 3 2 5" xfId="35846" xr:uid="{00000000-0005-0000-0000-0000436D0000}"/>
    <cellStyle name="Normal 3 3 3 2 2 2 2 3 3" xfId="4420" xr:uid="{00000000-0005-0000-0000-0000446D0000}"/>
    <cellStyle name="Normal 3 3 3 2 2 2 2 3 3 2" xfId="12749" xr:uid="{00000000-0005-0000-0000-0000456D0000}"/>
    <cellStyle name="Normal 3 3 3 2 2 2 2 3 3 2 2" xfId="25539" xr:uid="{00000000-0005-0000-0000-0000466D0000}"/>
    <cellStyle name="Normal 3 3 3 2 2 2 2 3 3 2 3" xfId="44728" xr:uid="{00000000-0005-0000-0000-0000476D0000}"/>
    <cellStyle name="Normal 3 3 3 2 2 2 2 3 3 3" xfId="31938" xr:uid="{00000000-0005-0000-0000-0000486D0000}"/>
    <cellStyle name="Normal 3 3 3 2 2 2 2 3 3 3 2" xfId="51106" xr:uid="{00000000-0005-0000-0000-0000496D0000}"/>
    <cellStyle name="Normal 3 3 3 2 2 2 2 3 3 4" xfId="19161" xr:uid="{00000000-0005-0000-0000-00004A6D0000}"/>
    <cellStyle name="Normal 3 3 3 2 2 2 2 3 3 5" xfId="38350" xr:uid="{00000000-0005-0000-0000-00004B6D0000}"/>
    <cellStyle name="Normal 3 3 3 2 2 2 2 3 4" xfId="8878" xr:uid="{00000000-0005-0000-0000-00004C6D0000}"/>
    <cellStyle name="Normal 3 3 3 2 2 2 2 3 4 2" xfId="21667" xr:uid="{00000000-0005-0000-0000-00004D6D0000}"/>
    <cellStyle name="Normal 3 3 3 2 2 2 2 3 4 3" xfId="40856" xr:uid="{00000000-0005-0000-0000-00004E6D0000}"/>
    <cellStyle name="Normal 3 3 3 2 2 2 2 3 5" xfId="28066" xr:uid="{00000000-0005-0000-0000-00004F6D0000}"/>
    <cellStyle name="Normal 3 3 3 2 2 2 2 3 5 2" xfId="47234" xr:uid="{00000000-0005-0000-0000-0000506D0000}"/>
    <cellStyle name="Normal 3 3 3 2 2 2 2 3 6" xfId="14703" xr:uid="{00000000-0005-0000-0000-0000516D0000}"/>
    <cellStyle name="Normal 3 3 3 2 2 2 2 3 7" xfId="33892" xr:uid="{00000000-0005-0000-0000-0000526D0000}"/>
    <cellStyle name="Normal 3 3 3 2 2 2 2 4" xfId="5370" xr:uid="{00000000-0005-0000-0000-0000536D0000}"/>
    <cellStyle name="Normal 3 3 3 2 2 2 2 4 2" xfId="9828" xr:uid="{00000000-0005-0000-0000-0000546D0000}"/>
    <cellStyle name="Normal 3 3 3 2 2 2 2 4 2 2" xfId="22617" xr:uid="{00000000-0005-0000-0000-0000556D0000}"/>
    <cellStyle name="Normal 3 3 3 2 2 2 2 4 2 3" xfId="41806" xr:uid="{00000000-0005-0000-0000-0000566D0000}"/>
    <cellStyle name="Normal 3 3 3 2 2 2 2 4 3" xfId="29016" xr:uid="{00000000-0005-0000-0000-0000576D0000}"/>
    <cellStyle name="Normal 3 3 3 2 2 2 2 4 3 2" xfId="48184" xr:uid="{00000000-0005-0000-0000-0000586D0000}"/>
    <cellStyle name="Normal 3 3 3 2 2 2 2 4 4" xfId="15653" xr:uid="{00000000-0005-0000-0000-0000596D0000}"/>
    <cellStyle name="Normal 3 3 3 2 2 2 2 4 5" xfId="34842" xr:uid="{00000000-0005-0000-0000-00005A6D0000}"/>
    <cellStyle name="Normal 3 3 3 2 2 2 2 5" xfId="3470" xr:uid="{00000000-0005-0000-0000-00005B6D0000}"/>
    <cellStyle name="Normal 3 3 3 2 2 2 2 5 2" xfId="7928" xr:uid="{00000000-0005-0000-0000-00005C6D0000}"/>
    <cellStyle name="Normal 3 3 3 2 2 2 2 5 2 2" xfId="20717" xr:uid="{00000000-0005-0000-0000-00005D6D0000}"/>
    <cellStyle name="Normal 3 3 3 2 2 2 2 5 2 3" xfId="39906" xr:uid="{00000000-0005-0000-0000-00005E6D0000}"/>
    <cellStyle name="Normal 3 3 3 2 2 2 2 5 3" xfId="27116" xr:uid="{00000000-0005-0000-0000-00005F6D0000}"/>
    <cellStyle name="Normal 3 3 3 2 2 2 2 5 3 2" xfId="46284" xr:uid="{00000000-0005-0000-0000-0000606D0000}"/>
    <cellStyle name="Normal 3 3 3 2 2 2 2 5 4" xfId="18211" xr:uid="{00000000-0005-0000-0000-0000616D0000}"/>
    <cellStyle name="Normal 3 3 3 2 2 2 2 5 5" xfId="37400" xr:uid="{00000000-0005-0000-0000-0000626D0000}"/>
    <cellStyle name="Normal 3 3 3 2 2 2 2 6" xfId="3022" xr:uid="{00000000-0005-0000-0000-0000636D0000}"/>
    <cellStyle name="Normal 3 3 3 2 2 2 2 6 2" xfId="11937" xr:uid="{00000000-0005-0000-0000-0000646D0000}"/>
    <cellStyle name="Normal 3 3 3 2 2 2 2 6 2 2" xfId="24727" xr:uid="{00000000-0005-0000-0000-0000656D0000}"/>
    <cellStyle name="Normal 3 3 3 2 2 2 2 6 2 3" xfId="43916" xr:uid="{00000000-0005-0000-0000-0000666D0000}"/>
    <cellStyle name="Normal 3 3 3 2 2 2 2 6 3" xfId="31126" xr:uid="{00000000-0005-0000-0000-0000676D0000}"/>
    <cellStyle name="Normal 3 3 3 2 2 2 2 6 3 2" xfId="50294" xr:uid="{00000000-0005-0000-0000-0000686D0000}"/>
    <cellStyle name="Normal 3 3 3 2 2 2 2 6 4" xfId="17763" xr:uid="{00000000-0005-0000-0000-0000696D0000}"/>
    <cellStyle name="Normal 3 3 3 2 2 2 2 6 5" xfId="36952" xr:uid="{00000000-0005-0000-0000-00006A6D0000}"/>
    <cellStyle name="Normal 3 3 3 2 2 2 2 7" xfId="7480" xr:uid="{00000000-0005-0000-0000-00006B6D0000}"/>
    <cellStyle name="Normal 3 3 3 2 2 2 2 7 2" xfId="20269" xr:uid="{00000000-0005-0000-0000-00006C6D0000}"/>
    <cellStyle name="Normal 3 3 3 2 2 2 2 7 3" xfId="39458" xr:uid="{00000000-0005-0000-0000-00006D6D0000}"/>
    <cellStyle name="Normal 3 3 3 2 2 2 2 8" xfId="26669" xr:uid="{00000000-0005-0000-0000-00006E6D0000}"/>
    <cellStyle name="Normal 3 3 3 2 2 2 2 8 2" xfId="45837" xr:uid="{00000000-0005-0000-0000-00006F6D0000}"/>
    <cellStyle name="Normal 3 3 3 2 2 2 2 9" xfId="13753" xr:uid="{00000000-0005-0000-0000-0000706D0000}"/>
    <cellStyle name="Normal 3 3 3 2 2 2 3" xfId="1244" xr:uid="{00000000-0005-0000-0000-0000716D0000}"/>
    <cellStyle name="Normal 3 3 3 2 2 2 3 2" xfId="2274" xr:uid="{00000000-0005-0000-0000-0000726D0000}"/>
    <cellStyle name="Normal 3 3 3 2 2 2 3 2 2" xfId="6732" xr:uid="{00000000-0005-0000-0000-0000736D0000}"/>
    <cellStyle name="Normal 3 3 3 2 2 2 3 2 2 2" xfId="11189" xr:uid="{00000000-0005-0000-0000-0000746D0000}"/>
    <cellStyle name="Normal 3 3 3 2 2 2 3 2 2 2 2" xfId="23979" xr:uid="{00000000-0005-0000-0000-0000756D0000}"/>
    <cellStyle name="Normal 3 3 3 2 2 2 3 2 2 2 3" xfId="43168" xr:uid="{00000000-0005-0000-0000-0000766D0000}"/>
    <cellStyle name="Normal 3 3 3 2 2 2 3 2 2 3" xfId="30378" xr:uid="{00000000-0005-0000-0000-0000776D0000}"/>
    <cellStyle name="Normal 3 3 3 2 2 2 3 2 2 3 2" xfId="49546" xr:uid="{00000000-0005-0000-0000-0000786D0000}"/>
    <cellStyle name="Normal 3 3 3 2 2 2 3 2 2 4" xfId="17015" xr:uid="{00000000-0005-0000-0000-0000796D0000}"/>
    <cellStyle name="Normal 3 3 3 2 2 2 3 2 2 5" xfId="36204" xr:uid="{00000000-0005-0000-0000-00007A6D0000}"/>
    <cellStyle name="Normal 3 3 3 2 2 2 3 2 3" xfId="4778" xr:uid="{00000000-0005-0000-0000-00007B6D0000}"/>
    <cellStyle name="Normal 3 3 3 2 2 2 3 2 3 2" xfId="13107" xr:uid="{00000000-0005-0000-0000-00007C6D0000}"/>
    <cellStyle name="Normal 3 3 3 2 2 2 3 2 3 2 2" xfId="25897" xr:uid="{00000000-0005-0000-0000-00007D6D0000}"/>
    <cellStyle name="Normal 3 3 3 2 2 2 3 2 3 2 3" xfId="45086" xr:uid="{00000000-0005-0000-0000-00007E6D0000}"/>
    <cellStyle name="Normal 3 3 3 2 2 2 3 2 3 3" xfId="32296" xr:uid="{00000000-0005-0000-0000-00007F6D0000}"/>
    <cellStyle name="Normal 3 3 3 2 2 2 3 2 3 3 2" xfId="51464" xr:uid="{00000000-0005-0000-0000-0000806D0000}"/>
    <cellStyle name="Normal 3 3 3 2 2 2 3 2 3 4" xfId="19519" xr:uid="{00000000-0005-0000-0000-0000816D0000}"/>
    <cellStyle name="Normal 3 3 3 2 2 2 3 2 3 5" xfId="38708" xr:uid="{00000000-0005-0000-0000-0000826D0000}"/>
    <cellStyle name="Normal 3 3 3 2 2 2 3 2 4" xfId="9236" xr:uid="{00000000-0005-0000-0000-0000836D0000}"/>
    <cellStyle name="Normal 3 3 3 2 2 2 3 2 4 2" xfId="22025" xr:uid="{00000000-0005-0000-0000-0000846D0000}"/>
    <cellStyle name="Normal 3 3 3 2 2 2 3 2 4 3" xfId="41214" xr:uid="{00000000-0005-0000-0000-0000856D0000}"/>
    <cellStyle name="Normal 3 3 3 2 2 2 3 2 5" xfId="28424" xr:uid="{00000000-0005-0000-0000-0000866D0000}"/>
    <cellStyle name="Normal 3 3 3 2 2 2 3 2 5 2" xfId="47592" xr:uid="{00000000-0005-0000-0000-0000876D0000}"/>
    <cellStyle name="Normal 3 3 3 2 2 2 3 2 6" xfId="15061" xr:uid="{00000000-0005-0000-0000-0000886D0000}"/>
    <cellStyle name="Normal 3 3 3 2 2 2 3 2 7" xfId="34250" xr:uid="{00000000-0005-0000-0000-0000896D0000}"/>
    <cellStyle name="Normal 3 3 3 2 2 2 3 3" xfId="5728" xr:uid="{00000000-0005-0000-0000-00008A6D0000}"/>
    <cellStyle name="Normal 3 3 3 2 2 2 3 3 2" xfId="10185" xr:uid="{00000000-0005-0000-0000-00008B6D0000}"/>
    <cellStyle name="Normal 3 3 3 2 2 2 3 3 2 2" xfId="22975" xr:uid="{00000000-0005-0000-0000-00008C6D0000}"/>
    <cellStyle name="Normal 3 3 3 2 2 2 3 3 2 3" xfId="42164" xr:uid="{00000000-0005-0000-0000-00008D6D0000}"/>
    <cellStyle name="Normal 3 3 3 2 2 2 3 3 3" xfId="29374" xr:uid="{00000000-0005-0000-0000-00008E6D0000}"/>
    <cellStyle name="Normal 3 3 3 2 2 2 3 3 3 2" xfId="48542" xr:uid="{00000000-0005-0000-0000-00008F6D0000}"/>
    <cellStyle name="Normal 3 3 3 2 2 2 3 3 4" xfId="16011" xr:uid="{00000000-0005-0000-0000-0000906D0000}"/>
    <cellStyle name="Normal 3 3 3 2 2 2 3 3 5" xfId="35200" xr:uid="{00000000-0005-0000-0000-0000916D0000}"/>
    <cellStyle name="Normal 3 3 3 2 2 2 3 4" xfId="3827" xr:uid="{00000000-0005-0000-0000-0000926D0000}"/>
    <cellStyle name="Normal 3 3 3 2 2 2 3 4 2" xfId="8285" xr:uid="{00000000-0005-0000-0000-0000936D0000}"/>
    <cellStyle name="Normal 3 3 3 2 2 2 3 4 2 2" xfId="21074" xr:uid="{00000000-0005-0000-0000-0000946D0000}"/>
    <cellStyle name="Normal 3 3 3 2 2 2 3 4 2 3" xfId="40263" xr:uid="{00000000-0005-0000-0000-0000956D0000}"/>
    <cellStyle name="Normal 3 3 3 2 2 2 3 4 3" xfId="27473" xr:uid="{00000000-0005-0000-0000-0000966D0000}"/>
    <cellStyle name="Normal 3 3 3 2 2 2 3 4 3 2" xfId="46641" xr:uid="{00000000-0005-0000-0000-0000976D0000}"/>
    <cellStyle name="Normal 3 3 3 2 2 2 3 4 4" xfId="18568" xr:uid="{00000000-0005-0000-0000-0000986D0000}"/>
    <cellStyle name="Normal 3 3 3 2 2 2 3 4 5" xfId="37757" xr:uid="{00000000-0005-0000-0000-0000996D0000}"/>
    <cellStyle name="Normal 3 3 3 2 2 2 3 5" xfId="2826" xr:uid="{00000000-0005-0000-0000-00009A6D0000}"/>
    <cellStyle name="Normal 3 3 3 2 2 2 3 5 2" xfId="11741" xr:uid="{00000000-0005-0000-0000-00009B6D0000}"/>
    <cellStyle name="Normal 3 3 3 2 2 2 3 5 2 2" xfId="24531" xr:uid="{00000000-0005-0000-0000-00009C6D0000}"/>
    <cellStyle name="Normal 3 3 3 2 2 2 3 5 2 3" xfId="43720" xr:uid="{00000000-0005-0000-0000-00009D6D0000}"/>
    <cellStyle name="Normal 3 3 3 2 2 2 3 5 3" xfId="30930" xr:uid="{00000000-0005-0000-0000-00009E6D0000}"/>
    <cellStyle name="Normal 3 3 3 2 2 2 3 5 3 2" xfId="50098" xr:uid="{00000000-0005-0000-0000-00009F6D0000}"/>
    <cellStyle name="Normal 3 3 3 2 2 2 3 5 4" xfId="17567" xr:uid="{00000000-0005-0000-0000-0000A06D0000}"/>
    <cellStyle name="Normal 3 3 3 2 2 2 3 5 5" xfId="36756" xr:uid="{00000000-0005-0000-0000-0000A16D0000}"/>
    <cellStyle name="Normal 3 3 3 2 2 2 3 6" xfId="7284" xr:uid="{00000000-0005-0000-0000-0000A26D0000}"/>
    <cellStyle name="Normal 3 3 3 2 2 2 3 6 2" xfId="20073" xr:uid="{00000000-0005-0000-0000-0000A36D0000}"/>
    <cellStyle name="Normal 3 3 3 2 2 2 3 6 3" xfId="39262" xr:uid="{00000000-0005-0000-0000-0000A46D0000}"/>
    <cellStyle name="Normal 3 3 3 2 2 2 3 7" xfId="26473" xr:uid="{00000000-0005-0000-0000-0000A56D0000}"/>
    <cellStyle name="Normal 3 3 3 2 2 2 3 7 2" xfId="45641" xr:uid="{00000000-0005-0000-0000-0000A66D0000}"/>
    <cellStyle name="Normal 3 3 3 2 2 2 3 8" xfId="14110" xr:uid="{00000000-0005-0000-0000-0000A76D0000}"/>
    <cellStyle name="Normal 3 3 3 2 2 2 3 9" xfId="33299" xr:uid="{00000000-0005-0000-0000-0000A86D0000}"/>
    <cellStyle name="Normal 3 3 3 2 2 2 4" xfId="1083" xr:uid="{00000000-0005-0000-0000-0000A96D0000}"/>
    <cellStyle name="Normal 3 3 3 2 2 2 4 2" xfId="2130" xr:uid="{00000000-0005-0000-0000-0000AA6D0000}"/>
    <cellStyle name="Normal 3 3 3 2 2 2 4 2 2" xfId="6588" xr:uid="{00000000-0005-0000-0000-0000AB6D0000}"/>
    <cellStyle name="Normal 3 3 3 2 2 2 4 2 2 2" xfId="11045" xr:uid="{00000000-0005-0000-0000-0000AC6D0000}"/>
    <cellStyle name="Normal 3 3 3 2 2 2 4 2 2 2 2" xfId="23835" xr:uid="{00000000-0005-0000-0000-0000AD6D0000}"/>
    <cellStyle name="Normal 3 3 3 2 2 2 4 2 2 2 3" xfId="43024" xr:uid="{00000000-0005-0000-0000-0000AE6D0000}"/>
    <cellStyle name="Normal 3 3 3 2 2 2 4 2 2 3" xfId="30234" xr:uid="{00000000-0005-0000-0000-0000AF6D0000}"/>
    <cellStyle name="Normal 3 3 3 2 2 2 4 2 2 3 2" xfId="49402" xr:uid="{00000000-0005-0000-0000-0000B06D0000}"/>
    <cellStyle name="Normal 3 3 3 2 2 2 4 2 2 4" xfId="16871" xr:uid="{00000000-0005-0000-0000-0000B16D0000}"/>
    <cellStyle name="Normal 3 3 3 2 2 2 4 2 2 5" xfId="36060" xr:uid="{00000000-0005-0000-0000-0000B26D0000}"/>
    <cellStyle name="Normal 3 3 3 2 2 2 4 2 3" xfId="4634" xr:uid="{00000000-0005-0000-0000-0000B36D0000}"/>
    <cellStyle name="Normal 3 3 3 2 2 2 4 2 3 2" xfId="12963" xr:uid="{00000000-0005-0000-0000-0000B46D0000}"/>
    <cellStyle name="Normal 3 3 3 2 2 2 4 2 3 2 2" xfId="25753" xr:uid="{00000000-0005-0000-0000-0000B56D0000}"/>
    <cellStyle name="Normal 3 3 3 2 2 2 4 2 3 2 3" xfId="44942" xr:uid="{00000000-0005-0000-0000-0000B66D0000}"/>
    <cellStyle name="Normal 3 3 3 2 2 2 4 2 3 3" xfId="32152" xr:uid="{00000000-0005-0000-0000-0000B76D0000}"/>
    <cellStyle name="Normal 3 3 3 2 2 2 4 2 3 3 2" xfId="51320" xr:uid="{00000000-0005-0000-0000-0000B86D0000}"/>
    <cellStyle name="Normal 3 3 3 2 2 2 4 2 3 4" xfId="19375" xr:uid="{00000000-0005-0000-0000-0000B96D0000}"/>
    <cellStyle name="Normal 3 3 3 2 2 2 4 2 3 5" xfId="38564" xr:uid="{00000000-0005-0000-0000-0000BA6D0000}"/>
    <cellStyle name="Normal 3 3 3 2 2 2 4 2 4" xfId="9092" xr:uid="{00000000-0005-0000-0000-0000BB6D0000}"/>
    <cellStyle name="Normal 3 3 3 2 2 2 4 2 4 2" xfId="21881" xr:uid="{00000000-0005-0000-0000-0000BC6D0000}"/>
    <cellStyle name="Normal 3 3 3 2 2 2 4 2 4 3" xfId="41070" xr:uid="{00000000-0005-0000-0000-0000BD6D0000}"/>
    <cellStyle name="Normal 3 3 3 2 2 2 4 2 5" xfId="28280" xr:uid="{00000000-0005-0000-0000-0000BE6D0000}"/>
    <cellStyle name="Normal 3 3 3 2 2 2 4 2 5 2" xfId="47448" xr:uid="{00000000-0005-0000-0000-0000BF6D0000}"/>
    <cellStyle name="Normal 3 3 3 2 2 2 4 2 6" xfId="14917" xr:uid="{00000000-0005-0000-0000-0000C06D0000}"/>
    <cellStyle name="Normal 3 3 3 2 2 2 4 2 7" xfId="34106" xr:uid="{00000000-0005-0000-0000-0000C16D0000}"/>
    <cellStyle name="Normal 3 3 3 2 2 2 4 3" xfId="5584" xr:uid="{00000000-0005-0000-0000-0000C26D0000}"/>
    <cellStyle name="Normal 3 3 3 2 2 2 4 3 2" xfId="10041" xr:uid="{00000000-0005-0000-0000-0000C36D0000}"/>
    <cellStyle name="Normal 3 3 3 2 2 2 4 3 2 2" xfId="22831" xr:uid="{00000000-0005-0000-0000-0000C46D0000}"/>
    <cellStyle name="Normal 3 3 3 2 2 2 4 3 2 3" xfId="42020" xr:uid="{00000000-0005-0000-0000-0000C56D0000}"/>
    <cellStyle name="Normal 3 3 3 2 2 2 4 3 3" xfId="29230" xr:uid="{00000000-0005-0000-0000-0000C66D0000}"/>
    <cellStyle name="Normal 3 3 3 2 2 2 4 3 3 2" xfId="48398" xr:uid="{00000000-0005-0000-0000-0000C76D0000}"/>
    <cellStyle name="Normal 3 3 3 2 2 2 4 3 4" xfId="15867" xr:uid="{00000000-0005-0000-0000-0000C86D0000}"/>
    <cellStyle name="Normal 3 3 3 2 2 2 4 3 5" xfId="35056" xr:uid="{00000000-0005-0000-0000-0000C96D0000}"/>
    <cellStyle name="Normal 3 3 3 2 2 2 4 4" xfId="3683" xr:uid="{00000000-0005-0000-0000-0000CA6D0000}"/>
    <cellStyle name="Normal 3 3 3 2 2 2 4 4 2" xfId="12150" xr:uid="{00000000-0005-0000-0000-0000CB6D0000}"/>
    <cellStyle name="Normal 3 3 3 2 2 2 4 4 2 2" xfId="24940" xr:uid="{00000000-0005-0000-0000-0000CC6D0000}"/>
    <cellStyle name="Normal 3 3 3 2 2 2 4 4 2 3" xfId="44129" xr:uid="{00000000-0005-0000-0000-0000CD6D0000}"/>
    <cellStyle name="Normal 3 3 3 2 2 2 4 4 3" xfId="31339" xr:uid="{00000000-0005-0000-0000-0000CE6D0000}"/>
    <cellStyle name="Normal 3 3 3 2 2 2 4 4 3 2" xfId="50507" xr:uid="{00000000-0005-0000-0000-0000CF6D0000}"/>
    <cellStyle name="Normal 3 3 3 2 2 2 4 4 4" xfId="18424" xr:uid="{00000000-0005-0000-0000-0000D06D0000}"/>
    <cellStyle name="Normal 3 3 3 2 2 2 4 4 5" xfId="37613" xr:uid="{00000000-0005-0000-0000-0000D16D0000}"/>
    <cellStyle name="Normal 3 3 3 2 2 2 4 5" xfId="8141" xr:uid="{00000000-0005-0000-0000-0000D26D0000}"/>
    <cellStyle name="Normal 3 3 3 2 2 2 4 5 2" xfId="20930" xr:uid="{00000000-0005-0000-0000-0000D36D0000}"/>
    <cellStyle name="Normal 3 3 3 2 2 2 4 5 3" xfId="40119" xr:uid="{00000000-0005-0000-0000-0000D46D0000}"/>
    <cellStyle name="Normal 3 3 3 2 2 2 4 6" xfId="27329" xr:uid="{00000000-0005-0000-0000-0000D56D0000}"/>
    <cellStyle name="Normal 3 3 3 2 2 2 4 6 2" xfId="46497" xr:uid="{00000000-0005-0000-0000-0000D66D0000}"/>
    <cellStyle name="Normal 3 3 3 2 2 2 4 7" xfId="13966" xr:uid="{00000000-0005-0000-0000-0000D76D0000}"/>
    <cellStyle name="Normal 3 3 3 2 2 2 4 8" xfId="33155" xr:uid="{00000000-0005-0000-0000-0000D86D0000}"/>
    <cellStyle name="Normal 3 3 3 2 2 2 5" xfId="1720" xr:uid="{00000000-0005-0000-0000-0000D96D0000}"/>
    <cellStyle name="Normal 3 3 3 2 2 2 5 2" xfId="6178" xr:uid="{00000000-0005-0000-0000-0000DA6D0000}"/>
    <cellStyle name="Normal 3 3 3 2 2 2 5 2 2" xfId="10635" xr:uid="{00000000-0005-0000-0000-0000DB6D0000}"/>
    <cellStyle name="Normal 3 3 3 2 2 2 5 2 2 2" xfId="23425" xr:uid="{00000000-0005-0000-0000-0000DC6D0000}"/>
    <cellStyle name="Normal 3 3 3 2 2 2 5 2 2 3" xfId="42614" xr:uid="{00000000-0005-0000-0000-0000DD6D0000}"/>
    <cellStyle name="Normal 3 3 3 2 2 2 5 2 3" xfId="29824" xr:uid="{00000000-0005-0000-0000-0000DE6D0000}"/>
    <cellStyle name="Normal 3 3 3 2 2 2 5 2 3 2" xfId="48992" xr:uid="{00000000-0005-0000-0000-0000DF6D0000}"/>
    <cellStyle name="Normal 3 3 3 2 2 2 5 2 4" xfId="16461" xr:uid="{00000000-0005-0000-0000-0000E06D0000}"/>
    <cellStyle name="Normal 3 3 3 2 2 2 5 2 5" xfId="35650" xr:uid="{00000000-0005-0000-0000-0000E16D0000}"/>
    <cellStyle name="Normal 3 3 3 2 2 2 5 3" xfId="4224" xr:uid="{00000000-0005-0000-0000-0000E26D0000}"/>
    <cellStyle name="Normal 3 3 3 2 2 2 5 3 2" xfId="12553" xr:uid="{00000000-0005-0000-0000-0000E36D0000}"/>
    <cellStyle name="Normal 3 3 3 2 2 2 5 3 2 2" xfId="25343" xr:uid="{00000000-0005-0000-0000-0000E46D0000}"/>
    <cellStyle name="Normal 3 3 3 2 2 2 5 3 2 3" xfId="44532" xr:uid="{00000000-0005-0000-0000-0000E56D0000}"/>
    <cellStyle name="Normal 3 3 3 2 2 2 5 3 3" xfId="31742" xr:uid="{00000000-0005-0000-0000-0000E66D0000}"/>
    <cellStyle name="Normal 3 3 3 2 2 2 5 3 3 2" xfId="50910" xr:uid="{00000000-0005-0000-0000-0000E76D0000}"/>
    <cellStyle name="Normal 3 3 3 2 2 2 5 3 4" xfId="18965" xr:uid="{00000000-0005-0000-0000-0000E86D0000}"/>
    <cellStyle name="Normal 3 3 3 2 2 2 5 3 5" xfId="38154" xr:uid="{00000000-0005-0000-0000-0000E96D0000}"/>
    <cellStyle name="Normal 3 3 3 2 2 2 5 4" xfId="8682" xr:uid="{00000000-0005-0000-0000-0000EA6D0000}"/>
    <cellStyle name="Normal 3 3 3 2 2 2 5 4 2" xfId="21471" xr:uid="{00000000-0005-0000-0000-0000EB6D0000}"/>
    <cellStyle name="Normal 3 3 3 2 2 2 5 4 3" xfId="40660" xr:uid="{00000000-0005-0000-0000-0000EC6D0000}"/>
    <cellStyle name="Normal 3 3 3 2 2 2 5 5" xfId="27870" xr:uid="{00000000-0005-0000-0000-0000ED6D0000}"/>
    <cellStyle name="Normal 3 3 3 2 2 2 5 5 2" xfId="47038" xr:uid="{00000000-0005-0000-0000-0000EE6D0000}"/>
    <cellStyle name="Normal 3 3 3 2 2 2 5 6" xfId="14507" xr:uid="{00000000-0005-0000-0000-0000EF6D0000}"/>
    <cellStyle name="Normal 3 3 3 2 2 2 5 7" xfId="33696" xr:uid="{00000000-0005-0000-0000-0000F06D0000}"/>
    <cellStyle name="Normal 3 3 3 2 2 2 6" xfId="5174" xr:uid="{00000000-0005-0000-0000-0000F16D0000}"/>
    <cellStyle name="Normal 3 3 3 2 2 2 6 2" xfId="9632" xr:uid="{00000000-0005-0000-0000-0000F26D0000}"/>
    <cellStyle name="Normal 3 3 3 2 2 2 6 2 2" xfId="22421" xr:uid="{00000000-0005-0000-0000-0000F36D0000}"/>
    <cellStyle name="Normal 3 3 3 2 2 2 6 2 3" xfId="41610" xr:uid="{00000000-0005-0000-0000-0000F46D0000}"/>
    <cellStyle name="Normal 3 3 3 2 2 2 6 3" xfId="28820" xr:uid="{00000000-0005-0000-0000-0000F56D0000}"/>
    <cellStyle name="Normal 3 3 3 2 2 2 6 3 2" xfId="47988" xr:uid="{00000000-0005-0000-0000-0000F66D0000}"/>
    <cellStyle name="Normal 3 3 3 2 2 2 6 4" xfId="15457" xr:uid="{00000000-0005-0000-0000-0000F76D0000}"/>
    <cellStyle name="Normal 3 3 3 2 2 2 6 5" xfId="34646" xr:uid="{00000000-0005-0000-0000-0000F86D0000}"/>
    <cellStyle name="Normal 3 3 3 2 2 2 7" xfId="3274" xr:uid="{00000000-0005-0000-0000-0000F96D0000}"/>
    <cellStyle name="Normal 3 3 3 2 2 2 7 2" xfId="7732" xr:uid="{00000000-0005-0000-0000-0000FA6D0000}"/>
    <cellStyle name="Normal 3 3 3 2 2 2 7 2 2" xfId="20521" xr:uid="{00000000-0005-0000-0000-0000FB6D0000}"/>
    <cellStyle name="Normal 3 3 3 2 2 2 7 2 3" xfId="39710" xr:uid="{00000000-0005-0000-0000-0000FC6D0000}"/>
    <cellStyle name="Normal 3 3 3 2 2 2 7 3" xfId="26920" xr:uid="{00000000-0005-0000-0000-0000FD6D0000}"/>
    <cellStyle name="Normal 3 3 3 2 2 2 7 3 2" xfId="46088" xr:uid="{00000000-0005-0000-0000-0000FE6D0000}"/>
    <cellStyle name="Normal 3 3 3 2 2 2 7 4" xfId="18015" xr:uid="{00000000-0005-0000-0000-0000FF6D0000}"/>
    <cellStyle name="Normal 3 3 3 2 2 2 7 5" xfId="37204" xr:uid="{00000000-0005-0000-0000-0000006E0000}"/>
    <cellStyle name="Normal 3 3 3 2 2 2 8" xfId="2682" xr:uid="{00000000-0005-0000-0000-0000016E0000}"/>
    <cellStyle name="Normal 3 3 3 2 2 2 8 2" xfId="11597" xr:uid="{00000000-0005-0000-0000-0000026E0000}"/>
    <cellStyle name="Normal 3 3 3 2 2 2 8 2 2" xfId="24387" xr:uid="{00000000-0005-0000-0000-0000036E0000}"/>
    <cellStyle name="Normal 3 3 3 2 2 2 8 2 3" xfId="43576" xr:uid="{00000000-0005-0000-0000-0000046E0000}"/>
    <cellStyle name="Normal 3 3 3 2 2 2 8 3" xfId="30786" xr:uid="{00000000-0005-0000-0000-0000056E0000}"/>
    <cellStyle name="Normal 3 3 3 2 2 2 8 3 2" xfId="49954" xr:uid="{00000000-0005-0000-0000-0000066E0000}"/>
    <cellStyle name="Normal 3 3 3 2 2 2 8 4" xfId="17423" xr:uid="{00000000-0005-0000-0000-0000076E0000}"/>
    <cellStyle name="Normal 3 3 3 2 2 2 8 5" xfId="36612" xr:uid="{00000000-0005-0000-0000-0000086E0000}"/>
    <cellStyle name="Normal 3 3 3 2 2 2 9" xfId="7140" xr:uid="{00000000-0005-0000-0000-0000096E0000}"/>
    <cellStyle name="Normal 3 3 3 2 2 2 9 2" xfId="19929" xr:uid="{00000000-0005-0000-0000-00000A6E0000}"/>
    <cellStyle name="Normal 3 3 3 2 2 2 9 3" xfId="39118" xr:uid="{00000000-0005-0000-0000-00000B6E0000}"/>
    <cellStyle name="Normal 3 3 3 2 2 3" xfId="649" xr:uid="{00000000-0005-0000-0000-00000C6E0000}"/>
    <cellStyle name="Normal 3 3 3 2 2 3 10" xfId="26381" xr:uid="{00000000-0005-0000-0000-00000D6E0000}"/>
    <cellStyle name="Normal 3 3 3 2 2 3 10 2" xfId="45549" xr:uid="{00000000-0005-0000-0000-00000E6E0000}"/>
    <cellStyle name="Normal 3 3 3 2 2 3 11" xfId="13597" xr:uid="{00000000-0005-0000-0000-00000F6E0000}"/>
    <cellStyle name="Normal 3 3 3 2 2 3 12" xfId="32786" xr:uid="{00000000-0005-0000-0000-0000106E0000}"/>
    <cellStyle name="Normal 3 3 3 2 2 3 2" xfId="757" xr:uid="{00000000-0005-0000-0000-0000116E0000}"/>
    <cellStyle name="Normal 3 3 3 2 2 3 2 10" xfId="32890" xr:uid="{00000000-0005-0000-0000-0000126E0000}"/>
    <cellStyle name="Normal 3 3 3 2 2 3 2 2" xfId="1388" xr:uid="{00000000-0005-0000-0000-0000136E0000}"/>
    <cellStyle name="Normal 3 3 3 2 2 3 2 2 2" xfId="2418" xr:uid="{00000000-0005-0000-0000-0000146E0000}"/>
    <cellStyle name="Normal 3 3 3 2 2 3 2 2 2 2" xfId="6876" xr:uid="{00000000-0005-0000-0000-0000156E0000}"/>
    <cellStyle name="Normal 3 3 3 2 2 3 2 2 2 2 2" xfId="11333" xr:uid="{00000000-0005-0000-0000-0000166E0000}"/>
    <cellStyle name="Normal 3 3 3 2 2 3 2 2 2 2 2 2" xfId="24123" xr:uid="{00000000-0005-0000-0000-0000176E0000}"/>
    <cellStyle name="Normal 3 3 3 2 2 3 2 2 2 2 2 3" xfId="43312" xr:uid="{00000000-0005-0000-0000-0000186E0000}"/>
    <cellStyle name="Normal 3 3 3 2 2 3 2 2 2 2 3" xfId="30522" xr:uid="{00000000-0005-0000-0000-0000196E0000}"/>
    <cellStyle name="Normal 3 3 3 2 2 3 2 2 2 2 3 2" xfId="49690" xr:uid="{00000000-0005-0000-0000-00001A6E0000}"/>
    <cellStyle name="Normal 3 3 3 2 2 3 2 2 2 2 4" xfId="17159" xr:uid="{00000000-0005-0000-0000-00001B6E0000}"/>
    <cellStyle name="Normal 3 3 3 2 2 3 2 2 2 2 5" xfId="36348" xr:uid="{00000000-0005-0000-0000-00001C6E0000}"/>
    <cellStyle name="Normal 3 3 3 2 2 3 2 2 2 3" xfId="4922" xr:uid="{00000000-0005-0000-0000-00001D6E0000}"/>
    <cellStyle name="Normal 3 3 3 2 2 3 2 2 2 3 2" xfId="13251" xr:uid="{00000000-0005-0000-0000-00001E6E0000}"/>
    <cellStyle name="Normal 3 3 3 2 2 3 2 2 2 3 2 2" xfId="26041" xr:uid="{00000000-0005-0000-0000-00001F6E0000}"/>
    <cellStyle name="Normal 3 3 3 2 2 3 2 2 2 3 2 3" xfId="45230" xr:uid="{00000000-0005-0000-0000-0000206E0000}"/>
    <cellStyle name="Normal 3 3 3 2 2 3 2 2 2 3 3" xfId="32440" xr:uid="{00000000-0005-0000-0000-0000216E0000}"/>
    <cellStyle name="Normal 3 3 3 2 2 3 2 2 2 3 3 2" xfId="51608" xr:uid="{00000000-0005-0000-0000-0000226E0000}"/>
    <cellStyle name="Normal 3 3 3 2 2 3 2 2 2 3 4" xfId="19663" xr:uid="{00000000-0005-0000-0000-0000236E0000}"/>
    <cellStyle name="Normal 3 3 3 2 2 3 2 2 2 3 5" xfId="38852" xr:uid="{00000000-0005-0000-0000-0000246E0000}"/>
    <cellStyle name="Normal 3 3 3 2 2 3 2 2 2 4" xfId="9380" xr:uid="{00000000-0005-0000-0000-0000256E0000}"/>
    <cellStyle name="Normal 3 3 3 2 2 3 2 2 2 4 2" xfId="22169" xr:uid="{00000000-0005-0000-0000-0000266E0000}"/>
    <cellStyle name="Normal 3 3 3 2 2 3 2 2 2 4 3" xfId="41358" xr:uid="{00000000-0005-0000-0000-0000276E0000}"/>
    <cellStyle name="Normal 3 3 3 2 2 3 2 2 2 5" xfId="28568" xr:uid="{00000000-0005-0000-0000-0000286E0000}"/>
    <cellStyle name="Normal 3 3 3 2 2 3 2 2 2 5 2" xfId="47736" xr:uid="{00000000-0005-0000-0000-0000296E0000}"/>
    <cellStyle name="Normal 3 3 3 2 2 3 2 2 2 6" xfId="15205" xr:uid="{00000000-0005-0000-0000-00002A6E0000}"/>
    <cellStyle name="Normal 3 3 3 2 2 3 2 2 2 7" xfId="34394" xr:uid="{00000000-0005-0000-0000-00002B6E0000}"/>
    <cellStyle name="Normal 3 3 3 2 2 3 2 2 3" xfId="5872" xr:uid="{00000000-0005-0000-0000-00002C6E0000}"/>
    <cellStyle name="Normal 3 3 3 2 2 3 2 2 3 2" xfId="10329" xr:uid="{00000000-0005-0000-0000-00002D6E0000}"/>
    <cellStyle name="Normal 3 3 3 2 2 3 2 2 3 2 2" xfId="23119" xr:uid="{00000000-0005-0000-0000-00002E6E0000}"/>
    <cellStyle name="Normal 3 3 3 2 2 3 2 2 3 2 3" xfId="42308" xr:uid="{00000000-0005-0000-0000-00002F6E0000}"/>
    <cellStyle name="Normal 3 3 3 2 2 3 2 2 3 3" xfId="29518" xr:uid="{00000000-0005-0000-0000-0000306E0000}"/>
    <cellStyle name="Normal 3 3 3 2 2 3 2 2 3 3 2" xfId="48686" xr:uid="{00000000-0005-0000-0000-0000316E0000}"/>
    <cellStyle name="Normal 3 3 3 2 2 3 2 2 3 4" xfId="16155" xr:uid="{00000000-0005-0000-0000-0000326E0000}"/>
    <cellStyle name="Normal 3 3 3 2 2 3 2 2 3 5" xfId="35344" xr:uid="{00000000-0005-0000-0000-0000336E0000}"/>
    <cellStyle name="Normal 3 3 3 2 2 3 2 2 4" xfId="3971" xr:uid="{00000000-0005-0000-0000-0000346E0000}"/>
    <cellStyle name="Normal 3 3 3 2 2 3 2 2 4 2" xfId="12314" xr:uid="{00000000-0005-0000-0000-0000356E0000}"/>
    <cellStyle name="Normal 3 3 3 2 2 3 2 2 4 2 2" xfId="25104" xr:uid="{00000000-0005-0000-0000-0000366E0000}"/>
    <cellStyle name="Normal 3 3 3 2 2 3 2 2 4 2 3" xfId="44293" xr:uid="{00000000-0005-0000-0000-0000376E0000}"/>
    <cellStyle name="Normal 3 3 3 2 2 3 2 2 4 3" xfId="31503" xr:uid="{00000000-0005-0000-0000-0000386E0000}"/>
    <cellStyle name="Normal 3 3 3 2 2 3 2 2 4 3 2" xfId="50671" xr:uid="{00000000-0005-0000-0000-0000396E0000}"/>
    <cellStyle name="Normal 3 3 3 2 2 3 2 2 4 4" xfId="18712" xr:uid="{00000000-0005-0000-0000-00003A6E0000}"/>
    <cellStyle name="Normal 3 3 3 2 2 3 2 2 4 5" xfId="37901" xr:uid="{00000000-0005-0000-0000-00003B6E0000}"/>
    <cellStyle name="Normal 3 3 3 2 2 3 2 2 5" xfId="8429" xr:uid="{00000000-0005-0000-0000-00003C6E0000}"/>
    <cellStyle name="Normal 3 3 3 2 2 3 2 2 5 2" xfId="21218" xr:uid="{00000000-0005-0000-0000-00003D6E0000}"/>
    <cellStyle name="Normal 3 3 3 2 2 3 2 2 5 3" xfId="40407" xr:uid="{00000000-0005-0000-0000-00003E6E0000}"/>
    <cellStyle name="Normal 3 3 3 2 2 3 2 2 6" xfId="27617" xr:uid="{00000000-0005-0000-0000-00003F6E0000}"/>
    <cellStyle name="Normal 3 3 3 2 2 3 2 2 6 2" xfId="46785" xr:uid="{00000000-0005-0000-0000-0000406E0000}"/>
    <cellStyle name="Normal 3 3 3 2 2 3 2 2 7" xfId="14254" xr:uid="{00000000-0005-0000-0000-0000416E0000}"/>
    <cellStyle name="Normal 3 3 3 2 2 3 2 2 8" xfId="33443" xr:uid="{00000000-0005-0000-0000-0000426E0000}"/>
    <cellStyle name="Normal 3 3 3 2 2 3 2 3" xfId="1864" xr:uid="{00000000-0005-0000-0000-0000436E0000}"/>
    <cellStyle name="Normal 3 3 3 2 2 3 2 3 2" xfId="6322" xr:uid="{00000000-0005-0000-0000-0000446E0000}"/>
    <cellStyle name="Normal 3 3 3 2 2 3 2 3 2 2" xfId="10779" xr:uid="{00000000-0005-0000-0000-0000456E0000}"/>
    <cellStyle name="Normal 3 3 3 2 2 3 2 3 2 2 2" xfId="23569" xr:uid="{00000000-0005-0000-0000-0000466E0000}"/>
    <cellStyle name="Normal 3 3 3 2 2 3 2 3 2 2 3" xfId="42758" xr:uid="{00000000-0005-0000-0000-0000476E0000}"/>
    <cellStyle name="Normal 3 3 3 2 2 3 2 3 2 3" xfId="29968" xr:uid="{00000000-0005-0000-0000-0000486E0000}"/>
    <cellStyle name="Normal 3 3 3 2 2 3 2 3 2 3 2" xfId="49136" xr:uid="{00000000-0005-0000-0000-0000496E0000}"/>
    <cellStyle name="Normal 3 3 3 2 2 3 2 3 2 4" xfId="16605" xr:uid="{00000000-0005-0000-0000-00004A6E0000}"/>
    <cellStyle name="Normal 3 3 3 2 2 3 2 3 2 5" xfId="35794" xr:uid="{00000000-0005-0000-0000-00004B6E0000}"/>
    <cellStyle name="Normal 3 3 3 2 2 3 2 3 3" xfId="4368" xr:uid="{00000000-0005-0000-0000-00004C6E0000}"/>
    <cellStyle name="Normal 3 3 3 2 2 3 2 3 3 2" xfId="12697" xr:uid="{00000000-0005-0000-0000-00004D6E0000}"/>
    <cellStyle name="Normal 3 3 3 2 2 3 2 3 3 2 2" xfId="25487" xr:uid="{00000000-0005-0000-0000-00004E6E0000}"/>
    <cellStyle name="Normal 3 3 3 2 2 3 2 3 3 2 3" xfId="44676" xr:uid="{00000000-0005-0000-0000-00004F6E0000}"/>
    <cellStyle name="Normal 3 3 3 2 2 3 2 3 3 3" xfId="31886" xr:uid="{00000000-0005-0000-0000-0000506E0000}"/>
    <cellStyle name="Normal 3 3 3 2 2 3 2 3 3 3 2" xfId="51054" xr:uid="{00000000-0005-0000-0000-0000516E0000}"/>
    <cellStyle name="Normal 3 3 3 2 2 3 2 3 3 4" xfId="19109" xr:uid="{00000000-0005-0000-0000-0000526E0000}"/>
    <cellStyle name="Normal 3 3 3 2 2 3 2 3 3 5" xfId="38298" xr:uid="{00000000-0005-0000-0000-0000536E0000}"/>
    <cellStyle name="Normal 3 3 3 2 2 3 2 3 4" xfId="8826" xr:uid="{00000000-0005-0000-0000-0000546E0000}"/>
    <cellStyle name="Normal 3 3 3 2 2 3 2 3 4 2" xfId="21615" xr:uid="{00000000-0005-0000-0000-0000556E0000}"/>
    <cellStyle name="Normal 3 3 3 2 2 3 2 3 4 3" xfId="40804" xr:uid="{00000000-0005-0000-0000-0000566E0000}"/>
    <cellStyle name="Normal 3 3 3 2 2 3 2 3 5" xfId="28014" xr:uid="{00000000-0005-0000-0000-0000576E0000}"/>
    <cellStyle name="Normal 3 3 3 2 2 3 2 3 5 2" xfId="47182" xr:uid="{00000000-0005-0000-0000-0000586E0000}"/>
    <cellStyle name="Normal 3 3 3 2 2 3 2 3 6" xfId="14651" xr:uid="{00000000-0005-0000-0000-0000596E0000}"/>
    <cellStyle name="Normal 3 3 3 2 2 3 2 3 7" xfId="33840" xr:uid="{00000000-0005-0000-0000-00005A6E0000}"/>
    <cellStyle name="Normal 3 3 3 2 2 3 2 4" xfId="5318" xr:uid="{00000000-0005-0000-0000-00005B6E0000}"/>
    <cellStyle name="Normal 3 3 3 2 2 3 2 4 2" xfId="9776" xr:uid="{00000000-0005-0000-0000-00005C6E0000}"/>
    <cellStyle name="Normal 3 3 3 2 2 3 2 4 2 2" xfId="22565" xr:uid="{00000000-0005-0000-0000-00005D6E0000}"/>
    <cellStyle name="Normal 3 3 3 2 2 3 2 4 2 3" xfId="41754" xr:uid="{00000000-0005-0000-0000-00005E6E0000}"/>
    <cellStyle name="Normal 3 3 3 2 2 3 2 4 3" xfId="28964" xr:uid="{00000000-0005-0000-0000-00005F6E0000}"/>
    <cellStyle name="Normal 3 3 3 2 2 3 2 4 3 2" xfId="48132" xr:uid="{00000000-0005-0000-0000-0000606E0000}"/>
    <cellStyle name="Normal 3 3 3 2 2 3 2 4 4" xfId="15601" xr:uid="{00000000-0005-0000-0000-0000616E0000}"/>
    <cellStyle name="Normal 3 3 3 2 2 3 2 4 5" xfId="34790" xr:uid="{00000000-0005-0000-0000-0000626E0000}"/>
    <cellStyle name="Normal 3 3 3 2 2 3 2 5" xfId="3418" xr:uid="{00000000-0005-0000-0000-0000636E0000}"/>
    <cellStyle name="Normal 3 3 3 2 2 3 2 5 2" xfId="7876" xr:uid="{00000000-0005-0000-0000-0000646E0000}"/>
    <cellStyle name="Normal 3 3 3 2 2 3 2 5 2 2" xfId="20665" xr:uid="{00000000-0005-0000-0000-0000656E0000}"/>
    <cellStyle name="Normal 3 3 3 2 2 3 2 5 2 3" xfId="39854" xr:uid="{00000000-0005-0000-0000-0000666E0000}"/>
    <cellStyle name="Normal 3 3 3 2 2 3 2 5 3" xfId="27064" xr:uid="{00000000-0005-0000-0000-0000676E0000}"/>
    <cellStyle name="Normal 3 3 3 2 2 3 2 5 3 2" xfId="46232" xr:uid="{00000000-0005-0000-0000-0000686E0000}"/>
    <cellStyle name="Normal 3 3 3 2 2 3 2 5 4" xfId="18159" xr:uid="{00000000-0005-0000-0000-0000696E0000}"/>
    <cellStyle name="Normal 3 3 3 2 2 3 2 5 5" xfId="37348" xr:uid="{00000000-0005-0000-0000-00006A6E0000}"/>
    <cellStyle name="Normal 3 3 3 2 2 3 2 6" xfId="2970" xr:uid="{00000000-0005-0000-0000-00006B6E0000}"/>
    <cellStyle name="Normal 3 3 3 2 2 3 2 6 2" xfId="11885" xr:uid="{00000000-0005-0000-0000-00006C6E0000}"/>
    <cellStyle name="Normal 3 3 3 2 2 3 2 6 2 2" xfId="24675" xr:uid="{00000000-0005-0000-0000-00006D6E0000}"/>
    <cellStyle name="Normal 3 3 3 2 2 3 2 6 2 3" xfId="43864" xr:uid="{00000000-0005-0000-0000-00006E6E0000}"/>
    <cellStyle name="Normal 3 3 3 2 2 3 2 6 3" xfId="31074" xr:uid="{00000000-0005-0000-0000-00006F6E0000}"/>
    <cellStyle name="Normal 3 3 3 2 2 3 2 6 3 2" xfId="50242" xr:uid="{00000000-0005-0000-0000-0000706E0000}"/>
    <cellStyle name="Normal 3 3 3 2 2 3 2 6 4" xfId="17711" xr:uid="{00000000-0005-0000-0000-0000716E0000}"/>
    <cellStyle name="Normal 3 3 3 2 2 3 2 6 5" xfId="36900" xr:uid="{00000000-0005-0000-0000-0000726E0000}"/>
    <cellStyle name="Normal 3 3 3 2 2 3 2 7" xfId="7428" xr:uid="{00000000-0005-0000-0000-0000736E0000}"/>
    <cellStyle name="Normal 3 3 3 2 2 3 2 7 2" xfId="20217" xr:uid="{00000000-0005-0000-0000-0000746E0000}"/>
    <cellStyle name="Normal 3 3 3 2 2 3 2 7 3" xfId="39406" xr:uid="{00000000-0005-0000-0000-0000756E0000}"/>
    <cellStyle name="Normal 3 3 3 2 2 3 2 8" xfId="26617" xr:uid="{00000000-0005-0000-0000-0000766E0000}"/>
    <cellStyle name="Normal 3 3 3 2 2 3 2 8 2" xfId="45785" xr:uid="{00000000-0005-0000-0000-0000776E0000}"/>
    <cellStyle name="Normal 3 3 3 2 2 3 2 9" xfId="13701" xr:uid="{00000000-0005-0000-0000-0000786E0000}"/>
    <cellStyle name="Normal 3 3 3 2 2 3 3" xfId="1284" xr:uid="{00000000-0005-0000-0000-0000796E0000}"/>
    <cellStyle name="Normal 3 3 3 2 2 3 3 2" xfId="2314" xr:uid="{00000000-0005-0000-0000-00007A6E0000}"/>
    <cellStyle name="Normal 3 3 3 2 2 3 3 2 2" xfId="6772" xr:uid="{00000000-0005-0000-0000-00007B6E0000}"/>
    <cellStyle name="Normal 3 3 3 2 2 3 3 2 2 2" xfId="11229" xr:uid="{00000000-0005-0000-0000-00007C6E0000}"/>
    <cellStyle name="Normal 3 3 3 2 2 3 3 2 2 2 2" xfId="24019" xr:uid="{00000000-0005-0000-0000-00007D6E0000}"/>
    <cellStyle name="Normal 3 3 3 2 2 3 3 2 2 2 3" xfId="43208" xr:uid="{00000000-0005-0000-0000-00007E6E0000}"/>
    <cellStyle name="Normal 3 3 3 2 2 3 3 2 2 3" xfId="30418" xr:uid="{00000000-0005-0000-0000-00007F6E0000}"/>
    <cellStyle name="Normal 3 3 3 2 2 3 3 2 2 3 2" xfId="49586" xr:uid="{00000000-0005-0000-0000-0000806E0000}"/>
    <cellStyle name="Normal 3 3 3 2 2 3 3 2 2 4" xfId="17055" xr:uid="{00000000-0005-0000-0000-0000816E0000}"/>
    <cellStyle name="Normal 3 3 3 2 2 3 3 2 2 5" xfId="36244" xr:uid="{00000000-0005-0000-0000-0000826E0000}"/>
    <cellStyle name="Normal 3 3 3 2 2 3 3 2 3" xfId="4818" xr:uid="{00000000-0005-0000-0000-0000836E0000}"/>
    <cellStyle name="Normal 3 3 3 2 2 3 3 2 3 2" xfId="13147" xr:uid="{00000000-0005-0000-0000-0000846E0000}"/>
    <cellStyle name="Normal 3 3 3 2 2 3 3 2 3 2 2" xfId="25937" xr:uid="{00000000-0005-0000-0000-0000856E0000}"/>
    <cellStyle name="Normal 3 3 3 2 2 3 3 2 3 2 3" xfId="45126" xr:uid="{00000000-0005-0000-0000-0000866E0000}"/>
    <cellStyle name="Normal 3 3 3 2 2 3 3 2 3 3" xfId="32336" xr:uid="{00000000-0005-0000-0000-0000876E0000}"/>
    <cellStyle name="Normal 3 3 3 2 2 3 3 2 3 3 2" xfId="51504" xr:uid="{00000000-0005-0000-0000-0000886E0000}"/>
    <cellStyle name="Normal 3 3 3 2 2 3 3 2 3 4" xfId="19559" xr:uid="{00000000-0005-0000-0000-0000896E0000}"/>
    <cellStyle name="Normal 3 3 3 2 2 3 3 2 3 5" xfId="38748" xr:uid="{00000000-0005-0000-0000-00008A6E0000}"/>
    <cellStyle name="Normal 3 3 3 2 2 3 3 2 4" xfId="9276" xr:uid="{00000000-0005-0000-0000-00008B6E0000}"/>
    <cellStyle name="Normal 3 3 3 2 2 3 3 2 4 2" xfId="22065" xr:uid="{00000000-0005-0000-0000-00008C6E0000}"/>
    <cellStyle name="Normal 3 3 3 2 2 3 3 2 4 3" xfId="41254" xr:uid="{00000000-0005-0000-0000-00008D6E0000}"/>
    <cellStyle name="Normal 3 3 3 2 2 3 3 2 5" xfId="28464" xr:uid="{00000000-0005-0000-0000-00008E6E0000}"/>
    <cellStyle name="Normal 3 3 3 2 2 3 3 2 5 2" xfId="47632" xr:uid="{00000000-0005-0000-0000-00008F6E0000}"/>
    <cellStyle name="Normal 3 3 3 2 2 3 3 2 6" xfId="15101" xr:uid="{00000000-0005-0000-0000-0000906E0000}"/>
    <cellStyle name="Normal 3 3 3 2 2 3 3 2 7" xfId="34290" xr:uid="{00000000-0005-0000-0000-0000916E0000}"/>
    <cellStyle name="Normal 3 3 3 2 2 3 3 3" xfId="5768" xr:uid="{00000000-0005-0000-0000-0000926E0000}"/>
    <cellStyle name="Normal 3 3 3 2 2 3 3 3 2" xfId="10225" xr:uid="{00000000-0005-0000-0000-0000936E0000}"/>
    <cellStyle name="Normal 3 3 3 2 2 3 3 3 2 2" xfId="23015" xr:uid="{00000000-0005-0000-0000-0000946E0000}"/>
    <cellStyle name="Normal 3 3 3 2 2 3 3 3 2 3" xfId="42204" xr:uid="{00000000-0005-0000-0000-0000956E0000}"/>
    <cellStyle name="Normal 3 3 3 2 2 3 3 3 3" xfId="29414" xr:uid="{00000000-0005-0000-0000-0000966E0000}"/>
    <cellStyle name="Normal 3 3 3 2 2 3 3 3 3 2" xfId="48582" xr:uid="{00000000-0005-0000-0000-0000976E0000}"/>
    <cellStyle name="Normal 3 3 3 2 2 3 3 3 4" xfId="16051" xr:uid="{00000000-0005-0000-0000-0000986E0000}"/>
    <cellStyle name="Normal 3 3 3 2 2 3 3 3 5" xfId="35240" xr:uid="{00000000-0005-0000-0000-0000996E0000}"/>
    <cellStyle name="Normal 3 3 3 2 2 3 3 4" xfId="3867" xr:uid="{00000000-0005-0000-0000-00009A6E0000}"/>
    <cellStyle name="Normal 3 3 3 2 2 3 3 4 2" xfId="8325" xr:uid="{00000000-0005-0000-0000-00009B6E0000}"/>
    <cellStyle name="Normal 3 3 3 2 2 3 3 4 2 2" xfId="21114" xr:uid="{00000000-0005-0000-0000-00009C6E0000}"/>
    <cellStyle name="Normal 3 3 3 2 2 3 3 4 2 3" xfId="40303" xr:uid="{00000000-0005-0000-0000-00009D6E0000}"/>
    <cellStyle name="Normal 3 3 3 2 2 3 3 4 3" xfId="27513" xr:uid="{00000000-0005-0000-0000-00009E6E0000}"/>
    <cellStyle name="Normal 3 3 3 2 2 3 3 4 3 2" xfId="46681" xr:uid="{00000000-0005-0000-0000-00009F6E0000}"/>
    <cellStyle name="Normal 3 3 3 2 2 3 3 4 4" xfId="18608" xr:uid="{00000000-0005-0000-0000-0000A06E0000}"/>
    <cellStyle name="Normal 3 3 3 2 2 3 3 4 5" xfId="37797" xr:uid="{00000000-0005-0000-0000-0000A16E0000}"/>
    <cellStyle name="Normal 3 3 3 2 2 3 3 5" xfId="2866" xr:uid="{00000000-0005-0000-0000-0000A26E0000}"/>
    <cellStyle name="Normal 3 3 3 2 2 3 3 5 2" xfId="11781" xr:uid="{00000000-0005-0000-0000-0000A36E0000}"/>
    <cellStyle name="Normal 3 3 3 2 2 3 3 5 2 2" xfId="24571" xr:uid="{00000000-0005-0000-0000-0000A46E0000}"/>
    <cellStyle name="Normal 3 3 3 2 2 3 3 5 2 3" xfId="43760" xr:uid="{00000000-0005-0000-0000-0000A56E0000}"/>
    <cellStyle name="Normal 3 3 3 2 2 3 3 5 3" xfId="30970" xr:uid="{00000000-0005-0000-0000-0000A66E0000}"/>
    <cellStyle name="Normal 3 3 3 2 2 3 3 5 3 2" xfId="50138" xr:uid="{00000000-0005-0000-0000-0000A76E0000}"/>
    <cellStyle name="Normal 3 3 3 2 2 3 3 5 4" xfId="17607" xr:uid="{00000000-0005-0000-0000-0000A86E0000}"/>
    <cellStyle name="Normal 3 3 3 2 2 3 3 5 5" xfId="36796" xr:uid="{00000000-0005-0000-0000-0000A96E0000}"/>
    <cellStyle name="Normal 3 3 3 2 2 3 3 6" xfId="7324" xr:uid="{00000000-0005-0000-0000-0000AA6E0000}"/>
    <cellStyle name="Normal 3 3 3 2 2 3 3 6 2" xfId="20113" xr:uid="{00000000-0005-0000-0000-0000AB6E0000}"/>
    <cellStyle name="Normal 3 3 3 2 2 3 3 6 3" xfId="39302" xr:uid="{00000000-0005-0000-0000-0000AC6E0000}"/>
    <cellStyle name="Normal 3 3 3 2 2 3 3 7" xfId="26513" xr:uid="{00000000-0005-0000-0000-0000AD6E0000}"/>
    <cellStyle name="Normal 3 3 3 2 2 3 3 7 2" xfId="45681" xr:uid="{00000000-0005-0000-0000-0000AE6E0000}"/>
    <cellStyle name="Normal 3 3 3 2 2 3 3 8" xfId="14150" xr:uid="{00000000-0005-0000-0000-0000AF6E0000}"/>
    <cellStyle name="Normal 3 3 3 2 2 3 3 9" xfId="33339" xr:uid="{00000000-0005-0000-0000-0000B06E0000}"/>
    <cellStyle name="Normal 3 3 3 2 2 3 4" xfId="1135" xr:uid="{00000000-0005-0000-0000-0000B16E0000}"/>
    <cellStyle name="Normal 3 3 3 2 2 3 4 2" xfId="2182" xr:uid="{00000000-0005-0000-0000-0000B26E0000}"/>
    <cellStyle name="Normal 3 3 3 2 2 3 4 2 2" xfId="6640" xr:uid="{00000000-0005-0000-0000-0000B36E0000}"/>
    <cellStyle name="Normal 3 3 3 2 2 3 4 2 2 2" xfId="11097" xr:uid="{00000000-0005-0000-0000-0000B46E0000}"/>
    <cellStyle name="Normal 3 3 3 2 2 3 4 2 2 2 2" xfId="23887" xr:uid="{00000000-0005-0000-0000-0000B56E0000}"/>
    <cellStyle name="Normal 3 3 3 2 2 3 4 2 2 2 3" xfId="43076" xr:uid="{00000000-0005-0000-0000-0000B66E0000}"/>
    <cellStyle name="Normal 3 3 3 2 2 3 4 2 2 3" xfId="30286" xr:uid="{00000000-0005-0000-0000-0000B76E0000}"/>
    <cellStyle name="Normal 3 3 3 2 2 3 4 2 2 3 2" xfId="49454" xr:uid="{00000000-0005-0000-0000-0000B86E0000}"/>
    <cellStyle name="Normal 3 3 3 2 2 3 4 2 2 4" xfId="16923" xr:uid="{00000000-0005-0000-0000-0000B96E0000}"/>
    <cellStyle name="Normal 3 3 3 2 2 3 4 2 2 5" xfId="36112" xr:uid="{00000000-0005-0000-0000-0000BA6E0000}"/>
    <cellStyle name="Normal 3 3 3 2 2 3 4 2 3" xfId="4686" xr:uid="{00000000-0005-0000-0000-0000BB6E0000}"/>
    <cellStyle name="Normal 3 3 3 2 2 3 4 2 3 2" xfId="13015" xr:uid="{00000000-0005-0000-0000-0000BC6E0000}"/>
    <cellStyle name="Normal 3 3 3 2 2 3 4 2 3 2 2" xfId="25805" xr:uid="{00000000-0005-0000-0000-0000BD6E0000}"/>
    <cellStyle name="Normal 3 3 3 2 2 3 4 2 3 2 3" xfId="44994" xr:uid="{00000000-0005-0000-0000-0000BE6E0000}"/>
    <cellStyle name="Normal 3 3 3 2 2 3 4 2 3 3" xfId="32204" xr:uid="{00000000-0005-0000-0000-0000BF6E0000}"/>
    <cellStyle name="Normal 3 3 3 2 2 3 4 2 3 3 2" xfId="51372" xr:uid="{00000000-0005-0000-0000-0000C06E0000}"/>
    <cellStyle name="Normal 3 3 3 2 2 3 4 2 3 4" xfId="19427" xr:uid="{00000000-0005-0000-0000-0000C16E0000}"/>
    <cellStyle name="Normal 3 3 3 2 2 3 4 2 3 5" xfId="38616" xr:uid="{00000000-0005-0000-0000-0000C26E0000}"/>
    <cellStyle name="Normal 3 3 3 2 2 3 4 2 4" xfId="9144" xr:uid="{00000000-0005-0000-0000-0000C36E0000}"/>
    <cellStyle name="Normal 3 3 3 2 2 3 4 2 4 2" xfId="21933" xr:uid="{00000000-0005-0000-0000-0000C46E0000}"/>
    <cellStyle name="Normal 3 3 3 2 2 3 4 2 4 3" xfId="41122" xr:uid="{00000000-0005-0000-0000-0000C56E0000}"/>
    <cellStyle name="Normal 3 3 3 2 2 3 4 2 5" xfId="28332" xr:uid="{00000000-0005-0000-0000-0000C66E0000}"/>
    <cellStyle name="Normal 3 3 3 2 2 3 4 2 5 2" xfId="47500" xr:uid="{00000000-0005-0000-0000-0000C76E0000}"/>
    <cellStyle name="Normal 3 3 3 2 2 3 4 2 6" xfId="14969" xr:uid="{00000000-0005-0000-0000-0000C86E0000}"/>
    <cellStyle name="Normal 3 3 3 2 2 3 4 2 7" xfId="34158" xr:uid="{00000000-0005-0000-0000-0000C96E0000}"/>
    <cellStyle name="Normal 3 3 3 2 2 3 4 3" xfId="5636" xr:uid="{00000000-0005-0000-0000-0000CA6E0000}"/>
    <cellStyle name="Normal 3 3 3 2 2 3 4 3 2" xfId="10093" xr:uid="{00000000-0005-0000-0000-0000CB6E0000}"/>
    <cellStyle name="Normal 3 3 3 2 2 3 4 3 2 2" xfId="22883" xr:uid="{00000000-0005-0000-0000-0000CC6E0000}"/>
    <cellStyle name="Normal 3 3 3 2 2 3 4 3 2 3" xfId="42072" xr:uid="{00000000-0005-0000-0000-0000CD6E0000}"/>
    <cellStyle name="Normal 3 3 3 2 2 3 4 3 3" xfId="29282" xr:uid="{00000000-0005-0000-0000-0000CE6E0000}"/>
    <cellStyle name="Normal 3 3 3 2 2 3 4 3 3 2" xfId="48450" xr:uid="{00000000-0005-0000-0000-0000CF6E0000}"/>
    <cellStyle name="Normal 3 3 3 2 2 3 4 3 4" xfId="15919" xr:uid="{00000000-0005-0000-0000-0000D06E0000}"/>
    <cellStyle name="Normal 3 3 3 2 2 3 4 3 5" xfId="35108" xr:uid="{00000000-0005-0000-0000-0000D16E0000}"/>
    <cellStyle name="Normal 3 3 3 2 2 3 4 4" xfId="3735" xr:uid="{00000000-0005-0000-0000-0000D26E0000}"/>
    <cellStyle name="Normal 3 3 3 2 2 3 4 4 2" xfId="12202" xr:uid="{00000000-0005-0000-0000-0000D36E0000}"/>
    <cellStyle name="Normal 3 3 3 2 2 3 4 4 2 2" xfId="24992" xr:uid="{00000000-0005-0000-0000-0000D46E0000}"/>
    <cellStyle name="Normal 3 3 3 2 2 3 4 4 2 3" xfId="44181" xr:uid="{00000000-0005-0000-0000-0000D56E0000}"/>
    <cellStyle name="Normal 3 3 3 2 2 3 4 4 3" xfId="31391" xr:uid="{00000000-0005-0000-0000-0000D66E0000}"/>
    <cellStyle name="Normal 3 3 3 2 2 3 4 4 3 2" xfId="50559" xr:uid="{00000000-0005-0000-0000-0000D76E0000}"/>
    <cellStyle name="Normal 3 3 3 2 2 3 4 4 4" xfId="18476" xr:uid="{00000000-0005-0000-0000-0000D86E0000}"/>
    <cellStyle name="Normal 3 3 3 2 2 3 4 4 5" xfId="37665" xr:uid="{00000000-0005-0000-0000-0000D96E0000}"/>
    <cellStyle name="Normal 3 3 3 2 2 3 4 5" xfId="8193" xr:uid="{00000000-0005-0000-0000-0000DA6E0000}"/>
    <cellStyle name="Normal 3 3 3 2 2 3 4 5 2" xfId="20982" xr:uid="{00000000-0005-0000-0000-0000DB6E0000}"/>
    <cellStyle name="Normal 3 3 3 2 2 3 4 5 3" xfId="40171" xr:uid="{00000000-0005-0000-0000-0000DC6E0000}"/>
    <cellStyle name="Normal 3 3 3 2 2 3 4 6" xfId="27381" xr:uid="{00000000-0005-0000-0000-0000DD6E0000}"/>
    <cellStyle name="Normal 3 3 3 2 2 3 4 6 2" xfId="46549" xr:uid="{00000000-0005-0000-0000-0000DE6E0000}"/>
    <cellStyle name="Normal 3 3 3 2 2 3 4 7" xfId="14018" xr:uid="{00000000-0005-0000-0000-0000DF6E0000}"/>
    <cellStyle name="Normal 3 3 3 2 2 3 4 8" xfId="33207" xr:uid="{00000000-0005-0000-0000-0000E06E0000}"/>
    <cellStyle name="Normal 3 3 3 2 2 3 5" xfId="1760" xr:uid="{00000000-0005-0000-0000-0000E16E0000}"/>
    <cellStyle name="Normal 3 3 3 2 2 3 5 2" xfId="6218" xr:uid="{00000000-0005-0000-0000-0000E26E0000}"/>
    <cellStyle name="Normal 3 3 3 2 2 3 5 2 2" xfId="10675" xr:uid="{00000000-0005-0000-0000-0000E36E0000}"/>
    <cellStyle name="Normal 3 3 3 2 2 3 5 2 2 2" xfId="23465" xr:uid="{00000000-0005-0000-0000-0000E46E0000}"/>
    <cellStyle name="Normal 3 3 3 2 2 3 5 2 2 3" xfId="42654" xr:uid="{00000000-0005-0000-0000-0000E56E0000}"/>
    <cellStyle name="Normal 3 3 3 2 2 3 5 2 3" xfId="29864" xr:uid="{00000000-0005-0000-0000-0000E66E0000}"/>
    <cellStyle name="Normal 3 3 3 2 2 3 5 2 3 2" xfId="49032" xr:uid="{00000000-0005-0000-0000-0000E76E0000}"/>
    <cellStyle name="Normal 3 3 3 2 2 3 5 2 4" xfId="16501" xr:uid="{00000000-0005-0000-0000-0000E86E0000}"/>
    <cellStyle name="Normal 3 3 3 2 2 3 5 2 5" xfId="35690" xr:uid="{00000000-0005-0000-0000-0000E96E0000}"/>
    <cellStyle name="Normal 3 3 3 2 2 3 5 3" xfId="4264" xr:uid="{00000000-0005-0000-0000-0000EA6E0000}"/>
    <cellStyle name="Normal 3 3 3 2 2 3 5 3 2" xfId="12593" xr:uid="{00000000-0005-0000-0000-0000EB6E0000}"/>
    <cellStyle name="Normal 3 3 3 2 2 3 5 3 2 2" xfId="25383" xr:uid="{00000000-0005-0000-0000-0000EC6E0000}"/>
    <cellStyle name="Normal 3 3 3 2 2 3 5 3 2 3" xfId="44572" xr:uid="{00000000-0005-0000-0000-0000ED6E0000}"/>
    <cellStyle name="Normal 3 3 3 2 2 3 5 3 3" xfId="31782" xr:uid="{00000000-0005-0000-0000-0000EE6E0000}"/>
    <cellStyle name="Normal 3 3 3 2 2 3 5 3 3 2" xfId="50950" xr:uid="{00000000-0005-0000-0000-0000EF6E0000}"/>
    <cellStyle name="Normal 3 3 3 2 2 3 5 3 4" xfId="19005" xr:uid="{00000000-0005-0000-0000-0000F06E0000}"/>
    <cellStyle name="Normal 3 3 3 2 2 3 5 3 5" xfId="38194" xr:uid="{00000000-0005-0000-0000-0000F16E0000}"/>
    <cellStyle name="Normal 3 3 3 2 2 3 5 4" xfId="8722" xr:uid="{00000000-0005-0000-0000-0000F26E0000}"/>
    <cellStyle name="Normal 3 3 3 2 2 3 5 4 2" xfId="21511" xr:uid="{00000000-0005-0000-0000-0000F36E0000}"/>
    <cellStyle name="Normal 3 3 3 2 2 3 5 4 3" xfId="40700" xr:uid="{00000000-0005-0000-0000-0000F46E0000}"/>
    <cellStyle name="Normal 3 3 3 2 2 3 5 5" xfId="27910" xr:uid="{00000000-0005-0000-0000-0000F56E0000}"/>
    <cellStyle name="Normal 3 3 3 2 2 3 5 5 2" xfId="47078" xr:uid="{00000000-0005-0000-0000-0000F66E0000}"/>
    <cellStyle name="Normal 3 3 3 2 2 3 5 6" xfId="14547" xr:uid="{00000000-0005-0000-0000-0000F76E0000}"/>
    <cellStyle name="Normal 3 3 3 2 2 3 5 7" xfId="33736" xr:uid="{00000000-0005-0000-0000-0000F86E0000}"/>
    <cellStyle name="Normal 3 3 3 2 2 3 6" xfId="5214" xr:uid="{00000000-0005-0000-0000-0000F96E0000}"/>
    <cellStyle name="Normal 3 3 3 2 2 3 6 2" xfId="9672" xr:uid="{00000000-0005-0000-0000-0000FA6E0000}"/>
    <cellStyle name="Normal 3 3 3 2 2 3 6 2 2" xfId="22461" xr:uid="{00000000-0005-0000-0000-0000FB6E0000}"/>
    <cellStyle name="Normal 3 3 3 2 2 3 6 2 3" xfId="41650" xr:uid="{00000000-0005-0000-0000-0000FC6E0000}"/>
    <cellStyle name="Normal 3 3 3 2 2 3 6 3" xfId="28860" xr:uid="{00000000-0005-0000-0000-0000FD6E0000}"/>
    <cellStyle name="Normal 3 3 3 2 2 3 6 3 2" xfId="48028" xr:uid="{00000000-0005-0000-0000-0000FE6E0000}"/>
    <cellStyle name="Normal 3 3 3 2 2 3 6 4" xfId="15497" xr:uid="{00000000-0005-0000-0000-0000FF6E0000}"/>
    <cellStyle name="Normal 3 3 3 2 2 3 6 5" xfId="34686" xr:uid="{00000000-0005-0000-0000-0000006F0000}"/>
    <cellStyle name="Normal 3 3 3 2 2 3 7" xfId="3314" xr:uid="{00000000-0005-0000-0000-0000016F0000}"/>
    <cellStyle name="Normal 3 3 3 2 2 3 7 2" xfId="7772" xr:uid="{00000000-0005-0000-0000-0000026F0000}"/>
    <cellStyle name="Normal 3 3 3 2 2 3 7 2 2" xfId="20561" xr:uid="{00000000-0005-0000-0000-0000036F0000}"/>
    <cellStyle name="Normal 3 3 3 2 2 3 7 2 3" xfId="39750" xr:uid="{00000000-0005-0000-0000-0000046F0000}"/>
    <cellStyle name="Normal 3 3 3 2 2 3 7 3" xfId="26960" xr:uid="{00000000-0005-0000-0000-0000056F0000}"/>
    <cellStyle name="Normal 3 3 3 2 2 3 7 3 2" xfId="46128" xr:uid="{00000000-0005-0000-0000-0000066F0000}"/>
    <cellStyle name="Normal 3 3 3 2 2 3 7 4" xfId="18055" xr:uid="{00000000-0005-0000-0000-0000076F0000}"/>
    <cellStyle name="Normal 3 3 3 2 2 3 7 5" xfId="37244" xr:uid="{00000000-0005-0000-0000-0000086F0000}"/>
    <cellStyle name="Normal 3 3 3 2 2 3 8" xfId="2734" xr:uid="{00000000-0005-0000-0000-0000096F0000}"/>
    <cellStyle name="Normal 3 3 3 2 2 3 8 2" xfId="11649" xr:uid="{00000000-0005-0000-0000-00000A6F0000}"/>
    <cellStyle name="Normal 3 3 3 2 2 3 8 2 2" xfId="24439" xr:uid="{00000000-0005-0000-0000-00000B6F0000}"/>
    <cellStyle name="Normal 3 3 3 2 2 3 8 2 3" xfId="43628" xr:uid="{00000000-0005-0000-0000-00000C6F0000}"/>
    <cellStyle name="Normal 3 3 3 2 2 3 8 3" xfId="30838" xr:uid="{00000000-0005-0000-0000-00000D6F0000}"/>
    <cellStyle name="Normal 3 3 3 2 2 3 8 3 2" xfId="50006" xr:uid="{00000000-0005-0000-0000-00000E6F0000}"/>
    <cellStyle name="Normal 3 3 3 2 2 3 8 4" xfId="17475" xr:uid="{00000000-0005-0000-0000-00000F6F0000}"/>
    <cellStyle name="Normal 3 3 3 2 2 3 8 5" xfId="36664" xr:uid="{00000000-0005-0000-0000-0000106F0000}"/>
    <cellStyle name="Normal 3 3 3 2 2 3 9" xfId="7192" xr:uid="{00000000-0005-0000-0000-0000116F0000}"/>
    <cellStyle name="Normal 3 3 3 2 2 3 9 2" xfId="19981" xr:uid="{00000000-0005-0000-0000-0000126F0000}"/>
    <cellStyle name="Normal 3 3 3 2 2 3 9 3" xfId="39170" xr:uid="{00000000-0005-0000-0000-0000136F0000}"/>
    <cellStyle name="Normal 3 3 3 2 2 4" xfId="717" xr:uid="{00000000-0005-0000-0000-0000146F0000}"/>
    <cellStyle name="Normal 3 3 3 2 2 4 10" xfId="32850" xr:uid="{00000000-0005-0000-0000-0000156F0000}"/>
    <cellStyle name="Normal 3 3 3 2 2 4 2" xfId="1348" xr:uid="{00000000-0005-0000-0000-0000166F0000}"/>
    <cellStyle name="Normal 3 3 3 2 2 4 2 2" xfId="2378" xr:uid="{00000000-0005-0000-0000-0000176F0000}"/>
    <cellStyle name="Normal 3 3 3 2 2 4 2 2 2" xfId="6836" xr:uid="{00000000-0005-0000-0000-0000186F0000}"/>
    <cellStyle name="Normal 3 3 3 2 2 4 2 2 2 2" xfId="11293" xr:uid="{00000000-0005-0000-0000-0000196F0000}"/>
    <cellStyle name="Normal 3 3 3 2 2 4 2 2 2 2 2" xfId="24083" xr:uid="{00000000-0005-0000-0000-00001A6F0000}"/>
    <cellStyle name="Normal 3 3 3 2 2 4 2 2 2 2 3" xfId="43272" xr:uid="{00000000-0005-0000-0000-00001B6F0000}"/>
    <cellStyle name="Normal 3 3 3 2 2 4 2 2 2 3" xfId="30482" xr:uid="{00000000-0005-0000-0000-00001C6F0000}"/>
    <cellStyle name="Normal 3 3 3 2 2 4 2 2 2 3 2" xfId="49650" xr:uid="{00000000-0005-0000-0000-00001D6F0000}"/>
    <cellStyle name="Normal 3 3 3 2 2 4 2 2 2 4" xfId="17119" xr:uid="{00000000-0005-0000-0000-00001E6F0000}"/>
    <cellStyle name="Normal 3 3 3 2 2 4 2 2 2 5" xfId="36308" xr:uid="{00000000-0005-0000-0000-00001F6F0000}"/>
    <cellStyle name="Normal 3 3 3 2 2 4 2 2 3" xfId="4882" xr:uid="{00000000-0005-0000-0000-0000206F0000}"/>
    <cellStyle name="Normal 3 3 3 2 2 4 2 2 3 2" xfId="13211" xr:uid="{00000000-0005-0000-0000-0000216F0000}"/>
    <cellStyle name="Normal 3 3 3 2 2 4 2 2 3 2 2" xfId="26001" xr:uid="{00000000-0005-0000-0000-0000226F0000}"/>
    <cellStyle name="Normal 3 3 3 2 2 4 2 2 3 2 3" xfId="45190" xr:uid="{00000000-0005-0000-0000-0000236F0000}"/>
    <cellStyle name="Normal 3 3 3 2 2 4 2 2 3 3" xfId="32400" xr:uid="{00000000-0005-0000-0000-0000246F0000}"/>
    <cellStyle name="Normal 3 3 3 2 2 4 2 2 3 3 2" xfId="51568" xr:uid="{00000000-0005-0000-0000-0000256F0000}"/>
    <cellStyle name="Normal 3 3 3 2 2 4 2 2 3 4" xfId="19623" xr:uid="{00000000-0005-0000-0000-0000266F0000}"/>
    <cellStyle name="Normal 3 3 3 2 2 4 2 2 3 5" xfId="38812" xr:uid="{00000000-0005-0000-0000-0000276F0000}"/>
    <cellStyle name="Normal 3 3 3 2 2 4 2 2 4" xfId="9340" xr:uid="{00000000-0005-0000-0000-0000286F0000}"/>
    <cellStyle name="Normal 3 3 3 2 2 4 2 2 4 2" xfId="22129" xr:uid="{00000000-0005-0000-0000-0000296F0000}"/>
    <cellStyle name="Normal 3 3 3 2 2 4 2 2 4 3" xfId="41318" xr:uid="{00000000-0005-0000-0000-00002A6F0000}"/>
    <cellStyle name="Normal 3 3 3 2 2 4 2 2 5" xfId="28528" xr:uid="{00000000-0005-0000-0000-00002B6F0000}"/>
    <cellStyle name="Normal 3 3 3 2 2 4 2 2 5 2" xfId="47696" xr:uid="{00000000-0005-0000-0000-00002C6F0000}"/>
    <cellStyle name="Normal 3 3 3 2 2 4 2 2 6" xfId="15165" xr:uid="{00000000-0005-0000-0000-00002D6F0000}"/>
    <cellStyle name="Normal 3 3 3 2 2 4 2 2 7" xfId="34354" xr:uid="{00000000-0005-0000-0000-00002E6F0000}"/>
    <cellStyle name="Normal 3 3 3 2 2 4 2 3" xfId="5832" xr:uid="{00000000-0005-0000-0000-00002F6F0000}"/>
    <cellStyle name="Normal 3 3 3 2 2 4 2 3 2" xfId="10289" xr:uid="{00000000-0005-0000-0000-0000306F0000}"/>
    <cellStyle name="Normal 3 3 3 2 2 4 2 3 2 2" xfId="23079" xr:uid="{00000000-0005-0000-0000-0000316F0000}"/>
    <cellStyle name="Normal 3 3 3 2 2 4 2 3 2 3" xfId="42268" xr:uid="{00000000-0005-0000-0000-0000326F0000}"/>
    <cellStyle name="Normal 3 3 3 2 2 4 2 3 3" xfId="29478" xr:uid="{00000000-0005-0000-0000-0000336F0000}"/>
    <cellStyle name="Normal 3 3 3 2 2 4 2 3 3 2" xfId="48646" xr:uid="{00000000-0005-0000-0000-0000346F0000}"/>
    <cellStyle name="Normal 3 3 3 2 2 4 2 3 4" xfId="16115" xr:uid="{00000000-0005-0000-0000-0000356F0000}"/>
    <cellStyle name="Normal 3 3 3 2 2 4 2 3 5" xfId="35304" xr:uid="{00000000-0005-0000-0000-0000366F0000}"/>
    <cellStyle name="Normal 3 3 3 2 2 4 2 4" xfId="3931" xr:uid="{00000000-0005-0000-0000-0000376F0000}"/>
    <cellStyle name="Normal 3 3 3 2 2 4 2 4 2" xfId="12283" xr:uid="{00000000-0005-0000-0000-0000386F0000}"/>
    <cellStyle name="Normal 3 3 3 2 2 4 2 4 2 2" xfId="25073" xr:uid="{00000000-0005-0000-0000-0000396F0000}"/>
    <cellStyle name="Normal 3 3 3 2 2 4 2 4 2 3" xfId="44262" xr:uid="{00000000-0005-0000-0000-00003A6F0000}"/>
    <cellStyle name="Normal 3 3 3 2 2 4 2 4 3" xfId="31472" xr:uid="{00000000-0005-0000-0000-00003B6F0000}"/>
    <cellStyle name="Normal 3 3 3 2 2 4 2 4 3 2" xfId="50640" xr:uid="{00000000-0005-0000-0000-00003C6F0000}"/>
    <cellStyle name="Normal 3 3 3 2 2 4 2 4 4" xfId="18672" xr:uid="{00000000-0005-0000-0000-00003D6F0000}"/>
    <cellStyle name="Normal 3 3 3 2 2 4 2 4 5" xfId="37861" xr:uid="{00000000-0005-0000-0000-00003E6F0000}"/>
    <cellStyle name="Normal 3 3 3 2 2 4 2 5" xfId="8389" xr:uid="{00000000-0005-0000-0000-00003F6F0000}"/>
    <cellStyle name="Normal 3 3 3 2 2 4 2 5 2" xfId="21178" xr:uid="{00000000-0005-0000-0000-0000406F0000}"/>
    <cellStyle name="Normal 3 3 3 2 2 4 2 5 3" xfId="40367" xr:uid="{00000000-0005-0000-0000-0000416F0000}"/>
    <cellStyle name="Normal 3 3 3 2 2 4 2 6" xfId="27577" xr:uid="{00000000-0005-0000-0000-0000426F0000}"/>
    <cellStyle name="Normal 3 3 3 2 2 4 2 6 2" xfId="46745" xr:uid="{00000000-0005-0000-0000-0000436F0000}"/>
    <cellStyle name="Normal 3 3 3 2 2 4 2 7" xfId="14214" xr:uid="{00000000-0005-0000-0000-0000446F0000}"/>
    <cellStyle name="Normal 3 3 3 2 2 4 2 8" xfId="33403" xr:uid="{00000000-0005-0000-0000-0000456F0000}"/>
    <cellStyle name="Normal 3 3 3 2 2 4 3" xfId="1824" xr:uid="{00000000-0005-0000-0000-0000466F0000}"/>
    <cellStyle name="Normal 3 3 3 2 2 4 3 2" xfId="6282" xr:uid="{00000000-0005-0000-0000-0000476F0000}"/>
    <cellStyle name="Normal 3 3 3 2 2 4 3 2 2" xfId="10739" xr:uid="{00000000-0005-0000-0000-0000486F0000}"/>
    <cellStyle name="Normal 3 3 3 2 2 4 3 2 2 2" xfId="23529" xr:uid="{00000000-0005-0000-0000-0000496F0000}"/>
    <cellStyle name="Normal 3 3 3 2 2 4 3 2 2 3" xfId="42718" xr:uid="{00000000-0005-0000-0000-00004A6F0000}"/>
    <cellStyle name="Normal 3 3 3 2 2 4 3 2 3" xfId="29928" xr:uid="{00000000-0005-0000-0000-00004B6F0000}"/>
    <cellStyle name="Normal 3 3 3 2 2 4 3 2 3 2" xfId="49096" xr:uid="{00000000-0005-0000-0000-00004C6F0000}"/>
    <cellStyle name="Normal 3 3 3 2 2 4 3 2 4" xfId="16565" xr:uid="{00000000-0005-0000-0000-00004D6F0000}"/>
    <cellStyle name="Normal 3 3 3 2 2 4 3 2 5" xfId="35754" xr:uid="{00000000-0005-0000-0000-00004E6F0000}"/>
    <cellStyle name="Normal 3 3 3 2 2 4 3 3" xfId="4328" xr:uid="{00000000-0005-0000-0000-00004F6F0000}"/>
    <cellStyle name="Normal 3 3 3 2 2 4 3 3 2" xfId="12657" xr:uid="{00000000-0005-0000-0000-0000506F0000}"/>
    <cellStyle name="Normal 3 3 3 2 2 4 3 3 2 2" xfId="25447" xr:uid="{00000000-0005-0000-0000-0000516F0000}"/>
    <cellStyle name="Normal 3 3 3 2 2 4 3 3 2 3" xfId="44636" xr:uid="{00000000-0005-0000-0000-0000526F0000}"/>
    <cellStyle name="Normal 3 3 3 2 2 4 3 3 3" xfId="31846" xr:uid="{00000000-0005-0000-0000-0000536F0000}"/>
    <cellStyle name="Normal 3 3 3 2 2 4 3 3 3 2" xfId="51014" xr:uid="{00000000-0005-0000-0000-0000546F0000}"/>
    <cellStyle name="Normal 3 3 3 2 2 4 3 3 4" xfId="19069" xr:uid="{00000000-0005-0000-0000-0000556F0000}"/>
    <cellStyle name="Normal 3 3 3 2 2 4 3 3 5" xfId="38258" xr:uid="{00000000-0005-0000-0000-0000566F0000}"/>
    <cellStyle name="Normal 3 3 3 2 2 4 3 4" xfId="8786" xr:uid="{00000000-0005-0000-0000-0000576F0000}"/>
    <cellStyle name="Normal 3 3 3 2 2 4 3 4 2" xfId="21575" xr:uid="{00000000-0005-0000-0000-0000586F0000}"/>
    <cellStyle name="Normal 3 3 3 2 2 4 3 4 3" xfId="40764" xr:uid="{00000000-0005-0000-0000-0000596F0000}"/>
    <cellStyle name="Normal 3 3 3 2 2 4 3 5" xfId="27974" xr:uid="{00000000-0005-0000-0000-00005A6F0000}"/>
    <cellStyle name="Normal 3 3 3 2 2 4 3 5 2" xfId="47142" xr:uid="{00000000-0005-0000-0000-00005B6F0000}"/>
    <cellStyle name="Normal 3 3 3 2 2 4 3 6" xfId="14611" xr:uid="{00000000-0005-0000-0000-00005C6F0000}"/>
    <cellStyle name="Normal 3 3 3 2 2 4 3 7" xfId="33800" xr:uid="{00000000-0005-0000-0000-00005D6F0000}"/>
    <cellStyle name="Normal 3 3 3 2 2 4 4" xfId="5278" xr:uid="{00000000-0005-0000-0000-00005E6F0000}"/>
    <cellStyle name="Normal 3 3 3 2 2 4 4 2" xfId="9736" xr:uid="{00000000-0005-0000-0000-00005F6F0000}"/>
    <cellStyle name="Normal 3 3 3 2 2 4 4 2 2" xfId="22525" xr:uid="{00000000-0005-0000-0000-0000606F0000}"/>
    <cellStyle name="Normal 3 3 3 2 2 4 4 2 3" xfId="41714" xr:uid="{00000000-0005-0000-0000-0000616F0000}"/>
    <cellStyle name="Normal 3 3 3 2 2 4 4 3" xfId="28924" xr:uid="{00000000-0005-0000-0000-0000626F0000}"/>
    <cellStyle name="Normal 3 3 3 2 2 4 4 3 2" xfId="48092" xr:uid="{00000000-0005-0000-0000-0000636F0000}"/>
    <cellStyle name="Normal 3 3 3 2 2 4 4 4" xfId="15561" xr:uid="{00000000-0005-0000-0000-0000646F0000}"/>
    <cellStyle name="Normal 3 3 3 2 2 4 4 5" xfId="34750" xr:uid="{00000000-0005-0000-0000-0000656F0000}"/>
    <cellStyle name="Normal 3 3 3 2 2 4 5" xfId="3378" xr:uid="{00000000-0005-0000-0000-0000666F0000}"/>
    <cellStyle name="Normal 3 3 3 2 2 4 5 2" xfId="7836" xr:uid="{00000000-0005-0000-0000-0000676F0000}"/>
    <cellStyle name="Normal 3 3 3 2 2 4 5 2 2" xfId="20625" xr:uid="{00000000-0005-0000-0000-0000686F0000}"/>
    <cellStyle name="Normal 3 3 3 2 2 4 5 2 3" xfId="39814" xr:uid="{00000000-0005-0000-0000-0000696F0000}"/>
    <cellStyle name="Normal 3 3 3 2 2 4 5 3" xfId="27024" xr:uid="{00000000-0005-0000-0000-00006A6F0000}"/>
    <cellStyle name="Normal 3 3 3 2 2 4 5 3 2" xfId="46192" xr:uid="{00000000-0005-0000-0000-00006B6F0000}"/>
    <cellStyle name="Normal 3 3 3 2 2 4 5 4" xfId="18119" xr:uid="{00000000-0005-0000-0000-00006C6F0000}"/>
    <cellStyle name="Normal 3 3 3 2 2 4 5 5" xfId="37308" xr:uid="{00000000-0005-0000-0000-00006D6F0000}"/>
    <cellStyle name="Normal 3 3 3 2 2 4 6" xfId="2930" xr:uid="{00000000-0005-0000-0000-00006E6F0000}"/>
    <cellStyle name="Normal 3 3 3 2 2 4 6 2" xfId="11845" xr:uid="{00000000-0005-0000-0000-00006F6F0000}"/>
    <cellStyle name="Normal 3 3 3 2 2 4 6 2 2" xfId="24635" xr:uid="{00000000-0005-0000-0000-0000706F0000}"/>
    <cellStyle name="Normal 3 3 3 2 2 4 6 2 3" xfId="43824" xr:uid="{00000000-0005-0000-0000-0000716F0000}"/>
    <cellStyle name="Normal 3 3 3 2 2 4 6 3" xfId="31034" xr:uid="{00000000-0005-0000-0000-0000726F0000}"/>
    <cellStyle name="Normal 3 3 3 2 2 4 6 3 2" xfId="50202" xr:uid="{00000000-0005-0000-0000-0000736F0000}"/>
    <cellStyle name="Normal 3 3 3 2 2 4 6 4" xfId="17671" xr:uid="{00000000-0005-0000-0000-0000746F0000}"/>
    <cellStyle name="Normal 3 3 3 2 2 4 6 5" xfId="36860" xr:uid="{00000000-0005-0000-0000-0000756F0000}"/>
    <cellStyle name="Normal 3 3 3 2 2 4 7" xfId="7388" xr:uid="{00000000-0005-0000-0000-0000766F0000}"/>
    <cellStyle name="Normal 3 3 3 2 2 4 7 2" xfId="20177" xr:uid="{00000000-0005-0000-0000-0000776F0000}"/>
    <cellStyle name="Normal 3 3 3 2 2 4 7 3" xfId="39366" xr:uid="{00000000-0005-0000-0000-0000786F0000}"/>
    <cellStyle name="Normal 3 3 3 2 2 4 8" xfId="26577" xr:uid="{00000000-0005-0000-0000-0000796F0000}"/>
    <cellStyle name="Normal 3 3 3 2 2 4 8 2" xfId="45745" xr:uid="{00000000-0005-0000-0000-00007A6F0000}"/>
    <cellStyle name="Normal 3 3 3 2 2 4 9" xfId="13661" xr:uid="{00000000-0005-0000-0000-00007B6F0000}"/>
    <cellStyle name="Normal 3 3 3 2 2 5" xfId="861" xr:uid="{00000000-0005-0000-0000-00007C6F0000}"/>
    <cellStyle name="Normal 3 3 3 2 2 5 10" xfId="32994" xr:uid="{00000000-0005-0000-0000-00007D6F0000}"/>
    <cellStyle name="Normal 3 3 3 2 2 5 2" xfId="1492" xr:uid="{00000000-0005-0000-0000-00007E6F0000}"/>
    <cellStyle name="Normal 3 3 3 2 2 5 2 2" xfId="2522" xr:uid="{00000000-0005-0000-0000-00007F6F0000}"/>
    <cellStyle name="Normal 3 3 3 2 2 5 2 2 2" xfId="6980" xr:uid="{00000000-0005-0000-0000-0000806F0000}"/>
    <cellStyle name="Normal 3 3 3 2 2 5 2 2 2 2" xfId="11437" xr:uid="{00000000-0005-0000-0000-0000816F0000}"/>
    <cellStyle name="Normal 3 3 3 2 2 5 2 2 2 2 2" xfId="24227" xr:uid="{00000000-0005-0000-0000-0000826F0000}"/>
    <cellStyle name="Normal 3 3 3 2 2 5 2 2 2 2 3" xfId="43416" xr:uid="{00000000-0005-0000-0000-0000836F0000}"/>
    <cellStyle name="Normal 3 3 3 2 2 5 2 2 2 3" xfId="30626" xr:uid="{00000000-0005-0000-0000-0000846F0000}"/>
    <cellStyle name="Normal 3 3 3 2 2 5 2 2 2 3 2" xfId="49794" xr:uid="{00000000-0005-0000-0000-0000856F0000}"/>
    <cellStyle name="Normal 3 3 3 2 2 5 2 2 2 4" xfId="17263" xr:uid="{00000000-0005-0000-0000-0000866F0000}"/>
    <cellStyle name="Normal 3 3 3 2 2 5 2 2 2 5" xfId="36452" xr:uid="{00000000-0005-0000-0000-0000876F0000}"/>
    <cellStyle name="Normal 3 3 3 2 2 5 2 2 3" xfId="5026" xr:uid="{00000000-0005-0000-0000-0000886F0000}"/>
    <cellStyle name="Normal 3 3 3 2 2 5 2 2 3 2" xfId="13355" xr:uid="{00000000-0005-0000-0000-0000896F0000}"/>
    <cellStyle name="Normal 3 3 3 2 2 5 2 2 3 2 2" xfId="26145" xr:uid="{00000000-0005-0000-0000-00008A6F0000}"/>
    <cellStyle name="Normal 3 3 3 2 2 5 2 2 3 2 3" xfId="45334" xr:uid="{00000000-0005-0000-0000-00008B6F0000}"/>
    <cellStyle name="Normal 3 3 3 2 2 5 2 2 3 3" xfId="32544" xr:uid="{00000000-0005-0000-0000-00008C6F0000}"/>
    <cellStyle name="Normal 3 3 3 2 2 5 2 2 3 3 2" xfId="51712" xr:uid="{00000000-0005-0000-0000-00008D6F0000}"/>
    <cellStyle name="Normal 3 3 3 2 2 5 2 2 3 4" xfId="19767" xr:uid="{00000000-0005-0000-0000-00008E6F0000}"/>
    <cellStyle name="Normal 3 3 3 2 2 5 2 2 3 5" xfId="38956" xr:uid="{00000000-0005-0000-0000-00008F6F0000}"/>
    <cellStyle name="Normal 3 3 3 2 2 5 2 2 4" xfId="9484" xr:uid="{00000000-0005-0000-0000-0000906F0000}"/>
    <cellStyle name="Normal 3 3 3 2 2 5 2 2 4 2" xfId="22273" xr:uid="{00000000-0005-0000-0000-0000916F0000}"/>
    <cellStyle name="Normal 3 3 3 2 2 5 2 2 4 3" xfId="41462" xr:uid="{00000000-0005-0000-0000-0000926F0000}"/>
    <cellStyle name="Normal 3 3 3 2 2 5 2 2 5" xfId="28672" xr:uid="{00000000-0005-0000-0000-0000936F0000}"/>
    <cellStyle name="Normal 3 3 3 2 2 5 2 2 5 2" xfId="47840" xr:uid="{00000000-0005-0000-0000-0000946F0000}"/>
    <cellStyle name="Normal 3 3 3 2 2 5 2 2 6" xfId="15309" xr:uid="{00000000-0005-0000-0000-0000956F0000}"/>
    <cellStyle name="Normal 3 3 3 2 2 5 2 2 7" xfId="34498" xr:uid="{00000000-0005-0000-0000-0000966F0000}"/>
    <cellStyle name="Normal 3 3 3 2 2 5 2 3" xfId="5976" xr:uid="{00000000-0005-0000-0000-0000976F0000}"/>
    <cellStyle name="Normal 3 3 3 2 2 5 2 3 2" xfId="10433" xr:uid="{00000000-0005-0000-0000-0000986F0000}"/>
    <cellStyle name="Normal 3 3 3 2 2 5 2 3 2 2" xfId="23223" xr:uid="{00000000-0005-0000-0000-0000996F0000}"/>
    <cellStyle name="Normal 3 3 3 2 2 5 2 3 2 3" xfId="42412" xr:uid="{00000000-0005-0000-0000-00009A6F0000}"/>
    <cellStyle name="Normal 3 3 3 2 2 5 2 3 3" xfId="29622" xr:uid="{00000000-0005-0000-0000-00009B6F0000}"/>
    <cellStyle name="Normal 3 3 3 2 2 5 2 3 3 2" xfId="48790" xr:uid="{00000000-0005-0000-0000-00009C6F0000}"/>
    <cellStyle name="Normal 3 3 3 2 2 5 2 3 4" xfId="16259" xr:uid="{00000000-0005-0000-0000-00009D6F0000}"/>
    <cellStyle name="Normal 3 3 3 2 2 5 2 3 5" xfId="35448" xr:uid="{00000000-0005-0000-0000-00009E6F0000}"/>
    <cellStyle name="Normal 3 3 3 2 2 5 2 4" xfId="4075" xr:uid="{00000000-0005-0000-0000-00009F6F0000}"/>
    <cellStyle name="Normal 3 3 3 2 2 5 2 4 2" xfId="12405" xr:uid="{00000000-0005-0000-0000-0000A06F0000}"/>
    <cellStyle name="Normal 3 3 3 2 2 5 2 4 2 2" xfId="25195" xr:uid="{00000000-0005-0000-0000-0000A16F0000}"/>
    <cellStyle name="Normal 3 3 3 2 2 5 2 4 2 3" xfId="44384" xr:uid="{00000000-0005-0000-0000-0000A26F0000}"/>
    <cellStyle name="Normal 3 3 3 2 2 5 2 4 3" xfId="31594" xr:uid="{00000000-0005-0000-0000-0000A36F0000}"/>
    <cellStyle name="Normal 3 3 3 2 2 5 2 4 3 2" xfId="50762" xr:uid="{00000000-0005-0000-0000-0000A46F0000}"/>
    <cellStyle name="Normal 3 3 3 2 2 5 2 4 4" xfId="18816" xr:uid="{00000000-0005-0000-0000-0000A56F0000}"/>
    <cellStyle name="Normal 3 3 3 2 2 5 2 4 5" xfId="38005" xr:uid="{00000000-0005-0000-0000-0000A66F0000}"/>
    <cellStyle name="Normal 3 3 3 2 2 5 2 5" xfId="8533" xr:uid="{00000000-0005-0000-0000-0000A76F0000}"/>
    <cellStyle name="Normal 3 3 3 2 2 5 2 5 2" xfId="21322" xr:uid="{00000000-0005-0000-0000-0000A86F0000}"/>
    <cellStyle name="Normal 3 3 3 2 2 5 2 5 3" xfId="40511" xr:uid="{00000000-0005-0000-0000-0000A96F0000}"/>
    <cellStyle name="Normal 3 3 3 2 2 5 2 6" xfId="27721" xr:uid="{00000000-0005-0000-0000-0000AA6F0000}"/>
    <cellStyle name="Normal 3 3 3 2 2 5 2 6 2" xfId="46889" xr:uid="{00000000-0005-0000-0000-0000AB6F0000}"/>
    <cellStyle name="Normal 3 3 3 2 2 5 2 7" xfId="14358" xr:uid="{00000000-0005-0000-0000-0000AC6F0000}"/>
    <cellStyle name="Normal 3 3 3 2 2 5 2 8" xfId="33547" xr:uid="{00000000-0005-0000-0000-0000AD6F0000}"/>
    <cellStyle name="Normal 3 3 3 2 2 5 3" xfId="1968" xr:uid="{00000000-0005-0000-0000-0000AE6F0000}"/>
    <cellStyle name="Normal 3 3 3 2 2 5 3 2" xfId="6426" xr:uid="{00000000-0005-0000-0000-0000AF6F0000}"/>
    <cellStyle name="Normal 3 3 3 2 2 5 3 2 2" xfId="10883" xr:uid="{00000000-0005-0000-0000-0000B06F0000}"/>
    <cellStyle name="Normal 3 3 3 2 2 5 3 2 2 2" xfId="23673" xr:uid="{00000000-0005-0000-0000-0000B16F0000}"/>
    <cellStyle name="Normal 3 3 3 2 2 5 3 2 2 3" xfId="42862" xr:uid="{00000000-0005-0000-0000-0000B26F0000}"/>
    <cellStyle name="Normal 3 3 3 2 2 5 3 2 3" xfId="30072" xr:uid="{00000000-0005-0000-0000-0000B36F0000}"/>
    <cellStyle name="Normal 3 3 3 2 2 5 3 2 3 2" xfId="49240" xr:uid="{00000000-0005-0000-0000-0000B46F0000}"/>
    <cellStyle name="Normal 3 3 3 2 2 5 3 2 4" xfId="16709" xr:uid="{00000000-0005-0000-0000-0000B56F0000}"/>
    <cellStyle name="Normal 3 3 3 2 2 5 3 2 5" xfId="35898" xr:uid="{00000000-0005-0000-0000-0000B66F0000}"/>
    <cellStyle name="Normal 3 3 3 2 2 5 3 3" xfId="4472" xr:uid="{00000000-0005-0000-0000-0000B76F0000}"/>
    <cellStyle name="Normal 3 3 3 2 2 5 3 3 2" xfId="12801" xr:uid="{00000000-0005-0000-0000-0000B86F0000}"/>
    <cellStyle name="Normal 3 3 3 2 2 5 3 3 2 2" xfId="25591" xr:uid="{00000000-0005-0000-0000-0000B96F0000}"/>
    <cellStyle name="Normal 3 3 3 2 2 5 3 3 2 3" xfId="44780" xr:uid="{00000000-0005-0000-0000-0000BA6F0000}"/>
    <cellStyle name="Normal 3 3 3 2 2 5 3 3 3" xfId="31990" xr:uid="{00000000-0005-0000-0000-0000BB6F0000}"/>
    <cellStyle name="Normal 3 3 3 2 2 5 3 3 3 2" xfId="51158" xr:uid="{00000000-0005-0000-0000-0000BC6F0000}"/>
    <cellStyle name="Normal 3 3 3 2 2 5 3 3 4" xfId="19213" xr:uid="{00000000-0005-0000-0000-0000BD6F0000}"/>
    <cellStyle name="Normal 3 3 3 2 2 5 3 3 5" xfId="38402" xr:uid="{00000000-0005-0000-0000-0000BE6F0000}"/>
    <cellStyle name="Normal 3 3 3 2 2 5 3 4" xfId="8930" xr:uid="{00000000-0005-0000-0000-0000BF6F0000}"/>
    <cellStyle name="Normal 3 3 3 2 2 5 3 4 2" xfId="21719" xr:uid="{00000000-0005-0000-0000-0000C06F0000}"/>
    <cellStyle name="Normal 3 3 3 2 2 5 3 4 3" xfId="40908" xr:uid="{00000000-0005-0000-0000-0000C16F0000}"/>
    <cellStyle name="Normal 3 3 3 2 2 5 3 5" xfId="28118" xr:uid="{00000000-0005-0000-0000-0000C26F0000}"/>
    <cellStyle name="Normal 3 3 3 2 2 5 3 5 2" xfId="47286" xr:uid="{00000000-0005-0000-0000-0000C36F0000}"/>
    <cellStyle name="Normal 3 3 3 2 2 5 3 6" xfId="14755" xr:uid="{00000000-0005-0000-0000-0000C46F0000}"/>
    <cellStyle name="Normal 3 3 3 2 2 5 3 7" xfId="33944" xr:uid="{00000000-0005-0000-0000-0000C56F0000}"/>
    <cellStyle name="Normal 3 3 3 2 2 5 4" xfId="5422" xr:uid="{00000000-0005-0000-0000-0000C66F0000}"/>
    <cellStyle name="Normal 3 3 3 2 2 5 4 2" xfId="9880" xr:uid="{00000000-0005-0000-0000-0000C76F0000}"/>
    <cellStyle name="Normal 3 3 3 2 2 5 4 2 2" xfId="22669" xr:uid="{00000000-0005-0000-0000-0000C86F0000}"/>
    <cellStyle name="Normal 3 3 3 2 2 5 4 2 3" xfId="41858" xr:uid="{00000000-0005-0000-0000-0000C96F0000}"/>
    <cellStyle name="Normal 3 3 3 2 2 5 4 3" xfId="29068" xr:uid="{00000000-0005-0000-0000-0000CA6F0000}"/>
    <cellStyle name="Normal 3 3 3 2 2 5 4 3 2" xfId="48236" xr:uid="{00000000-0005-0000-0000-0000CB6F0000}"/>
    <cellStyle name="Normal 3 3 3 2 2 5 4 4" xfId="15705" xr:uid="{00000000-0005-0000-0000-0000CC6F0000}"/>
    <cellStyle name="Normal 3 3 3 2 2 5 4 5" xfId="34894" xr:uid="{00000000-0005-0000-0000-0000CD6F0000}"/>
    <cellStyle name="Normal 3 3 3 2 2 5 5" xfId="3522" xr:uid="{00000000-0005-0000-0000-0000CE6F0000}"/>
    <cellStyle name="Normal 3 3 3 2 2 5 5 2" xfId="7980" xr:uid="{00000000-0005-0000-0000-0000CF6F0000}"/>
    <cellStyle name="Normal 3 3 3 2 2 5 5 2 2" xfId="20769" xr:uid="{00000000-0005-0000-0000-0000D06F0000}"/>
    <cellStyle name="Normal 3 3 3 2 2 5 5 2 3" xfId="39958" xr:uid="{00000000-0005-0000-0000-0000D16F0000}"/>
    <cellStyle name="Normal 3 3 3 2 2 5 5 3" xfId="27168" xr:uid="{00000000-0005-0000-0000-0000D26F0000}"/>
    <cellStyle name="Normal 3 3 3 2 2 5 5 3 2" xfId="46336" xr:uid="{00000000-0005-0000-0000-0000D36F0000}"/>
    <cellStyle name="Normal 3 3 3 2 2 5 5 4" xfId="18263" xr:uid="{00000000-0005-0000-0000-0000D46F0000}"/>
    <cellStyle name="Normal 3 3 3 2 2 5 5 5" xfId="37452" xr:uid="{00000000-0005-0000-0000-0000D56F0000}"/>
    <cellStyle name="Normal 3 3 3 2 2 5 6" xfId="3074" xr:uid="{00000000-0005-0000-0000-0000D66F0000}"/>
    <cellStyle name="Normal 3 3 3 2 2 5 6 2" xfId="11989" xr:uid="{00000000-0005-0000-0000-0000D76F0000}"/>
    <cellStyle name="Normal 3 3 3 2 2 5 6 2 2" xfId="24779" xr:uid="{00000000-0005-0000-0000-0000D86F0000}"/>
    <cellStyle name="Normal 3 3 3 2 2 5 6 2 3" xfId="43968" xr:uid="{00000000-0005-0000-0000-0000D96F0000}"/>
    <cellStyle name="Normal 3 3 3 2 2 5 6 3" xfId="31178" xr:uid="{00000000-0005-0000-0000-0000DA6F0000}"/>
    <cellStyle name="Normal 3 3 3 2 2 5 6 3 2" xfId="50346" xr:uid="{00000000-0005-0000-0000-0000DB6F0000}"/>
    <cellStyle name="Normal 3 3 3 2 2 5 6 4" xfId="17815" xr:uid="{00000000-0005-0000-0000-0000DC6F0000}"/>
    <cellStyle name="Normal 3 3 3 2 2 5 6 5" xfId="37004" xr:uid="{00000000-0005-0000-0000-0000DD6F0000}"/>
    <cellStyle name="Normal 3 3 3 2 2 5 7" xfId="7532" xr:uid="{00000000-0005-0000-0000-0000DE6F0000}"/>
    <cellStyle name="Normal 3 3 3 2 2 5 7 2" xfId="20321" xr:uid="{00000000-0005-0000-0000-0000DF6F0000}"/>
    <cellStyle name="Normal 3 3 3 2 2 5 7 3" xfId="39510" xr:uid="{00000000-0005-0000-0000-0000E06F0000}"/>
    <cellStyle name="Normal 3 3 3 2 2 5 8" xfId="26721" xr:uid="{00000000-0005-0000-0000-0000E16F0000}"/>
    <cellStyle name="Normal 3 3 3 2 2 5 8 2" xfId="45889" xr:uid="{00000000-0005-0000-0000-0000E26F0000}"/>
    <cellStyle name="Normal 3 3 3 2 2 5 9" xfId="13805" xr:uid="{00000000-0005-0000-0000-0000E36F0000}"/>
    <cellStyle name="Normal 3 3 3 2 2 6" xfId="913" xr:uid="{00000000-0005-0000-0000-0000E46F0000}"/>
    <cellStyle name="Normal 3 3 3 2 2 6 10" xfId="33046" xr:uid="{00000000-0005-0000-0000-0000E56F0000}"/>
    <cellStyle name="Normal 3 3 3 2 2 6 2" xfId="1544" xr:uid="{00000000-0005-0000-0000-0000E66F0000}"/>
    <cellStyle name="Normal 3 3 3 2 2 6 2 2" xfId="2574" xr:uid="{00000000-0005-0000-0000-0000E76F0000}"/>
    <cellStyle name="Normal 3 3 3 2 2 6 2 2 2" xfId="7032" xr:uid="{00000000-0005-0000-0000-0000E86F0000}"/>
    <cellStyle name="Normal 3 3 3 2 2 6 2 2 2 2" xfId="11489" xr:uid="{00000000-0005-0000-0000-0000E96F0000}"/>
    <cellStyle name="Normal 3 3 3 2 2 6 2 2 2 2 2" xfId="24279" xr:uid="{00000000-0005-0000-0000-0000EA6F0000}"/>
    <cellStyle name="Normal 3 3 3 2 2 6 2 2 2 2 3" xfId="43468" xr:uid="{00000000-0005-0000-0000-0000EB6F0000}"/>
    <cellStyle name="Normal 3 3 3 2 2 6 2 2 2 3" xfId="30678" xr:uid="{00000000-0005-0000-0000-0000EC6F0000}"/>
    <cellStyle name="Normal 3 3 3 2 2 6 2 2 2 3 2" xfId="49846" xr:uid="{00000000-0005-0000-0000-0000ED6F0000}"/>
    <cellStyle name="Normal 3 3 3 2 2 6 2 2 2 4" xfId="17315" xr:uid="{00000000-0005-0000-0000-0000EE6F0000}"/>
    <cellStyle name="Normal 3 3 3 2 2 6 2 2 2 5" xfId="36504" xr:uid="{00000000-0005-0000-0000-0000EF6F0000}"/>
    <cellStyle name="Normal 3 3 3 2 2 6 2 2 3" xfId="5078" xr:uid="{00000000-0005-0000-0000-0000F06F0000}"/>
    <cellStyle name="Normal 3 3 3 2 2 6 2 2 3 2" xfId="13407" xr:uid="{00000000-0005-0000-0000-0000F16F0000}"/>
    <cellStyle name="Normal 3 3 3 2 2 6 2 2 3 2 2" xfId="26197" xr:uid="{00000000-0005-0000-0000-0000F26F0000}"/>
    <cellStyle name="Normal 3 3 3 2 2 6 2 2 3 2 3" xfId="45386" xr:uid="{00000000-0005-0000-0000-0000F36F0000}"/>
    <cellStyle name="Normal 3 3 3 2 2 6 2 2 3 3" xfId="32596" xr:uid="{00000000-0005-0000-0000-0000F46F0000}"/>
    <cellStyle name="Normal 3 3 3 2 2 6 2 2 3 3 2" xfId="51764" xr:uid="{00000000-0005-0000-0000-0000F56F0000}"/>
    <cellStyle name="Normal 3 3 3 2 2 6 2 2 3 4" xfId="19819" xr:uid="{00000000-0005-0000-0000-0000F66F0000}"/>
    <cellStyle name="Normal 3 3 3 2 2 6 2 2 3 5" xfId="39008" xr:uid="{00000000-0005-0000-0000-0000F76F0000}"/>
    <cellStyle name="Normal 3 3 3 2 2 6 2 2 4" xfId="9536" xr:uid="{00000000-0005-0000-0000-0000F86F0000}"/>
    <cellStyle name="Normal 3 3 3 2 2 6 2 2 4 2" xfId="22325" xr:uid="{00000000-0005-0000-0000-0000F96F0000}"/>
    <cellStyle name="Normal 3 3 3 2 2 6 2 2 4 3" xfId="41514" xr:uid="{00000000-0005-0000-0000-0000FA6F0000}"/>
    <cellStyle name="Normal 3 3 3 2 2 6 2 2 5" xfId="28724" xr:uid="{00000000-0005-0000-0000-0000FB6F0000}"/>
    <cellStyle name="Normal 3 3 3 2 2 6 2 2 5 2" xfId="47892" xr:uid="{00000000-0005-0000-0000-0000FC6F0000}"/>
    <cellStyle name="Normal 3 3 3 2 2 6 2 2 6" xfId="15361" xr:uid="{00000000-0005-0000-0000-0000FD6F0000}"/>
    <cellStyle name="Normal 3 3 3 2 2 6 2 2 7" xfId="34550" xr:uid="{00000000-0005-0000-0000-0000FE6F0000}"/>
    <cellStyle name="Normal 3 3 3 2 2 6 2 3" xfId="6028" xr:uid="{00000000-0005-0000-0000-0000FF6F0000}"/>
    <cellStyle name="Normal 3 3 3 2 2 6 2 3 2" xfId="10485" xr:uid="{00000000-0005-0000-0000-000000700000}"/>
    <cellStyle name="Normal 3 3 3 2 2 6 2 3 2 2" xfId="23275" xr:uid="{00000000-0005-0000-0000-000001700000}"/>
    <cellStyle name="Normal 3 3 3 2 2 6 2 3 2 3" xfId="42464" xr:uid="{00000000-0005-0000-0000-000002700000}"/>
    <cellStyle name="Normal 3 3 3 2 2 6 2 3 3" xfId="29674" xr:uid="{00000000-0005-0000-0000-000003700000}"/>
    <cellStyle name="Normal 3 3 3 2 2 6 2 3 3 2" xfId="48842" xr:uid="{00000000-0005-0000-0000-000004700000}"/>
    <cellStyle name="Normal 3 3 3 2 2 6 2 3 4" xfId="16311" xr:uid="{00000000-0005-0000-0000-000005700000}"/>
    <cellStyle name="Normal 3 3 3 2 2 6 2 3 5" xfId="35500" xr:uid="{00000000-0005-0000-0000-000006700000}"/>
    <cellStyle name="Normal 3 3 3 2 2 6 2 4" xfId="4127" xr:uid="{00000000-0005-0000-0000-000007700000}"/>
    <cellStyle name="Normal 3 3 3 2 2 6 2 4 2" xfId="12456" xr:uid="{00000000-0005-0000-0000-000008700000}"/>
    <cellStyle name="Normal 3 3 3 2 2 6 2 4 2 2" xfId="25246" xr:uid="{00000000-0005-0000-0000-000009700000}"/>
    <cellStyle name="Normal 3 3 3 2 2 6 2 4 2 3" xfId="44435" xr:uid="{00000000-0005-0000-0000-00000A700000}"/>
    <cellStyle name="Normal 3 3 3 2 2 6 2 4 3" xfId="31645" xr:uid="{00000000-0005-0000-0000-00000B700000}"/>
    <cellStyle name="Normal 3 3 3 2 2 6 2 4 3 2" xfId="50813" xr:uid="{00000000-0005-0000-0000-00000C700000}"/>
    <cellStyle name="Normal 3 3 3 2 2 6 2 4 4" xfId="18868" xr:uid="{00000000-0005-0000-0000-00000D700000}"/>
    <cellStyle name="Normal 3 3 3 2 2 6 2 4 5" xfId="38057" xr:uid="{00000000-0005-0000-0000-00000E700000}"/>
    <cellStyle name="Normal 3 3 3 2 2 6 2 5" xfId="8585" xr:uid="{00000000-0005-0000-0000-00000F700000}"/>
    <cellStyle name="Normal 3 3 3 2 2 6 2 5 2" xfId="21374" xr:uid="{00000000-0005-0000-0000-000010700000}"/>
    <cellStyle name="Normal 3 3 3 2 2 6 2 5 3" xfId="40563" xr:uid="{00000000-0005-0000-0000-000011700000}"/>
    <cellStyle name="Normal 3 3 3 2 2 6 2 6" xfId="27773" xr:uid="{00000000-0005-0000-0000-000012700000}"/>
    <cellStyle name="Normal 3 3 3 2 2 6 2 6 2" xfId="46941" xr:uid="{00000000-0005-0000-0000-000013700000}"/>
    <cellStyle name="Normal 3 3 3 2 2 6 2 7" xfId="14410" xr:uid="{00000000-0005-0000-0000-000014700000}"/>
    <cellStyle name="Normal 3 3 3 2 2 6 2 8" xfId="33599" xr:uid="{00000000-0005-0000-0000-000015700000}"/>
    <cellStyle name="Normal 3 3 3 2 2 6 3" xfId="2020" xr:uid="{00000000-0005-0000-0000-000016700000}"/>
    <cellStyle name="Normal 3 3 3 2 2 6 3 2" xfId="6478" xr:uid="{00000000-0005-0000-0000-000017700000}"/>
    <cellStyle name="Normal 3 3 3 2 2 6 3 2 2" xfId="10935" xr:uid="{00000000-0005-0000-0000-000018700000}"/>
    <cellStyle name="Normal 3 3 3 2 2 6 3 2 2 2" xfId="23725" xr:uid="{00000000-0005-0000-0000-000019700000}"/>
    <cellStyle name="Normal 3 3 3 2 2 6 3 2 2 3" xfId="42914" xr:uid="{00000000-0005-0000-0000-00001A700000}"/>
    <cellStyle name="Normal 3 3 3 2 2 6 3 2 3" xfId="30124" xr:uid="{00000000-0005-0000-0000-00001B700000}"/>
    <cellStyle name="Normal 3 3 3 2 2 6 3 2 3 2" xfId="49292" xr:uid="{00000000-0005-0000-0000-00001C700000}"/>
    <cellStyle name="Normal 3 3 3 2 2 6 3 2 4" xfId="16761" xr:uid="{00000000-0005-0000-0000-00001D700000}"/>
    <cellStyle name="Normal 3 3 3 2 2 6 3 2 5" xfId="35950" xr:uid="{00000000-0005-0000-0000-00001E700000}"/>
    <cellStyle name="Normal 3 3 3 2 2 6 3 3" xfId="4524" xr:uid="{00000000-0005-0000-0000-00001F700000}"/>
    <cellStyle name="Normal 3 3 3 2 2 6 3 3 2" xfId="12853" xr:uid="{00000000-0005-0000-0000-000020700000}"/>
    <cellStyle name="Normal 3 3 3 2 2 6 3 3 2 2" xfId="25643" xr:uid="{00000000-0005-0000-0000-000021700000}"/>
    <cellStyle name="Normal 3 3 3 2 2 6 3 3 2 3" xfId="44832" xr:uid="{00000000-0005-0000-0000-000022700000}"/>
    <cellStyle name="Normal 3 3 3 2 2 6 3 3 3" xfId="32042" xr:uid="{00000000-0005-0000-0000-000023700000}"/>
    <cellStyle name="Normal 3 3 3 2 2 6 3 3 3 2" xfId="51210" xr:uid="{00000000-0005-0000-0000-000024700000}"/>
    <cellStyle name="Normal 3 3 3 2 2 6 3 3 4" xfId="19265" xr:uid="{00000000-0005-0000-0000-000025700000}"/>
    <cellStyle name="Normal 3 3 3 2 2 6 3 3 5" xfId="38454" xr:uid="{00000000-0005-0000-0000-000026700000}"/>
    <cellStyle name="Normal 3 3 3 2 2 6 3 4" xfId="8982" xr:uid="{00000000-0005-0000-0000-000027700000}"/>
    <cellStyle name="Normal 3 3 3 2 2 6 3 4 2" xfId="21771" xr:uid="{00000000-0005-0000-0000-000028700000}"/>
    <cellStyle name="Normal 3 3 3 2 2 6 3 4 3" xfId="40960" xr:uid="{00000000-0005-0000-0000-000029700000}"/>
    <cellStyle name="Normal 3 3 3 2 2 6 3 5" xfId="28170" xr:uid="{00000000-0005-0000-0000-00002A700000}"/>
    <cellStyle name="Normal 3 3 3 2 2 6 3 5 2" xfId="47338" xr:uid="{00000000-0005-0000-0000-00002B700000}"/>
    <cellStyle name="Normal 3 3 3 2 2 6 3 6" xfId="14807" xr:uid="{00000000-0005-0000-0000-00002C700000}"/>
    <cellStyle name="Normal 3 3 3 2 2 6 3 7" xfId="33996" xr:uid="{00000000-0005-0000-0000-00002D700000}"/>
    <cellStyle name="Normal 3 3 3 2 2 6 4" xfId="5474" xr:uid="{00000000-0005-0000-0000-00002E700000}"/>
    <cellStyle name="Normal 3 3 3 2 2 6 4 2" xfId="9932" xr:uid="{00000000-0005-0000-0000-00002F700000}"/>
    <cellStyle name="Normal 3 3 3 2 2 6 4 2 2" xfId="22721" xr:uid="{00000000-0005-0000-0000-000030700000}"/>
    <cellStyle name="Normal 3 3 3 2 2 6 4 2 3" xfId="41910" xr:uid="{00000000-0005-0000-0000-000031700000}"/>
    <cellStyle name="Normal 3 3 3 2 2 6 4 3" xfId="29120" xr:uid="{00000000-0005-0000-0000-000032700000}"/>
    <cellStyle name="Normal 3 3 3 2 2 6 4 3 2" xfId="48288" xr:uid="{00000000-0005-0000-0000-000033700000}"/>
    <cellStyle name="Normal 3 3 3 2 2 6 4 4" xfId="15757" xr:uid="{00000000-0005-0000-0000-000034700000}"/>
    <cellStyle name="Normal 3 3 3 2 2 6 4 5" xfId="34946" xr:uid="{00000000-0005-0000-0000-000035700000}"/>
    <cellStyle name="Normal 3 3 3 2 2 6 5" xfId="3574" xr:uid="{00000000-0005-0000-0000-000036700000}"/>
    <cellStyle name="Normal 3 3 3 2 2 6 5 2" xfId="8032" xr:uid="{00000000-0005-0000-0000-000037700000}"/>
    <cellStyle name="Normal 3 3 3 2 2 6 5 2 2" xfId="20821" xr:uid="{00000000-0005-0000-0000-000038700000}"/>
    <cellStyle name="Normal 3 3 3 2 2 6 5 2 3" xfId="40010" xr:uid="{00000000-0005-0000-0000-000039700000}"/>
    <cellStyle name="Normal 3 3 3 2 2 6 5 3" xfId="27220" xr:uid="{00000000-0005-0000-0000-00003A700000}"/>
    <cellStyle name="Normal 3 3 3 2 2 6 5 3 2" xfId="46388" xr:uid="{00000000-0005-0000-0000-00003B700000}"/>
    <cellStyle name="Normal 3 3 3 2 2 6 5 4" xfId="18315" xr:uid="{00000000-0005-0000-0000-00003C700000}"/>
    <cellStyle name="Normal 3 3 3 2 2 6 5 5" xfId="37504" xr:uid="{00000000-0005-0000-0000-00003D700000}"/>
    <cellStyle name="Normal 3 3 3 2 2 6 6" xfId="3126" xr:uid="{00000000-0005-0000-0000-00003E700000}"/>
    <cellStyle name="Normal 3 3 3 2 2 6 6 2" xfId="12041" xr:uid="{00000000-0005-0000-0000-00003F700000}"/>
    <cellStyle name="Normal 3 3 3 2 2 6 6 2 2" xfId="24831" xr:uid="{00000000-0005-0000-0000-000040700000}"/>
    <cellStyle name="Normal 3 3 3 2 2 6 6 2 3" xfId="44020" xr:uid="{00000000-0005-0000-0000-000041700000}"/>
    <cellStyle name="Normal 3 3 3 2 2 6 6 3" xfId="31230" xr:uid="{00000000-0005-0000-0000-000042700000}"/>
    <cellStyle name="Normal 3 3 3 2 2 6 6 3 2" xfId="50398" xr:uid="{00000000-0005-0000-0000-000043700000}"/>
    <cellStyle name="Normal 3 3 3 2 2 6 6 4" xfId="17867" xr:uid="{00000000-0005-0000-0000-000044700000}"/>
    <cellStyle name="Normal 3 3 3 2 2 6 6 5" xfId="37056" xr:uid="{00000000-0005-0000-0000-000045700000}"/>
    <cellStyle name="Normal 3 3 3 2 2 6 7" xfId="7584" xr:uid="{00000000-0005-0000-0000-000046700000}"/>
    <cellStyle name="Normal 3 3 3 2 2 6 7 2" xfId="20373" xr:uid="{00000000-0005-0000-0000-000047700000}"/>
    <cellStyle name="Normal 3 3 3 2 2 6 7 3" xfId="39562" xr:uid="{00000000-0005-0000-0000-000048700000}"/>
    <cellStyle name="Normal 3 3 3 2 2 6 8" xfId="26773" xr:uid="{00000000-0005-0000-0000-000049700000}"/>
    <cellStyle name="Normal 3 3 3 2 2 6 8 2" xfId="45941" xr:uid="{00000000-0005-0000-0000-00004A700000}"/>
    <cellStyle name="Normal 3 3 3 2 2 6 9" xfId="13857" xr:uid="{00000000-0005-0000-0000-00004B700000}"/>
    <cellStyle name="Normal 3 3 3 2 2 7" xfId="1192" xr:uid="{00000000-0005-0000-0000-00004C700000}"/>
    <cellStyle name="Normal 3 3 3 2 2 7 10" xfId="32694" xr:uid="{00000000-0005-0000-0000-00004D700000}"/>
    <cellStyle name="Normal 3 3 3 2 2 7 2" xfId="1613" xr:uid="{00000000-0005-0000-0000-00004E700000}"/>
    <cellStyle name="Normal 3 3 3 2 2 7 2 2" xfId="6073" xr:uid="{00000000-0005-0000-0000-00004F700000}"/>
    <cellStyle name="Normal 3 3 3 2 2 7 2 2 2" xfId="10530" xr:uid="{00000000-0005-0000-0000-000050700000}"/>
    <cellStyle name="Normal 3 3 3 2 2 7 2 2 2 2" xfId="23320" xr:uid="{00000000-0005-0000-0000-000051700000}"/>
    <cellStyle name="Normal 3 3 3 2 2 7 2 2 2 3" xfId="42509" xr:uid="{00000000-0005-0000-0000-000052700000}"/>
    <cellStyle name="Normal 3 3 3 2 2 7 2 2 3" xfId="29719" xr:uid="{00000000-0005-0000-0000-000053700000}"/>
    <cellStyle name="Normal 3 3 3 2 2 7 2 2 3 2" xfId="48887" xr:uid="{00000000-0005-0000-0000-000054700000}"/>
    <cellStyle name="Normal 3 3 3 2 2 7 2 2 4" xfId="16356" xr:uid="{00000000-0005-0000-0000-000055700000}"/>
    <cellStyle name="Normal 3 3 3 2 2 7 2 2 5" xfId="35545" xr:uid="{00000000-0005-0000-0000-000056700000}"/>
    <cellStyle name="Normal 3 3 3 2 2 7 2 3" xfId="3775" xr:uid="{00000000-0005-0000-0000-000057700000}"/>
    <cellStyle name="Normal 3 3 3 2 2 7 2 3 2" xfId="12242" xr:uid="{00000000-0005-0000-0000-000058700000}"/>
    <cellStyle name="Normal 3 3 3 2 2 7 2 3 2 2" xfId="25032" xr:uid="{00000000-0005-0000-0000-000059700000}"/>
    <cellStyle name="Normal 3 3 3 2 2 7 2 3 2 3" xfId="44221" xr:uid="{00000000-0005-0000-0000-00005A700000}"/>
    <cellStyle name="Normal 3 3 3 2 2 7 2 3 3" xfId="31431" xr:uid="{00000000-0005-0000-0000-00005B700000}"/>
    <cellStyle name="Normal 3 3 3 2 2 7 2 3 3 2" xfId="50599" xr:uid="{00000000-0005-0000-0000-00005C700000}"/>
    <cellStyle name="Normal 3 3 3 2 2 7 2 3 4" xfId="18516" xr:uid="{00000000-0005-0000-0000-00005D700000}"/>
    <cellStyle name="Normal 3 3 3 2 2 7 2 3 5" xfId="37705" xr:uid="{00000000-0005-0000-0000-00005E700000}"/>
    <cellStyle name="Normal 3 3 3 2 2 7 2 4" xfId="8233" xr:uid="{00000000-0005-0000-0000-00005F700000}"/>
    <cellStyle name="Normal 3 3 3 2 2 7 2 4 2" xfId="21022" xr:uid="{00000000-0005-0000-0000-000060700000}"/>
    <cellStyle name="Normal 3 3 3 2 2 7 2 4 3" xfId="40211" xr:uid="{00000000-0005-0000-0000-000061700000}"/>
    <cellStyle name="Normal 3 3 3 2 2 7 2 5" xfId="27421" xr:uid="{00000000-0005-0000-0000-000062700000}"/>
    <cellStyle name="Normal 3 3 3 2 2 7 2 5 2" xfId="46589" xr:uid="{00000000-0005-0000-0000-000063700000}"/>
    <cellStyle name="Normal 3 3 3 2 2 7 2 6" xfId="14058" xr:uid="{00000000-0005-0000-0000-000064700000}"/>
    <cellStyle name="Normal 3 3 3 2 2 7 2 7" xfId="33247" xr:uid="{00000000-0005-0000-0000-000065700000}"/>
    <cellStyle name="Normal 3 3 3 2 2 7 3" xfId="2222" xr:uid="{00000000-0005-0000-0000-000066700000}"/>
    <cellStyle name="Normal 3 3 3 2 2 7 3 2" xfId="6680" xr:uid="{00000000-0005-0000-0000-000067700000}"/>
    <cellStyle name="Normal 3 3 3 2 2 7 3 2 2" xfId="11137" xr:uid="{00000000-0005-0000-0000-000068700000}"/>
    <cellStyle name="Normal 3 3 3 2 2 7 3 2 2 2" xfId="23927" xr:uid="{00000000-0005-0000-0000-000069700000}"/>
    <cellStyle name="Normal 3 3 3 2 2 7 3 2 2 3" xfId="43116" xr:uid="{00000000-0005-0000-0000-00006A700000}"/>
    <cellStyle name="Normal 3 3 3 2 2 7 3 2 3" xfId="30326" xr:uid="{00000000-0005-0000-0000-00006B700000}"/>
    <cellStyle name="Normal 3 3 3 2 2 7 3 2 3 2" xfId="49494" xr:uid="{00000000-0005-0000-0000-00006C700000}"/>
    <cellStyle name="Normal 3 3 3 2 2 7 3 2 4" xfId="16963" xr:uid="{00000000-0005-0000-0000-00006D700000}"/>
    <cellStyle name="Normal 3 3 3 2 2 7 3 2 5" xfId="36152" xr:uid="{00000000-0005-0000-0000-00006E700000}"/>
    <cellStyle name="Normal 3 3 3 2 2 7 3 3" xfId="4726" xr:uid="{00000000-0005-0000-0000-00006F700000}"/>
    <cellStyle name="Normal 3 3 3 2 2 7 3 3 2" xfId="13055" xr:uid="{00000000-0005-0000-0000-000070700000}"/>
    <cellStyle name="Normal 3 3 3 2 2 7 3 3 2 2" xfId="25845" xr:uid="{00000000-0005-0000-0000-000071700000}"/>
    <cellStyle name="Normal 3 3 3 2 2 7 3 3 2 3" xfId="45034" xr:uid="{00000000-0005-0000-0000-000072700000}"/>
    <cellStyle name="Normal 3 3 3 2 2 7 3 3 3" xfId="32244" xr:uid="{00000000-0005-0000-0000-000073700000}"/>
    <cellStyle name="Normal 3 3 3 2 2 7 3 3 3 2" xfId="51412" xr:uid="{00000000-0005-0000-0000-000074700000}"/>
    <cellStyle name="Normal 3 3 3 2 2 7 3 3 4" xfId="19467" xr:uid="{00000000-0005-0000-0000-000075700000}"/>
    <cellStyle name="Normal 3 3 3 2 2 7 3 3 5" xfId="38656" xr:uid="{00000000-0005-0000-0000-000076700000}"/>
    <cellStyle name="Normal 3 3 3 2 2 7 3 4" xfId="9184" xr:uid="{00000000-0005-0000-0000-000077700000}"/>
    <cellStyle name="Normal 3 3 3 2 2 7 3 4 2" xfId="21973" xr:uid="{00000000-0005-0000-0000-000078700000}"/>
    <cellStyle name="Normal 3 3 3 2 2 7 3 4 3" xfId="41162" xr:uid="{00000000-0005-0000-0000-000079700000}"/>
    <cellStyle name="Normal 3 3 3 2 2 7 3 5" xfId="28372" xr:uid="{00000000-0005-0000-0000-00007A700000}"/>
    <cellStyle name="Normal 3 3 3 2 2 7 3 5 2" xfId="47540" xr:uid="{00000000-0005-0000-0000-00007B700000}"/>
    <cellStyle name="Normal 3 3 3 2 2 7 3 6" xfId="15009" xr:uid="{00000000-0005-0000-0000-00007C700000}"/>
    <cellStyle name="Normal 3 3 3 2 2 7 3 7" xfId="34198" xr:uid="{00000000-0005-0000-0000-00007D700000}"/>
    <cellStyle name="Normal 3 3 3 2 2 7 4" xfId="5676" xr:uid="{00000000-0005-0000-0000-00007E700000}"/>
    <cellStyle name="Normal 3 3 3 2 2 7 4 2" xfId="10133" xr:uid="{00000000-0005-0000-0000-00007F700000}"/>
    <cellStyle name="Normal 3 3 3 2 2 7 4 2 2" xfId="22923" xr:uid="{00000000-0005-0000-0000-000080700000}"/>
    <cellStyle name="Normal 3 3 3 2 2 7 4 2 3" xfId="42112" xr:uid="{00000000-0005-0000-0000-000081700000}"/>
    <cellStyle name="Normal 3 3 3 2 2 7 4 3" xfId="29322" xr:uid="{00000000-0005-0000-0000-000082700000}"/>
    <cellStyle name="Normal 3 3 3 2 2 7 4 3 2" xfId="48490" xr:uid="{00000000-0005-0000-0000-000083700000}"/>
    <cellStyle name="Normal 3 3 3 2 2 7 4 4" xfId="15959" xr:uid="{00000000-0005-0000-0000-000084700000}"/>
    <cellStyle name="Normal 3 3 3 2 2 7 4 5" xfId="35148" xr:uid="{00000000-0005-0000-0000-000085700000}"/>
    <cellStyle name="Normal 3 3 3 2 2 7 5" xfId="3222" xr:uid="{00000000-0005-0000-0000-000086700000}"/>
    <cellStyle name="Normal 3 3 3 2 2 7 5 2" xfId="7680" xr:uid="{00000000-0005-0000-0000-000087700000}"/>
    <cellStyle name="Normal 3 3 3 2 2 7 5 2 2" xfId="20469" xr:uid="{00000000-0005-0000-0000-000088700000}"/>
    <cellStyle name="Normal 3 3 3 2 2 7 5 2 3" xfId="39658" xr:uid="{00000000-0005-0000-0000-000089700000}"/>
    <cellStyle name="Normal 3 3 3 2 2 7 5 3" xfId="26868" xr:uid="{00000000-0005-0000-0000-00008A700000}"/>
    <cellStyle name="Normal 3 3 3 2 2 7 5 3 2" xfId="46036" xr:uid="{00000000-0005-0000-0000-00008B700000}"/>
    <cellStyle name="Normal 3 3 3 2 2 7 5 4" xfId="17963" xr:uid="{00000000-0005-0000-0000-00008C700000}"/>
    <cellStyle name="Normal 3 3 3 2 2 7 5 5" xfId="37152" xr:uid="{00000000-0005-0000-0000-00008D700000}"/>
    <cellStyle name="Normal 3 3 3 2 2 7 6" xfId="2774" xr:uid="{00000000-0005-0000-0000-00008E700000}"/>
    <cellStyle name="Normal 3 3 3 2 2 7 6 2" xfId="11689" xr:uid="{00000000-0005-0000-0000-00008F700000}"/>
    <cellStyle name="Normal 3 3 3 2 2 7 6 2 2" xfId="24479" xr:uid="{00000000-0005-0000-0000-000090700000}"/>
    <cellStyle name="Normal 3 3 3 2 2 7 6 2 3" xfId="43668" xr:uid="{00000000-0005-0000-0000-000091700000}"/>
    <cellStyle name="Normal 3 3 3 2 2 7 6 3" xfId="30878" xr:uid="{00000000-0005-0000-0000-000092700000}"/>
    <cellStyle name="Normal 3 3 3 2 2 7 6 3 2" xfId="50046" xr:uid="{00000000-0005-0000-0000-000093700000}"/>
    <cellStyle name="Normal 3 3 3 2 2 7 6 4" xfId="17515" xr:uid="{00000000-0005-0000-0000-000094700000}"/>
    <cellStyle name="Normal 3 3 3 2 2 7 6 5" xfId="36704" xr:uid="{00000000-0005-0000-0000-000095700000}"/>
    <cellStyle name="Normal 3 3 3 2 2 7 7" xfId="7232" xr:uid="{00000000-0005-0000-0000-000096700000}"/>
    <cellStyle name="Normal 3 3 3 2 2 7 7 2" xfId="20021" xr:uid="{00000000-0005-0000-0000-000097700000}"/>
    <cellStyle name="Normal 3 3 3 2 2 7 7 3" xfId="39210" xr:uid="{00000000-0005-0000-0000-000098700000}"/>
    <cellStyle name="Normal 3 3 3 2 2 7 8" xfId="26421" xr:uid="{00000000-0005-0000-0000-000099700000}"/>
    <cellStyle name="Normal 3 3 3 2 2 7 8 2" xfId="45589" xr:uid="{00000000-0005-0000-0000-00009A700000}"/>
    <cellStyle name="Normal 3 3 3 2 2 7 9" xfId="13505" xr:uid="{00000000-0005-0000-0000-00009B700000}"/>
    <cellStyle name="Normal 3 3 3 2 2 8" xfId="987" xr:uid="{00000000-0005-0000-0000-00009C700000}"/>
    <cellStyle name="Normal 3 3 3 2 2 8 2" xfId="2047" xr:uid="{00000000-0005-0000-0000-00009D700000}"/>
    <cellStyle name="Normal 3 3 3 2 2 8 2 2" xfId="6505" xr:uid="{00000000-0005-0000-0000-00009E700000}"/>
    <cellStyle name="Normal 3 3 3 2 2 8 2 2 2" xfId="10962" xr:uid="{00000000-0005-0000-0000-00009F700000}"/>
    <cellStyle name="Normal 3 3 3 2 2 8 2 2 2 2" xfId="23752" xr:uid="{00000000-0005-0000-0000-0000A0700000}"/>
    <cellStyle name="Normal 3 3 3 2 2 8 2 2 2 3" xfId="42941" xr:uid="{00000000-0005-0000-0000-0000A1700000}"/>
    <cellStyle name="Normal 3 3 3 2 2 8 2 2 3" xfId="30151" xr:uid="{00000000-0005-0000-0000-0000A2700000}"/>
    <cellStyle name="Normal 3 3 3 2 2 8 2 2 3 2" xfId="49319" xr:uid="{00000000-0005-0000-0000-0000A3700000}"/>
    <cellStyle name="Normal 3 3 3 2 2 8 2 2 4" xfId="16788" xr:uid="{00000000-0005-0000-0000-0000A4700000}"/>
    <cellStyle name="Normal 3 3 3 2 2 8 2 2 5" xfId="35977" xr:uid="{00000000-0005-0000-0000-0000A5700000}"/>
    <cellStyle name="Normal 3 3 3 2 2 8 2 3" xfId="4551" xr:uid="{00000000-0005-0000-0000-0000A6700000}"/>
    <cellStyle name="Normal 3 3 3 2 2 8 2 3 2" xfId="12880" xr:uid="{00000000-0005-0000-0000-0000A7700000}"/>
    <cellStyle name="Normal 3 3 3 2 2 8 2 3 2 2" xfId="25670" xr:uid="{00000000-0005-0000-0000-0000A8700000}"/>
    <cellStyle name="Normal 3 3 3 2 2 8 2 3 2 3" xfId="44859" xr:uid="{00000000-0005-0000-0000-0000A9700000}"/>
    <cellStyle name="Normal 3 3 3 2 2 8 2 3 3" xfId="32069" xr:uid="{00000000-0005-0000-0000-0000AA700000}"/>
    <cellStyle name="Normal 3 3 3 2 2 8 2 3 3 2" xfId="51237" xr:uid="{00000000-0005-0000-0000-0000AB700000}"/>
    <cellStyle name="Normal 3 3 3 2 2 8 2 3 4" xfId="19292" xr:uid="{00000000-0005-0000-0000-0000AC700000}"/>
    <cellStyle name="Normal 3 3 3 2 2 8 2 3 5" xfId="38481" xr:uid="{00000000-0005-0000-0000-0000AD700000}"/>
    <cellStyle name="Normal 3 3 3 2 2 8 2 4" xfId="9009" xr:uid="{00000000-0005-0000-0000-0000AE700000}"/>
    <cellStyle name="Normal 3 3 3 2 2 8 2 4 2" xfId="21798" xr:uid="{00000000-0005-0000-0000-0000AF700000}"/>
    <cellStyle name="Normal 3 3 3 2 2 8 2 4 3" xfId="40987" xr:uid="{00000000-0005-0000-0000-0000B0700000}"/>
    <cellStyle name="Normal 3 3 3 2 2 8 2 5" xfId="28197" xr:uid="{00000000-0005-0000-0000-0000B1700000}"/>
    <cellStyle name="Normal 3 3 3 2 2 8 2 5 2" xfId="47365" xr:uid="{00000000-0005-0000-0000-0000B2700000}"/>
    <cellStyle name="Normal 3 3 3 2 2 8 2 6" xfId="14834" xr:uid="{00000000-0005-0000-0000-0000B3700000}"/>
    <cellStyle name="Normal 3 3 3 2 2 8 2 7" xfId="34023" xr:uid="{00000000-0005-0000-0000-0000B4700000}"/>
    <cellStyle name="Normal 3 3 3 2 2 8 3" xfId="5501" xr:uid="{00000000-0005-0000-0000-0000B5700000}"/>
    <cellStyle name="Normal 3 3 3 2 2 8 3 2" xfId="9958" xr:uid="{00000000-0005-0000-0000-0000B6700000}"/>
    <cellStyle name="Normal 3 3 3 2 2 8 3 2 2" xfId="22748" xr:uid="{00000000-0005-0000-0000-0000B7700000}"/>
    <cellStyle name="Normal 3 3 3 2 2 8 3 2 3" xfId="41937" xr:uid="{00000000-0005-0000-0000-0000B8700000}"/>
    <cellStyle name="Normal 3 3 3 2 2 8 3 3" xfId="29147" xr:uid="{00000000-0005-0000-0000-0000B9700000}"/>
    <cellStyle name="Normal 3 3 3 2 2 8 3 3 2" xfId="48315" xr:uid="{00000000-0005-0000-0000-0000BA700000}"/>
    <cellStyle name="Normal 3 3 3 2 2 8 3 4" xfId="15784" xr:uid="{00000000-0005-0000-0000-0000BB700000}"/>
    <cellStyle name="Normal 3 3 3 2 2 8 3 5" xfId="34973" xr:uid="{00000000-0005-0000-0000-0000BC700000}"/>
    <cellStyle name="Normal 3 3 3 2 2 8 4" xfId="3600" xr:uid="{00000000-0005-0000-0000-0000BD700000}"/>
    <cellStyle name="Normal 3 3 3 2 2 8 4 2" xfId="12067" xr:uid="{00000000-0005-0000-0000-0000BE700000}"/>
    <cellStyle name="Normal 3 3 3 2 2 8 4 2 2" xfId="24857" xr:uid="{00000000-0005-0000-0000-0000BF700000}"/>
    <cellStyle name="Normal 3 3 3 2 2 8 4 2 3" xfId="44046" xr:uid="{00000000-0005-0000-0000-0000C0700000}"/>
    <cellStyle name="Normal 3 3 3 2 2 8 4 3" xfId="31256" xr:uid="{00000000-0005-0000-0000-0000C1700000}"/>
    <cellStyle name="Normal 3 3 3 2 2 8 4 3 2" xfId="50424" xr:uid="{00000000-0005-0000-0000-0000C2700000}"/>
    <cellStyle name="Normal 3 3 3 2 2 8 4 4" xfId="18341" xr:uid="{00000000-0005-0000-0000-0000C3700000}"/>
    <cellStyle name="Normal 3 3 3 2 2 8 4 5" xfId="37530" xr:uid="{00000000-0005-0000-0000-0000C4700000}"/>
    <cellStyle name="Normal 3 3 3 2 2 8 5" xfId="8058" xr:uid="{00000000-0005-0000-0000-0000C5700000}"/>
    <cellStyle name="Normal 3 3 3 2 2 8 5 2" xfId="20847" xr:uid="{00000000-0005-0000-0000-0000C6700000}"/>
    <cellStyle name="Normal 3 3 3 2 2 8 5 3" xfId="40036" xr:uid="{00000000-0005-0000-0000-0000C7700000}"/>
    <cellStyle name="Normal 3 3 3 2 2 8 6" xfId="27246" xr:uid="{00000000-0005-0000-0000-0000C8700000}"/>
    <cellStyle name="Normal 3 3 3 2 2 8 6 2" xfId="46414" xr:uid="{00000000-0005-0000-0000-0000C9700000}"/>
    <cellStyle name="Normal 3 3 3 2 2 8 7" xfId="13883" xr:uid="{00000000-0005-0000-0000-0000CA700000}"/>
    <cellStyle name="Normal 3 3 3 2 2 8 8" xfId="33072" xr:uid="{00000000-0005-0000-0000-0000CB700000}"/>
    <cellStyle name="Normal 3 3 3 2 2 9" xfId="1668" xr:uid="{00000000-0005-0000-0000-0000CC700000}"/>
    <cellStyle name="Normal 3 3 3 2 2 9 2" xfId="6126" xr:uid="{00000000-0005-0000-0000-0000CD700000}"/>
    <cellStyle name="Normal 3 3 3 2 2 9 2 2" xfId="10583" xr:uid="{00000000-0005-0000-0000-0000CE700000}"/>
    <cellStyle name="Normal 3 3 3 2 2 9 2 2 2" xfId="23373" xr:uid="{00000000-0005-0000-0000-0000CF700000}"/>
    <cellStyle name="Normal 3 3 3 2 2 9 2 2 3" xfId="42562" xr:uid="{00000000-0005-0000-0000-0000D0700000}"/>
    <cellStyle name="Normal 3 3 3 2 2 9 2 3" xfId="29772" xr:uid="{00000000-0005-0000-0000-0000D1700000}"/>
    <cellStyle name="Normal 3 3 3 2 2 9 2 3 2" xfId="48940" xr:uid="{00000000-0005-0000-0000-0000D2700000}"/>
    <cellStyle name="Normal 3 3 3 2 2 9 2 4" xfId="16409" xr:uid="{00000000-0005-0000-0000-0000D3700000}"/>
    <cellStyle name="Normal 3 3 3 2 2 9 2 5" xfId="35598" xr:uid="{00000000-0005-0000-0000-0000D4700000}"/>
    <cellStyle name="Normal 3 3 3 2 2 9 3" xfId="4172" xr:uid="{00000000-0005-0000-0000-0000D5700000}"/>
    <cellStyle name="Normal 3 3 3 2 2 9 3 2" xfId="12501" xr:uid="{00000000-0005-0000-0000-0000D6700000}"/>
    <cellStyle name="Normal 3 3 3 2 2 9 3 2 2" xfId="25291" xr:uid="{00000000-0005-0000-0000-0000D7700000}"/>
    <cellStyle name="Normal 3 3 3 2 2 9 3 2 3" xfId="44480" xr:uid="{00000000-0005-0000-0000-0000D8700000}"/>
    <cellStyle name="Normal 3 3 3 2 2 9 3 3" xfId="31690" xr:uid="{00000000-0005-0000-0000-0000D9700000}"/>
    <cellStyle name="Normal 3 3 3 2 2 9 3 3 2" xfId="50858" xr:uid="{00000000-0005-0000-0000-0000DA700000}"/>
    <cellStyle name="Normal 3 3 3 2 2 9 3 4" xfId="18913" xr:uid="{00000000-0005-0000-0000-0000DB700000}"/>
    <cellStyle name="Normal 3 3 3 2 2 9 3 5" xfId="38102" xr:uid="{00000000-0005-0000-0000-0000DC700000}"/>
    <cellStyle name="Normal 3 3 3 2 2 9 4" xfId="8630" xr:uid="{00000000-0005-0000-0000-0000DD700000}"/>
    <cellStyle name="Normal 3 3 3 2 2 9 4 2" xfId="21419" xr:uid="{00000000-0005-0000-0000-0000DE700000}"/>
    <cellStyle name="Normal 3 3 3 2 2 9 4 3" xfId="40608" xr:uid="{00000000-0005-0000-0000-0000DF700000}"/>
    <cellStyle name="Normal 3 3 3 2 2 9 5" xfId="27818" xr:uid="{00000000-0005-0000-0000-0000E0700000}"/>
    <cellStyle name="Normal 3 3 3 2 2 9 5 2" xfId="46986" xr:uid="{00000000-0005-0000-0000-0000E1700000}"/>
    <cellStyle name="Normal 3 3 3 2 2 9 6" xfId="14455" xr:uid="{00000000-0005-0000-0000-0000E2700000}"/>
    <cellStyle name="Normal 3 3 3 2 2 9 7" xfId="33644" xr:uid="{00000000-0005-0000-0000-0000E3700000}"/>
    <cellStyle name="Normal 3 3 3 2 3" xfId="535" xr:uid="{00000000-0005-0000-0000-0000E4700000}"/>
    <cellStyle name="Normal 3 3 3 2 3 10" xfId="5134" xr:uid="{00000000-0005-0000-0000-0000E5700000}"/>
    <cellStyle name="Normal 3 3 3 2 3 10 2" xfId="9592" xr:uid="{00000000-0005-0000-0000-0000E6700000}"/>
    <cellStyle name="Normal 3 3 3 2 3 10 2 2" xfId="22381" xr:uid="{00000000-0005-0000-0000-0000E7700000}"/>
    <cellStyle name="Normal 3 3 3 2 3 10 2 3" xfId="41570" xr:uid="{00000000-0005-0000-0000-0000E8700000}"/>
    <cellStyle name="Normal 3 3 3 2 3 10 3" xfId="28780" xr:uid="{00000000-0005-0000-0000-0000E9700000}"/>
    <cellStyle name="Normal 3 3 3 2 3 10 3 2" xfId="47948" xr:uid="{00000000-0005-0000-0000-0000EA700000}"/>
    <cellStyle name="Normal 3 3 3 2 3 10 4" xfId="15417" xr:uid="{00000000-0005-0000-0000-0000EB700000}"/>
    <cellStyle name="Normal 3 3 3 2 3 10 5" xfId="34606" xr:uid="{00000000-0005-0000-0000-0000EC700000}"/>
    <cellStyle name="Normal 3 3 3 2 3 11" xfId="3194" xr:uid="{00000000-0005-0000-0000-0000ED700000}"/>
    <cellStyle name="Normal 3 3 3 2 3 11 2" xfId="7652" xr:uid="{00000000-0005-0000-0000-0000EE700000}"/>
    <cellStyle name="Normal 3 3 3 2 3 11 2 2" xfId="20441" xr:uid="{00000000-0005-0000-0000-0000EF700000}"/>
    <cellStyle name="Normal 3 3 3 2 3 11 2 3" xfId="39630" xr:uid="{00000000-0005-0000-0000-0000F0700000}"/>
    <cellStyle name="Normal 3 3 3 2 3 11 3" xfId="26840" xr:uid="{00000000-0005-0000-0000-0000F1700000}"/>
    <cellStyle name="Normal 3 3 3 2 3 11 3 2" xfId="46008" xr:uid="{00000000-0005-0000-0000-0000F2700000}"/>
    <cellStyle name="Normal 3 3 3 2 3 11 4" xfId="17935" xr:uid="{00000000-0005-0000-0000-0000F3700000}"/>
    <cellStyle name="Normal 3 3 3 2 3 11 5" xfId="37124" xr:uid="{00000000-0005-0000-0000-0000F4700000}"/>
    <cellStyle name="Normal 3 3 3 2 3 12" xfId="2600" xr:uid="{00000000-0005-0000-0000-0000F5700000}"/>
    <cellStyle name="Normal 3 3 3 2 3 12 2" xfId="11515" xr:uid="{00000000-0005-0000-0000-0000F6700000}"/>
    <cellStyle name="Normal 3 3 3 2 3 12 2 2" xfId="24305" xr:uid="{00000000-0005-0000-0000-0000F7700000}"/>
    <cellStyle name="Normal 3 3 3 2 3 12 2 3" xfId="43494" xr:uid="{00000000-0005-0000-0000-0000F8700000}"/>
    <cellStyle name="Normal 3 3 3 2 3 12 3" xfId="30704" xr:uid="{00000000-0005-0000-0000-0000F9700000}"/>
    <cellStyle name="Normal 3 3 3 2 3 12 3 2" xfId="49872" xr:uid="{00000000-0005-0000-0000-0000FA700000}"/>
    <cellStyle name="Normal 3 3 3 2 3 12 4" xfId="17341" xr:uid="{00000000-0005-0000-0000-0000FB700000}"/>
    <cellStyle name="Normal 3 3 3 2 3 12 5" xfId="36530" xr:uid="{00000000-0005-0000-0000-0000FC700000}"/>
    <cellStyle name="Normal 3 3 3 2 3 13" xfId="7058" xr:uid="{00000000-0005-0000-0000-0000FD700000}"/>
    <cellStyle name="Normal 3 3 3 2 3 13 2" xfId="19847" xr:uid="{00000000-0005-0000-0000-0000FE700000}"/>
    <cellStyle name="Normal 3 3 3 2 3 13 3" xfId="39036" xr:uid="{00000000-0005-0000-0000-0000FF700000}"/>
    <cellStyle name="Normal 3 3 3 2 3 14" xfId="26247" xr:uid="{00000000-0005-0000-0000-000000710000}"/>
    <cellStyle name="Normal 3 3 3 2 3 14 2" xfId="45415" xr:uid="{00000000-0005-0000-0000-000001710000}"/>
    <cellStyle name="Normal 3 3 3 2 3 15" xfId="13477" xr:uid="{00000000-0005-0000-0000-000002710000}"/>
    <cellStyle name="Normal 3 3 3 2 3 16" xfId="32666" xr:uid="{00000000-0005-0000-0000-000003710000}"/>
    <cellStyle name="Normal 3 3 3 2 3 2" xfId="621" xr:uid="{00000000-0005-0000-0000-000004710000}"/>
    <cellStyle name="Normal 3 3 3 2 3 2 10" xfId="26341" xr:uid="{00000000-0005-0000-0000-000005710000}"/>
    <cellStyle name="Normal 3 3 3 2 3 2 10 2" xfId="45509" xr:uid="{00000000-0005-0000-0000-000006710000}"/>
    <cellStyle name="Normal 3 3 3 2 3 2 11" xfId="13569" xr:uid="{00000000-0005-0000-0000-000007710000}"/>
    <cellStyle name="Normal 3 3 3 2 3 2 12" xfId="32758" xr:uid="{00000000-0005-0000-0000-000008710000}"/>
    <cellStyle name="Normal 3 3 3 2 3 2 2" xfId="821" xr:uid="{00000000-0005-0000-0000-000009710000}"/>
    <cellStyle name="Normal 3 3 3 2 3 2 2 10" xfId="32954" xr:uid="{00000000-0005-0000-0000-00000A710000}"/>
    <cellStyle name="Normal 3 3 3 2 3 2 2 2" xfId="1452" xr:uid="{00000000-0005-0000-0000-00000B710000}"/>
    <cellStyle name="Normal 3 3 3 2 3 2 2 2 2" xfId="2482" xr:uid="{00000000-0005-0000-0000-00000C710000}"/>
    <cellStyle name="Normal 3 3 3 2 3 2 2 2 2 2" xfId="6940" xr:uid="{00000000-0005-0000-0000-00000D710000}"/>
    <cellStyle name="Normal 3 3 3 2 3 2 2 2 2 2 2" xfId="11397" xr:uid="{00000000-0005-0000-0000-00000E710000}"/>
    <cellStyle name="Normal 3 3 3 2 3 2 2 2 2 2 2 2" xfId="24187" xr:uid="{00000000-0005-0000-0000-00000F710000}"/>
    <cellStyle name="Normal 3 3 3 2 3 2 2 2 2 2 2 3" xfId="43376" xr:uid="{00000000-0005-0000-0000-000010710000}"/>
    <cellStyle name="Normal 3 3 3 2 3 2 2 2 2 2 3" xfId="30586" xr:uid="{00000000-0005-0000-0000-000011710000}"/>
    <cellStyle name="Normal 3 3 3 2 3 2 2 2 2 2 3 2" xfId="49754" xr:uid="{00000000-0005-0000-0000-000012710000}"/>
    <cellStyle name="Normal 3 3 3 2 3 2 2 2 2 2 4" xfId="17223" xr:uid="{00000000-0005-0000-0000-000013710000}"/>
    <cellStyle name="Normal 3 3 3 2 3 2 2 2 2 2 5" xfId="36412" xr:uid="{00000000-0005-0000-0000-000014710000}"/>
    <cellStyle name="Normal 3 3 3 2 3 2 2 2 2 3" xfId="4986" xr:uid="{00000000-0005-0000-0000-000015710000}"/>
    <cellStyle name="Normal 3 3 3 2 3 2 2 2 2 3 2" xfId="13315" xr:uid="{00000000-0005-0000-0000-000016710000}"/>
    <cellStyle name="Normal 3 3 3 2 3 2 2 2 2 3 2 2" xfId="26105" xr:uid="{00000000-0005-0000-0000-000017710000}"/>
    <cellStyle name="Normal 3 3 3 2 3 2 2 2 2 3 2 3" xfId="45294" xr:uid="{00000000-0005-0000-0000-000018710000}"/>
    <cellStyle name="Normal 3 3 3 2 3 2 2 2 2 3 3" xfId="32504" xr:uid="{00000000-0005-0000-0000-000019710000}"/>
    <cellStyle name="Normal 3 3 3 2 3 2 2 2 2 3 3 2" xfId="51672" xr:uid="{00000000-0005-0000-0000-00001A710000}"/>
    <cellStyle name="Normal 3 3 3 2 3 2 2 2 2 3 4" xfId="19727" xr:uid="{00000000-0005-0000-0000-00001B710000}"/>
    <cellStyle name="Normal 3 3 3 2 3 2 2 2 2 3 5" xfId="38916" xr:uid="{00000000-0005-0000-0000-00001C710000}"/>
    <cellStyle name="Normal 3 3 3 2 3 2 2 2 2 4" xfId="9444" xr:uid="{00000000-0005-0000-0000-00001D710000}"/>
    <cellStyle name="Normal 3 3 3 2 3 2 2 2 2 4 2" xfId="22233" xr:uid="{00000000-0005-0000-0000-00001E710000}"/>
    <cellStyle name="Normal 3 3 3 2 3 2 2 2 2 4 3" xfId="41422" xr:uid="{00000000-0005-0000-0000-00001F710000}"/>
    <cellStyle name="Normal 3 3 3 2 3 2 2 2 2 5" xfId="28632" xr:uid="{00000000-0005-0000-0000-000020710000}"/>
    <cellStyle name="Normal 3 3 3 2 3 2 2 2 2 5 2" xfId="47800" xr:uid="{00000000-0005-0000-0000-000021710000}"/>
    <cellStyle name="Normal 3 3 3 2 3 2 2 2 2 6" xfId="15269" xr:uid="{00000000-0005-0000-0000-000022710000}"/>
    <cellStyle name="Normal 3 3 3 2 3 2 2 2 2 7" xfId="34458" xr:uid="{00000000-0005-0000-0000-000023710000}"/>
    <cellStyle name="Normal 3 3 3 2 3 2 2 2 3" xfId="5936" xr:uid="{00000000-0005-0000-0000-000024710000}"/>
    <cellStyle name="Normal 3 3 3 2 3 2 2 2 3 2" xfId="10393" xr:uid="{00000000-0005-0000-0000-000025710000}"/>
    <cellStyle name="Normal 3 3 3 2 3 2 2 2 3 2 2" xfId="23183" xr:uid="{00000000-0005-0000-0000-000026710000}"/>
    <cellStyle name="Normal 3 3 3 2 3 2 2 2 3 2 3" xfId="42372" xr:uid="{00000000-0005-0000-0000-000027710000}"/>
    <cellStyle name="Normal 3 3 3 2 3 2 2 2 3 3" xfId="29582" xr:uid="{00000000-0005-0000-0000-000028710000}"/>
    <cellStyle name="Normal 3 3 3 2 3 2 2 2 3 3 2" xfId="48750" xr:uid="{00000000-0005-0000-0000-000029710000}"/>
    <cellStyle name="Normal 3 3 3 2 3 2 2 2 3 4" xfId="16219" xr:uid="{00000000-0005-0000-0000-00002A710000}"/>
    <cellStyle name="Normal 3 3 3 2 3 2 2 2 3 5" xfId="35408" xr:uid="{00000000-0005-0000-0000-00002B710000}"/>
    <cellStyle name="Normal 3 3 3 2 3 2 2 2 4" xfId="4035" xr:uid="{00000000-0005-0000-0000-00002C710000}"/>
    <cellStyle name="Normal 3 3 3 2 3 2 2 2 4 2" xfId="12378" xr:uid="{00000000-0005-0000-0000-00002D710000}"/>
    <cellStyle name="Normal 3 3 3 2 3 2 2 2 4 2 2" xfId="25168" xr:uid="{00000000-0005-0000-0000-00002E710000}"/>
    <cellStyle name="Normal 3 3 3 2 3 2 2 2 4 2 3" xfId="44357" xr:uid="{00000000-0005-0000-0000-00002F710000}"/>
    <cellStyle name="Normal 3 3 3 2 3 2 2 2 4 3" xfId="31567" xr:uid="{00000000-0005-0000-0000-000030710000}"/>
    <cellStyle name="Normal 3 3 3 2 3 2 2 2 4 3 2" xfId="50735" xr:uid="{00000000-0005-0000-0000-000031710000}"/>
    <cellStyle name="Normal 3 3 3 2 3 2 2 2 4 4" xfId="18776" xr:uid="{00000000-0005-0000-0000-000032710000}"/>
    <cellStyle name="Normal 3 3 3 2 3 2 2 2 4 5" xfId="37965" xr:uid="{00000000-0005-0000-0000-000033710000}"/>
    <cellStyle name="Normal 3 3 3 2 3 2 2 2 5" xfId="8493" xr:uid="{00000000-0005-0000-0000-000034710000}"/>
    <cellStyle name="Normal 3 3 3 2 3 2 2 2 5 2" xfId="21282" xr:uid="{00000000-0005-0000-0000-000035710000}"/>
    <cellStyle name="Normal 3 3 3 2 3 2 2 2 5 3" xfId="40471" xr:uid="{00000000-0005-0000-0000-000036710000}"/>
    <cellStyle name="Normal 3 3 3 2 3 2 2 2 6" xfId="27681" xr:uid="{00000000-0005-0000-0000-000037710000}"/>
    <cellStyle name="Normal 3 3 3 2 3 2 2 2 6 2" xfId="46849" xr:uid="{00000000-0005-0000-0000-000038710000}"/>
    <cellStyle name="Normal 3 3 3 2 3 2 2 2 7" xfId="14318" xr:uid="{00000000-0005-0000-0000-000039710000}"/>
    <cellStyle name="Normal 3 3 3 2 3 2 2 2 8" xfId="33507" xr:uid="{00000000-0005-0000-0000-00003A710000}"/>
    <cellStyle name="Normal 3 3 3 2 3 2 2 3" xfId="1928" xr:uid="{00000000-0005-0000-0000-00003B710000}"/>
    <cellStyle name="Normal 3 3 3 2 3 2 2 3 2" xfId="6386" xr:uid="{00000000-0005-0000-0000-00003C710000}"/>
    <cellStyle name="Normal 3 3 3 2 3 2 2 3 2 2" xfId="10843" xr:uid="{00000000-0005-0000-0000-00003D710000}"/>
    <cellStyle name="Normal 3 3 3 2 3 2 2 3 2 2 2" xfId="23633" xr:uid="{00000000-0005-0000-0000-00003E710000}"/>
    <cellStyle name="Normal 3 3 3 2 3 2 2 3 2 2 3" xfId="42822" xr:uid="{00000000-0005-0000-0000-00003F710000}"/>
    <cellStyle name="Normal 3 3 3 2 3 2 2 3 2 3" xfId="30032" xr:uid="{00000000-0005-0000-0000-000040710000}"/>
    <cellStyle name="Normal 3 3 3 2 3 2 2 3 2 3 2" xfId="49200" xr:uid="{00000000-0005-0000-0000-000041710000}"/>
    <cellStyle name="Normal 3 3 3 2 3 2 2 3 2 4" xfId="16669" xr:uid="{00000000-0005-0000-0000-000042710000}"/>
    <cellStyle name="Normal 3 3 3 2 3 2 2 3 2 5" xfId="35858" xr:uid="{00000000-0005-0000-0000-000043710000}"/>
    <cellStyle name="Normal 3 3 3 2 3 2 2 3 3" xfId="4432" xr:uid="{00000000-0005-0000-0000-000044710000}"/>
    <cellStyle name="Normal 3 3 3 2 3 2 2 3 3 2" xfId="12761" xr:uid="{00000000-0005-0000-0000-000045710000}"/>
    <cellStyle name="Normal 3 3 3 2 3 2 2 3 3 2 2" xfId="25551" xr:uid="{00000000-0005-0000-0000-000046710000}"/>
    <cellStyle name="Normal 3 3 3 2 3 2 2 3 3 2 3" xfId="44740" xr:uid="{00000000-0005-0000-0000-000047710000}"/>
    <cellStyle name="Normal 3 3 3 2 3 2 2 3 3 3" xfId="31950" xr:uid="{00000000-0005-0000-0000-000048710000}"/>
    <cellStyle name="Normal 3 3 3 2 3 2 2 3 3 3 2" xfId="51118" xr:uid="{00000000-0005-0000-0000-000049710000}"/>
    <cellStyle name="Normal 3 3 3 2 3 2 2 3 3 4" xfId="19173" xr:uid="{00000000-0005-0000-0000-00004A710000}"/>
    <cellStyle name="Normal 3 3 3 2 3 2 2 3 3 5" xfId="38362" xr:uid="{00000000-0005-0000-0000-00004B710000}"/>
    <cellStyle name="Normal 3 3 3 2 3 2 2 3 4" xfId="8890" xr:uid="{00000000-0005-0000-0000-00004C710000}"/>
    <cellStyle name="Normal 3 3 3 2 3 2 2 3 4 2" xfId="21679" xr:uid="{00000000-0005-0000-0000-00004D710000}"/>
    <cellStyle name="Normal 3 3 3 2 3 2 2 3 4 3" xfId="40868" xr:uid="{00000000-0005-0000-0000-00004E710000}"/>
    <cellStyle name="Normal 3 3 3 2 3 2 2 3 5" xfId="28078" xr:uid="{00000000-0005-0000-0000-00004F710000}"/>
    <cellStyle name="Normal 3 3 3 2 3 2 2 3 5 2" xfId="47246" xr:uid="{00000000-0005-0000-0000-000050710000}"/>
    <cellStyle name="Normal 3 3 3 2 3 2 2 3 6" xfId="14715" xr:uid="{00000000-0005-0000-0000-000051710000}"/>
    <cellStyle name="Normal 3 3 3 2 3 2 2 3 7" xfId="33904" xr:uid="{00000000-0005-0000-0000-000052710000}"/>
    <cellStyle name="Normal 3 3 3 2 3 2 2 4" xfId="5382" xr:uid="{00000000-0005-0000-0000-000053710000}"/>
    <cellStyle name="Normal 3 3 3 2 3 2 2 4 2" xfId="9840" xr:uid="{00000000-0005-0000-0000-000054710000}"/>
    <cellStyle name="Normal 3 3 3 2 3 2 2 4 2 2" xfId="22629" xr:uid="{00000000-0005-0000-0000-000055710000}"/>
    <cellStyle name="Normal 3 3 3 2 3 2 2 4 2 3" xfId="41818" xr:uid="{00000000-0005-0000-0000-000056710000}"/>
    <cellStyle name="Normal 3 3 3 2 3 2 2 4 3" xfId="29028" xr:uid="{00000000-0005-0000-0000-000057710000}"/>
    <cellStyle name="Normal 3 3 3 2 3 2 2 4 3 2" xfId="48196" xr:uid="{00000000-0005-0000-0000-000058710000}"/>
    <cellStyle name="Normal 3 3 3 2 3 2 2 4 4" xfId="15665" xr:uid="{00000000-0005-0000-0000-000059710000}"/>
    <cellStyle name="Normal 3 3 3 2 3 2 2 4 5" xfId="34854" xr:uid="{00000000-0005-0000-0000-00005A710000}"/>
    <cellStyle name="Normal 3 3 3 2 3 2 2 5" xfId="3482" xr:uid="{00000000-0005-0000-0000-00005B710000}"/>
    <cellStyle name="Normal 3 3 3 2 3 2 2 5 2" xfId="7940" xr:uid="{00000000-0005-0000-0000-00005C710000}"/>
    <cellStyle name="Normal 3 3 3 2 3 2 2 5 2 2" xfId="20729" xr:uid="{00000000-0005-0000-0000-00005D710000}"/>
    <cellStyle name="Normal 3 3 3 2 3 2 2 5 2 3" xfId="39918" xr:uid="{00000000-0005-0000-0000-00005E710000}"/>
    <cellStyle name="Normal 3 3 3 2 3 2 2 5 3" xfId="27128" xr:uid="{00000000-0005-0000-0000-00005F710000}"/>
    <cellStyle name="Normal 3 3 3 2 3 2 2 5 3 2" xfId="46296" xr:uid="{00000000-0005-0000-0000-000060710000}"/>
    <cellStyle name="Normal 3 3 3 2 3 2 2 5 4" xfId="18223" xr:uid="{00000000-0005-0000-0000-000061710000}"/>
    <cellStyle name="Normal 3 3 3 2 3 2 2 5 5" xfId="37412" xr:uid="{00000000-0005-0000-0000-000062710000}"/>
    <cellStyle name="Normal 3 3 3 2 3 2 2 6" xfId="3034" xr:uid="{00000000-0005-0000-0000-000063710000}"/>
    <cellStyle name="Normal 3 3 3 2 3 2 2 6 2" xfId="11949" xr:uid="{00000000-0005-0000-0000-000064710000}"/>
    <cellStyle name="Normal 3 3 3 2 3 2 2 6 2 2" xfId="24739" xr:uid="{00000000-0005-0000-0000-000065710000}"/>
    <cellStyle name="Normal 3 3 3 2 3 2 2 6 2 3" xfId="43928" xr:uid="{00000000-0005-0000-0000-000066710000}"/>
    <cellStyle name="Normal 3 3 3 2 3 2 2 6 3" xfId="31138" xr:uid="{00000000-0005-0000-0000-000067710000}"/>
    <cellStyle name="Normal 3 3 3 2 3 2 2 6 3 2" xfId="50306" xr:uid="{00000000-0005-0000-0000-000068710000}"/>
    <cellStyle name="Normal 3 3 3 2 3 2 2 6 4" xfId="17775" xr:uid="{00000000-0005-0000-0000-000069710000}"/>
    <cellStyle name="Normal 3 3 3 2 3 2 2 6 5" xfId="36964" xr:uid="{00000000-0005-0000-0000-00006A710000}"/>
    <cellStyle name="Normal 3 3 3 2 3 2 2 7" xfId="7492" xr:uid="{00000000-0005-0000-0000-00006B710000}"/>
    <cellStyle name="Normal 3 3 3 2 3 2 2 7 2" xfId="20281" xr:uid="{00000000-0005-0000-0000-00006C710000}"/>
    <cellStyle name="Normal 3 3 3 2 3 2 2 7 3" xfId="39470" xr:uid="{00000000-0005-0000-0000-00006D710000}"/>
    <cellStyle name="Normal 3 3 3 2 3 2 2 8" xfId="26681" xr:uid="{00000000-0005-0000-0000-00006E710000}"/>
    <cellStyle name="Normal 3 3 3 2 3 2 2 8 2" xfId="45849" xr:uid="{00000000-0005-0000-0000-00006F710000}"/>
    <cellStyle name="Normal 3 3 3 2 3 2 2 9" xfId="13765" xr:uid="{00000000-0005-0000-0000-000070710000}"/>
    <cellStyle name="Normal 3 3 3 2 3 2 3" xfId="1256" xr:uid="{00000000-0005-0000-0000-000071710000}"/>
    <cellStyle name="Normal 3 3 3 2 3 2 3 2" xfId="2286" xr:uid="{00000000-0005-0000-0000-000072710000}"/>
    <cellStyle name="Normal 3 3 3 2 3 2 3 2 2" xfId="6744" xr:uid="{00000000-0005-0000-0000-000073710000}"/>
    <cellStyle name="Normal 3 3 3 2 3 2 3 2 2 2" xfId="11201" xr:uid="{00000000-0005-0000-0000-000074710000}"/>
    <cellStyle name="Normal 3 3 3 2 3 2 3 2 2 2 2" xfId="23991" xr:uid="{00000000-0005-0000-0000-000075710000}"/>
    <cellStyle name="Normal 3 3 3 2 3 2 3 2 2 2 3" xfId="43180" xr:uid="{00000000-0005-0000-0000-000076710000}"/>
    <cellStyle name="Normal 3 3 3 2 3 2 3 2 2 3" xfId="30390" xr:uid="{00000000-0005-0000-0000-000077710000}"/>
    <cellStyle name="Normal 3 3 3 2 3 2 3 2 2 3 2" xfId="49558" xr:uid="{00000000-0005-0000-0000-000078710000}"/>
    <cellStyle name="Normal 3 3 3 2 3 2 3 2 2 4" xfId="17027" xr:uid="{00000000-0005-0000-0000-000079710000}"/>
    <cellStyle name="Normal 3 3 3 2 3 2 3 2 2 5" xfId="36216" xr:uid="{00000000-0005-0000-0000-00007A710000}"/>
    <cellStyle name="Normal 3 3 3 2 3 2 3 2 3" xfId="4790" xr:uid="{00000000-0005-0000-0000-00007B710000}"/>
    <cellStyle name="Normal 3 3 3 2 3 2 3 2 3 2" xfId="13119" xr:uid="{00000000-0005-0000-0000-00007C710000}"/>
    <cellStyle name="Normal 3 3 3 2 3 2 3 2 3 2 2" xfId="25909" xr:uid="{00000000-0005-0000-0000-00007D710000}"/>
    <cellStyle name="Normal 3 3 3 2 3 2 3 2 3 2 3" xfId="45098" xr:uid="{00000000-0005-0000-0000-00007E710000}"/>
    <cellStyle name="Normal 3 3 3 2 3 2 3 2 3 3" xfId="32308" xr:uid="{00000000-0005-0000-0000-00007F710000}"/>
    <cellStyle name="Normal 3 3 3 2 3 2 3 2 3 3 2" xfId="51476" xr:uid="{00000000-0005-0000-0000-000080710000}"/>
    <cellStyle name="Normal 3 3 3 2 3 2 3 2 3 4" xfId="19531" xr:uid="{00000000-0005-0000-0000-000081710000}"/>
    <cellStyle name="Normal 3 3 3 2 3 2 3 2 3 5" xfId="38720" xr:uid="{00000000-0005-0000-0000-000082710000}"/>
    <cellStyle name="Normal 3 3 3 2 3 2 3 2 4" xfId="9248" xr:uid="{00000000-0005-0000-0000-000083710000}"/>
    <cellStyle name="Normal 3 3 3 2 3 2 3 2 4 2" xfId="22037" xr:uid="{00000000-0005-0000-0000-000084710000}"/>
    <cellStyle name="Normal 3 3 3 2 3 2 3 2 4 3" xfId="41226" xr:uid="{00000000-0005-0000-0000-000085710000}"/>
    <cellStyle name="Normal 3 3 3 2 3 2 3 2 5" xfId="28436" xr:uid="{00000000-0005-0000-0000-000086710000}"/>
    <cellStyle name="Normal 3 3 3 2 3 2 3 2 5 2" xfId="47604" xr:uid="{00000000-0005-0000-0000-000087710000}"/>
    <cellStyle name="Normal 3 3 3 2 3 2 3 2 6" xfId="15073" xr:uid="{00000000-0005-0000-0000-000088710000}"/>
    <cellStyle name="Normal 3 3 3 2 3 2 3 2 7" xfId="34262" xr:uid="{00000000-0005-0000-0000-000089710000}"/>
    <cellStyle name="Normal 3 3 3 2 3 2 3 3" xfId="5740" xr:uid="{00000000-0005-0000-0000-00008A710000}"/>
    <cellStyle name="Normal 3 3 3 2 3 2 3 3 2" xfId="10197" xr:uid="{00000000-0005-0000-0000-00008B710000}"/>
    <cellStyle name="Normal 3 3 3 2 3 2 3 3 2 2" xfId="22987" xr:uid="{00000000-0005-0000-0000-00008C710000}"/>
    <cellStyle name="Normal 3 3 3 2 3 2 3 3 2 3" xfId="42176" xr:uid="{00000000-0005-0000-0000-00008D710000}"/>
    <cellStyle name="Normal 3 3 3 2 3 2 3 3 3" xfId="29386" xr:uid="{00000000-0005-0000-0000-00008E710000}"/>
    <cellStyle name="Normal 3 3 3 2 3 2 3 3 3 2" xfId="48554" xr:uid="{00000000-0005-0000-0000-00008F710000}"/>
    <cellStyle name="Normal 3 3 3 2 3 2 3 3 4" xfId="16023" xr:uid="{00000000-0005-0000-0000-000090710000}"/>
    <cellStyle name="Normal 3 3 3 2 3 2 3 3 5" xfId="35212" xr:uid="{00000000-0005-0000-0000-000091710000}"/>
    <cellStyle name="Normal 3 3 3 2 3 2 3 4" xfId="3839" xr:uid="{00000000-0005-0000-0000-000092710000}"/>
    <cellStyle name="Normal 3 3 3 2 3 2 3 4 2" xfId="8297" xr:uid="{00000000-0005-0000-0000-000093710000}"/>
    <cellStyle name="Normal 3 3 3 2 3 2 3 4 2 2" xfId="21086" xr:uid="{00000000-0005-0000-0000-000094710000}"/>
    <cellStyle name="Normal 3 3 3 2 3 2 3 4 2 3" xfId="40275" xr:uid="{00000000-0005-0000-0000-000095710000}"/>
    <cellStyle name="Normal 3 3 3 2 3 2 3 4 3" xfId="27485" xr:uid="{00000000-0005-0000-0000-000096710000}"/>
    <cellStyle name="Normal 3 3 3 2 3 2 3 4 3 2" xfId="46653" xr:uid="{00000000-0005-0000-0000-000097710000}"/>
    <cellStyle name="Normal 3 3 3 2 3 2 3 4 4" xfId="18580" xr:uid="{00000000-0005-0000-0000-000098710000}"/>
    <cellStyle name="Normal 3 3 3 2 3 2 3 4 5" xfId="37769" xr:uid="{00000000-0005-0000-0000-000099710000}"/>
    <cellStyle name="Normal 3 3 3 2 3 2 3 5" xfId="2838" xr:uid="{00000000-0005-0000-0000-00009A710000}"/>
    <cellStyle name="Normal 3 3 3 2 3 2 3 5 2" xfId="11753" xr:uid="{00000000-0005-0000-0000-00009B710000}"/>
    <cellStyle name="Normal 3 3 3 2 3 2 3 5 2 2" xfId="24543" xr:uid="{00000000-0005-0000-0000-00009C710000}"/>
    <cellStyle name="Normal 3 3 3 2 3 2 3 5 2 3" xfId="43732" xr:uid="{00000000-0005-0000-0000-00009D710000}"/>
    <cellStyle name="Normal 3 3 3 2 3 2 3 5 3" xfId="30942" xr:uid="{00000000-0005-0000-0000-00009E710000}"/>
    <cellStyle name="Normal 3 3 3 2 3 2 3 5 3 2" xfId="50110" xr:uid="{00000000-0005-0000-0000-00009F710000}"/>
    <cellStyle name="Normal 3 3 3 2 3 2 3 5 4" xfId="17579" xr:uid="{00000000-0005-0000-0000-0000A0710000}"/>
    <cellStyle name="Normal 3 3 3 2 3 2 3 5 5" xfId="36768" xr:uid="{00000000-0005-0000-0000-0000A1710000}"/>
    <cellStyle name="Normal 3 3 3 2 3 2 3 6" xfId="7296" xr:uid="{00000000-0005-0000-0000-0000A2710000}"/>
    <cellStyle name="Normal 3 3 3 2 3 2 3 6 2" xfId="20085" xr:uid="{00000000-0005-0000-0000-0000A3710000}"/>
    <cellStyle name="Normal 3 3 3 2 3 2 3 6 3" xfId="39274" xr:uid="{00000000-0005-0000-0000-0000A4710000}"/>
    <cellStyle name="Normal 3 3 3 2 3 2 3 7" xfId="26485" xr:uid="{00000000-0005-0000-0000-0000A5710000}"/>
    <cellStyle name="Normal 3 3 3 2 3 2 3 7 2" xfId="45653" xr:uid="{00000000-0005-0000-0000-0000A6710000}"/>
    <cellStyle name="Normal 3 3 3 2 3 2 3 8" xfId="14122" xr:uid="{00000000-0005-0000-0000-0000A7710000}"/>
    <cellStyle name="Normal 3 3 3 2 3 2 3 9" xfId="33311" xr:uid="{00000000-0005-0000-0000-0000A8710000}"/>
    <cellStyle name="Normal 3 3 3 2 3 2 4" xfId="1095" xr:uid="{00000000-0005-0000-0000-0000A9710000}"/>
    <cellStyle name="Normal 3 3 3 2 3 2 4 2" xfId="2142" xr:uid="{00000000-0005-0000-0000-0000AA710000}"/>
    <cellStyle name="Normal 3 3 3 2 3 2 4 2 2" xfId="6600" xr:uid="{00000000-0005-0000-0000-0000AB710000}"/>
    <cellStyle name="Normal 3 3 3 2 3 2 4 2 2 2" xfId="11057" xr:uid="{00000000-0005-0000-0000-0000AC710000}"/>
    <cellStyle name="Normal 3 3 3 2 3 2 4 2 2 2 2" xfId="23847" xr:uid="{00000000-0005-0000-0000-0000AD710000}"/>
    <cellStyle name="Normal 3 3 3 2 3 2 4 2 2 2 3" xfId="43036" xr:uid="{00000000-0005-0000-0000-0000AE710000}"/>
    <cellStyle name="Normal 3 3 3 2 3 2 4 2 2 3" xfId="30246" xr:uid="{00000000-0005-0000-0000-0000AF710000}"/>
    <cellStyle name="Normal 3 3 3 2 3 2 4 2 2 3 2" xfId="49414" xr:uid="{00000000-0005-0000-0000-0000B0710000}"/>
    <cellStyle name="Normal 3 3 3 2 3 2 4 2 2 4" xfId="16883" xr:uid="{00000000-0005-0000-0000-0000B1710000}"/>
    <cellStyle name="Normal 3 3 3 2 3 2 4 2 2 5" xfId="36072" xr:uid="{00000000-0005-0000-0000-0000B2710000}"/>
    <cellStyle name="Normal 3 3 3 2 3 2 4 2 3" xfId="4646" xr:uid="{00000000-0005-0000-0000-0000B3710000}"/>
    <cellStyle name="Normal 3 3 3 2 3 2 4 2 3 2" xfId="12975" xr:uid="{00000000-0005-0000-0000-0000B4710000}"/>
    <cellStyle name="Normal 3 3 3 2 3 2 4 2 3 2 2" xfId="25765" xr:uid="{00000000-0005-0000-0000-0000B5710000}"/>
    <cellStyle name="Normal 3 3 3 2 3 2 4 2 3 2 3" xfId="44954" xr:uid="{00000000-0005-0000-0000-0000B6710000}"/>
    <cellStyle name="Normal 3 3 3 2 3 2 4 2 3 3" xfId="32164" xr:uid="{00000000-0005-0000-0000-0000B7710000}"/>
    <cellStyle name="Normal 3 3 3 2 3 2 4 2 3 3 2" xfId="51332" xr:uid="{00000000-0005-0000-0000-0000B8710000}"/>
    <cellStyle name="Normal 3 3 3 2 3 2 4 2 3 4" xfId="19387" xr:uid="{00000000-0005-0000-0000-0000B9710000}"/>
    <cellStyle name="Normal 3 3 3 2 3 2 4 2 3 5" xfId="38576" xr:uid="{00000000-0005-0000-0000-0000BA710000}"/>
    <cellStyle name="Normal 3 3 3 2 3 2 4 2 4" xfId="9104" xr:uid="{00000000-0005-0000-0000-0000BB710000}"/>
    <cellStyle name="Normal 3 3 3 2 3 2 4 2 4 2" xfId="21893" xr:uid="{00000000-0005-0000-0000-0000BC710000}"/>
    <cellStyle name="Normal 3 3 3 2 3 2 4 2 4 3" xfId="41082" xr:uid="{00000000-0005-0000-0000-0000BD710000}"/>
    <cellStyle name="Normal 3 3 3 2 3 2 4 2 5" xfId="28292" xr:uid="{00000000-0005-0000-0000-0000BE710000}"/>
    <cellStyle name="Normal 3 3 3 2 3 2 4 2 5 2" xfId="47460" xr:uid="{00000000-0005-0000-0000-0000BF710000}"/>
    <cellStyle name="Normal 3 3 3 2 3 2 4 2 6" xfId="14929" xr:uid="{00000000-0005-0000-0000-0000C0710000}"/>
    <cellStyle name="Normal 3 3 3 2 3 2 4 2 7" xfId="34118" xr:uid="{00000000-0005-0000-0000-0000C1710000}"/>
    <cellStyle name="Normal 3 3 3 2 3 2 4 3" xfId="5596" xr:uid="{00000000-0005-0000-0000-0000C2710000}"/>
    <cellStyle name="Normal 3 3 3 2 3 2 4 3 2" xfId="10053" xr:uid="{00000000-0005-0000-0000-0000C3710000}"/>
    <cellStyle name="Normal 3 3 3 2 3 2 4 3 2 2" xfId="22843" xr:uid="{00000000-0005-0000-0000-0000C4710000}"/>
    <cellStyle name="Normal 3 3 3 2 3 2 4 3 2 3" xfId="42032" xr:uid="{00000000-0005-0000-0000-0000C5710000}"/>
    <cellStyle name="Normal 3 3 3 2 3 2 4 3 3" xfId="29242" xr:uid="{00000000-0005-0000-0000-0000C6710000}"/>
    <cellStyle name="Normal 3 3 3 2 3 2 4 3 3 2" xfId="48410" xr:uid="{00000000-0005-0000-0000-0000C7710000}"/>
    <cellStyle name="Normal 3 3 3 2 3 2 4 3 4" xfId="15879" xr:uid="{00000000-0005-0000-0000-0000C8710000}"/>
    <cellStyle name="Normal 3 3 3 2 3 2 4 3 5" xfId="35068" xr:uid="{00000000-0005-0000-0000-0000C9710000}"/>
    <cellStyle name="Normal 3 3 3 2 3 2 4 4" xfId="3695" xr:uid="{00000000-0005-0000-0000-0000CA710000}"/>
    <cellStyle name="Normal 3 3 3 2 3 2 4 4 2" xfId="12162" xr:uid="{00000000-0005-0000-0000-0000CB710000}"/>
    <cellStyle name="Normal 3 3 3 2 3 2 4 4 2 2" xfId="24952" xr:uid="{00000000-0005-0000-0000-0000CC710000}"/>
    <cellStyle name="Normal 3 3 3 2 3 2 4 4 2 3" xfId="44141" xr:uid="{00000000-0005-0000-0000-0000CD710000}"/>
    <cellStyle name="Normal 3 3 3 2 3 2 4 4 3" xfId="31351" xr:uid="{00000000-0005-0000-0000-0000CE710000}"/>
    <cellStyle name="Normal 3 3 3 2 3 2 4 4 3 2" xfId="50519" xr:uid="{00000000-0005-0000-0000-0000CF710000}"/>
    <cellStyle name="Normal 3 3 3 2 3 2 4 4 4" xfId="18436" xr:uid="{00000000-0005-0000-0000-0000D0710000}"/>
    <cellStyle name="Normal 3 3 3 2 3 2 4 4 5" xfId="37625" xr:uid="{00000000-0005-0000-0000-0000D1710000}"/>
    <cellStyle name="Normal 3 3 3 2 3 2 4 5" xfId="8153" xr:uid="{00000000-0005-0000-0000-0000D2710000}"/>
    <cellStyle name="Normal 3 3 3 2 3 2 4 5 2" xfId="20942" xr:uid="{00000000-0005-0000-0000-0000D3710000}"/>
    <cellStyle name="Normal 3 3 3 2 3 2 4 5 3" xfId="40131" xr:uid="{00000000-0005-0000-0000-0000D4710000}"/>
    <cellStyle name="Normal 3 3 3 2 3 2 4 6" xfId="27341" xr:uid="{00000000-0005-0000-0000-0000D5710000}"/>
    <cellStyle name="Normal 3 3 3 2 3 2 4 6 2" xfId="46509" xr:uid="{00000000-0005-0000-0000-0000D6710000}"/>
    <cellStyle name="Normal 3 3 3 2 3 2 4 7" xfId="13978" xr:uid="{00000000-0005-0000-0000-0000D7710000}"/>
    <cellStyle name="Normal 3 3 3 2 3 2 4 8" xfId="33167" xr:uid="{00000000-0005-0000-0000-0000D8710000}"/>
    <cellStyle name="Normal 3 3 3 2 3 2 5" xfId="1732" xr:uid="{00000000-0005-0000-0000-0000D9710000}"/>
    <cellStyle name="Normal 3 3 3 2 3 2 5 2" xfId="6190" xr:uid="{00000000-0005-0000-0000-0000DA710000}"/>
    <cellStyle name="Normal 3 3 3 2 3 2 5 2 2" xfId="10647" xr:uid="{00000000-0005-0000-0000-0000DB710000}"/>
    <cellStyle name="Normal 3 3 3 2 3 2 5 2 2 2" xfId="23437" xr:uid="{00000000-0005-0000-0000-0000DC710000}"/>
    <cellStyle name="Normal 3 3 3 2 3 2 5 2 2 3" xfId="42626" xr:uid="{00000000-0005-0000-0000-0000DD710000}"/>
    <cellStyle name="Normal 3 3 3 2 3 2 5 2 3" xfId="29836" xr:uid="{00000000-0005-0000-0000-0000DE710000}"/>
    <cellStyle name="Normal 3 3 3 2 3 2 5 2 3 2" xfId="49004" xr:uid="{00000000-0005-0000-0000-0000DF710000}"/>
    <cellStyle name="Normal 3 3 3 2 3 2 5 2 4" xfId="16473" xr:uid="{00000000-0005-0000-0000-0000E0710000}"/>
    <cellStyle name="Normal 3 3 3 2 3 2 5 2 5" xfId="35662" xr:uid="{00000000-0005-0000-0000-0000E1710000}"/>
    <cellStyle name="Normal 3 3 3 2 3 2 5 3" xfId="4236" xr:uid="{00000000-0005-0000-0000-0000E2710000}"/>
    <cellStyle name="Normal 3 3 3 2 3 2 5 3 2" xfId="12565" xr:uid="{00000000-0005-0000-0000-0000E3710000}"/>
    <cellStyle name="Normal 3 3 3 2 3 2 5 3 2 2" xfId="25355" xr:uid="{00000000-0005-0000-0000-0000E4710000}"/>
    <cellStyle name="Normal 3 3 3 2 3 2 5 3 2 3" xfId="44544" xr:uid="{00000000-0005-0000-0000-0000E5710000}"/>
    <cellStyle name="Normal 3 3 3 2 3 2 5 3 3" xfId="31754" xr:uid="{00000000-0005-0000-0000-0000E6710000}"/>
    <cellStyle name="Normal 3 3 3 2 3 2 5 3 3 2" xfId="50922" xr:uid="{00000000-0005-0000-0000-0000E7710000}"/>
    <cellStyle name="Normal 3 3 3 2 3 2 5 3 4" xfId="18977" xr:uid="{00000000-0005-0000-0000-0000E8710000}"/>
    <cellStyle name="Normal 3 3 3 2 3 2 5 3 5" xfId="38166" xr:uid="{00000000-0005-0000-0000-0000E9710000}"/>
    <cellStyle name="Normal 3 3 3 2 3 2 5 4" xfId="8694" xr:uid="{00000000-0005-0000-0000-0000EA710000}"/>
    <cellStyle name="Normal 3 3 3 2 3 2 5 4 2" xfId="21483" xr:uid="{00000000-0005-0000-0000-0000EB710000}"/>
    <cellStyle name="Normal 3 3 3 2 3 2 5 4 3" xfId="40672" xr:uid="{00000000-0005-0000-0000-0000EC710000}"/>
    <cellStyle name="Normal 3 3 3 2 3 2 5 5" xfId="27882" xr:uid="{00000000-0005-0000-0000-0000ED710000}"/>
    <cellStyle name="Normal 3 3 3 2 3 2 5 5 2" xfId="47050" xr:uid="{00000000-0005-0000-0000-0000EE710000}"/>
    <cellStyle name="Normal 3 3 3 2 3 2 5 6" xfId="14519" xr:uid="{00000000-0005-0000-0000-0000EF710000}"/>
    <cellStyle name="Normal 3 3 3 2 3 2 5 7" xfId="33708" xr:uid="{00000000-0005-0000-0000-0000F0710000}"/>
    <cellStyle name="Normal 3 3 3 2 3 2 6" xfId="5186" xr:uid="{00000000-0005-0000-0000-0000F1710000}"/>
    <cellStyle name="Normal 3 3 3 2 3 2 6 2" xfId="9644" xr:uid="{00000000-0005-0000-0000-0000F2710000}"/>
    <cellStyle name="Normal 3 3 3 2 3 2 6 2 2" xfId="22433" xr:uid="{00000000-0005-0000-0000-0000F3710000}"/>
    <cellStyle name="Normal 3 3 3 2 3 2 6 2 3" xfId="41622" xr:uid="{00000000-0005-0000-0000-0000F4710000}"/>
    <cellStyle name="Normal 3 3 3 2 3 2 6 3" xfId="28832" xr:uid="{00000000-0005-0000-0000-0000F5710000}"/>
    <cellStyle name="Normal 3 3 3 2 3 2 6 3 2" xfId="48000" xr:uid="{00000000-0005-0000-0000-0000F6710000}"/>
    <cellStyle name="Normal 3 3 3 2 3 2 6 4" xfId="15469" xr:uid="{00000000-0005-0000-0000-0000F7710000}"/>
    <cellStyle name="Normal 3 3 3 2 3 2 6 5" xfId="34658" xr:uid="{00000000-0005-0000-0000-0000F8710000}"/>
    <cellStyle name="Normal 3 3 3 2 3 2 7" xfId="3286" xr:uid="{00000000-0005-0000-0000-0000F9710000}"/>
    <cellStyle name="Normal 3 3 3 2 3 2 7 2" xfId="7744" xr:uid="{00000000-0005-0000-0000-0000FA710000}"/>
    <cellStyle name="Normal 3 3 3 2 3 2 7 2 2" xfId="20533" xr:uid="{00000000-0005-0000-0000-0000FB710000}"/>
    <cellStyle name="Normal 3 3 3 2 3 2 7 2 3" xfId="39722" xr:uid="{00000000-0005-0000-0000-0000FC710000}"/>
    <cellStyle name="Normal 3 3 3 2 3 2 7 3" xfId="26932" xr:uid="{00000000-0005-0000-0000-0000FD710000}"/>
    <cellStyle name="Normal 3 3 3 2 3 2 7 3 2" xfId="46100" xr:uid="{00000000-0005-0000-0000-0000FE710000}"/>
    <cellStyle name="Normal 3 3 3 2 3 2 7 4" xfId="18027" xr:uid="{00000000-0005-0000-0000-0000FF710000}"/>
    <cellStyle name="Normal 3 3 3 2 3 2 7 5" xfId="37216" xr:uid="{00000000-0005-0000-0000-000000720000}"/>
    <cellStyle name="Normal 3 3 3 2 3 2 8" xfId="2694" xr:uid="{00000000-0005-0000-0000-000001720000}"/>
    <cellStyle name="Normal 3 3 3 2 3 2 8 2" xfId="11609" xr:uid="{00000000-0005-0000-0000-000002720000}"/>
    <cellStyle name="Normal 3 3 3 2 3 2 8 2 2" xfId="24399" xr:uid="{00000000-0005-0000-0000-000003720000}"/>
    <cellStyle name="Normal 3 3 3 2 3 2 8 2 3" xfId="43588" xr:uid="{00000000-0005-0000-0000-000004720000}"/>
    <cellStyle name="Normal 3 3 3 2 3 2 8 3" xfId="30798" xr:uid="{00000000-0005-0000-0000-000005720000}"/>
    <cellStyle name="Normal 3 3 3 2 3 2 8 3 2" xfId="49966" xr:uid="{00000000-0005-0000-0000-000006720000}"/>
    <cellStyle name="Normal 3 3 3 2 3 2 8 4" xfId="17435" xr:uid="{00000000-0005-0000-0000-000007720000}"/>
    <cellStyle name="Normal 3 3 3 2 3 2 8 5" xfId="36624" xr:uid="{00000000-0005-0000-0000-000008720000}"/>
    <cellStyle name="Normal 3 3 3 2 3 2 9" xfId="7152" xr:uid="{00000000-0005-0000-0000-000009720000}"/>
    <cellStyle name="Normal 3 3 3 2 3 2 9 2" xfId="19941" xr:uid="{00000000-0005-0000-0000-00000A720000}"/>
    <cellStyle name="Normal 3 3 3 2 3 2 9 3" xfId="39130" xr:uid="{00000000-0005-0000-0000-00000B720000}"/>
    <cellStyle name="Normal 3 3 3 2 3 3" xfId="661" xr:uid="{00000000-0005-0000-0000-00000C720000}"/>
    <cellStyle name="Normal 3 3 3 2 3 3 10" xfId="26393" xr:uid="{00000000-0005-0000-0000-00000D720000}"/>
    <cellStyle name="Normal 3 3 3 2 3 3 10 2" xfId="45561" xr:uid="{00000000-0005-0000-0000-00000E720000}"/>
    <cellStyle name="Normal 3 3 3 2 3 3 11" xfId="13609" xr:uid="{00000000-0005-0000-0000-00000F720000}"/>
    <cellStyle name="Normal 3 3 3 2 3 3 12" xfId="32798" xr:uid="{00000000-0005-0000-0000-000010720000}"/>
    <cellStyle name="Normal 3 3 3 2 3 3 2" xfId="769" xr:uid="{00000000-0005-0000-0000-000011720000}"/>
    <cellStyle name="Normal 3 3 3 2 3 3 2 10" xfId="32902" xr:uid="{00000000-0005-0000-0000-000012720000}"/>
    <cellStyle name="Normal 3 3 3 2 3 3 2 2" xfId="1400" xr:uid="{00000000-0005-0000-0000-000013720000}"/>
    <cellStyle name="Normal 3 3 3 2 3 3 2 2 2" xfId="2430" xr:uid="{00000000-0005-0000-0000-000014720000}"/>
    <cellStyle name="Normal 3 3 3 2 3 3 2 2 2 2" xfId="6888" xr:uid="{00000000-0005-0000-0000-000015720000}"/>
    <cellStyle name="Normal 3 3 3 2 3 3 2 2 2 2 2" xfId="11345" xr:uid="{00000000-0005-0000-0000-000016720000}"/>
    <cellStyle name="Normal 3 3 3 2 3 3 2 2 2 2 2 2" xfId="24135" xr:uid="{00000000-0005-0000-0000-000017720000}"/>
    <cellStyle name="Normal 3 3 3 2 3 3 2 2 2 2 2 3" xfId="43324" xr:uid="{00000000-0005-0000-0000-000018720000}"/>
    <cellStyle name="Normal 3 3 3 2 3 3 2 2 2 2 3" xfId="30534" xr:uid="{00000000-0005-0000-0000-000019720000}"/>
    <cellStyle name="Normal 3 3 3 2 3 3 2 2 2 2 3 2" xfId="49702" xr:uid="{00000000-0005-0000-0000-00001A720000}"/>
    <cellStyle name="Normal 3 3 3 2 3 3 2 2 2 2 4" xfId="17171" xr:uid="{00000000-0005-0000-0000-00001B720000}"/>
    <cellStyle name="Normal 3 3 3 2 3 3 2 2 2 2 5" xfId="36360" xr:uid="{00000000-0005-0000-0000-00001C720000}"/>
    <cellStyle name="Normal 3 3 3 2 3 3 2 2 2 3" xfId="4934" xr:uid="{00000000-0005-0000-0000-00001D720000}"/>
    <cellStyle name="Normal 3 3 3 2 3 3 2 2 2 3 2" xfId="13263" xr:uid="{00000000-0005-0000-0000-00001E720000}"/>
    <cellStyle name="Normal 3 3 3 2 3 3 2 2 2 3 2 2" xfId="26053" xr:uid="{00000000-0005-0000-0000-00001F720000}"/>
    <cellStyle name="Normal 3 3 3 2 3 3 2 2 2 3 2 3" xfId="45242" xr:uid="{00000000-0005-0000-0000-000020720000}"/>
    <cellStyle name="Normal 3 3 3 2 3 3 2 2 2 3 3" xfId="32452" xr:uid="{00000000-0005-0000-0000-000021720000}"/>
    <cellStyle name="Normal 3 3 3 2 3 3 2 2 2 3 3 2" xfId="51620" xr:uid="{00000000-0005-0000-0000-000022720000}"/>
    <cellStyle name="Normal 3 3 3 2 3 3 2 2 2 3 4" xfId="19675" xr:uid="{00000000-0005-0000-0000-000023720000}"/>
    <cellStyle name="Normal 3 3 3 2 3 3 2 2 2 3 5" xfId="38864" xr:uid="{00000000-0005-0000-0000-000024720000}"/>
    <cellStyle name="Normal 3 3 3 2 3 3 2 2 2 4" xfId="9392" xr:uid="{00000000-0005-0000-0000-000025720000}"/>
    <cellStyle name="Normal 3 3 3 2 3 3 2 2 2 4 2" xfId="22181" xr:uid="{00000000-0005-0000-0000-000026720000}"/>
    <cellStyle name="Normal 3 3 3 2 3 3 2 2 2 4 3" xfId="41370" xr:uid="{00000000-0005-0000-0000-000027720000}"/>
    <cellStyle name="Normal 3 3 3 2 3 3 2 2 2 5" xfId="28580" xr:uid="{00000000-0005-0000-0000-000028720000}"/>
    <cellStyle name="Normal 3 3 3 2 3 3 2 2 2 5 2" xfId="47748" xr:uid="{00000000-0005-0000-0000-000029720000}"/>
    <cellStyle name="Normal 3 3 3 2 3 3 2 2 2 6" xfId="15217" xr:uid="{00000000-0005-0000-0000-00002A720000}"/>
    <cellStyle name="Normal 3 3 3 2 3 3 2 2 2 7" xfId="34406" xr:uid="{00000000-0005-0000-0000-00002B720000}"/>
    <cellStyle name="Normal 3 3 3 2 3 3 2 2 3" xfId="5884" xr:uid="{00000000-0005-0000-0000-00002C720000}"/>
    <cellStyle name="Normal 3 3 3 2 3 3 2 2 3 2" xfId="10341" xr:uid="{00000000-0005-0000-0000-00002D720000}"/>
    <cellStyle name="Normal 3 3 3 2 3 3 2 2 3 2 2" xfId="23131" xr:uid="{00000000-0005-0000-0000-00002E720000}"/>
    <cellStyle name="Normal 3 3 3 2 3 3 2 2 3 2 3" xfId="42320" xr:uid="{00000000-0005-0000-0000-00002F720000}"/>
    <cellStyle name="Normal 3 3 3 2 3 3 2 2 3 3" xfId="29530" xr:uid="{00000000-0005-0000-0000-000030720000}"/>
    <cellStyle name="Normal 3 3 3 2 3 3 2 2 3 3 2" xfId="48698" xr:uid="{00000000-0005-0000-0000-000031720000}"/>
    <cellStyle name="Normal 3 3 3 2 3 3 2 2 3 4" xfId="16167" xr:uid="{00000000-0005-0000-0000-000032720000}"/>
    <cellStyle name="Normal 3 3 3 2 3 3 2 2 3 5" xfId="35356" xr:uid="{00000000-0005-0000-0000-000033720000}"/>
    <cellStyle name="Normal 3 3 3 2 3 3 2 2 4" xfId="3983" xr:uid="{00000000-0005-0000-0000-000034720000}"/>
    <cellStyle name="Normal 3 3 3 2 3 3 2 2 4 2" xfId="12326" xr:uid="{00000000-0005-0000-0000-000035720000}"/>
    <cellStyle name="Normal 3 3 3 2 3 3 2 2 4 2 2" xfId="25116" xr:uid="{00000000-0005-0000-0000-000036720000}"/>
    <cellStyle name="Normal 3 3 3 2 3 3 2 2 4 2 3" xfId="44305" xr:uid="{00000000-0005-0000-0000-000037720000}"/>
    <cellStyle name="Normal 3 3 3 2 3 3 2 2 4 3" xfId="31515" xr:uid="{00000000-0005-0000-0000-000038720000}"/>
    <cellStyle name="Normal 3 3 3 2 3 3 2 2 4 3 2" xfId="50683" xr:uid="{00000000-0005-0000-0000-000039720000}"/>
    <cellStyle name="Normal 3 3 3 2 3 3 2 2 4 4" xfId="18724" xr:uid="{00000000-0005-0000-0000-00003A720000}"/>
    <cellStyle name="Normal 3 3 3 2 3 3 2 2 4 5" xfId="37913" xr:uid="{00000000-0005-0000-0000-00003B720000}"/>
    <cellStyle name="Normal 3 3 3 2 3 3 2 2 5" xfId="8441" xr:uid="{00000000-0005-0000-0000-00003C720000}"/>
    <cellStyle name="Normal 3 3 3 2 3 3 2 2 5 2" xfId="21230" xr:uid="{00000000-0005-0000-0000-00003D720000}"/>
    <cellStyle name="Normal 3 3 3 2 3 3 2 2 5 3" xfId="40419" xr:uid="{00000000-0005-0000-0000-00003E720000}"/>
    <cellStyle name="Normal 3 3 3 2 3 3 2 2 6" xfId="27629" xr:uid="{00000000-0005-0000-0000-00003F720000}"/>
    <cellStyle name="Normal 3 3 3 2 3 3 2 2 6 2" xfId="46797" xr:uid="{00000000-0005-0000-0000-000040720000}"/>
    <cellStyle name="Normal 3 3 3 2 3 3 2 2 7" xfId="14266" xr:uid="{00000000-0005-0000-0000-000041720000}"/>
    <cellStyle name="Normal 3 3 3 2 3 3 2 2 8" xfId="33455" xr:uid="{00000000-0005-0000-0000-000042720000}"/>
    <cellStyle name="Normal 3 3 3 2 3 3 2 3" xfId="1876" xr:uid="{00000000-0005-0000-0000-000043720000}"/>
    <cellStyle name="Normal 3 3 3 2 3 3 2 3 2" xfId="6334" xr:uid="{00000000-0005-0000-0000-000044720000}"/>
    <cellStyle name="Normal 3 3 3 2 3 3 2 3 2 2" xfId="10791" xr:uid="{00000000-0005-0000-0000-000045720000}"/>
    <cellStyle name="Normal 3 3 3 2 3 3 2 3 2 2 2" xfId="23581" xr:uid="{00000000-0005-0000-0000-000046720000}"/>
    <cellStyle name="Normal 3 3 3 2 3 3 2 3 2 2 3" xfId="42770" xr:uid="{00000000-0005-0000-0000-000047720000}"/>
    <cellStyle name="Normal 3 3 3 2 3 3 2 3 2 3" xfId="29980" xr:uid="{00000000-0005-0000-0000-000048720000}"/>
    <cellStyle name="Normal 3 3 3 2 3 3 2 3 2 3 2" xfId="49148" xr:uid="{00000000-0005-0000-0000-000049720000}"/>
    <cellStyle name="Normal 3 3 3 2 3 3 2 3 2 4" xfId="16617" xr:uid="{00000000-0005-0000-0000-00004A720000}"/>
    <cellStyle name="Normal 3 3 3 2 3 3 2 3 2 5" xfId="35806" xr:uid="{00000000-0005-0000-0000-00004B720000}"/>
    <cellStyle name="Normal 3 3 3 2 3 3 2 3 3" xfId="4380" xr:uid="{00000000-0005-0000-0000-00004C720000}"/>
    <cellStyle name="Normal 3 3 3 2 3 3 2 3 3 2" xfId="12709" xr:uid="{00000000-0005-0000-0000-00004D720000}"/>
    <cellStyle name="Normal 3 3 3 2 3 3 2 3 3 2 2" xfId="25499" xr:uid="{00000000-0005-0000-0000-00004E720000}"/>
    <cellStyle name="Normal 3 3 3 2 3 3 2 3 3 2 3" xfId="44688" xr:uid="{00000000-0005-0000-0000-00004F720000}"/>
    <cellStyle name="Normal 3 3 3 2 3 3 2 3 3 3" xfId="31898" xr:uid="{00000000-0005-0000-0000-000050720000}"/>
    <cellStyle name="Normal 3 3 3 2 3 3 2 3 3 3 2" xfId="51066" xr:uid="{00000000-0005-0000-0000-000051720000}"/>
    <cellStyle name="Normal 3 3 3 2 3 3 2 3 3 4" xfId="19121" xr:uid="{00000000-0005-0000-0000-000052720000}"/>
    <cellStyle name="Normal 3 3 3 2 3 3 2 3 3 5" xfId="38310" xr:uid="{00000000-0005-0000-0000-000053720000}"/>
    <cellStyle name="Normal 3 3 3 2 3 3 2 3 4" xfId="8838" xr:uid="{00000000-0005-0000-0000-000054720000}"/>
    <cellStyle name="Normal 3 3 3 2 3 3 2 3 4 2" xfId="21627" xr:uid="{00000000-0005-0000-0000-000055720000}"/>
    <cellStyle name="Normal 3 3 3 2 3 3 2 3 4 3" xfId="40816" xr:uid="{00000000-0005-0000-0000-000056720000}"/>
    <cellStyle name="Normal 3 3 3 2 3 3 2 3 5" xfId="28026" xr:uid="{00000000-0005-0000-0000-000057720000}"/>
    <cellStyle name="Normal 3 3 3 2 3 3 2 3 5 2" xfId="47194" xr:uid="{00000000-0005-0000-0000-000058720000}"/>
    <cellStyle name="Normal 3 3 3 2 3 3 2 3 6" xfId="14663" xr:uid="{00000000-0005-0000-0000-000059720000}"/>
    <cellStyle name="Normal 3 3 3 2 3 3 2 3 7" xfId="33852" xr:uid="{00000000-0005-0000-0000-00005A720000}"/>
    <cellStyle name="Normal 3 3 3 2 3 3 2 4" xfId="5330" xr:uid="{00000000-0005-0000-0000-00005B720000}"/>
    <cellStyle name="Normal 3 3 3 2 3 3 2 4 2" xfId="9788" xr:uid="{00000000-0005-0000-0000-00005C720000}"/>
    <cellStyle name="Normal 3 3 3 2 3 3 2 4 2 2" xfId="22577" xr:uid="{00000000-0005-0000-0000-00005D720000}"/>
    <cellStyle name="Normal 3 3 3 2 3 3 2 4 2 3" xfId="41766" xr:uid="{00000000-0005-0000-0000-00005E720000}"/>
    <cellStyle name="Normal 3 3 3 2 3 3 2 4 3" xfId="28976" xr:uid="{00000000-0005-0000-0000-00005F720000}"/>
    <cellStyle name="Normal 3 3 3 2 3 3 2 4 3 2" xfId="48144" xr:uid="{00000000-0005-0000-0000-000060720000}"/>
    <cellStyle name="Normal 3 3 3 2 3 3 2 4 4" xfId="15613" xr:uid="{00000000-0005-0000-0000-000061720000}"/>
    <cellStyle name="Normal 3 3 3 2 3 3 2 4 5" xfId="34802" xr:uid="{00000000-0005-0000-0000-000062720000}"/>
    <cellStyle name="Normal 3 3 3 2 3 3 2 5" xfId="3430" xr:uid="{00000000-0005-0000-0000-000063720000}"/>
    <cellStyle name="Normal 3 3 3 2 3 3 2 5 2" xfId="7888" xr:uid="{00000000-0005-0000-0000-000064720000}"/>
    <cellStyle name="Normal 3 3 3 2 3 3 2 5 2 2" xfId="20677" xr:uid="{00000000-0005-0000-0000-000065720000}"/>
    <cellStyle name="Normal 3 3 3 2 3 3 2 5 2 3" xfId="39866" xr:uid="{00000000-0005-0000-0000-000066720000}"/>
    <cellStyle name="Normal 3 3 3 2 3 3 2 5 3" xfId="27076" xr:uid="{00000000-0005-0000-0000-000067720000}"/>
    <cellStyle name="Normal 3 3 3 2 3 3 2 5 3 2" xfId="46244" xr:uid="{00000000-0005-0000-0000-000068720000}"/>
    <cellStyle name="Normal 3 3 3 2 3 3 2 5 4" xfId="18171" xr:uid="{00000000-0005-0000-0000-000069720000}"/>
    <cellStyle name="Normal 3 3 3 2 3 3 2 5 5" xfId="37360" xr:uid="{00000000-0005-0000-0000-00006A720000}"/>
    <cellStyle name="Normal 3 3 3 2 3 3 2 6" xfId="2982" xr:uid="{00000000-0005-0000-0000-00006B720000}"/>
    <cellStyle name="Normal 3 3 3 2 3 3 2 6 2" xfId="11897" xr:uid="{00000000-0005-0000-0000-00006C720000}"/>
    <cellStyle name="Normal 3 3 3 2 3 3 2 6 2 2" xfId="24687" xr:uid="{00000000-0005-0000-0000-00006D720000}"/>
    <cellStyle name="Normal 3 3 3 2 3 3 2 6 2 3" xfId="43876" xr:uid="{00000000-0005-0000-0000-00006E720000}"/>
    <cellStyle name="Normal 3 3 3 2 3 3 2 6 3" xfId="31086" xr:uid="{00000000-0005-0000-0000-00006F720000}"/>
    <cellStyle name="Normal 3 3 3 2 3 3 2 6 3 2" xfId="50254" xr:uid="{00000000-0005-0000-0000-000070720000}"/>
    <cellStyle name="Normal 3 3 3 2 3 3 2 6 4" xfId="17723" xr:uid="{00000000-0005-0000-0000-000071720000}"/>
    <cellStyle name="Normal 3 3 3 2 3 3 2 6 5" xfId="36912" xr:uid="{00000000-0005-0000-0000-000072720000}"/>
    <cellStyle name="Normal 3 3 3 2 3 3 2 7" xfId="7440" xr:uid="{00000000-0005-0000-0000-000073720000}"/>
    <cellStyle name="Normal 3 3 3 2 3 3 2 7 2" xfId="20229" xr:uid="{00000000-0005-0000-0000-000074720000}"/>
    <cellStyle name="Normal 3 3 3 2 3 3 2 7 3" xfId="39418" xr:uid="{00000000-0005-0000-0000-000075720000}"/>
    <cellStyle name="Normal 3 3 3 2 3 3 2 8" xfId="26629" xr:uid="{00000000-0005-0000-0000-000076720000}"/>
    <cellStyle name="Normal 3 3 3 2 3 3 2 8 2" xfId="45797" xr:uid="{00000000-0005-0000-0000-000077720000}"/>
    <cellStyle name="Normal 3 3 3 2 3 3 2 9" xfId="13713" xr:uid="{00000000-0005-0000-0000-000078720000}"/>
    <cellStyle name="Normal 3 3 3 2 3 3 3" xfId="1296" xr:uid="{00000000-0005-0000-0000-000079720000}"/>
    <cellStyle name="Normal 3 3 3 2 3 3 3 2" xfId="2326" xr:uid="{00000000-0005-0000-0000-00007A720000}"/>
    <cellStyle name="Normal 3 3 3 2 3 3 3 2 2" xfId="6784" xr:uid="{00000000-0005-0000-0000-00007B720000}"/>
    <cellStyle name="Normal 3 3 3 2 3 3 3 2 2 2" xfId="11241" xr:uid="{00000000-0005-0000-0000-00007C720000}"/>
    <cellStyle name="Normal 3 3 3 2 3 3 3 2 2 2 2" xfId="24031" xr:uid="{00000000-0005-0000-0000-00007D720000}"/>
    <cellStyle name="Normal 3 3 3 2 3 3 3 2 2 2 3" xfId="43220" xr:uid="{00000000-0005-0000-0000-00007E720000}"/>
    <cellStyle name="Normal 3 3 3 2 3 3 3 2 2 3" xfId="30430" xr:uid="{00000000-0005-0000-0000-00007F720000}"/>
    <cellStyle name="Normal 3 3 3 2 3 3 3 2 2 3 2" xfId="49598" xr:uid="{00000000-0005-0000-0000-000080720000}"/>
    <cellStyle name="Normal 3 3 3 2 3 3 3 2 2 4" xfId="17067" xr:uid="{00000000-0005-0000-0000-000081720000}"/>
    <cellStyle name="Normal 3 3 3 2 3 3 3 2 2 5" xfId="36256" xr:uid="{00000000-0005-0000-0000-000082720000}"/>
    <cellStyle name="Normal 3 3 3 2 3 3 3 2 3" xfId="4830" xr:uid="{00000000-0005-0000-0000-000083720000}"/>
    <cellStyle name="Normal 3 3 3 2 3 3 3 2 3 2" xfId="13159" xr:uid="{00000000-0005-0000-0000-000084720000}"/>
    <cellStyle name="Normal 3 3 3 2 3 3 3 2 3 2 2" xfId="25949" xr:uid="{00000000-0005-0000-0000-000085720000}"/>
    <cellStyle name="Normal 3 3 3 2 3 3 3 2 3 2 3" xfId="45138" xr:uid="{00000000-0005-0000-0000-000086720000}"/>
    <cellStyle name="Normal 3 3 3 2 3 3 3 2 3 3" xfId="32348" xr:uid="{00000000-0005-0000-0000-000087720000}"/>
    <cellStyle name="Normal 3 3 3 2 3 3 3 2 3 3 2" xfId="51516" xr:uid="{00000000-0005-0000-0000-000088720000}"/>
    <cellStyle name="Normal 3 3 3 2 3 3 3 2 3 4" xfId="19571" xr:uid="{00000000-0005-0000-0000-000089720000}"/>
    <cellStyle name="Normal 3 3 3 2 3 3 3 2 3 5" xfId="38760" xr:uid="{00000000-0005-0000-0000-00008A720000}"/>
    <cellStyle name="Normal 3 3 3 2 3 3 3 2 4" xfId="9288" xr:uid="{00000000-0005-0000-0000-00008B720000}"/>
    <cellStyle name="Normal 3 3 3 2 3 3 3 2 4 2" xfId="22077" xr:uid="{00000000-0005-0000-0000-00008C720000}"/>
    <cellStyle name="Normal 3 3 3 2 3 3 3 2 4 3" xfId="41266" xr:uid="{00000000-0005-0000-0000-00008D720000}"/>
    <cellStyle name="Normal 3 3 3 2 3 3 3 2 5" xfId="28476" xr:uid="{00000000-0005-0000-0000-00008E720000}"/>
    <cellStyle name="Normal 3 3 3 2 3 3 3 2 5 2" xfId="47644" xr:uid="{00000000-0005-0000-0000-00008F720000}"/>
    <cellStyle name="Normal 3 3 3 2 3 3 3 2 6" xfId="15113" xr:uid="{00000000-0005-0000-0000-000090720000}"/>
    <cellStyle name="Normal 3 3 3 2 3 3 3 2 7" xfId="34302" xr:uid="{00000000-0005-0000-0000-000091720000}"/>
    <cellStyle name="Normal 3 3 3 2 3 3 3 3" xfId="5780" xr:uid="{00000000-0005-0000-0000-000092720000}"/>
    <cellStyle name="Normal 3 3 3 2 3 3 3 3 2" xfId="10237" xr:uid="{00000000-0005-0000-0000-000093720000}"/>
    <cellStyle name="Normal 3 3 3 2 3 3 3 3 2 2" xfId="23027" xr:uid="{00000000-0005-0000-0000-000094720000}"/>
    <cellStyle name="Normal 3 3 3 2 3 3 3 3 2 3" xfId="42216" xr:uid="{00000000-0005-0000-0000-000095720000}"/>
    <cellStyle name="Normal 3 3 3 2 3 3 3 3 3" xfId="29426" xr:uid="{00000000-0005-0000-0000-000096720000}"/>
    <cellStyle name="Normal 3 3 3 2 3 3 3 3 3 2" xfId="48594" xr:uid="{00000000-0005-0000-0000-000097720000}"/>
    <cellStyle name="Normal 3 3 3 2 3 3 3 3 4" xfId="16063" xr:uid="{00000000-0005-0000-0000-000098720000}"/>
    <cellStyle name="Normal 3 3 3 2 3 3 3 3 5" xfId="35252" xr:uid="{00000000-0005-0000-0000-000099720000}"/>
    <cellStyle name="Normal 3 3 3 2 3 3 3 4" xfId="3879" xr:uid="{00000000-0005-0000-0000-00009A720000}"/>
    <cellStyle name="Normal 3 3 3 2 3 3 3 4 2" xfId="8337" xr:uid="{00000000-0005-0000-0000-00009B720000}"/>
    <cellStyle name="Normal 3 3 3 2 3 3 3 4 2 2" xfId="21126" xr:uid="{00000000-0005-0000-0000-00009C720000}"/>
    <cellStyle name="Normal 3 3 3 2 3 3 3 4 2 3" xfId="40315" xr:uid="{00000000-0005-0000-0000-00009D720000}"/>
    <cellStyle name="Normal 3 3 3 2 3 3 3 4 3" xfId="27525" xr:uid="{00000000-0005-0000-0000-00009E720000}"/>
    <cellStyle name="Normal 3 3 3 2 3 3 3 4 3 2" xfId="46693" xr:uid="{00000000-0005-0000-0000-00009F720000}"/>
    <cellStyle name="Normal 3 3 3 2 3 3 3 4 4" xfId="18620" xr:uid="{00000000-0005-0000-0000-0000A0720000}"/>
    <cellStyle name="Normal 3 3 3 2 3 3 3 4 5" xfId="37809" xr:uid="{00000000-0005-0000-0000-0000A1720000}"/>
    <cellStyle name="Normal 3 3 3 2 3 3 3 5" xfId="2878" xr:uid="{00000000-0005-0000-0000-0000A2720000}"/>
    <cellStyle name="Normal 3 3 3 2 3 3 3 5 2" xfId="11793" xr:uid="{00000000-0005-0000-0000-0000A3720000}"/>
    <cellStyle name="Normal 3 3 3 2 3 3 3 5 2 2" xfId="24583" xr:uid="{00000000-0005-0000-0000-0000A4720000}"/>
    <cellStyle name="Normal 3 3 3 2 3 3 3 5 2 3" xfId="43772" xr:uid="{00000000-0005-0000-0000-0000A5720000}"/>
    <cellStyle name="Normal 3 3 3 2 3 3 3 5 3" xfId="30982" xr:uid="{00000000-0005-0000-0000-0000A6720000}"/>
    <cellStyle name="Normal 3 3 3 2 3 3 3 5 3 2" xfId="50150" xr:uid="{00000000-0005-0000-0000-0000A7720000}"/>
    <cellStyle name="Normal 3 3 3 2 3 3 3 5 4" xfId="17619" xr:uid="{00000000-0005-0000-0000-0000A8720000}"/>
    <cellStyle name="Normal 3 3 3 2 3 3 3 5 5" xfId="36808" xr:uid="{00000000-0005-0000-0000-0000A9720000}"/>
    <cellStyle name="Normal 3 3 3 2 3 3 3 6" xfId="7336" xr:uid="{00000000-0005-0000-0000-0000AA720000}"/>
    <cellStyle name="Normal 3 3 3 2 3 3 3 6 2" xfId="20125" xr:uid="{00000000-0005-0000-0000-0000AB720000}"/>
    <cellStyle name="Normal 3 3 3 2 3 3 3 6 3" xfId="39314" xr:uid="{00000000-0005-0000-0000-0000AC720000}"/>
    <cellStyle name="Normal 3 3 3 2 3 3 3 7" xfId="26525" xr:uid="{00000000-0005-0000-0000-0000AD720000}"/>
    <cellStyle name="Normal 3 3 3 2 3 3 3 7 2" xfId="45693" xr:uid="{00000000-0005-0000-0000-0000AE720000}"/>
    <cellStyle name="Normal 3 3 3 2 3 3 3 8" xfId="14162" xr:uid="{00000000-0005-0000-0000-0000AF720000}"/>
    <cellStyle name="Normal 3 3 3 2 3 3 3 9" xfId="33351" xr:uid="{00000000-0005-0000-0000-0000B0720000}"/>
    <cellStyle name="Normal 3 3 3 2 3 3 4" xfId="1147" xr:uid="{00000000-0005-0000-0000-0000B1720000}"/>
    <cellStyle name="Normal 3 3 3 2 3 3 4 2" xfId="2194" xr:uid="{00000000-0005-0000-0000-0000B2720000}"/>
    <cellStyle name="Normal 3 3 3 2 3 3 4 2 2" xfId="6652" xr:uid="{00000000-0005-0000-0000-0000B3720000}"/>
    <cellStyle name="Normal 3 3 3 2 3 3 4 2 2 2" xfId="11109" xr:uid="{00000000-0005-0000-0000-0000B4720000}"/>
    <cellStyle name="Normal 3 3 3 2 3 3 4 2 2 2 2" xfId="23899" xr:uid="{00000000-0005-0000-0000-0000B5720000}"/>
    <cellStyle name="Normal 3 3 3 2 3 3 4 2 2 2 3" xfId="43088" xr:uid="{00000000-0005-0000-0000-0000B6720000}"/>
    <cellStyle name="Normal 3 3 3 2 3 3 4 2 2 3" xfId="30298" xr:uid="{00000000-0005-0000-0000-0000B7720000}"/>
    <cellStyle name="Normal 3 3 3 2 3 3 4 2 2 3 2" xfId="49466" xr:uid="{00000000-0005-0000-0000-0000B8720000}"/>
    <cellStyle name="Normal 3 3 3 2 3 3 4 2 2 4" xfId="16935" xr:uid="{00000000-0005-0000-0000-0000B9720000}"/>
    <cellStyle name="Normal 3 3 3 2 3 3 4 2 2 5" xfId="36124" xr:uid="{00000000-0005-0000-0000-0000BA720000}"/>
    <cellStyle name="Normal 3 3 3 2 3 3 4 2 3" xfId="4698" xr:uid="{00000000-0005-0000-0000-0000BB720000}"/>
    <cellStyle name="Normal 3 3 3 2 3 3 4 2 3 2" xfId="13027" xr:uid="{00000000-0005-0000-0000-0000BC720000}"/>
    <cellStyle name="Normal 3 3 3 2 3 3 4 2 3 2 2" xfId="25817" xr:uid="{00000000-0005-0000-0000-0000BD720000}"/>
    <cellStyle name="Normal 3 3 3 2 3 3 4 2 3 2 3" xfId="45006" xr:uid="{00000000-0005-0000-0000-0000BE720000}"/>
    <cellStyle name="Normal 3 3 3 2 3 3 4 2 3 3" xfId="32216" xr:uid="{00000000-0005-0000-0000-0000BF720000}"/>
    <cellStyle name="Normal 3 3 3 2 3 3 4 2 3 3 2" xfId="51384" xr:uid="{00000000-0005-0000-0000-0000C0720000}"/>
    <cellStyle name="Normal 3 3 3 2 3 3 4 2 3 4" xfId="19439" xr:uid="{00000000-0005-0000-0000-0000C1720000}"/>
    <cellStyle name="Normal 3 3 3 2 3 3 4 2 3 5" xfId="38628" xr:uid="{00000000-0005-0000-0000-0000C2720000}"/>
    <cellStyle name="Normal 3 3 3 2 3 3 4 2 4" xfId="9156" xr:uid="{00000000-0005-0000-0000-0000C3720000}"/>
    <cellStyle name="Normal 3 3 3 2 3 3 4 2 4 2" xfId="21945" xr:uid="{00000000-0005-0000-0000-0000C4720000}"/>
    <cellStyle name="Normal 3 3 3 2 3 3 4 2 4 3" xfId="41134" xr:uid="{00000000-0005-0000-0000-0000C5720000}"/>
    <cellStyle name="Normal 3 3 3 2 3 3 4 2 5" xfId="28344" xr:uid="{00000000-0005-0000-0000-0000C6720000}"/>
    <cellStyle name="Normal 3 3 3 2 3 3 4 2 5 2" xfId="47512" xr:uid="{00000000-0005-0000-0000-0000C7720000}"/>
    <cellStyle name="Normal 3 3 3 2 3 3 4 2 6" xfId="14981" xr:uid="{00000000-0005-0000-0000-0000C8720000}"/>
    <cellStyle name="Normal 3 3 3 2 3 3 4 2 7" xfId="34170" xr:uid="{00000000-0005-0000-0000-0000C9720000}"/>
    <cellStyle name="Normal 3 3 3 2 3 3 4 3" xfId="5648" xr:uid="{00000000-0005-0000-0000-0000CA720000}"/>
    <cellStyle name="Normal 3 3 3 2 3 3 4 3 2" xfId="10105" xr:uid="{00000000-0005-0000-0000-0000CB720000}"/>
    <cellStyle name="Normal 3 3 3 2 3 3 4 3 2 2" xfId="22895" xr:uid="{00000000-0005-0000-0000-0000CC720000}"/>
    <cellStyle name="Normal 3 3 3 2 3 3 4 3 2 3" xfId="42084" xr:uid="{00000000-0005-0000-0000-0000CD720000}"/>
    <cellStyle name="Normal 3 3 3 2 3 3 4 3 3" xfId="29294" xr:uid="{00000000-0005-0000-0000-0000CE720000}"/>
    <cellStyle name="Normal 3 3 3 2 3 3 4 3 3 2" xfId="48462" xr:uid="{00000000-0005-0000-0000-0000CF720000}"/>
    <cellStyle name="Normal 3 3 3 2 3 3 4 3 4" xfId="15931" xr:uid="{00000000-0005-0000-0000-0000D0720000}"/>
    <cellStyle name="Normal 3 3 3 2 3 3 4 3 5" xfId="35120" xr:uid="{00000000-0005-0000-0000-0000D1720000}"/>
    <cellStyle name="Normal 3 3 3 2 3 3 4 4" xfId="3747" xr:uid="{00000000-0005-0000-0000-0000D2720000}"/>
    <cellStyle name="Normal 3 3 3 2 3 3 4 4 2" xfId="12214" xr:uid="{00000000-0005-0000-0000-0000D3720000}"/>
    <cellStyle name="Normal 3 3 3 2 3 3 4 4 2 2" xfId="25004" xr:uid="{00000000-0005-0000-0000-0000D4720000}"/>
    <cellStyle name="Normal 3 3 3 2 3 3 4 4 2 3" xfId="44193" xr:uid="{00000000-0005-0000-0000-0000D5720000}"/>
    <cellStyle name="Normal 3 3 3 2 3 3 4 4 3" xfId="31403" xr:uid="{00000000-0005-0000-0000-0000D6720000}"/>
    <cellStyle name="Normal 3 3 3 2 3 3 4 4 3 2" xfId="50571" xr:uid="{00000000-0005-0000-0000-0000D7720000}"/>
    <cellStyle name="Normal 3 3 3 2 3 3 4 4 4" xfId="18488" xr:uid="{00000000-0005-0000-0000-0000D8720000}"/>
    <cellStyle name="Normal 3 3 3 2 3 3 4 4 5" xfId="37677" xr:uid="{00000000-0005-0000-0000-0000D9720000}"/>
    <cellStyle name="Normal 3 3 3 2 3 3 4 5" xfId="8205" xr:uid="{00000000-0005-0000-0000-0000DA720000}"/>
    <cellStyle name="Normal 3 3 3 2 3 3 4 5 2" xfId="20994" xr:uid="{00000000-0005-0000-0000-0000DB720000}"/>
    <cellStyle name="Normal 3 3 3 2 3 3 4 5 3" xfId="40183" xr:uid="{00000000-0005-0000-0000-0000DC720000}"/>
    <cellStyle name="Normal 3 3 3 2 3 3 4 6" xfId="27393" xr:uid="{00000000-0005-0000-0000-0000DD720000}"/>
    <cellStyle name="Normal 3 3 3 2 3 3 4 6 2" xfId="46561" xr:uid="{00000000-0005-0000-0000-0000DE720000}"/>
    <cellStyle name="Normal 3 3 3 2 3 3 4 7" xfId="14030" xr:uid="{00000000-0005-0000-0000-0000DF720000}"/>
    <cellStyle name="Normal 3 3 3 2 3 3 4 8" xfId="33219" xr:uid="{00000000-0005-0000-0000-0000E0720000}"/>
    <cellStyle name="Normal 3 3 3 2 3 3 5" xfId="1772" xr:uid="{00000000-0005-0000-0000-0000E1720000}"/>
    <cellStyle name="Normal 3 3 3 2 3 3 5 2" xfId="6230" xr:uid="{00000000-0005-0000-0000-0000E2720000}"/>
    <cellStyle name="Normal 3 3 3 2 3 3 5 2 2" xfId="10687" xr:uid="{00000000-0005-0000-0000-0000E3720000}"/>
    <cellStyle name="Normal 3 3 3 2 3 3 5 2 2 2" xfId="23477" xr:uid="{00000000-0005-0000-0000-0000E4720000}"/>
    <cellStyle name="Normal 3 3 3 2 3 3 5 2 2 3" xfId="42666" xr:uid="{00000000-0005-0000-0000-0000E5720000}"/>
    <cellStyle name="Normal 3 3 3 2 3 3 5 2 3" xfId="29876" xr:uid="{00000000-0005-0000-0000-0000E6720000}"/>
    <cellStyle name="Normal 3 3 3 2 3 3 5 2 3 2" xfId="49044" xr:uid="{00000000-0005-0000-0000-0000E7720000}"/>
    <cellStyle name="Normal 3 3 3 2 3 3 5 2 4" xfId="16513" xr:uid="{00000000-0005-0000-0000-0000E8720000}"/>
    <cellStyle name="Normal 3 3 3 2 3 3 5 2 5" xfId="35702" xr:uid="{00000000-0005-0000-0000-0000E9720000}"/>
    <cellStyle name="Normal 3 3 3 2 3 3 5 3" xfId="4276" xr:uid="{00000000-0005-0000-0000-0000EA720000}"/>
    <cellStyle name="Normal 3 3 3 2 3 3 5 3 2" xfId="12605" xr:uid="{00000000-0005-0000-0000-0000EB720000}"/>
    <cellStyle name="Normal 3 3 3 2 3 3 5 3 2 2" xfId="25395" xr:uid="{00000000-0005-0000-0000-0000EC720000}"/>
    <cellStyle name="Normal 3 3 3 2 3 3 5 3 2 3" xfId="44584" xr:uid="{00000000-0005-0000-0000-0000ED720000}"/>
    <cellStyle name="Normal 3 3 3 2 3 3 5 3 3" xfId="31794" xr:uid="{00000000-0005-0000-0000-0000EE720000}"/>
    <cellStyle name="Normal 3 3 3 2 3 3 5 3 3 2" xfId="50962" xr:uid="{00000000-0005-0000-0000-0000EF720000}"/>
    <cellStyle name="Normal 3 3 3 2 3 3 5 3 4" xfId="19017" xr:uid="{00000000-0005-0000-0000-0000F0720000}"/>
    <cellStyle name="Normal 3 3 3 2 3 3 5 3 5" xfId="38206" xr:uid="{00000000-0005-0000-0000-0000F1720000}"/>
    <cellStyle name="Normal 3 3 3 2 3 3 5 4" xfId="8734" xr:uid="{00000000-0005-0000-0000-0000F2720000}"/>
    <cellStyle name="Normal 3 3 3 2 3 3 5 4 2" xfId="21523" xr:uid="{00000000-0005-0000-0000-0000F3720000}"/>
    <cellStyle name="Normal 3 3 3 2 3 3 5 4 3" xfId="40712" xr:uid="{00000000-0005-0000-0000-0000F4720000}"/>
    <cellStyle name="Normal 3 3 3 2 3 3 5 5" xfId="27922" xr:uid="{00000000-0005-0000-0000-0000F5720000}"/>
    <cellStyle name="Normal 3 3 3 2 3 3 5 5 2" xfId="47090" xr:uid="{00000000-0005-0000-0000-0000F6720000}"/>
    <cellStyle name="Normal 3 3 3 2 3 3 5 6" xfId="14559" xr:uid="{00000000-0005-0000-0000-0000F7720000}"/>
    <cellStyle name="Normal 3 3 3 2 3 3 5 7" xfId="33748" xr:uid="{00000000-0005-0000-0000-0000F8720000}"/>
    <cellStyle name="Normal 3 3 3 2 3 3 6" xfId="5226" xr:uid="{00000000-0005-0000-0000-0000F9720000}"/>
    <cellStyle name="Normal 3 3 3 2 3 3 6 2" xfId="9684" xr:uid="{00000000-0005-0000-0000-0000FA720000}"/>
    <cellStyle name="Normal 3 3 3 2 3 3 6 2 2" xfId="22473" xr:uid="{00000000-0005-0000-0000-0000FB720000}"/>
    <cellStyle name="Normal 3 3 3 2 3 3 6 2 3" xfId="41662" xr:uid="{00000000-0005-0000-0000-0000FC720000}"/>
    <cellStyle name="Normal 3 3 3 2 3 3 6 3" xfId="28872" xr:uid="{00000000-0005-0000-0000-0000FD720000}"/>
    <cellStyle name="Normal 3 3 3 2 3 3 6 3 2" xfId="48040" xr:uid="{00000000-0005-0000-0000-0000FE720000}"/>
    <cellStyle name="Normal 3 3 3 2 3 3 6 4" xfId="15509" xr:uid="{00000000-0005-0000-0000-0000FF720000}"/>
    <cellStyle name="Normal 3 3 3 2 3 3 6 5" xfId="34698" xr:uid="{00000000-0005-0000-0000-000000730000}"/>
    <cellStyle name="Normal 3 3 3 2 3 3 7" xfId="3326" xr:uid="{00000000-0005-0000-0000-000001730000}"/>
    <cellStyle name="Normal 3 3 3 2 3 3 7 2" xfId="7784" xr:uid="{00000000-0005-0000-0000-000002730000}"/>
    <cellStyle name="Normal 3 3 3 2 3 3 7 2 2" xfId="20573" xr:uid="{00000000-0005-0000-0000-000003730000}"/>
    <cellStyle name="Normal 3 3 3 2 3 3 7 2 3" xfId="39762" xr:uid="{00000000-0005-0000-0000-000004730000}"/>
    <cellStyle name="Normal 3 3 3 2 3 3 7 3" xfId="26972" xr:uid="{00000000-0005-0000-0000-000005730000}"/>
    <cellStyle name="Normal 3 3 3 2 3 3 7 3 2" xfId="46140" xr:uid="{00000000-0005-0000-0000-000006730000}"/>
    <cellStyle name="Normal 3 3 3 2 3 3 7 4" xfId="18067" xr:uid="{00000000-0005-0000-0000-000007730000}"/>
    <cellStyle name="Normal 3 3 3 2 3 3 7 5" xfId="37256" xr:uid="{00000000-0005-0000-0000-000008730000}"/>
    <cellStyle name="Normal 3 3 3 2 3 3 8" xfId="2746" xr:uid="{00000000-0005-0000-0000-000009730000}"/>
    <cellStyle name="Normal 3 3 3 2 3 3 8 2" xfId="11661" xr:uid="{00000000-0005-0000-0000-00000A730000}"/>
    <cellStyle name="Normal 3 3 3 2 3 3 8 2 2" xfId="24451" xr:uid="{00000000-0005-0000-0000-00000B730000}"/>
    <cellStyle name="Normal 3 3 3 2 3 3 8 2 3" xfId="43640" xr:uid="{00000000-0005-0000-0000-00000C730000}"/>
    <cellStyle name="Normal 3 3 3 2 3 3 8 3" xfId="30850" xr:uid="{00000000-0005-0000-0000-00000D730000}"/>
    <cellStyle name="Normal 3 3 3 2 3 3 8 3 2" xfId="50018" xr:uid="{00000000-0005-0000-0000-00000E730000}"/>
    <cellStyle name="Normal 3 3 3 2 3 3 8 4" xfId="17487" xr:uid="{00000000-0005-0000-0000-00000F730000}"/>
    <cellStyle name="Normal 3 3 3 2 3 3 8 5" xfId="36676" xr:uid="{00000000-0005-0000-0000-000010730000}"/>
    <cellStyle name="Normal 3 3 3 2 3 3 9" xfId="7204" xr:uid="{00000000-0005-0000-0000-000011730000}"/>
    <cellStyle name="Normal 3 3 3 2 3 3 9 2" xfId="19993" xr:uid="{00000000-0005-0000-0000-000012730000}"/>
    <cellStyle name="Normal 3 3 3 2 3 3 9 3" xfId="39182" xr:uid="{00000000-0005-0000-0000-000013730000}"/>
    <cellStyle name="Normal 3 3 3 2 3 4" xfId="729" xr:uid="{00000000-0005-0000-0000-000014730000}"/>
    <cellStyle name="Normal 3 3 3 2 3 4 10" xfId="32862" xr:uid="{00000000-0005-0000-0000-000015730000}"/>
    <cellStyle name="Normal 3 3 3 2 3 4 2" xfId="1360" xr:uid="{00000000-0005-0000-0000-000016730000}"/>
    <cellStyle name="Normal 3 3 3 2 3 4 2 2" xfId="2390" xr:uid="{00000000-0005-0000-0000-000017730000}"/>
    <cellStyle name="Normal 3 3 3 2 3 4 2 2 2" xfId="6848" xr:uid="{00000000-0005-0000-0000-000018730000}"/>
    <cellStyle name="Normal 3 3 3 2 3 4 2 2 2 2" xfId="11305" xr:uid="{00000000-0005-0000-0000-000019730000}"/>
    <cellStyle name="Normal 3 3 3 2 3 4 2 2 2 2 2" xfId="24095" xr:uid="{00000000-0005-0000-0000-00001A730000}"/>
    <cellStyle name="Normal 3 3 3 2 3 4 2 2 2 2 3" xfId="43284" xr:uid="{00000000-0005-0000-0000-00001B730000}"/>
    <cellStyle name="Normal 3 3 3 2 3 4 2 2 2 3" xfId="30494" xr:uid="{00000000-0005-0000-0000-00001C730000}"/>
    <cellStyle name="Normal 3 3 3 2 3 4 2 2 2 3 2" xfId="49662" xr:uid="{00000000-0005-0000-0000-00001D730000}"/>
    <cellStyle name="Normal 3 3 3 2 3 4 2 2 2 4" xfId="17131" xr:uid="{00000000-0005-0000-0000-00001E730000}"/>
    <cellStyle name="Normal 3 3 3 2 3 4 2 2 2 5" xfId="36320" xr:uid="{00000000-0005-0000-0000-00001F730000}"/>
    <cellStyle name="Normal 3 3 3 2 3 4 2 2 3" xfId="4894" xr:uid="{00000000-0005-0000-0000-000020730000}"/>
    <cellStyle name="Normal 3 3 3 2 3 4 2 2 3 2" xfId="13223" xr:uid="{00000000-0005-0000-0000-000021730000}"/>
    <cellStyle name="Normal 3 3 3 2 3 4 2 2 3 2 2" xfId="26013" xr:uid="{00000000-0005-0000-0000-000022730000}"/>
    <cellStyle name="Normal 3 3 3 2 3 4 2 2 3 2 3" xfId="45202" xr:uid="{00000000-0005-0000-0000-000023730000}"/>
    <cellStyle name="Normal 3 3 3 2 3 4 2 2 3 3" xfId="32412" xr:uid="{00000000-0005-0000-0000-000024730000}"/>
    <cellStyle name="Normal 3 3 3 2 3 4 2 2 3 3 2" xfId="51580" xr:uid="{00000000-0005-0000-0000-000025730000}"/>
    <cellStyle name="Normal 3 3 3 2 3 4 2 2 3 4" xfId="19635" xr:uid="{00000000-0005-0000-0000-000026730000}"/>
    <cellStyle name="Normal 3 3 3 2 3 4 2 2 3 5" xfId="38824" xr:uid="{00000000-0005-0000-0000-000027730000}"/>
    <cellStyle name="Normal 3 3 3 2 3 4 2 2 4" xfId="9352" xr:uid="{00000000-0005-0000-0000-000028730000}"/>
    <cellStyle name="Normal 3 3 3 2 3 4 2 2 4 2" xfId="22141" xr:uid="{00000000-0005-0000-0000-000029730000}"/>
    <cellStyle name="Normal 3 3 3 2 3 4 2 2 4 3" xfId="41330" xr:uid="{00000000-0005-0000-0000-00002A730000}"/>
    <cellStyle name="Normal 3 3 3 2 3 4 2 2 5" xfId="28540" xr:uid="{00000000-0005-0000-0000-00002B730000}"/>
    <cellStyle name="Normal 3 3 3 2 3 4 2 2 5 2" xfId="47708" xr:uid="{00000000-0005-0000-0000-00002C730000}"/>
    <cellStyle name="Normal 3 3 3 2 3 4 2 2 6" xfId="15177" xr:uid="{00000000-0005-0000-0000-00002D730000}"/>
    <cellStyle name="Normal 3 3 3 2 3 4 2 2 7" xfId="34366" xr:uid="{00000000-0005-0000-0000-00002E730000}"/>
    <cellStyle name="Normal 3 3 3 2 3 4 2 3" xfId="5844" xr:uid="{00000000-0005-0000-0000-00002F730000}"/>
    <cellStyle name="Normal 3 3 3 2 3 4 2 3 2" xfId="10301" xr:uid="{00000000-0005-0000-0000-000030730000}"/>
    <cellStyle name="Normal 3 3 3 2 3 4 2 3 2 2" xfId="23091" xr:uid="{00000000-0005-0000-0000-000031730000}"/>
    <cellStyle name="Normal 3 3 3 2 3 4 2 3 2 3" xfId="42280" xr:uid="{00000000-0005-0000-0000-000032730000}"/>
    <cellStyle name="Normal 3 3 3 2 3 4 2 3 3" xfId="29490" xr:uid="{00000000-0005-0000-0000-000033730000}"/>
    <cellStyle name="Normal 3 3 3 2 3 4 2 3 3 2" xfId="48658" xr:uid="{00000000-0005-0000-0000-000034730000}"/>
    <cellStyle name="Normal 3 3 3 2 3 4 2 3 4" xfId="16127" xr:uid="{00000000-0005-0000-0000-000035730000}"/>
    <cellStyle name="Normal 3 3 3 2 3 4 2 3 5" xfId="35316" xr:uid="{00000000-0005-0000-0000-000036730000}"/>
    <cellStyle name="Normal 3 3 3 2 3 4 2 4" xfId="3943" xr:uid="{00000000-0005-0000-0000-000037730000}"/>
    <cellStyle name="Normal 3 3 3 2 3 4 2 4 2" xfId="12289" xr:uid="{00000000-0005-0000-0000-000038730000}"/>
    <cellStyle name="Normal 3 3 3 2 3 4 2 4 2 2" xfId="25079" xr:uid="{00000000-0005-0000-0000-000039730000}"/>
    <cellStyle name="Normal 3 3 3 2 3 4 2 4 2 3" xfId="44268" xr:uid="{00000000-0005-0000-0000-00003A730000}"/>
    <cellStyle name="Normal 3 3 3 2 3 4 2 4 3" xfId="31478" xr:uid="{00000000-0005-0000-0000-00003B730000}"/>
    <cellStyle name="Normal 3 3 3 2 3 4 2 4 3 2" xfId="50646" xr:uid="{00000000-0005-0000-0000-00003C730000}"/>
    <cellStyle name="Normal 3 3 3 2 3 4 2 4 4" xfId="18684" xr:uid="{00000000-0005-0000-0000-00003D730000}"/>
    <cellStyle name="Normal 3 3 3 2 3 4 2 4 5" xfId="37873" xr:uid="{00000000-0005-0000-0000-00003E730000}"/>
    <cellStyle name="Normal 3 3 3 2 3 4 2 5" xfId="8401" xr:uid="{00000000-0005-0000-0000-00003F730000}"/>
    <cellStyle name="Normal 3 3 3 2 3 4 2 5 2" xfId="21190" xr:uid="{00000000-0005-0000-0000-000040730000}"/>
    <cellStyle name="Normal 3 3 3 2 3 4 2 5 3" xfId="40379" xr:uid="{00000000-0005-0000-0000-000041730000}"/>
    <cellStyle name="Normal 3 3 3 2 3 4 2 6" xfId="27589" xr:uid="{00000000-0005-0000-0000-000042730000}"/>
    <cellStyle name="Normal 3 3 3 2 3 4 2 6 2" xfId="46757" xr:uid="{00000000-0005-0000-0000-000043730000}"/>
    <cellStyle name="Normal 3 3 3 2 3 4 2 7" xfId="14226" xr:uid="{00000000-0005-0000-0000-000044730000}"/>
    <cellStyle name="Normal 3 3 3 2 3 4 2 8" xfId="33415" xr:uid="{00000000-0005-0000-0000-000045730000}"/>
    <cellStyle name="Normal 3 3 3 2 3 4 3" xfId="1836" xr:uid="{00000000-0005-0000-0000-000046730000}"/>
    <cellStyle name="Normal 3 3 3 2 3 4 3 2" xfId="6294" xr:uid="{00000000-0005-0000-0000-000047730000}"/>
    <cellStyle name="Normal 3 3 3 2 3 4 3 2 2" xfId="10751" xr:uid="{00000000-0005-0000-0000-000048730000}"/>
    <cellStyle name="Normal 3 3 3 2 3 4 3 2 2 2" xfId="23541" xr:uid="{00000000-0005-0000-0000-000049730000}"/>
    <cellStyle name="Normal 3 3 3 2 3 4 3 2 2 3" xfId="42730" xr:uid="{00000000-0005-0000-0000-00004A730000}"/>
    <cellStyle name="Normal 3 3 3 2 3 4 3 2 3" xfId="29940" xr:uid="{00000000-0005-0000-0000-00004B730000}"/>
    <cellStyle name="Normal 3 3 3 2 3 4 3 2 3 2" xfId="49108" xr:uid="{00000000-0005-0000-0000-00004C730000}"/>
    <cellStyle name="Normal 3 3 3 2 3 4 3 2 4" xfId="16577" xr:uid="{00000000-0005-0000-0000-00004D730000}"/>
    <cellStyle name="Normal 3 3 3 2 3 4 3 2 5" xfId="35766" xr:uid="{00000000-0005-0000-0000-00004E730000}"/>
    <cellStyle name="Normal 3 3 3 2 3 4 3 3" xfId="4340" xr:uid="{00000000-0005-0000-0000-00004F730000}"/>
    <cellStyle name="Normal 3 3 3 2 3 4 3 3 2" xfId="12669" xr:uid="{00000000-0005-0000-0000-000050730000}"/>
    <cellStyle name="Normal 3 3 3 2 3 4 3 3 2 2" xfId="25459" xr:uid="{00000000-0005-0000-0000-000051730000}"/>
    <cellStyle name="Normal 3 3 3 2 3 4 3 3 2 3" xfId="44648" xr:uid="{00000000-0005-0000-0000-000052730000}"/>
    <cellStyle name="Normal 3 3 3 2 3 4 3 3 3" xfId="31858" xr:uid="{00000000-0005-0000-0000-000053730000}"/>
    <cellStyle name="Normal 3 3 3 2 3 4 3 3 3 2" xfId="51026" xr:uid="{00000000-0005-0000-0000-000054730000}"/>
    <cellStyle name="Normal 3 3 3 2 3 4 3 3 4" xfId="19081" xr:uid="{00000000-0005-0000-0000-000055730000}"/>
    <cellStyle name="Normal 3 3 3 2 3 4 3 3 5" xfId="38270" xr:uid="{00000000-0005-0000-0000-000056730000}"/>
    <cellStyle name="Normal 3 3 3 2 3 4 3 4" xfId="8798" xr:uid="{00000000-0005-0000-0000-000057730000}"/>
    <cellStyle name="Normal 3 3 3 2 3 4 3 4 2" xfId="21587" xr:uid="{00000000-0005-0000-0000-000058730000}"/>
    <cellStyle name="Normal 3 3 3 2 3 4 3 4 3" xfId="40776" xr:uid="{00000000-0005-0000-0000-000059730000}"/>
    <cellStyle name="Normal 3 3 3 2 3 4 3 5" xfId="27986" xr:uid="{00000000-0005-0000-0000-00005A730000}"/>
    <cellStyle name="Normal 3 3 3 2 3 4 3 5 2" xfId="47154" xr:uid="{00000000-0005-0000-0000-00005B730000}"/>
    <cellStyle name="Normal 3 3 3 2 3 4 3 6" xfId="14623" xr:uid="{00000000-0005-0000-0000-00005C730000}"/>
    <cellStyle name="Normal 3 3 3 2 3 4 3 7" xfId="33812" xr:uid="{00000000-0005-0000-0000-00005D730000}"/>
    <cellStyle name="Normal 3 3 3 2 3 4 4" xfId="5290" xr:uid="{00000000-0005-0000-0000-00005E730000}"/>
    <cellStyle name="Normal 3 3 3 2 3 4 4 2" xfId="9748" xr:uid="{00000000-0005-0000-0000-00005F730000}"/>
    <cellStyle name="Normal 3 3 3 2 3 4 4 2 2" xfId="22537" xr:uid="{00000000-0005-0000-0000-000060730000}"/>
    <cellStyle name="Normal 3 3 3 2 3 4 4 2 3" xfId="41726" xr:uid="{00000000-0005-0000-0000-000061730000}"/>
    <cellStyle name="Normal 3 3 3 2 3 4 4 3" xfId="28936" xr:uid="{00000000-0005-0000-0000-000062730000}"/>
    <cellStyle name="Normal 3 3 3 2 3 4 4 3 2" xfId="48104" xr:uid="{00000000-0005-0000-0000-000063730000}"/>
    <cellStyle name="Normal 3 3 3 2 3 4 4 4" xfId="15573" xr:uid="{00000000-0005-0000-0000-000064730000}"/>
    <cellStyle name="Normal 3 3 3 2 3 4 4 5" xfId="34762" xr:uid="{00000000-0005-0000-0000-000065730000}"/>
    <cellStyle name="Normal 3 3 3 2 3 4 5" xfId="3390" xr:uid="{00000000-0005-0000-0000-000066730000}"/>
    <cellStyle name="Normal 3 3 3 2 3 4 5 2" xfId="7848" xr:uid="{00000000-0005-0000-0000-000067730000}"/>
    <cellStyle name="Normal 3 3 3 2 3 4 5 2 2" xfId="20637" xr:uid="{00000000-0005-0000-0000-000068730000}"/>
    <cellStyle name="Normal 3 3 3 2 3 4 5 2 3" xfId="39826" xr:uid="{00000000-0005-0000-0000-000069730000}"/>
    <cellStyle name="Normal 3 3 3 2 3 4 5 3" xfId="27036" xr:uid="{00000000-0005-0000-0000-00006A730000}"/>
    <cellStyle name="Normal 3 3 3 2 3 4 5 3 2" xfId="46204" xr:uid="{00000000-0005-0000-0000-00006B730000}"/>
    <cellStyle name="Normal 3 3 3 2 3 4 5 4" xfId="18131" xr:uid="{00000000-0005-0000-0000-00006C730000}"/>
    <cellStyle name="Normal 3 3 3 2 3 4 5 5" xfId="37320" xr:uid="{00000000-0005-0000-0000-00006D730000}"/>
    <cellStyle name="Normal 3 3 3 2 3 4 6" xfId="2942" xr:uid="{00000000-0005-0000-0000-00006E730000}"/>
    <cellStyle name="Normal 3 3 3 2 3 4 6 2" xfId="11857" xr:uid="{00000000-0005-0000-0000-00006F730000}"/>
    <cellStyle name="Normal 3 3 3 2 3 4 6 2 2" xfId="24647" xr:uid="{00000000-0005-0000-0000-000070730000}"/>
    <cellStyle name="Normal 3 3 3 2 3 4 6 2 3" xfId="43836" xr:uid="{00000000-0005-0000-0000-000071730000}"/>
    <cellStyle name="Normal 3 3 3 2 3 4 6 3" xfId="31046" xr:uid="{00000000-0005-0000-0000-000072730000}"/>
    <cellStyle name="Normal 3 3 3 2 3 4 6 3 2" xfId="50214" xr:uid="{00000000-0005-0000-0000-000073730000}"/>
    <cellStyle name="Normal 3 3 3 2 3 4 6 4" xfId="17683" xr:uid="{00000000-0005-0000-0000-000074730000}"/>
    <cellStyle name="Normal 3 3 3 2 3 4 6 5" xfId="36872" xr:uid="{00000000-0005-0000-0000-000075730000}"/>
    <cellStyle name="Normal 3 3 3 2 3 4 7" xfId="7400" xr:uid="{00000000-0005-0000-0000-000076730000}"/>
    <cellStyle name="Normal 3 3 3 2 3 4 7 2" xfId="20189" xr:uid="{00000000-0005-0000-0000-000077730000}"/>
    <cellStyle name="Normal 3 3 3 2 3 4 7 3" xfId="39378" xr:uid="{00000000-0005-0000-0000-000078730000}"/>
    <cellStyle name="Normal 3 3 3 2 3 4 8" xfId="26589" xr:uid="{00000000-0005-0000-0000-000079730000}"/>
    <cellStyle name="Normal 3 3 3 2 3 4 8 2" xfId="45757" xr:uid="{00000000-0005-0000-0000-00007A730000}"/>
    <cellStyle name="Normal 3 3 3 2 3 4 9" xfId="13673" xr:uid="{00000000-0005-0000-0000-00007B730000}"/>
    <cellStyle name="Normal 3 3 3 2 3 5" xfId="873" xr:uid="{00000000-0005-0000-0000-00007C730000}"/>
    <cellStyle name="Normal 3 3 3 2 3 5 10" xfId="33006" xr:uid="{00000000-0005-0000-0000-00007D730000}"/>
    <cellStyle name="Normal 3 3 3 2 3 5 2" xfId="1504" xr:uid="{00000000-0005-0000-0000-00007E730000}"/>
    <cellStyle name="Normal 3 3 3 2 3 5 2 2" xfId="2534" xr:uid="{00000000-0005-0000-0000-00007F730000}"/>
    <cellStyle name="Normal 3 3 3 2 3 5 2 2 2" xfId="6992" xr:uid="{00000000-0005-0000-0000-000080730000}"/>
    <cellStyle name="Normal 3 3 3 2 3 5 2 2 2 2" xfId="11449" xr:uid="{00000000-0005-0000-0000-000081730000}"/>
    <cellStyle name="Normal 3 3 3 2 3 5 2 2 2 2 2" xfId="24239" xr:uid="{00000000-0005-0000-0000-000082730000}"/>
    <cellStyle name="Normal 3 3 3 2 3 5 2 2 2 2 3" xfId="43428" xr:uid="{00000000-0005-0000-0000-000083730000}"/>
    <cellStyle name="Normal 3 3 3 2 3 5 2 2 2 3" xfId="30638" xr:uid="{00000000-0005-0000-0000-000084730000}"/>
    <cellStyle name="Normal 3 3 3 2 3 5 2 2 2 3 2" xfId="49806" xr:uid="{00000000-0005-0000-0000-000085730000}"/>
    <cellStyle name="Normal 3 3 3 2 3 5 2 2 2 4" xfId="17275" xr:uid="{00000000-0005-0000-0000-000086730000}"/>
    <cellStyle name="Normal 3 3 3 2 3 5 2 2 2 5" xfId="36464" xr:uid="{00000000-0005-0000-0000-000087730000}"/>
    <cellStyle name="Normal 3 3 3 2 3 5 2 2 3" xfId="5038" xr:uid="{00000000-0005-0000-0000-000088730000}"/>
    <cellStyle name="Normal 3 3 3 2 3 5 2 2 3 2" xfId="13367" xr:uid="{00000000-0005-0000-0000-000089730000}"/>
    <cellStyle name="Normal 3 3 3 2 3 5 2 2 3 2 2" xfId="26157" xr:uid="{00000000-0005-0000-0000-00008A730000}"/>
    <cellStyle name="Normal 3 3 3 2 3 5 2 2 3 2 3" xfId="45346" xr:uid="{00000000-0005-0000-0000-00008B730000}"/>
    <cellStyle name="Normal 3 3 3 2 3 5 2 2 3 3" xfId="32556" xr:uid="{00000000-0005-0000-0000-00008C730000}"/>
    <cellStyle name="Normal 3 3 3 2 3 5 2 2 3 3 2" xfId="51724" xr:uid="{00000000-0005-0000-0000-00008D730000}"/>
    <cellStyle name="Normal 3 3 3 2 3 5 2 2 3 4" xfId="19779" xr:uid="{00000000-0005-0000-0000-00008E730000}"/>
    <cellStyle name="Normal 3 3 3 2 3 5 2 2 3 5" xfId="38968" xr:uid="{00000000-0005-0000-0000-00008F730000}"/>
    <cellStyle name="Normal 3 3 3 2 3 5 2 2 4" xfId="9496" xr:uid="{00000000-0005-0000-0000-000090730000}"/>
    <cellStyle name="Normal 3 3 3 2 3 5 2 2 4 2" xfId="22285" xr:uid="{00000000-0005-0000-0000-000091730000}"/>
    <cellStyle name="Normal 3 3 3 2 3 5 2 2 4 3" xfId="41474" xr:uid="{00000000-0005-0000-0000-000092730000}"/>
    <cellStyle name="Normal 3 3 3 2 3 5 2 2 5" xfId="28684" xr:uid="{00000000-0005-0000-0000-000093730000}"/>
    <cellStyle name="Normal 3 3 3 2 3 5 2 2 5 2" xfId="47852" xr:uid="{00000000-0005-0000-0000-000094730000}"/>
    <cellStyle name="Normal 3 3 3 2 3 5 2 2 6" xfId="15321" xr:uid="{00000000-0005-0000-0000-000095730000}"/>
    <cellStyle name="Normal 3 3 3 2 3 5 2 2 7" xfId="34510" xr:uid="{00000000-0005-0000-0000-000096730000}"/>
    <cellStyle name="Normal 3 3 3 2 3 5 2 3" xfId="5988" xr:uid="{00000000-0005-0000-0000-000097730000}"/>
    <cellStyle name="Normal 3 3 3 2 3 5 2 3 2" xfId="10445" xr:uid="{00000000-0005-0000-0000-000098730000}"/>
    <cellStyle name="Normal 3 3 3 2 3 5 2 3 2 2" xfId="23235" xr:uid="{00000000-0005-0000-0000-000099730000}"/>
    <cellStyle name="Normal 3 3 3 2 3 5 2 3 2 3" xfId="42424" xr:uid="{00000000-0005-0000-0000-00009A730000}"/>
    <cellStyle name="Normal 3 3 3 2 3 5 2 3 3" xfId="29634" xr:uid="{00000000-0005-0000-0000-00009B730000}"/>
    <cellStyle name="Normal 3 3 3 2 3 5 2 3 3 2" xfId="48802" xr:uid="{00000000-0005-0000-0000-00009C730000}"/>
    <cellStyle name="Normal 3 3 3 2 3 5 2 3 4" xfId="16271" xr:uid="{00000000-0005-0000-0000-00009D730000}"/>
    <cellStyle name="Normal 3 3 3 2 3 5 2 3 5" xfId="35460" xr:uid="{00000000-0005-0000-0000-00009E730000}"/>
    <cellStyle name="Normal 3 3 3 2 3 5 2 4" xfId="4087" xr:uid="{00000000-0005-0000-0000-00009F730000}"/>
    <cellStyle name="Normal 3 3 3 2 3 5 2 4 2" xfId="12416" xr:uid="{00000000-0005-0000-0000-0000A0730000}"/>
    <cellStyle name="Normal 3 3 3 2 3 5 2 4 2 2" xfId="25206" xr:uid="{00000000-0005-0000-0000-0000A1730000}"/>
    <cellStyle name="Normal 3 3 3 2 3 5 2 4 2 3" xfId="44395" xr:uid="{00000000-0005-0000-0000-0000A2730000}"/>
    <cellStyle name="Normal 3 3 3 2 3 5 2 4 3" xfId="31605" xr:uid="{00000000-0005-0000-0000-0000A3730000}"/>
    <cellStyle name="Normal 3 3 3 2 3 5 2 4 3 2" xfId="50773" xr:uid="{00000000-0005-0000-0000-0000A4730000}"/>
    <cellStyle name="Normal 3 3 3 2 3 5 2 4 4" xfId="18828" xr:uid="{00000000-0005-0000-0000-0000A5730000}"/>
    <cellStyle name="Normal 3 3 3 2 3 5 2 4 5" xfId="38017" xr:uid="{00000000-0005-0000-0000-0000A6730000}"/>
    <cellStyle name="Normal 3 3 3 2 3 5 2 5" xfId="8545" xr:uid="{00000000-0005-0000-0000-0000A7730000}"/>
    <cellStyle name="Normal 3 3 3 2 3 5 2 5 2" xfId="21334" xr:uid="{00000000-0005-0000-0000-0000A8730000}"/>
    <cellStyle name="Normal 3 3 3 2 3 5 2 5 3" xfId="40523" xr:uid="{00000000-0005-0000-0000-0000A9730000}"/>
    <cellStyle name="Normal 3 3 3 2 3 5 2 6" xfId="27733" xr:uid="{00000000-0005-0000-0000-0000AA730000}"/>
    <cellStyle name="Normal 3 3 3 2 3 5 2 6 2" xfId="46901" xr:uid="{00000000-0005-0000-0000-0000AB730000}"/>
    <cellStyle name="Normal 3 3 3 2 3 5 2 7" xfId="14370" xr:uid="{00000000-0005-0000-0000-0000AC730000}"/>
    <cellStyle name="Normal 3 3 3 2 3 5 2 8" xfId="33559" xr:uid="{00000000-0005-0000-0000-0000AD730000}"/>
    <cellStyle name="Normal 3 3 3 2 3 5 3" xfId="1980" xr:uid="{00000000-0005-0000-0000-0000AE730000}"/>
    <cellStyle name="Normal 3 3 3 2 3 5 3 2" xfId="6438" xr:uid="{00000000-0005-0000-0000-0000AF730000}"/>
    <cellStyle name="Normal 3 3 3 2 3 5 3 2 2" xfId="10895" xr:uid="{00000000-0005-0000-0000-0000B0730000}"/>
    <cellStyle name="Normal 3 3 3 2 3 5 3 2 2 2" xfId="23685" xr:uid="{00000000-0005-0000-0000-0000B1730000}"/>
    <cellStyle name="Normal 3 3 3 2 3 5 3 2 2 3" xfId="42874" xr:uid="{00000000-0005-0000-0000-0000B2730000}"/>
    <cellStyle name="Normal 3 3 3 2 3 5 3 2 3" xfId="30084" xr:uid="{00000000-0005-0000-0000-0000B3730000}"/>
    <cellStyle name="Normal 3 3 3 2 3 5 3 2 3 2" xfId="49252" xr:uid="{00000000-0005-0000-0000-0000B4730000}"/>
    <cellStyle name="Normal 3 3 3 2 3 5 3 2 4" xfId="16721" xr:uid="{00000000-0005-0000-0000-0000B5730000}"/>
    <cellStyle name="Normal 3 3 3 2 3 5 3 2 5" xfId="35910" xr:uid="{00000000-0005-0000-0000-0000B6730000}"/>
    <cellStyle name="Normal 3 3 3 2 3 5 3 3" xfId="4484" xr:uid="{00000000-0005-0000-0000-0000B7730000}"/>
    <cellStyle name="Normal 3 3 3 2 3 5 3 3 2" xfId="12813" xr:uid="{00000000-0005-0000-0000-0000B8730000}"/>
    <cellStyle name="Normal 3 3 3 2 3 5 3 3 2 2" xfId="25603" xr:uid="{00000000-0005-0000-0000-0000B9730000}"/>
    <cellStyle name="Normal 3 3 3 2 3 5 3 3 2 3" xfId="44792" xr:uid="{00000000-0005-0000-0000-0000BA730000}"/>
    <cellStyle name="Normal 3 3 3 2 3 5 3 3 3" xfId="32002" xr:uid="{00000000-0005-0000-0000-0000BB730000}"/>
    <cellStyle name="Normal 3 3 3 2 3 5 3 3 3 2" xfId="51170" xr:uid="{00000000-0005-0000-0000-0000BC730000}"/>
    <cellStyle name="Normal 3 3 3 2 3 5 3 3 4" xfId="19225" xr:uid="{00000000-0005-0000-0000-0000BD730000}"/>
    <cellStyle name="Normal 3 3 3 2 3 5 3 3 5" xfId="38414" xr:uid="{00000000-0005-0000-0000-0000BE730000}"/>
    <cellStyle name="Normal 3 3 3 2 3 5 3 4" xfId="8942" xr:uid="{00000000-0005-0000-0000-0000BF730000}"/>
    <cellStyle name="Normal 3 3 3 2 3 5 3 4 2" xfId="21731" xr:uid="{00000000-0005-0000-0000-0000C0730000}"/>
    <cellStyle name="Normal 3 3 3 2 3 5 3 4 3" xfId="40920" xr:uid="{00000000-0005-0000-0000-0000C1730000}"/>
    <cellStyle name="Normal 3 3 3 2 3 5 3 5" xfId="28130" xr:uid="{00000000-0005-0000-0000-0000C2730000}"/>
    <cellStyle name="Normal 3 3 3 2 3 5 3 5 2" xfId="47298" xr:uid="{00000000-0005-0000-0000-0000C3730000}"/>
    <cellStyle name="Normal 3 3 3 2 3 5 3 6" xfId="14767" xr:uid="{00000000-0005-0000-0000-0000C4730000}"/>
    <cellStyle name="Normal 3 3 3 2 3 5 3 7" xfId="33956" xr:uid="{00000000-0005-0000-0000-0000C5730000}"/>
    <cellStyle name="Normal 3 3 3 2 3 5 4" xfId="5434" xr:uid="{00000000-0005-0000-0000-0000C6730000}"/>
    <cellStyle name="Normal 3 3 3 2 3 5 4 2" xfId="9892" xr:uid="{00000000-0005-0000-0000-0000C7730000}"/>
    <cellStyle name="Normal 3 3 3 2 3 5 4 2 2" xfId="22681" xr:uid="{00000000-0005-0000-0000-0000C8730000}"/>
    <cellStyle name="Normal 3 3 3 2 3 5 4 2 3" xfId="41870" xr:uid="{00000000-0005-0000-0000-0000C9730000}"/>
    <cellStyle name="Normal 3 3 3 2 3 5 4 3" xfId="29080" xr:uid="{00000000-0005-0000-0000-0000CA730000}"/>
    <cellStyle name="Normal 3 3 3 2 3 5 4 3 2" xfId="48248" xr:uid="{00000000-0005-0000-0000-0000CB730000}"/>
    <cellStyle name="Normal 3 3 3 2 3 5 4 4" xfId="15717" xr:uid="{00000000-0005-0000-0000-0000CC730000}"/>
    <cellStyle name="Normal 3 3 3 2 3 5 4 5" xfId="34906" xr:uid="{00000000-0005-0000-0000-0000CD730000}"/>
    <cellStyle name="Normal 3 3 3 2 3 5 5" xfId="3534" xr:uid="{00000000-0005-0000-0000-0000CE730000}"/>
    <cellStyle name="Normal 3 3 3 2 3 5 5 2" xfId="7992" xr:uid="{00000000-0005-0000-0000-0000CF730000}"/>
    <cellStyle name="Normal 3 3 3 2 3 5 5 2 2" xfId="20781" xr:uid="{00000000-0005-0000-0000-0000D0730000}"/>
    <cellStyle name="Normal 3 3 3 2 3 5 5 2 3" xfId="39970" xr:uid="{00000000-0005-0000-0000-0000D1730000}"/>
    <cellStyle name="Normal 3 3 3 2 3 5 5 3" xfId="27180" xr:uid="{00000000-0005-0000-0000-0000D2730000}"/>
    <cellStyle name="Normal 3 3 3 2 3 5 5 3 2" xfId="46348" xr:uid="{00000000-0005-0000-0000-0000D3730000}"/>
    <cellStyle name="Normal 3 3 3 2 3 5 5 4" xfId="18275" xr:uid="{00000000-0005-0000-0000-0000D4730000}"/>
    <cellStyle name="Normal 3 3 3 2 3 5 5 5" xfId="37464" xr:uid="{00000000-0005-0000-0000-0000D5730000}"/>
    <cellStyle name="Normal 3 3 3 2 3 5 6" xfId="3086" xr:uid="{00000000-0005-0000-0000-0000D6730000}"/>
    <cellStyle name="Normal 3 3 3 2 3 5 6 2" xfId="12001" xr:uid="{00000000-0005-0000-0000-0000D7730000}"/>
    <cellStyle name="Normal 3 3 3 2 3 5 6 2 2" xfId="24791" xr:uid="{00000000-0005-0000-0000-0000D8730000}"/>
    <cellStyle name="Normal 3 3 3 2 3 5 6 2 3" xfId="43980" xr:uid="{00000000-0005-0000-0000-0000D9730000}"/>
    <cellStyle name="Normal 3 3 3 2 3 5 6 3" xfId="31190" xr:uid="{00000000-0005-0000-0000-0000DA730000}"/>
    <cellStyle name="Normal 3 3 3 2 3 5 6 3 2" xfId="50358" xr:uid="{00000000-0005-0000-0000-0000DB730000}"/>
    <cellStyle name="Normal 3 3 3 2 3 5 6 4" xfId="17827" xr:uid="{00000000-0005-0000-0000-0000DC730000}"/>
    <cellStyle name="Normal 3 3 3 2 3 5 6 5" xfId="37016" xr:uid="{00000000-0005-0000-0000-0000DD730000}"/>
    <cellStyle name="Normal 3 3 3 2 3 5 7" xfId="7544" xr:uid="{00000000-0005-0000-0000-0000DE730000}"/>
    <cellStyle name="Normal 3 3 3 2 3 5 7 2" xfId="20333" xr:uid="{00000000-0005-0000-0000-0000DF730000}"/>
    <cellStyle name="Normal 3 3 3 2 3 5 7 3" xfId="39522" xr:uid="{00000000-0005-0000-0000-0000E0730000}"/>
    <cellStyle name="Normal 3 3 3 2 3 5 8" xfId="26733" xr:uid="{00000000-0005-0000-0000-0000E1730000}"/>
    <cellStyle name="Normal 3 3 3 2 3 5 8 2" xfId="45901" xr:uid="{00000000-0005-0000-0000-0000E2730000}"/>
    <cellStyle name="Normal 3 3 3 2 3 5 9" xfId="13817" xr:uid="{00000000-0005-0000-0000-0000E3730000}"/>
    <cellStyle name="Normal 3 3 3 2 3 6" xfId="925" xr:uid="{00000000-0005-0000-0000-0000E4730000}"/>
    <cellStyle name="Normal 3 3 3 2 3 6 10" xfId="33058" xr:uid="{00000000-0005-0000-0000-0000E5730000}"/>
    <cellStyle name="Normal 3 3 3 2 3 6 2" xfId="1556" xr:uid="{00000000-0005-0000-0000-0000E6730000}"/>
    <cellStyle name="Normal 3 3 3 2 3 6 2 2" xfId="2586" xr:uid="{00000000-0005-0000-0000-0000E7730000}"/>
    <cellStyle name="Normal 3 3 3 2 3 6 2 2 2" xfId="7044" xr:uid="{00000000-0005-0000-0000-0000E8730000}"/>
    <cellStyle name="Normal 3 3 3 2 3 6 2 2 2 2" xfId="11501" xr:uid="{00000000-0005-0000-0000-0000E9730000}"/>
    <cellStyle name="Normal 3 3 3 2 3 6 2 2 2 2 2" xfId="24291" xr:uid="{00000000-0005-0000-0000-0000EA730000}"/>
    <cellStyle name="Normal 3 3 3 2 3 6 2 2 2 2 3" xfId="43480" xr:uid="{00000000-0005-0000-0000-0000EB730000}"/>
    <cellStyle name="Normal 3 3 3 2 3 6 2 2 2 3" xfId="30690" xr:uid="{00000000-0005-0000-0000-0000EC730000}"/>
    <cellStyle name="Normal 3 3 3 2 3 6 2 2 2 3 2" xfId="49858" xr:uid="{00000000-0005-0000-0000-0000ED730000}"/>
    <cellStyle name="Normal 3 3 3 2 3 6 2 2 2 4" xfId="17327" xr:uid="{00000000-0005-0000-0000-0000EE730000}"/>
    <cellStyle name="Normal 3 3 3 2 3 6 2 2 2 5" xfId="36516" xr:uid="{00000000-0005-0000-0000-0000EF730000}"/>
    <cellStyle name="Normal 3 3 3 2 3 6 2 2 3" xfId="5090" xr:uid="{00000000-0005-0000-0000-0000F0730000}"/>
    <cellStyle name="Normal 3 3 3 2 3 6 2 2 3 2" xfId="13419" xr:uid="{00000000-0005-0000-0000-0000F1730000}"/>
    <cellStyle name="Normal 3 3 3 2 3 6 2 2 3 2 2" xfId="26209" xr:uid="{00000000-0005-0000-0000-0000F2730000}"/>
    <cellStyle name="Normal 3 3 3 2 3 6 2 2 3 2 3" xfId="45398" xr:uid="{00000000-0005-0000-0000-0000F3730000}"/>
    <cellStyle name="Normal 3 3 3 2 3 6 2 2 3 3" xfId="32608" xr:uid="{00000000-0005-0000-0000-0000F4730000}"/>
    <cellStyle name="Normal 3 3 3 2 3 6 2 2 3 3 2" xfId="51776" xr:uid="{00000000-0005-0000-0000-0000F5730000}"/>
    <cellStyle name="Normal 3 3 3 2 3 6 2 2 3 4" xfId="19831" xr:uid="{00000000-0005-0000-0000-0000F6730000}"/>
    <cellStyle name="Normal 3 3 3 2 3 6 2 2 3 5" xfId="39020" xr:uid="{00000000-0005-0000-0000-0000F7730000}"/>
    <cellStyle name="Normal 3 3 3 2 3 6 2 2 4" xfId="9548" xr:uid="{00000000-0005-0000-0000-0000F8730000}"/>
    <cellStyle name="Normal 3 3 3 2 3 6 2 2 4 2" xfId="22337" xr:uid="{00000000-0005-0000-0000-0000F9730000}"/>
    <cellStyle name="Normal 3 3 3 2 3 6 2 2 4 3" xfId="41526" xr:uid="{00000000-0005-0000-0000-0000FA730000}"/>
    <cellStyle name="Normal 3 3 3 2 3 6 2 2 5" xfId="28736" xr:uid="{00000000-0005-0000-0000-0000FB730000}"/>
    <cellStyle name="Normal 3 3 3 2 3 6 2 2 5 2" xfId="47904" xr:uid="{00000000-0005-0000-0000-0000FC730000}"/>
    <cellStyle name="Normal 3 3 3 2 3 6 2 2 6" xfId="15373" xr:uid="{00000000-0005-0000-0000-0000FD730000}"/>
    <cellStyle name="Normal 3 3 3 2 3 6 2 2 7" xfId="34562" xr:uid="{00000000-0005-0000-0000-0000FE730000}"/>
    <cellStyle name="Normal 3 3 3 2 3 6 2 3" xfId="6040" xr:uid="{00000000-0005-0000-0000-0000FF730000}"/>
    <cellStyle name="Normal 3 3 3 2 3 6 2 3 2" xfId="10497" xr:uid="{00000000-0005-0000-0000-000000740000}"/>
    <cellStyle name="Normal 3 3 3 2 3 6 2 3 2 2" xfId="23287" xr:uid="{00000000-0005-0000-0000-000001740000}"/>
    <cellStyle name="Normal 3 3 3 2 3 6 2 3 2 3" xfId="42476" xr:uid="{00000000-0005-0000-0000-000002740000}"/>
    <cellStyle name="Normal 3 3 3 2 3 6 2 3 3" xfId="29686" xr:uid="{00000000-0005-0000-0000-000003740000}"/>
    <cellStyle name="Normal 3 3 3 2 3 6 2 3 3 2" xfId="48854" xr:uid="{00000000-0005-0000-0000-000004740000}"/>
    <cellStyle name="Normal 3 3 3 2 3 6 2 3 4" xfId="16323" xr:uid="{00000000-0005-0000-0000-000005740000}"/>
    <cellStyle name="Normal 3 3 3 2 3 6 2 3 5" xfId="35512" xr:uid="{00000000-0005-0000-0000-000006740000}"/>
    <cellStyle name="Normal 3 3 3 2 3 6 2 4" xfId="4139" xr:uid="{00000000-0005-0000-0000-000007740000}"/>
    <cellStyle name="Normal 3 3 3 2 3 6 2 4 2" xfId="12468" xr:uid="{00000000-0005-0000-0000-000008740000}"/>
    <cellStyle name="Normal 3 3 3 2 3 6 2 4 2 2" xfId="25258" xr:uid="{00000000-0005-0000-0000-000009740000}"/>
    <cellStyle name="Normal 3 3 3 2 3 6 2 4 2 3" xfId="44447" xr:uid="{00000000-0005-0000-0000-00000A740000}"/>
    <cellStyle name="Normal 3 3 3 2 3 6 2 4 3" xfId="31657" xr:uid="{00000000-0005-0000-0000-00000B740000}"/>
    <cellStyle name="Normal 3 3 3 2 3 6 2 4 3 2" xfId="50825" xr:uid="{00000000-0005-0000-0000-00000C740000}"/>
    <cellStyle name="Normal 3 3 3 2 3 6 2 4 4" xfId="18880" xr:uid="{00000000-0005-0000-0000-00000D740000}"/>
    <cellStyle name="Normal 3 3 3 2 3 6 2 4 5" xfId="38069" xr:uid="{00000000-0005-0000-0000-00000E740000}"/>
    <cellStyle name="Normal 3 3 3 2 3 6 2 5" xfId="8597" xr:uid="{00000000-0005-0000-0000-00000F740000}"/>
    <cellStyle name="Normal 3 3 3 2 3 6 2 5 2" xfId="21386" xr:uid="{00000000-0005-0000-0000-000010740000}"/>
    <cellStyle name="Normal 3 3 3 2 3 6 2 5 3" xfId="40575" xr:uid="{00000000-0005-0000-0000-000011740000}"/>
    <cellStyle name="Normal 3 3 3 2 3 6 2 6" xfId="27785" xr:uid="{00000000-0005-0000-0000-000012740000}"/>
    <cellStyle name="Normal 3 3 3 2 3 6 2 6 2" xfId="46953" xr:uid="{00000000-0005-0000-0000-000013740000}"/>
    <cellStyle name="Normal 3 3 3 2 3 6 2 7" xfId="14422" xr:uid="{00000000-0005-0000-0000-000014740000}"/>
    <cellStyle name="Normal 3 3 3 2 3 6 2 8" xfId="33611" xr:uid="{00000000-0005-0000-0000-000015740000}"/>
    <cellStyle name="Normal 3 3 3 2 3 6 3" xfId="2032" xr:uid="{00000000-0005-0000-0000-000016740000}"/>
    <cellStyle name="Normal 3 3 3 2 3 6 3 2" xfId="6490" xr:uid="{00000000-0005-0000-0000-000017740000}"/>
    <cellStyle name="Normal 3 3 3 2 3 6 3 2 2" xfId="10947" xr:uid="{00000000-0005-0000-0000-000018740000}"/>
    <cellStyle name="Normal 3 3 3 2 3 6 3 2 2 2" xfId="23737" xr:uid="{00000000-0005-0000-0000-000019740000}"/>
    <cellStyle name="Normal 3 3 3 2 3 6 3 2 2 3" xfId="42926" xr:uid="{00000000-0005-0000-0000-00001A740000}"/>
    <cellStyle name="Normal 3 3 3 2 3 6 3 2 3" xfId="30136" xr:uid="{00000000-0005-0000-0000-00001B740000}"/>
    <cellStyle name="Normal 3 3 3 2 3 6 3 2 3 2" xfId="49304" xr:uid="{00000000-0005-0000-0000-00001C740000}"/>
    <cellStyle name="Normal 3 3 3 2 3 6 3 2 4" xfId="16773" xr:uid="{00000000-0005-0000-0000-00001D740000}"/>
    <cellStyle name="Normal 3 3 3 2 3 6 3 2 5" xfId="35962" xr:uid="{00000000-0005-0000-0000-00001E740000}"/>
    <cellStyle name="Normal 3 3 3 2 3 6 3 3" xfId="4536" xr:uid="{00000000-0005-0000-0000-00001F740000}"/>
    <cellStyle name="Normal 3 3 3 2 3 6 3 3 2" xfId="12865" xr:uid="{00000000-0005-0000-0000-000020740000}"/>
    <cellStyle name="Normal 3 3 3 2 3 6 3 3 2 2" xfId="25655" xr:uid="{00000000-0005-0000-0000-000021740000}"/>
    <cellStyle name="Normal 3 3 3 2 3 6 3 3 2 3" xfId="44844" xr:uid="{00000000-0005-0000-0000-000022740000}"/>
    <cellStyle name="Normal 3 3 3 2 3 6 3 3 3" xfId="32054" xr:uid="{00000000-0005-0000-0000-000023740000}"/>
    <cellStyle name="Normal 3 3 3 2 3 6 3 3 3 2" xfId="51222" xr:uid="{00000000-0005-0000-0000-000024740000}"/>
    <cellStyle name="Normal 3 3 3 2 3 6 3 3 4" xfId="19277" xr:uid="{00000000-0005-0000-0000-000025740000}"/>
    <cellStyle name="Normal 3 3 3 2 3 6 3 3 5" xfId="38466" xr:uid="{00000000-0005-0000-0000-000026740000}"/>
    <cellStyle name="Normal 3 3 3 2 3 6 3 4" xfId="8994" xr:uid="{00000000-0005-0000-0000-000027740000}"/>
    <cellStyle name="Normal 3 3 3 2 3 6 3 4 2" xfId="21783" xr:uid="{00000000-0005-0000-0000-000028740000}"/>
    <cellStyle name="Normal 3 3 3 2 3 6 3 4 3" xfId="40972" xr:uid="{00000000-0005-0000-0000-000029740000}"/>
    <cellStyle name="Normal 3 3 3 2 3 6 3 5" xfId="28182" xr:uid="{00000000-0005-0000-0000-00002A740000}"/>
    <cellStyle name="Normal 3 3 3 2 3 6 3 5 2" xfId="47350" xr:uid="{00000000-0005-0000-0000-00002B740000}"/>
    <cellStyle name="Normal 3 3 3 2 3 6 3 6" xfId="14819" xr:uid="{00000000-0005-0000-0000-00002C740000}"/>
    <cellStyle name="Normal 3 3 3 2 3 6 3 7" xfId="34008" xr:uid="{00000000-0005-0000-0000-00002D740000}"/>
    <cellStyle name="Normal 3 3 3 2 3 6 4" xfId="5486" xr:uid="{00000000-0005-0000-0000-00002E740000}"/>
    <cellStyle name="Normal 3 3 3 2 3 6 4 2" xfId="9944" xr:uid="{00000000-0005-0000-0000-00002F740000}"/>
    <cellStyle name="Normal 3 3 3 2 3 6 4 2 2" xfId="22733" xr:uid="{00000000-0005-0000-0000-000030740000}"/>
    <cellStyle name="Normal 3 3 3 2 3 6 4 2 3" xfId="41922" xr:uid="{00000000-0005-0000-0000-000031740000}"/>
    <cellStyle name="Normal 3 3 3 2 3 6 4 3" xfId="29132" xr:uid="{00000000-0005-0000-0000-000032740000}"/>
    <cellStyle name="Normal 3 3 3 2 3 6 4 3 2" xfId="48300" xr:uid="{00000000-0005-0000-0000-000033740000}"/>
    <cellStyle name="Normal 3 3 3 2 3 6 4 4" xfId="15769" xr:uid="{00000000-0005-0000-0000-000034740000}"/>
    <cellStyle name="Normal 3 3 3 2 3 6 4 5" xfId="34958" xr:uid="{00000000-0005-0000-0000-000035740000}"/>
    <cellStyle name="Normal 3 3 3 2 3 6 5" xfId="3586" xr:uid="{00000000-0005-0000-0000-000036740000}"/>
    <cellStyle name="Normal 3 3 3 2 3 6 5 2" xfId="8044" xr:uid="{00000000-0005-0000-0000-000037740000}"/>
    <cellStyle name="Normal 3 3 3 2 3 6 5 2 2" xfId="20833" xr:uid="{00000000-0005-0000-0000-000038740000}"/>
    <cellStyle name="Normal 3 3 3 2 3 6 5 2 3" xfId="40022" xr:uid="{00000000-0005-0000-0000-000039740000}"/>
    <cellStyle name="Normal 3 3 3 2 3 6 5 3" xfId="27232" xr:uid="{00000000-0005-0000-0000-00003A740000}"/>
    <cellStyle name="Normal 3 3 3 2 3 6 5 3 2" xfId="46400" xr:uid="{00000000-0005-0000-0000-00003B740000}"/>
    <cellStyle name="Normal 3 3 3 2 3 6 5 4" xfId="18327" xr:uid="{00000000-0005-0000-0000-00003C740000}"/>
    <cellStyle name="Normal 3 3 3 2 3 6 5 5" xfId="37516" xr:uid="{00000000-0005-0000-0000-00003D740000}"/>
    <cellStyle name="Normal 3 3 3 2 3 6 6" xfId="3138" xr:uid="{00000000-0005-0000-0000-00003E740000}"/>
    <cellStyle name="Normal 3 3 3 2 3 6 6 2" xfId="12053" xr:uid="{00000000-0005-0000-0000-00003F740000}"/>
    <cellStyle name="Normal 3 3 3 2 3 6 6 2 2" xfId="24843" xr:uid="{00000000-0005-0000-0000-000040740000}"/>
    <cellStyle name="Normal 3 3 3 2 3 6 6 2 3" xfId="44032" xr:uid="{00000000-0005-0000-0000-000041740000}"/>
    <cellStyle name="Normal 3 3 3 2 3 6 6 3" xfId="31242" xr:uid="{00000000-0005-0000-0000-000042740000}"/>
    <cellStyle name="Normal 3 3 3 2 3 6 6 3 2" xfId="50410" xr:uid="{00000000-0005-0000-0000-000043740000}"/>
    <cellStyle name="Normal 3 3 3 2 3 6 6 4" xfId="17879" xr:uid="{00000000-0005-0000-0000-000044740000}"/>
    <cellStyle name="Normal 3 3 3 2 3 6 6 5" xfId="37068" xr:uid="{00000000-0005-0000-0000-000045740000}"/>
    <cellStyle name="Normal 3 3 3 2 3 6 7" xfId="7596" xr:uid="{00000000-0005-0000-0000-000046740000}"/>
    <cellStyle name="Normal 3 3 3 2 3 6 7 2" xfId="20385" xr:uid="{00000000-0005-0000-0000-000047740000}"/>
    <cellStyle name="Normal 3 3 3 2 3 6 7 3" xfId="39574" xr:uid="{00000000-0005-0000-0000-000048740000}"/>
    <cellStyle name="Normal 3 3 3 2 3 6 8" xfId="26785" xr:uid="{00000000-0005-0000-0000-000049740000}"/>
    <cellStyle name="Normal 3 3 3 2 3 6 8 2" xfId="45953" xr:uid="{00000000-0005-0000-0000-00004A740000}"/>
    <cellStyle name="Normal 3 3 3 2 3 6 9" xfId="13869" xr:uid="{00000000-0005-0000-0000-00004B740000}"/>
    <cellStyle name="Normal 3 3 3 2 3 7" xfId="1204" xr:uid="{00000000-0005-0000-0000-00004C740000}"/>
    <cellStyle name="Normal 3 3 3 2 3 7 10" xfId="32706" xr:uid="{00000000-0005-0000-0000-00004D740000}"/>
    <cellStyle name="Normal 3 3 3 2 3 7 2" xfId="1625" xr:uid="{00000000-0005-0000-0000-00004E740000}"/>
    <cellStyle name="Normal 3 3 3 2 3 7 2 2" xfId="6085" xr:uid="{00000000-0005-0000-0000-00004F740000}"/>
    <cellStyle name="Normal 3 3 3 2 3 7 2 2 2" xfId="10542" xr:uid="{00000000-0005-0000-0000-000050740000}"/>
    <cellStyle name="Normal 3 3 3 2 3 7 2 2 2 2" xfId="23332" xr:uid="{00000000-0005-0000-0000-000051740000}"/>
    <cellStyle name="Normal 3 3 3 2 3 7 2 2 2 3" xfId="42521" xr:uid="{00000000-0005-0000-0000-000052740000}"/>
    <cellStyle name="Normal 3 3 3 2 3 7 2 2 3" xfId="29731" xr:uid="{00000000-0005-0000-0000-000053740000}"/>
    <cellStyle name="Normal 3 3 3 2 3 7 2 2 3 2" xfId="48899" xr:uid="{00000000-0005-0000-0000-000054740000}"/>
    <cellStyle name="Normal 3 3 3 2 3 7 2 2 4" xfId="16368" xr:uid="{00000000-0005-0000-0000-000055740000}"/>
    <cellStyle name="Normal 3 3 3 2 3 7 2 2 5" xfId="35557" xr:uid="{00000000-0005-0000-0000-000056740000}"/>
    <cellStyle name="Normal 3 3 3 2 3 7 2 3" xfId="3787" xr:uid="{00000000-0005-0000-0000-000057740000}"/>
    <cellStyle name="Normal 3 3 3 2 3 7 2 3 2" xfId="12254" xr:uid="{00000000-0005-0000-0000-000058740000}"/>
    <cellStyle name="Normal 3 3 3 2 3 7 2 3 2 2" xfId="25044" xr:uid="{00000000-0005-0000-0000-000059740000}"/>
    <cellStyle name="Normal 3 3 3 2 3 7 2 3 2 3" xfId="44233" xr:uid="{00000000-0005-0000-0000-00005A740000}"/>
    <cellStyle name="Normal 3 3 3 2 3 7 2 3 3" xfId="31443" xr:uid="{00000000-0005-0000-0000-00005B740000}"/>
    <cellStyle name="Normal 3 3 3 2 3 7 2 3 3 2" xfId="50611" xr:uid="{00000000-0005-0000-0000-00005C740000}"/>
    <cellStyle name="Normal 3 3 3 2 3 7 2 3 4" xfId="18528" xr:uid="{00000000-0005-0000-0000-00005D740000}"/>
    <cellStyle name="Normal 3 3 3 2 3 7 2 3 5" xfId="37717" xr:uid="{00000000-0005-0000-0000-00005E740000}"/>
    <cellStyle name="Normal 3 3 3 2 3 7 2 4" xfId="8245" xr:uid="{00000000-0005-0000-0000-00005F740000}"/>
    <cellStyle name="Normal 3 3 3 2 3 7 2 4 2" xfId="21034" xr:uid="{00000000-0005-0000-0000-000060740000}"/>
    <cellStyle name="Normal 3 3 3 2 3 7 2 4 3" xfId="40223" xr:uid="{00000000-0005-0000-0000-000061740000}"/>
    <cellStyle name="Normal 3 3 3 2 3 7 2 5" xfId="27433" xr:uid="{00000000-0005-0000-0000-000062740000}"/>
    <cellStyle name="Normal 3 3 3 2 3 7 2 5 2" xfId="46601" xr:uid="{00000000-0005-0000-0000-000063740000}"/>
    <cellStyle name="Normal 3 3 3 2 3 7 2 6" xfId="14070" xr:uid="{00000000-0005-0000-0000-000064740000}"/>
    <cellStyle name="Normal 3 3 3 2 3 7 2 7" xfId="33259" xr:uid="{00000000-0005-0000-0000-000065740000}"/>
    <cellStyle name="Normal 3 3 3 2 3 7 3" xfId="2234" xr:uid="{00000000-0005-0000-0000-000066740000}"/>
    <cellStyle name="Normal 3 3 3 2 3 7 3 2" xfId="6692" xr:uid="{00000000-0005-0000-0000-000067740000}"/>
    <cellStyle name="Normal 3 3 3 2 3 7 3 2 2" xfId="11149" xr:uid="{00000000-0005-0000-0000-000068740000}"/>
    <cellStyle name="Normal 3 3 3 2 3 7 3 2 2 2" xfId="23939" xr:uid="{00000000-0005-0000-0000-000069740000}"/>
    <cellStyle name="Normal 3 3 3 2 3 7 3 2 2 3" xfId="43128" xr:uid="{00000000-0005-0000-0000-00006A740000}"/>
    <cellStyle name="Normal 3 3 3 2 3 7 3 2 3" xfId="30338" xr:uid="{00000000-0005-0000-0000-00006B740000}"/>
    <cellStyle name="Normal 3 3 3 2 3 7 3 2 3 2" xfId="49506" xr:uid="{00000000-0005-0000-0000-00006C740000}"/>
    <cellStyle name="Normal 3 3 3 2 3 7 3 2 4" xfId="16975" xr:uid="{00000000-0005-0000-0000-00006D740000}"/>
    <cellStyle name="Normal 3 3 3 2 3 7 3 2 5" xfId="36164" xr:uid="{00000000-0005-0000-0000-00006E740000}"/>
    <cellStyle name="Normal 3 3 3 2 3 7 3 3" xfId="4738" xr:uid="{00000000-0005-0000-0000-00006F740000}"/>
    <cellStyle name="Normal 3 3 3 2 3 7 3 3 2" xfId="13067" xr:uid="{00000000-0005-0000-0000-000070740000}"/>
    <cellStyle name="Normal 3 3 3 2 3 7 3 3 2 2" xfId="25857" xr:uid="{00000000-0005-0000-0000-000071740000}"/>
    <cellStyle name="Normal 3 3 3 2 3 7 3 3 2 3" xfId="45046" xr:uid="{00000000-0005-0000-0000-000072740000}"/>
    <cellStyle name="Normal 3 3 3 2 3 7 3 3 3" xfId="32256" xr:uid="{00000000-0005-0000-0000-000073740000}"/>
    <cellStyle name="Normal 3 3 3 2 3 7 3 3 3 2" xfId="51424" xr:uid="{00000000-0005-0000-0000-000074740000}"/>
    <cellStyle name="Normal 3 3 3 2 3 7 3 3 4" xfId="19479" xr:uid="{00000000-0005-0000-0000-000075740000}"/>
    <cellStyle name="Normal 3 3 3 2 3 7 3 3 5" xfId="38668" xr:uid="{00000000-0005-0000-0000-000076740000}"/>
    <cellStyle name="Normal 3 3 3 2 3 7 3 4" xfId="9196" xr:uid="{00000000-0005-0000-0000-000077740000}"/>
    <cellStyle name="Normal 3 3 3 2 3 7 3 4 2" xfId="21985" xr:uid="{00000000-0005-0000-0000-000078740000}"/>
    <cellStyle name="Normal 3 3 3 2 3 7 3 4 3" xfId="41174" xr:uid="{00000000-0005-0000-0000-000079740000}"/>
    <cellStyle name="Normal 3 3 3 2 3 7 3 5" xfId="28384" xr:uid="{00000000-0005-0000-0000-00007A740000}"/>
    <cellStyle name="Normal 3 3 3 2 3 7 3 5 2" xfId="47552" xr:uid="{00000000-0005-0000-0000-00007B740000}"/>
    <cellStyle name="Normal 3 3 3 2 3 7 3 6" xfId="15021" xr:uid="{00000000-0005-0000-0000-00007C740000}"/>
    <cellStyle name="Normal 3 3 3 2 3 7 3 7" xfId="34210" xr:uid="{00000000-0005-0000-0000-00007D740000}"/>
    <cellStyle name="Normal 3 3 3 2 3 7 4" xfId="5688" xr:uid="{00000000-0005-0000-0000-00007E740000}"/>
    <cellStyle name="Normal 3 3 3 2 3 7 4 2" xfId="10145" xr:uid="{00000000-0005-0000-0000-00007F740000}"/>
    <cellStyle name="Normal 3 3 3 2 3 7 4 2 2" xfId="22935" xr:uid="{00000000-0005-0000-0000-000080740000}"/>
    <cellStyle name="Normal 3 3 3 2 3 7 4 2 3" xfId="42124" xr:uid="{00000000-0005-0000-0000-000081740000}"/>
    <cellStyle name="Normal 3 3 3 2 3 7 4 3" xfId="29334" xr:uid="{00000000-0005-0000-0000-000082740000}"/>
    <cellStyle name="Normal 3 3 3 2 3 7 4 3 2" xfId="48502" xr:uid="{00000000-0005-0000-0000-000083740000}"/>
    <cellStyle name="Normal 3 3 3 2 3 7 4 4" xfId="15971" xr:uid="{00000000-0005-0000-0000-000084740000}"/>
    <cellStyle name="Normal 3 3 3 2 3 7 4 5" xfId="35160" xr:uid="{00000000-0005-0000-0000-000085740000}"/>
    <cellStyle name="Normal 3 3 3 2 3 7 5" xfId="3234" xr:uid="{00000000-0005-0000-0000-000086740000}"/>
    <cellStyle name="Normal 3 3 3 2 3 7 5 2" xfId="7692" xr:uid="{00000000-0005-0000-0000-000087740000}"/>
    <cellStyle name="Normal 3 3 3 2 3 7 5 2 2" xfId="20481" xr:uid="{00000000-0005-0000-0000-000088740000}"/>
    <cellStyle name="Normal 3 3 3 2 3 7 5 2 3" xfId="39670" xr:uid="{00000000-0005-0000-0000-000089740000}"/>
    <cellStyle name="Normal 3 3 3 2 3 7 5 3" xfId="26880" xr:uid="{00000000-0005-0000-0000-00008A740000}"/>
    <cellStyle name="Normal 3 3 3 2 3 7 5 3 2" xfId="46048" xr:uid="{00000000-0005-0000-0000-00008B740000}"/>
    <cellStyle name="Normal 3 3 3 2 3 7 5 4" xfId="17975" xr:uid="{00000000-0005-0000-0000-00008C740000}"/>
    <cellStyle name="Normal 3 3 3 2 3 7 5 5" xfId="37164" xr:uid="{00000000-0005-0000-0000-00008D740000}"/>
    <cellStyle name="Normal 3 3 3 2 3 7 6" xfId="2786" xr:uid="{00000000-0005-0000-0000-00008E740000}"/>
    <cellStyle name="Normal 3 3 3 2 3 7 6 2" xfId="11701" xr:uid="{00000000-0005-0000-0000-00008F740000}"/>
    <cellStyle name="Normal 3 3 3 2 3 7 6 2 2" xfId="24491" xr:uid="{00000000-0005-0000-0000-000090740000}"/>
    <cellStyle name="Normal 3 3 3 2 3 7 6 2 3" xfId="43680" xr:uid="{00000000-0005-0000-0000-000091740000}"/>
    <cellStyle name="Normal 3 3 3 2 3 7 6 3" xfId="30890" xr:uid="{00000000-0005-0000-0000-000092740000}"/>
    <cellStyle name="Normal 3 3 3 2 3 7 6 3 2" xfId="50058" xr:uid="{00000000-0005-0000-0000-000093740000}"/>
    <cellStyle name="Normal 3 3 3 2 3 7 6 4" xfId="17527" xr:uid="{00000000-0005-0000-0000-000094740000}"/>
    <cellStyle name="Normal 3 3 3 2 3 7 6 5" xfId="36716" xr:uid="{00000000-0005-0000-0000-000095740000}"/>
    <cellStyle name="Normal 3 3 3 2 3 7 7" xfId="7244" xr:uid="{00000000-0005-0000-0000-000096740000}"/>
    <cellStyle name="Normal 3 3 3 2 3 7 7 2" xfId="20033" xr:uid="{00000000-0005-0000-0000-000097740000}"/>
    <cellStyle name="Normal 3 3 3 2 3 7 7 3" xfId="39222" xr:uid="{00000000-0005-0000-0000-000098740000}"/>
    <cellStyle name="Normal 3 3 3 2 3 7 8" xfId="26433" xr:uid="{00000000-0005-0000-0000-000099740000}"/>
    <cellStyle name="Normal 3 3 3 2 3 7 8 2" xfId="45601" xr:uid="{00000000-0005-0000-0000-00009A740000}"/>
    <cellStyle name="Normal 3 3 3 2 3 7 9" xfId="13517" xr:uid="{00000000-0005-0000-0000-00009B740000}"/>
    <cellStyle name="Normal 3 3 3 2 3 8" xfId="988" xr:uid="{00000000-0005-0000-0000-00009C740000}"/>
    <cellStyle name="Normal 3 3 3 2 3 8 2" xfId="2048" xr:uid="{00000000-0005-0000-0000-00009D740000}"/>
    <cellStyle name="Normal 3 3 3 2 3 8 2 2" xfId="6506" xr:uid="{00000000-0005-0000-0000-00009E740000}"/>
    <cellStyle name="Normal 3 3 3 2 3 8 2 2 2" xfId="10963" xr:uid="{00000000-0005-0000-0000-00009F740000}"/>
    <cellStyle name="Normal 3 3 3 2 3 8 2 2 2 2" xfId="23753" xr:uid="{00000000-0005-0000-0000-0000A0740000}"/>
    <cellStyle name="Normal 3 3 3 2 3 8 2 2 2 3" xfId="42942" xr:uid="{00000000-0005-0000-0000-0000A1740000}"/>
    <cellStyle name="Normal 3 3 3 2 3 8 2 2 3" xfId="30152" xr:uid="{00000000-0005-0000-0000-0000A2740000}"/>
    <cellStyle name="Normal 3 3 3 2 3 8 2 2 3 2" xfId="49320" xr:uid="{00000000-0005-0000-0000-0000A3740000}"/>
    <cellStyle name="Normal 3 3 3 2 3 8 2 2 4" xfId="16789" xr:uid="{00000000-0005-0000-0000-0000A4740000}"/>
    <cellStyle name="Normal 3 3 3 2 3 8 2 2 5" xfId="35978" xr:uid="{00000000-0005-0000-0000-0000A5740000}"/>
    <cellStyle name="Normal 3 3 3 2 3 8 2 3" xfId="4552" xr:uid="{00000000-0005-0000-0000-0000A6740000}"/>
    <cellStyle name="Normal 3 3 3 2 3 8 2 3 2" xfId="12881" xr:uid="{00000000-0005-0000-0000-0000A7740000}"/>
    <cellStyle name="Normal 3 3 3 2 3 8 2 3 2 2" xfId="25671" xr:uid="{00000000-0005-0000-0000-0000A8740000}"/>
    <cellStyle name="Normal 3 3 3 2 3 8 2 3 2 3" xfId="44860" xr:uid="{00000000-0005-0000-0000-0000A9740000}"/>
    <cellStyle name="Normal 3 3 3 2 3 8 2 3 3" xfId="32070" xr:uid="{00000000-0005-0000-0000-0000AA740000}"/>
    <cellStyle name="Normal 3 3 3 2 3 8 2 3 3 2" xfId="51238" xr:uid="{00000000-0005-0000-0000-0000AB740000}"/>
    <cellStyle name="Normal 3 3 3 2 3 8 2 3 4" xfId="19293" xr:uid="{00000000-0005-0000-0000-0000AC740000}"/>
    <cellStyle name="Normal 3 3 3 2 3 8 2 3 5" xfId="38482" xr:uid="{00000000-0005-0000-0000-0000AD740000}"/>
    <cellStyle name="Normal 3 3 3 2 3 8 2 4" xfId="9010" xr:uid="{00000000-0005-0000-0000-0000AE740000}"/>
    <cellStyle name="Normal 3 3 3 2 3 8 2 4 2" xfId="21799" xr:uid="{00000000-0005-0000-0000-0000AF740000}"/>
    <cellStyle name="Normal 3 3 3 2 3 8 2 4 3" xfId="40988" xr:uid="{00000000-0005-0000-0000-0000B0740000}"/>
    <cellStyle name="Normal 3 3 3 2 3 8 2 5" xfId="28198" xr:uid="{00000000-0005-0000-0000-0000B1740000}"/>
    <cellStyle name="Normal 3 3 3 2 3 8 2 5 2" xfId="47366" xr:uid="{00000000-0005-0000-0000-0000B2740000}"/>
    <cellStyle name="Normal 3 3 3 2 3 8 2 6" xfId="14835" xr:uid="{00000000-0005-0000-0000-0000B3740000}"/>
    <cellStyle name="Normal 3 3 3 2 3 8 2 7" xfId="34024" xr:uid="{00000000-0005-0000-0000-0000B4740000}"/>
    <cellStyle name="Normal 3 3 3 2 3 8 3" xfId="5502" xr:uid="{00000000-0005-0000-0000-0000B5740000}"/>
    <cellStyle name="Normal 3 3 3 2 3 8 3 2" xfId="9959" xr:uid="{00000000-0005-0000-0000-0000B6740000}"/>
    <cellStyle name="Normal 3 3 3 2 3 8 3 2 2" xfId="22749" xr:uid="{00000000-0005-0000-0000-0000B7740000}"/>
    <cellStyle name="Normal 3 3 3 2 3 8 3 2 3" xfId="41938" xr:uid="{00000000-0005-0000-0000-0000B8740000}"/>
    <cellStyle name="Normal 3 3 3 2 3 8 3 3" xfId="29148" xr:uid="{00000000-0005-0000-0000-0000B9740000}"/>
    <cellStyle name="Normal 3 3 3 2 3 8 3 3 2" xfId="48316" xr:uid="{00000000-0005-0000-0000-0000BA740000}"/>
    <cellStyle name="Normal 3 3 3 2 3 8 3 4" xfId="15785" xr:uid="{00000000-0005-0000-0000-0000BB740000}"/>
    <cellStyle name="Normal 3 3 3 2 3 8 3 5" xfId="34974" xr:uid="{00000000-0005-0000-0000-0000BC740000}"/>
    <cellStyle name="Normal 3 3 3 2 3 8 4" xfId="3601" xr:uid="{00000000-0005-0000-0000-0000BD740000}"/>
    <cellStyle name="Normal 3 3 3 2 3 8 4 2" xfId="12068" xr:uid="{00000000-0005-0000-0000-0000BE740000}"/>
    <cellStyle name="Normal 3 3 3 2 3 8 4 2 2" xfId="24858" xr:uid="{00000000-0005-0000-0000-0000BF740000}"/>
    <cellStyle name="Normal 3 3 3 2 3 8 4 2 3" xfId="44047" xr:uid="{00000000-0005-0000-0000-0000C0740000}"/>
    <cellStyle name="Normal 3 3 3 2 3 8 4 3" xfId="31257" xr:uid="{00000000-0005-0000-0000-0000C1740000}"/>
    <cellStyle name="Normal 3 3 3 2 3 8 4 3 2" xfId="50425" xr:uid="{00000000-0005-0000-0000-0000C2740000}"/>
    <cellStyle name="Normal 3 3 3 2 3 8 4 4" xfId="18342" xr:uid="{00000000-0005-0000-0000-0000C3740000}"/>
    <cellStyle name="Normal 3 3 3 2 3 8 4 5" xfId="37531" xr:uid="{00000000-0005-0000-0000-0000C4740000}"/>
    <cellStyle name="Normal 3 3 3 2 3 8 5" xfId="8059" xr:uid="{00000000-0005-0000-0000-0000C5740000}"/>
    <cellStyle name="Normal 3 3 3 2 3 8 5 2" xfId="20848" xr:uid="{00000000-0005-0000-0000-0000C6740000}"/>
    <cellStyle name="Normal 3 3 3 2 3 8 5 3" xfId="40037" xr:uid="{00000000-0005-0000-0000-0000C7740000}"/>
    <cellStyle name="Normal 3 3 3 2 3 8 6" xfId="27247" xr:uid="{00000000-0005-0000-0000-0000C8740000}"/>
    <cellStyle name="Normal 3 3 3 2 3 8 6 2" xfId="46415" xr:uid="{00000000-0005-0000-0000-0000C9740000}"/>
    <cellStyle name="Normal 3 3 3 2 3 8 7" xfId="13884" xr:uid="{00000000-0005-0000-0000-0000CA740000}"/>
    <cellStyle name="Normal 3 3 3 2 3 8 8" xfId="33073" xr:uid="{00000000-0005-0000-0000-0000CB740000}"/>
    <cellStyle name="Normal 3 3 3 2 3 9" xfId="1680" xr:uid="{00000000-0005-0000-0000-0000CC740000}"/>
    <cellStyle name="Normal 3 3 3 2 3 9 2" xfId="6138" xr:uid="{00000000-0005-0000-0000-0000CD740000}"/>
    <cellStyle name="Normal 3 3 3 2 3 9 2 2" xfId="10595" xr:uid="{00000000-0005-0000-0000-0000CE740000}"/>
    <cellStyle name="Normal 3 3 3 2 3 9 2 2 2" xfId="23385" xr:uid="{00000000-0005-0000-0000-0000CF740000}"/>
    <cellStyle name="Normal 3 3 3 2 3 9 2 2 3" xfId="42574" xr:uid="{00000000-0005-0000-0000-0000D0740000}"/>
    <cellStyle name="Normal 3 3 3 2 3 9 2 3" xfId="29784" xr:uid="{00000000-0005-0000-0000-0000D1740000}"/>
    <cellStyle name="Normal 3 3 3 2 3 9 2 3 2" xfId="48952" xr:uid="{00000000-0005-0000-0000-0000D2740000}"/>
    <cellStyle name="Normal 3 3 3 2 3 9 2 4" xfId="16421" xr:uid="{00000000-0005-0000-0000-0000D3740000}"/>
    <cellStyle name="Normal 3 3 3 2 3 9 2 5" xfId="35610" xr:uid="{00000000-0005-0000-0000-0000D4740000}"/>
    <cellStyle name="Normal 3 3 3 2 3 9 3" xfId="4184" xr:uid="{00000000-0005-0000-0000-0000D5740000}"/>
    <cellStyle name="Normal 3 3 3 2 3 9 3 2" xfId="12513" xr:uid="{00000000-0005-0000-0000-0000D6740000}"/>
    <cellStyle name="Normal 3 3 3 2 3 9 3 2 2" xfId="25303" xr:uid="{00000000-0005-0000-0000-0000D7740000}"/>
    <cellStyle name="Normal 3 3 3 2 3 9 3 2 3" xfId="44492" xr:uid="{00000000-0005-0000-0000-0000D8740000}"/>
    <cellStyle name="Normal 3 3 3 2 3 9 3 3" xfId="31702" xr:uid="{00000000-0005-0000-0000-0000D9740000}"/>
    <cellStyle name="Normal 3 3 3 2 3 9 3 3 2" xfId="50870" xr:uid="{00000000-0005-0000-0000-0000DA740000}"/>
    <cellStyle name="Normal 3 3 3 2 3 9 3 4" xfId="18925" xr:uid="{00000000-0005-0000-0000-0000DB740000}"/>
    <cellStyle name="Normal 3 3 3 2 3 9 3 5" xfId="38114" xr:uid="{00000000-0005-0000-0000-0000DC740000}"/>
    <cellStyle name="Normal 3 3 3 2 3 9 4" xfId="8642" xr:uid="{00000000-0005-0000-0000-0000DD740000}"/>
    <cellStyle name="Normal 3 3 3 2 3 9 4 2" xfId="21431" xr:uid="{00000000-0005-0000-0000-0000DE740000}"/>
    <cellStyle name="Normal 3 3 3 2 3 9 4 3" xfId="40620" xr:uid="{00000000-0005-0000-0000-0000DF740000}"/>
    <cellStyle name="Normal 3 3 3 2 3 9 5" xfId="27830" xr:uid="{00000000-0005-0000-0000-0000E0740000}"/>
    <cellStyle name="Normal 3 3 3 2 3 9 5 2" xfId="46998" xr:uid="{00000000-0005-0000-0000-0000E1740000}"/>
    <cellStyle name="Normal 3 3 3 2 3 9 6" xfId="14467" xr:uid="{00000000-0005-0000-0000-0000E2740000}"/>
    <cellStyle name="Normal 3 3 3 2 3 9 7" xfId="33656" xr:uid="{00000000-0005-0000-0000-0000E3740000}"/>
    <cellStyle name="Normal 3 3 3 2 4" xfId="581" xr:uid="{00000000-0005-0000-0000-0000E4740000}"/>
    <cellStyle name="Normal 3 3 3 2 4 10" xfId="3170" xr:uid="{00000000-0005-0000-0000-0000E5740000}"/>
    <cellStyle name="Normal 3 3 3 2 4 10 2" xfId="7628" xr:uid="{00000000-0005-0000-0000-0000E6740000}"/>
    <cellStyle name="Normal 3 3 3 2 4 10 2 2" xfId="20417" xr:uid="{00000000-0005-0000-0000-0000E7740000}"/>
    <cellStyle name="Normal 3 3 3 2 4 10 2 3" xfId="39606" xr:uid="{00000000-0005-0000-0000-0000E8740000}"/>
    <cellStyle name="Normal 3 3 3 2 4 10 3" xfId="26816" xr:uid="{00000000-0005-0000-0000-0000E9740000}"/>
    <cellStyle name="Normal 3 3 3 2 4 10 3 2" xfId="45984" xr:uid="{00000000-0005-0000-0000-0000EA740000}"/>
    <cellStyle name="Normal 3 3 3 2 4 10 4" xfId="17911" xr:uid="{00000000-0005-0000-0000-0000EB740000}"/>
    <cellStyle name="Normal 3 3 3 2 4 10 5" xfId="37100" xr:uid="{00000000-0005-0000-0000-0000EC740000}"/>
    <cellStyle name="Normal 3 3 3 2 4 11" xfId="2601" xr:uid="{00000000-0005-0000-0000-0000ED740000}"/>
    <cellStyle name="Normal 3 3 3 2 4 11 2" xfId="11516" xr:uid="{00000000-0005-0000-0000-0000EE740000}"/>
    <cellStyle name="Normal 3 3 3 2 4 11 2 2" xfId="24306" xr:uid="{00000000-0005-0000-0000-0000EF740000}"/>
    <cellStyle name="Normal 3 3 3 2 4 11 2 3" xfId="43495" xr:uid="{00000000-0005-0000-0000-0000F0740000}"/>
    <cellStyle name="Normal 3 3 3 2 4 11 3" xfId="30705" xr:uid="{00000000-0005-0000-0000-0000F1740000}"/>
    <cellStyle name="Normal 3 3 3 2 4 11 3 2" xfId="49873" xr:uid="{00000000-0005-0000-0000-0000F2740000}"/>
    <cellStyle name="Normal 3 3 3 2 4 11 4" xfId="17342" xr:uid="{00000000-0005-0000-0000-0000F3740000}"/>
    <cellStyle name="Normal 3 3 3 2 4 11 5" xfId="36531" xr:uid="{00000000-0005-0000-0000-0000F4740000}"/>
    <cellStyle name="Normal 3 3 3 2 4 12" xfId="7059" xr:uid="{00000000-0005-0000-0000-0000F5740000}"/>
    <cellStyle name="Normal 3 3 3 2 4 12 2" xfId="19848" xr:uid="{00000000-0005-0000-0000-0000F6740000}"/>
    <cellStyle name="Normal 3 3 3 2 4 12 3" xfId="39037" xr:uid="{00000000-0005-0000-0000-0000F7740000}"/>
    <cellStyle name="Normal 3 3 3 2 4 13" xfId="26248" xr:uid="{00000000-0005-0000-0000-0000F8740000}"/>
    <cellStyle name="Normal 3 3 3 2 4 13 2" xfId="45416" xr:uid="{00000000-0005-0000-0000-0000F9740000}"/>
    <cellStyle name="Normal 3 3 3 2 4 14" xfId="13453" xr:uid="{00000000-0005-0000-0000-0000FA740000}"/>
    <cellStyle name="Normal 3 3 3 2 4 15" xfId="32642" xr:uid="{00000000-0005-0000-0000-0000FB740000}"/>
    <cellStyle name="Normal 3 3 3 2 4 2" xfId="675" xr:uid="{00000000-0005-0000-0000-0000FC740000}"/>
    <cellStyle name="Normal 3 3 3 2 4 2 10" xfId="26317" xr:uid="{00000000-0005-0000-0000-0000FD740000}"/>
    <cellStyle name="Normal 3 3 3 2 4 2 10 2" xfId="45485" xr:uid="{00000000-0005-0000-0000-0000FE740000}"/>
    <cellStyle name="Normal 3 3 3 2 4 2 11" xfId="13621" xr:uid="{00000000-0005-0000-0000-0000FF740000}"/>
    <cellStyle name="Normal 3 3 3 2 4 2 12" xfId="32810" xr:uid="{00000000-0005-0000-0000-000000750000}"/>
    <cellStyle name="Normal 3 3 3 2 4 2 2" xfId="797" xr:uid="{00000000-0005-0000-0000-000001750000}"/>
    <cellStyle name="Normal 3 3 3 2 4 2 2 10" xfId="32930" xr:uid="{00000000-0005-0000-0000-000002750000}"/>
    <cellStyle name="Normal 3 3 3 2 4 2 2 2" xfId="1428" xr:uid="{00000000-0005-0000-0000-000003750000}"/>
    <cellStyle name="Normal 3 3 3 2 4 2 2 2 2" xfId="2458" xr:uid="{00000000-0005-0000-0000-000004750000}"/>
    <cellStyle name="Normal 3 3 3 2 4 2 2 2 2 2" xfId="6916" xr:uid="{00000000-0005-0000-0000-000005750000}"/>
    <cellStyle name="Normal 3 3 3 2 4 2 2 2 2 2 2" xfId="11373" xr:uid="{00000000-0005-0000-0000-000006750000}"/>
    <cellStyle name="Normal 3 3 3 2 4 2 2 2 2 2 2 2" xfId="24163" xr:uid="{00000000-0005-0000-0000-000007750000}"/>
    <cellStyle name="Normal 3 3 3 2 4 2 2 2 2 2 2 3" xfId="43352" xr:uid="{00000000-0005-0000-0000-000008750000}"/>
    <cellStyle name="Normal 3 3 3 2 4 2 2 2 2 2 3" xfId="30562" xr:uid="{00000000-0005-0000-0000-000009750000}"/>
    <cellStyle name="Normal 3 3 3 2 4 2 2 2 2 2 3 2" xfId="49730" xr:uid="{00000000-0005-0000-0000-00000A750000}"/>
    <cellStyle name="Normal 3 3 3 2 4 2 2 2 2 2 4" xfId="17199" xr:uid="{00000000-0005-0000-0000-00000B750000}"/>
    <cellStyle name="Normal 3 3 3 2 4 2 2 2 2 2 5" xfId="36388" xr:uid="{00000000-0005-0000-0000-00000C750000}"/>
    <cellStyle name="Normal 3 3 3 2 4 2 2 2 2 3" xfId="4962" xr:uid="{00000000-0005-0000-0000-00000D750000}"/>
    <cellStyle name="Normal 3 3 3 2 4 2 2 2 2 3 2" xfId="13291" xr:uid="{00000000-0005-0000-0000-00000E750000}"/>
    <cellStyle name="Normal 3 3 3 2 4 2 2 2 2 3 2 2" xfId="26081" xr:uid="{00000000-0005-0000-0000-00000F750000}"/>
    <cellStyle name="Normal 3 3 3 2 4 2 2 2 2 3 2 3" xfId="45270" xr:uid="{00000000-0005-0000-0000-000010750000}"/>
    <cellStyle name="Normal 3 3 3 2 4 2 2 2 2 3 3" xfId="32480" xr:uid="{00000000-0005-0000-0000-000011750000}"/>
    <cellStyle name="Normal 3 3 3 2 4 2 2 2 2 3 3 2" xfId="51648" xr:uid="{00000000-0005-0000-0000-000012750000}"/>
    <cellStyle name="Normal 3 3 3 2 4 2 2 2 2 3 4" xfId="19703" xr:uid="{00000000-0005-0000-0000-000013750000}"/>
    <cellStyle name="Normal 3 3 3 2 4 2 2 2 2 3 5" xfId="38892" xr:uid="{00000000-0005-0000-0000-000014750000}"/>
    <cellStyle name="Normal 3 3 3 2 4 2 2 2 2 4" xfId="9420" xr:uid="{00000000-0005-0000-0000-000015750000}"/>
    <cellStyle name="Normal 3 3 3 2 4 2 2 2 2 4 2" xfId="22209" xr:uid="{00000000-0005-0000-0000-000016750000}"/>
    <cellStyle name="Normal 3 3 3 2 4 2 2 2 2 4 3" xfId="41398" xr:uid="{00000000-0005-0000-0000-000017750000}"/>
    <cellStyle name="Normal 3 3 3 2 4 2 2 2 2 5" xfId="28608" xr:uid="{00000000-0005-0000-0000-000018750000}"/>
    <cellStyle name="Normal 3 3 3 2 4 2 2 2 2 5 2" xfId="47776" xr:uid="{00000000-0005-0000-0000-000019750000}"/>
    <cellStyle name="Normal 3 3 3 2 4 2 2 2 2 6" xfId="15245" xr:uid="{00000000-0005-0000-0000-00001A750000}"/>
    <cellStyle name="Normal 3 3 3 2 4 2 2 2 2 7" xfId="34434" xr:uid="{00000000-0005-0000-0000-00001B750000}"/>
    <cellStyle name="Normal 3 3 3 2 4 2 2 2 3" xfId="5912" xr:uid="{00000000-0005-0000-0000-00001C750000}"/>
    <cellStyle name="Normal 3 3 3 2 4 2 2 2 3 2" xfId="10369" xr:uid="{00000000-0005-0000-0000-00001D750000}"/>
    <cellStyle name="Normal 3 3 3 2 4 2 2 2 3 2 2" xfId="23159" xr:uid="{00000000-0005-0000-0000-00001E750000}"/>
    <cellStyle name="Normal 3 3 3 2 4 2 2 2 3 2 3" xfId="42348" xr:uid="{00000000-0005-0000-0000-00001F750000}"/>
    <cellStyle name="Normal 3 3 3 2 4 2 2 2 3 3" xfId="29558" xr:uid="{00000000-0005-0000-0000-000020750000}"/>
    <cellStyle name="Normal 3 3 3 2 4 2 2 2 3 3 2" xfId="48726" xr:uid="{00000000-0005-0000-0000-000021750000}"/>
    <cellStyle name="Normal 3 3 3 2 4 2 2 2 3 4" xfId="16195" xr:uid="{00000000-0005-0000-0000-000022750000}"/>
    <cellStyle name="Normal 3 3 3 2 4 2 2 2 3 5" xfId="35384" xr:uid="{00000000-0005-0000-0000-000023750000}"/>
    <cellStyle name="Normal 3 3 3 2 4 2 2 2 4" xfId="4011" xr:uid="{00000000-0005-0000-0000-000024750000}"/>
    <cellStyle name="Normal 3 3 3 2 4 2 2 2 4 2" xfId="12354" xr:uid="{00000000-0005-0000-0000-000025750000}"/>
    <cellStyle name="Normal 3 3 3 2 4 2 2 2 4 2 2" xfId="25144" xr:uid="{00000000-0005-0000-0000-000026750000}"/>
    <cellStyle name="Normal 3 3 3 2 4 2 2 2 4 2 3" xfId="44333" xr:uid="{00000000-0005-0000-0000-000027750000}"/>
    <cellStyle name="Normal 3 3 3 2 4 2 2 2 4 3" xfId="31543" xr:uid="{00000000-0005-0000-0000-000028750000}"/>
    <cellStyle name="Normal 3 3 3 2 4 2 2 2 4 3 2" xfId="50711" xr:uid="{00000000-0005-0000-0000-000029750000}"/>
    <cellStyle name="Normal 3 3 3 2 4 2 2 2 4 4" xfId="18752" xr:uid="{00000000-0005-0000-0000-00002A750000}"/>
    <cellStyle name="Normal 3 3 3 2 4 2 2 2 4 5" xfId="37941" xr:uid="{00000000-0005-0000-0000-00002B750000}"/>
    <cellStyle name="Normal 3 3 3 2 4 2 2 2 5" xfId="8469" xr:uid="{00000000-0005-0000-0000-00002C750000}"/>
    <cellStyle name="Normal 3 3 3 2 4 2 2 2 5 2" xfId="21258" xr:uid="{00000000-0005-0000-0000-00002D750000}"/>
    <cellStyle name="Normal 3 3 3 2 4 2 2 2 5 3" xfId="40447" xr:uid="{00000000-0005-0000-0000-00002E750000}"/>
    <cellStyle name="Normal 3 3 3 2 4 2 2 2 6" xfId="27657" xr:uid="{00000000-0005-0000-0000-00002F750000}"/>
    <cellStyle name="Normal 3 3 3 2 4 2 2 2 6 2" xfId="46825" xr:uid="{00000000-0005-0000-0000-000030750000}"/>
    <cellStyle name="Normal 3 3 3 2 4 2 2 2 7" xfId="14294" xr:uid="{00000000-0005-0000-0000-000031750000}"/>
    <cellStyle name="Normal 3 3 3 2 4 2 2 2 8" xfId="33483" xr:uid="{00000000-0005-0000-0000-000032750000}"/>
    <cellStyle name="Normal 3 3 3 2 4 2 2 3" xfId="1904" xr:uid="{00000000-0005-0000-0000-000033750000}"/>
    <cellStyle name="Normal 3 3 3 2 4 2 2 3 2" xfId="6362" xr:uid="{00000000-0005-0000-0000-000034750000}"/>
    <cellStyle name="Normal 3 3 3 2 4 2 2 3 2 2" xfId="10819" xr:uid="{00000000-0005-0000-0000-000035750000}"/>
    <cellStyle name="Normal 3 3 3 2 4 2 2 3 2 2 2" xfId="23609" xr:uid="{00000000-0005-0000-0000-000036750000}"/>
    <cellStyle name="Normal 3 3 3 2 4 2 2 3 2 2 3" xfId="42798" xr:uid="{00000000-0005-0000-0000-000037750000}"/>
    <cellStyle name="Normal 3 3 3 2 4 2 2 3 2 3" xfId="30008" xr:uid="{00000000-0005-0000-0000-000038750000}"/>
    <cellStyle name="Normal 3 3 3 2 4 2 2 3 2 3 2" xfId="49176" xr:uid="{00000000-0005-0000-0000-000039750000}"/>
    <cellStyle name="Normal 3 3 3 2 4 2 2 3 2 4" xfId="16645" xr:uid="{00000000-0005-0000-0000-00003A750000}"/>
    <cellStyle name="Normal 3 3 3 2 4 2 2 3 2 5" xfId="35834" xr:uid="{00000000-0005-0000-0000-00003B750000}"/>
    <cellStyle name="Normal 3 3 3 2 4 2 2 3 3" xfId="4408" xr:uid="{00000000-0005-0000-0000-00003C750000}"/>
    <cellStyle name="Normal 3 3 3 2 4 2 2 3 3 2" xfId="12737" xr:uid="{00000000-0005-0000-0000-00003D750000}"/>
    <cellStyle name="Normal 3 3 3 2 4 2 2 3 3 2 2" xfId="25527" xr:uid="{00000000-0005-0000-0000-00003E750000}"/>
    <cellStyle name="Normal 3 3 3 2 4 2 2 3 3 2 3" xfId="44716" xr:uid="{00000000-0005-0000-0000-00003F750000}"/>
    <cellStyle name="Normal 3 3 3 2 4 2 2 3 3 3" xfId="31926" xr:uid="{00000000-0005-0000-0000-000040750000}"/>
    <cellStyle name="Normal 3 3 3 2 4 2 2 3 3 3 2" xfId="51094" xr:uid="{00000000-0005-0000-0000-000041750000}"/>
    <cellStyle name="Normal 3 3 3 2 4 2 2 3 3 4" xfId="19149" xr:uid="{00000000-0005-0000-0000-000042750000}"/>
    <cellStyle name="Normal 3 3 3 2 4 2 2 3 3 5" xfId="38338" xr:uid="{00000000-0005-0000-0000-000043750000}"/>
    <cellStyle name="Normal 3 3 3 2 4 2 2 3 4" xfId="8866" xr:uid="{00000000-0005-0000-0000-000044750000}"/>
    <cellStyle name="Normal 3 3 3 2 4 2 2 3 4 2" xfId="21655" xr:uid="{00000000-0005-0000-0000-000045750000}"/>
    <cellStyle name="Normal 3 3 3 2 4 2 2 3 4 3" xfId="40844" xr:uid="{00000000-0005-0000-0000-000046750000}"/>
    <cellStyle name="Normal 3 3 3 2 4 2 2 3 5" xfId="28054" xr:uid="{00000000-0005-0000-0000-000047750000}"/>
    <cellStyle name="Normal 3 3 3 2 4 2 2 3 5 2" xfId="47222" xr:uid="{00000000-0005-0000-0000-000048750000}"/>
    <cellStyle name="Normal 3 3 3 2 4 2 2 3 6" xfId="14691" xr:uid="{00000000-0005-0000-0000-000049750000}"/>
    <cellStyle name="Normal 3 3 3 2 4 2 2 3 7" xfId="33880" xr:uid="{00000000-0005-0000-0000-00004A750000}"/>
    <cellStyle name="Normal 3 3 3 2 4 2 2 4" xfId="5358" xr:uid="{00000000-0005-0000-0000-00004B750000}"/>
    <cellStyle name="Normal 3 3 3 2 4 2 2 4 2" xfId="9816" xr:uid="{00000000-0005-0000-0000-00004C750000}"/>
    <cellStyle name="Normal 3 3 3 2 4 2 2 4 2 2" xfId="22605" xr:uid="{00000000-0005-0000-0000-00004D750000}"/>
    <cellStyle name="Normal 3 3 3 2 4 2 2 4 2 3" xfId="41794" xr:uid="{00000000-0005-0000-0000-00004E750000}"/>
    <cellStyle name="Normal 3 3 3 2 4 2 2 4 3" xfId="29004" xr:uid="{00000000-0005-0000-0000-00004F750000}"/>
    <cellStyle name="Normal 3 3 3 2 4 2 2 4 3 2" xfId="48172" xr:uid="{00000000-0005-0000-0000-000050750000}"/>
    <cellStyle name="Normal 3 3 3 2 4 2 2 4 4" xfId="15641" xr:uid="{00000000-0005-0000-0000-000051750000}"/>
    <cellStyle name="Normal 3 3 3 2 4 2 2 4 5" xfId="34830" xr:uid="{00000000-0005-0000-0000-000052750000}"/>
    <cellStyle name="Normal 3 3 3 2 4 2 2 5" xfId="3458" xr:uid="{00000000-0005-0000-0000-000053750000}"/>
    <cellStyle name="Normal 3 3 3 2 4 2 2 5 2" xfId="7916" xr:uid="{00000000-0005-0000-0000-000054750000}"/>
    <cellStyle name="Normal 3 3 3 2 4 2 2 5 2 2" xfId="20705" xr:uid="{00000000-0005-0000-0000-000055750000}"/>
    <cellStyle name="Normal 3 3 3 2 4 2 2 5 2 3" xfId="39894" xr:uid="{00000000-0005-0000-0000-000056750000}"/>
    <cellStyle name="Normal 3 3 3 2 4 2 2 5 3" xfId="27104" xr:uid="{00000000-0005-0000-0000-000057750000}"/>
    <cellStyle name="Normal 3 3 3 2 4 2 2 5 3 2" xfId="46272" xr:uid="{00000000-0005-0000-0000-000058750000}"/>
    <cellStyle name="Normal 3 3 3 2 4 2 2 5 4" xfId="18199" xr:uid="{00000000-0005-0000-0000-000059750000}"/>
    <cellStyle name="Normal 3 3 3 2 4 2 2 5 5" xfId="37388" xr:uid="{00000000-0005-0000-0000-00005A750000}"/>
    <cellStyle name="Normal 3 3 3 2 4 2 2 6" xfId="3010" xr:uid="{00000000-0005-0000-0000-00005B750000}"/>
    <cellStyle name="Normal 3 3 3 2 4 2 2 6 2" xfId="11925" xr:uid="{00000000-0005-0000-0000-00005C750000}"/>
    <cellStyle name="Normal 3 3 3 2 4 2 2 6 2 2" xfId="24715" xr:uid="{00000000-0005-0000-0000-00005D750000}"/>
    <cellStyle name="Normal 3 3 3 2 4 2 2 6 2 3" xfId="43904" xr:uid="{00000000-0005-0000-0000-00005E750000}"/>
    <cellStyle name="Normal 3 3 3 2 4 2 2 6 3" xfId="31114" xr:uid="{00000000-0005-0000-0000-00005F750000}"/>
    <cellStyle name="Normal 3 3 3 2 4 2 2 6 3 2" xfId="50282" xr:uid="{00000000-0005-0000-0000-000060750000}"/>
    <cellStyle name="Normal 3 3 3 2 4 2 2 6 4" xfId="17751" xr:uid="{00000000-0005-0000-0000-000061750000}"/>
    <cellStyle name="Normal 3 3 3 2 4 2 2 6 5" xfId="36940" xr:uid="{00000000-0005-0000-0000-000062750000}"/>
    <cellStyle name="Normal 3 3 3 2 4 2 2 7" xfId="7468" xr:uid="{00000000-0005-0000-0000-000063750000}"/>
    <cellStyle name="Normal 3 3 3 2 4 2 2 7 2" xfId="20257" xr:uid="{00000000-0005-0000-0000-000064750000}"/>
    <cellStyle name="Normal 3 3 3 2 4 2 2 7 3" xfId="39446" xr:uid="{00000000-0005-0000-0000-000065750000}"/>
    <cellStyle name="Normal 3 3 3 2 4 2 2 8" xfId="26657" xr:uid="{00000000-0005-0000-0000-000066750000}"/>
    <cellStyle name="Normal 3 3 3 2 4 2 2 8 2" xfId="45825" xr:uid="{00000000-0005-0000-0000-000067750000}"/>
    <cellStyle name="Normal 3 3 3 2 4 2 2 9" xfId="13741" xr:uid="{00000000-0005-0000-0000-000068750000}"/>
    <cellStyle name="Normal 3 3 3 2 4 2 3" xfId="1308" xr:uid="{00000000-0005-0000-0000-000069750000}"/>
    <cellStyle name="Normal 3 3 3 2 4 2 3 2" xfId="2338" xr:uid="{00000000-0005-0000-0000-00006A750000}"/>
    <cellStyle name="Normal 3 3 3 2 4 2 3 2 2" xfId="6796" xr:uid="{00000000-0005-0000-0000-00006B750000}"/>
    <cellStyle name="Normal 3 3 3 2 4 2 3 2 2 2" xfId="11253" xr:uid="{00000000-0005-0000-0000-00006C750000}"/>
    <cellStyle name="Normal 3 3 3 2 4 2 3 2 2 2 2" xfId="24043" xr:uid="{00000000-0005-0000-0000-00006D750000}"/>
    <cellStyle name="Normal 3 3 3 2 4 2 3 2 2 2 3" xfId="43232" xr:uid="{00000000-0005-0000-0000-00006E750000}"/>
    <cellStyle name="Normal 3 3 3 2 4 2 3 2 2 3" xfId="30442" xr:uid="{00000000-0005-0000-0000-00006F750000}"/>
    <cellStyle name="Normal 3 3 3 2 4 2 3 2 2 3 2" xfId="49610" xr:uid="{00000000-0005-0000-0000-000070750000}"/>
    <cellStyle name="Normal 3 3 3 2 4 2 3 2 2 4" xfId="17079" xr:uid="{00000000-0005-0000-0000-000071750000}"/>
    <cellStyle name="Normal 3 3 3 2 4 2 3 2 2 5" xfId="36268" xr:uid="{00000000-0005-0000-0000-000072750000}"/>
    <cellStyle name="Normal 3 3 3 2 4 2 3 2 3" xfId="4842" xr:uid="{00000000-0005-0000-0000-000073750000}"/>
    <cellStyle name="Normal 3 3 3 2 4 2 3 2 3 2" xfId="13171" xr:uid="{00000000-0005-0000-0000-000074750000}"/>
    <cellStyle name="Normal 3 3 3 2 4 2 3 2 3 2 2" xfId="25961" xr:uid="{00000000-0005-0000-0000-000075750000}"/>
    <cellStyle name="Normal 3 3 3 2 4 2 3 2 3 2 3" xfId="45150" xr:uid="{00000000-0005-0000-0000-000076750000}"/>
    <cellStyle name="Normal 3 3 3 2 4 2 3 2 3 3" xfId="32360" xr:uid="{00000000-0005-0000-0000-000077750000}"/>
    <cellStyle name="Normal 3 3 3 2 4 2 3 2 3 3 2" xfId="51528" xr:uid="{00000000-0005-0000-0000-000078750000}"/>
    <cellStyle name="Normal 3 3 3 2 4 2 3 2 3 4" xfId="19583" xr:uid="{00000000-0005-0000-0000-000079750000}"/>
    <cellStyle name="Normal 3 3 3 2 4 2 3 2 3 5" xfId="38772" xr:uid="{00000000-0005-0000-0000-00007A750000}"/>
    <cellStyle name="Normal 3 3 3 2 4 2 3 2 4" xfId="9300" xr:uid="{00000000-0005-0000-0000-00007B750000}"/>
    <cellStyle name="Normal 3 3 3 2 4 2 3 2 4 2" xfId="22089" xr:uid="{00000000-0005-0000-0000-00007C750000}"/>
    <cellStyle name="Normal 3 3 3 2 4 2 3 2 4 3" xfId="41278" xr:uid="{00000000-0005-0000-0000-00007D750000}"/>
    <cellStyle name="Normal 3 3 3 2 4 2 3 2 5" xfId="28488" xr:uid="{00000000-0005-0000-0000-00007E750000}"/>
    <cellStyle name="Normal 3 3 3 2 4 2 3 2 5 2" xfId="47656" xr:uid="{00000000-0005-0000-0000-00007F750000}"/>
    <cellStyle name="Normal 3 3 3 2 4 2 3 2 6" xfId="15125" xr:uid="{00000000-0005-0000-0000-000080750000}"/>
    <cellStyle name="Normal 3 3 3 2 4 2 3 2 7" xfId="34314" xr:uid="{00000000-0005-0000-0000-000081750000}"/>
    <cellStyle name="Normal 3 3 3 2 4 2 3 3" xfId="5792" xr:uid="{00000000-0005-0000-0000-000082750000}"/>
    <cellStyle name="Normal 3 3 3 2 4 2 3 3 2" xfId="10249" xr:uid="{00000000-0005-0000-0000-000083750000}"/>
    <cellStyle name="Normal 3 3 3 2 4 2 3 3 2 2" xfId="23039" xr:uid="{00000000-0005-0000-0000-000084750000}"/>
    <cellStyle name="Normal 3 3 3 2 4 2 3 3 2 3" xfId="42228" xr:uid="{00000000-0005-0000-0000-000085750000}"/>
    <cellStyle name="Normal 3 3 3 2 4 2 3 3 3" xfId="29438" xr:uid="{00000000-0005-0000-0000-000086750000}"/>
    <cellStyle name="Normal 3 3 3 2 4 2 3 3 3 2" xfId="48606" xr:uid="{00000000-0005-0000-0000-000087750000}"/>
    <cellStyle name="Normal 3 3 3 2 4 2 3 3 4" xfId="16075" xr:uid="{00000000-0005-0000-0000-000088750000}"/>
    <cellStyle name="Normal 3 3 3 2 4 2 3 3 5" xfId="35264" xr:uid="{00000000-0005-0000-0000-000089750000}"/>
    <cellStyle name="Normal 3 3 3 2 4 2 3 4" xfId="3891" xr:uid="{00000000-0005-0000-0000-00008A750000}"/>
    <cellStyle name="Normal 3 3 3 2 4 2 3 4 2" xfId="8349" xr:uid="{00000000-0005-0000-0000-00008B750000}"/>
    <cellStyle name="Normal 3 3 3 2 4 2 3 4 2 2" xfId="21138" xr:uid="{00000000-0005-0000-0000-00008C750000}"/>
    <cellStyle name="Normal 3 3 3 2 4 2 3 4 2 3" xfId="40327" xr:uid="{00000000-0005-0000-0000-00008D750000}"/>
    <cellStyle name="Normal 3 3 3 2 4 2 3 4 3" xfId="27537" xr:uid="{00000000-0005-0000-0000-00008E750000}"/>
    <cellStyle name="Normal 3 3 3 2 4 2 3 4 3 2" xfId="46705" xr:uid="{00000000-0005-0000-0000-00008F750000}"/>
    <cellStyle name="Normal 3 3 3 2 4 2 3 4 4" xfId="18632" xr:uid="{00000000-0005-0000-0000-000090750000}"/>
    <cellStyle name="Normal 3 3 3 2 4 2 3 4 5" xfId="37821" xr:uid="{00000000-0005-0000-0000-000091750000}"/>
    <cellStyle name="Normal 3 3 3 2 4 2 3 5" xfId="2890" xr:uid="{00000000-0005-0000-0000-000092750000}"/>
    <cellStyle name="Normal 3 3 3 2 4 2 3 5 2" xfId="11805" xr:uid="{00000000-0005-0000-0000-000093750000}"/>
    <cellStyle name="Normal 3 3 3 2 4 2 3 5 2 2" xfId="24595" xr:uid="{00000000-0005-0000-0000-000094750000}"/>
    <cellStyle name="Normal 3 3 3 2 4 2 3 5 2 3" xfId="43784" xr:uid="{00000000-0005-0000-0000-000095750000}"/>
    <cellStyle name="Normal 3 3 3 2 4 2 3 5 3" xfId="30994" xr:uid="{00000000-0005-0000-0000-000096750000}"/>
    <cellStyle name="Normal 3 3 3 2 4 2 3 5 3 2" xfId="50162" xr:uid="{00000000-0005-0000-0000-000097750000}"/>
    <cellStyle name="Normal 3 3 3 2 4 2 3 5 4" xfId="17631" xr:uid="{00000000-0005-0000-0000-000098750000}"/>
    <cellStyle name="Normal 3 3 3 2 4 2 3 5 5" xfId="36820" xr:uid="{00000000-0005-0000-0000-000099750000}"/>
    <cellStyle name="Normal 3 3 3 2 4 2 3 6" xfId="7348" xr:uid="{00000000-0005-0000-0000-00009A750000}"/>
    <cellStyle name="Normal 3 3 3 2 4 2 3 6 2" xfId="20137" xr:uid="{00000000-0005-0000-0000-00009B750000}"/>
    <cellStyle name="Normal 3 3 3 2 4 2 3 6 3" xfId="39326" xr:uid="{00000000-0005-0000-0000-00009C750000}"/>
    <cellStyle name="Normal 3 3 3 2 4 2 3 7" xfId="26537" xr:uid="{00000000-0005-0000-0000-00009D750000}"/>
    <cellStyle name="Normal 3 3 3 2 4 2 3 7 2" xfId="45705" xr:uid="{00000000-0005-0000-0000-00009E750000}"/>
    <cellStyle name="Normal 3 3 3 2 4 2 3 8" xfId="14174" xr:uid="{00000000-0005-0000-0000-00009F750000}"/>
    <cellStyle name="Normal 3 3 3 2 4 2 3 9" xfId="33363" xr:uid="{00000000-0005-0000-0000-0000A0750000}"/>
    <cellStyle name="Normal 3 3 3 2 4 2 4" xfId="1071" xr:uid="{00000000-0005-0000-0000-0000A1750000}"/>
    <cellStyle name="Normal 3 3 3 2 4 2 4 2" xfId="2118" xr:uid="{00000000-0005-0000-0000-0000A2750000}"/>
    <cellStyle name="Normal 3 3 3 2 4 2 4 2 2" xfId="6576" xr:uid="{00000000-0005-0000-0000-0000A3750000}"/>
    <cellStyle name="Normal 3 3 3 2 4 2 4 2 2 2" xfId="11033" xr:uid="{00000000-0005-0000-0000-0000A4750000}"/>
    <cellStyle name="Normal 3 3 3 2 4 2 4 2 2 2 2" xfId="23823" xr:uid="{00000000-0005-0000-0000-0000A5750000}"/>
    <cellStyle name="Normal 3 3 3 2 4 2 4 2 2 2 3" xfId="43012" xr:uid="{00000000-0005-0000-0000-0000A6750000}"/>
    <cellStyle name="Normal 3 3 3 2 4 2 4 2 2 3" xfId="30222" xr:uid="{00000000-0005-0000-0000-0000A7750000}"/>
    <cellStyle name="Normal 3 3 3 2 4 2 4 2 2 3 2" xfId="49390" xr:uid="{00000000-0005-0000-0000-0000A8750000}"/>
    <cellStyle name="Normal 3 3 3 2 4 2 4 2 2 4" xfId="16859" xr:uid="{00000000-0005-0000-0000-0000A9750000}"/>
    <cellStyle name="Normal 3 3 3 2 4 2 4 2 2 5" xfId="36048" xr:uid="{00000000-0005-0000-0000-0000AA750000}"/>
    <cellStyle name="Normal 3 3 3 2 4 2 4 2 3" xfId="4622" xr:uid="{00000000-0005-0000-0000-0000AB750000}"/>
    <cellStyle name="Normal 3 3 3 2 4 2 4 2 3 2" xfId="12951" xr:uid="{00000000-0005-0000-0000-0000AC750000}"/>
    <cellStyle name="Normal 3 3 3 2 4 2 4 2 3 2 2" xfId="25741" xr:uid="{00000000-0005-0000-0000-0000AD750000}"/>
    <cellStyle name="Normal 3 3 3 2 4 2 4 2 3 2 3" xfId="44930" xr:uid="{00000000-0005-0000-0000-0000AE750000}"/>
    <cellStyle name="Normal 3 3 3 2 4 2 4 2 3 3" xfId="32140" xr:uid="{00000000-0005-0000-0000-0000AF750000}"/>
    <cellStyle name="Normal 3 3 3 2 4 2 4 2 3 3 2" xfId="51308" xr:uid="{00000000-0005-0000-0000-0000B0750000}"/>
    <cellStyle name="Normal 3 3 3 2 4 2 4 2 3 4" xfId="19363" xr:uid="{00000000-0005-0000-0000-0000B1750000}"/>
    <cellStyle name="Normal 3 3 3 2 4 2 4 2 3 5" xfId="38552" xr:uid="{00000000-0005-0000-0000-0000B2750000}"/>
    <cellStyle name="Normal 3 3 3 2 4 2 4 2 4" xfId="9080" xr:uid="{00000000-0005-0000-0000-0000B3750000}"/>
    <cellStyle name="Normal 3 3 3 2 4 2 4 2 4 2" xfId="21869" xr:uid="{00000000-0005-0000-0000-0000B4750000}"/>
    <cellStyle name="Normal 3 3 3 2 4 2 4 2 4 3" xfId="41058" xr:uid="{00000000-0005-0000-0000-0000B5750000}"/>
    <cellStyle name="Normal 3 3 3 2 4 2 4 2 5" xfId="28268" xr:uid="{00000000-0005-0000-0000-0000B6750000}"/>
    <cellStyle name="Normal 3 3 3 2 4 2 4 2 5 2" xfId="47436" xr:uid="{00000000-0005-0000-0000-0000B7750000}"/>
    <cellStyle name="Normal 3 3 3 2 4 2 4 2 6" xfId="14905" xr:uid="{00000000-0005-0000-0000-0000B8750000}"/>
    <cellStyle name="Normal 3 3 3 2 4 2 4 2 7" xfId="34094" xr:uid="{00000000-0005-0000-0000-0000B9750000}"/>
    <cellStyle name="Normal 3 3 3 2 4 2 4 3" xfId="5572" xr:uid="{00000000-0005-0000-0000-0000BA750000}"/>
    <cellStyle name="Normal 3 3 3 2 4 2 4 3 2" xfId="10029" xr:uid="{00000000-0005-0000-0000-0000BB750000}"/>
    <cellStyle name="Normal 3 3 3 2 4 2 4 3 2 2" xfId="22819" xr:uid="{00000000-0005-0000-0000-0000BC750000}"/>
    <cellStyle name="Normal 3 3 3 2 4 2 4 3 2 3" xfId="42008" xr:uid="{00000000-0005-0000-0000-0000BD750000}"/>
    <cellStyle name="Normal 3 3 3 2 4 2 4 3 3" xfId="29218" xr:uid="{00000000-0005-0000-0000-0000BE750000}"/>
    <cellStyle name="Normal 3 3 3 2 4 2 4 3 3 2" xfId="48386" xr:uid="{00000000-0005-0000-0000-0000BF750000}"/>
    <cellStyle name="Normal 3 3 3 2 4 2 4 3 4" xfId="15855" xr:uid="{00000000-0005-0000-0000-0000C0750000}"/>
    <cellStyle name="Normal 3 3 3 2 4 2 4 3 5" xfId="35044" xr:uid="{00000000-0005-0000-0000-0000C1750000}"/>
    <cellStyle name="Normal 3 3 3 2 4 2 4 4" xfId="3671" xr:uid="{00000000-0005-0000-0000-0000C2750000}"/>
    <cellStyle name="Normal 3 3 3 2 4 2 4 4 2" xfId="12138" xr:uid="{00000000-0005-0000-0000-0000C3750000}"/>
    <cellStyle name="Normal 3 3 3 2 4 2 4 4 2 2" xfId="24928" xr:uid="{00000000-0005-0000-0000-0000C4750000}"/>
    <cellStyle name="Normal 3 3 3 2 4 2 4 4 2 3" xfId="44117" xr:uid="{00000000-0005-0000-0000-0000C5750000}"/>
    <cellStyle name="Normal 3 3 3 2 4 2 4 4 3" xfId="31327" xr:uid="{00000000-0005-0000-0000-0000C6750000}"/>
    <cellStyle name="Normal 3 3 3 2 4 2 4 4 3 2" xfId="50495" xr:uid="{00000000-0005-0000-0000-0000C7750000}"/>
    <cellStyle name="Normal 3 3 3 2 4 2 4 4 4" xfId="18412" xr:uid="{00000000-0005-0000-0000-0000C8750000}"/>
    <cellStyle name="Normal 3 3 3 2 4 2 4 4 5" xfId="37601" xr:uid="{00000000-0005-0000-0000-0000C9750000}"/>
    <cellStyle name="Normal 3 3 3 2 4 2 4 5" xfId="8129" xr:uid="{00000000-0005-0000-0000-0000CA750000}"/>
    <cellStyle name="Normal 3 3 3 2 4 2 4 5 2" xfId="20918" xr:uid="{00000000-0005-0000-0000-0000CB750000}"/>
    <cellStyle name="Normal 3 3 3 2 4 2 4 5 3" xfId="40107" xr:uid="{00000000-0005-0000-0000-0000CC750000}"/>
    <cellStyle name="Normal 3 3 3 2 4 2 4 6" xfId="27317" xr:uid="{00000000-0005-0000-0000-0000CD750000}"/>
    <cellStyle name="Normal 3 3 3 2 4 2 4 6 2" xfId="46485" xr:uid="{00000000-0005-0000-0000-0000CE750000}"/>
    <cellStyle name="Normal 3 3 3 2 4 2 4 7" xfId="13954" xr:uid="{00000000-0005-0000-0000-0000CF750000}"/>
    <cellStyle name="Normal 3 3 3 2 4 2 4 8" xfId="33143" xr:uid="{00000000-0005-0000-0000-0000D0750000}"/>
    <cellStyle name="Normal 3 3 3 2 4 2 5" xfId="1784" xr:uid="{00000000-0005-0000-0000-0000D1750000}"/>
    <cellStyle name="Normal 3 3 3 2 4 2 5 2" xfId="6242" xr:uid="{00000000-0005-0000-0000-0000D2750000}"/>
    <cellStyle name="Normal 3 3 3 2 4 2 5 2 2" xfId="10699" xr:uid="{00000000-0005-0000-0000-0000D3750000}"/>
    <cellStyle name="Normal 3 3 3 2 4 2 5 2 2 2" xfId="23489" xr:uid="{00000000-0005-0000-0000-0000D4750000}"/>
    <cellStyle name="Normal 3 3 3 2 4 2 5 2 2 3" xfId="42678" xr:uid="{00000000-0005-0000-0000-0000D5750000}"/>
    <cellStyle name="Normal 3 3 3 2 4 2 5 2 3" xfId="29888" xr:uid="{00000000-0005-0000-0000-0000D6750000}"/>
    <cellStyle name="Normal 3 3 3 2 4 2 5 2 3 2" xfId="49056" xr:uid="{00000000-0005-0000-0000-0000D7750000}"/>
    <cellStyle name="Normal 3 3 3 2 4 2 5 2 4" xfId="16525" xr:uid="{00000000-0005-0000-0000-0000D8750000}"/>
    <cellStyle name="Normal 3 3 3 2 4 2 5 2 5" xfId="35714" xr:uid="{00000000-0005-0000-0000-0000D9750000}"/>
    <cellStyle name="Normal 3 3 3 2 4 2 5 3" xfId="4288" xr:uid="{00000000-0005-0000-0000-0000DA750000}"/>
    <cellStyle name="Normal 3 3 3 2 4 2 5 3 2" xfId="12617" xr:uid="{00000000-0005-0000-0000-0000DB750000}"/>
    <cellStyle name="Normal 3 3 3 2 4 2 5 3 2 2" xfId="25407" xr:uid="{00000000-0005-0000-0000-0000DC750000}"/>
    <cellStyle name="Normal 3 3 3 2 4 2 5 3 2 3" xfId="44596" xr:uid="{00000000-0005-0000-0000-0000DD750000}"/>
    <cellStyle name="Normal 3 3 3 2 4 2 5 3 3" xfId="31806" xr:uid="{00000000-0005-0000-0000-0000DE750000}"/>
    <cellStyle name="Normal 3 3 3 2 4 2 5 3 3 2" xfId="50974" xr:uid="{00000000-0005-0000-0000-0000DF750000}"/>
    <cellStyle name="Normal 3 3 3 2 4 2 5 3 4" xfId="19029" xr:uid="{00000000-0005-0000-0000-0000E0750000}"/>
    <cellStyle name="Normal 3 3 3 2 4 2 5 3 5" xfId="38218" xr:uid="{00000000-0005-0000-0000-0000E1750000}"/>
    <cellStyle name="Normal 3 3 3 2 4 2 5 4" xfId="8746" xr:uid="{00000000-0005-0000-0000-0000E2750000}"/>
    <cellStyle name="Normal 3 3 3 2 4 2 5 4 2" xfId="21535" xr:uid="{00000000-0005-0000-0000-0000E3750000}"/>
    <cellStyle name="Normal 3 3 3 2 4 2 5 4 3" xfId="40724" xr:uid="{00000000-0005-0000-0000-0000E4750000}"/>
    <cellStyle name="Normal 3 3 3 2 4 2 5 5" xfId="27934" xr:uid="{00000000-0005-0000-0000-0000E5750000}"/>
    <cellStyle name="Normal 3 3 3 2 4 2 5 5 2" xfId="47102" xr:uid="{00000000-0005-0000-0000-0000E6750000}"/>
    <cellStyle name="Normal 3 3 3 2 4 2 5 6" xfId="14571" xr:uid="{00000000-0005-0000-0000-0000E7750000}"/>
    <cellStyle name="Normal 3 3 3 2 4 2 5 7" xfId="33760" xr:uid="{00000000-0005-0000-0000-0000E8750000}"/>
    <cellStyle name="Normal 3 3 3 2 4 2 6" xfId="5238" xr:uid="{00000000-0005-0000-0000-0000E9750000}"/>
    <cellStyle name="Normal 3 3 3 2 4 2 6 2" xfId="9696" xr:uid="{00000000-0005-0000-0000-0000EA750000}"/>
    <cellStyle name="Normal 3 3 3 2 4 2 6 2 2" xfId="22485" xr:uid="{00000000-0005-0000-0000-0000EB750000}"/>
    <cellStyle name="Normal 3 3 3 2 4 2 6 2 3" xfId="41674" xr:uid="{00000000-0005-0000-0000-0000EC750000}"/>
    <cellStyle name="Normal 3 3 3 2 4 2 6 3" xfId="28884" xr:uid="{00000000-0005-0000-0000-0000ED750000}"/>
    <cellStyle name="Normal 3 3 3 2 4 2 6 3 2" xfId="48052" xr:uid="{00000000-0005-0000-0000-0000EE750000}"/>
    <cellStyle name="Normal 3 3 3 2 4 2 6 4" xfId="15521" xr:uid="{00000000-0005-0000-0000-0000EF750000}"/>
    <cellStyle name="Normal 3 3 3 2 4 2 6 5" xfId="34710" xr:uid="{00000000-0005-0000-0000-0000F0750000}"/>
    <cellStyle name="Normal 3 3 3 2 4 2 7" xfId="3338" xr:uid="{00000000-0005-0000-0000-0000F1750000}"/>
    <cellStyle name="Normal 3 3 3 2 4 2 7 2" xfId="7796" xr:uid="{00000000-0005-0000-0000-0000F2750000}"/>
    <cellStyle name="Normal 3 3 3 2 4 2 7 2 2" xfId="20585" xr:uid="{00000000-0005-0000-0000-0000F3750000}"/>
    <cellStyle name="Normal 3 3 3 2 4 2 7 2 3" xfId="39774" xr:uid="{00000000-0005-0000-0000-0000F4750000}"/>
    <cellStyle name="Normal 3 3 3 2 4 2 7 3" xfId="26984" xr:uid="{00000000-0005-0000-0000-0000F5750000}"/>
    <cellStyle name="Normal 3 3 3 2 4 2 7 3 2" xfId="46152" xr:uid="{00000000-0005-0000-0000-0000F6750000}"/>
    <cellStyle name="Normal 3 3 3 2 4 2 7 4" xfId="18079" xr:uid="{00000000-0005-0000-0000-0000F7750000}"/>
    <cellStyle name="Normal 3 3 3 2 4 2 7 5" xfId="37268" xr:uid="{00000000-0005-0000-0000-0000F8750000}"/>
    <cellStyle name="Normal 3 3 3 2 4 2 8" xfId="2670" xr:uid="{00000000-0005-0000-0000-0000F9750000}"/>
    <cellStyle name="Normal 3 3 3 2 4 2 8 2" xfId="11585" xr:uid="{00000000-0005-0000-0000-0000FA750000}"/>
    <cellStyle name="Normal 3 3 3 2 4 2 8 2 2" xfId="24375" xr:uid="{00000000-0005-0000-0000-0000FB750000}"/>
    <cellStyle name="Normal 3 3 3 2 4 2 8 2 3" xfId="43564" xr:uid="{00000000-0005-0000-0000-0000FC750000}"/>
    <cellStyle name="Normal 3 3 3 2 4 2 8 3" xfId="30774" xr:uid="{00000000-0005-0000-0000-0000FD750000}"/>
    <cellStyle name="Normal 3 3 3 2 4 2 8 3 2" xfId="49942" xr:uid="{00000000-0005-0000-0000-0000FE750000}"/>
    <cellStyle name="Normal 3 3 3 2 4 2 8 4" xfId="17411" xr:uid="{00000000-0005-0000-0000-0000FF750000}"/>
    <cellStyle name="Normal 3 3 3 2 4 2 8 5" xfId="36600" xr:uid="{00000000-0005-0000-0000-000000760000}"/>
    <cellStyle name="Normal 3 3 3 2 4 2 9" xfId="7128" xr:uid="{00000000-0005-0000-0000-000001760000}"/>
    <cellStyle name="Normal 3 3 3 2 4 2 9 2" xfId="19917" xr:uid="{00000000-0005-0000-0000-000002760000}"/>
    <cellStyle name="Normal 3 3 3 2 4 2 9 3" xfId="39106" xr:uid="{00000000-0005-0000-0000-000003760000}"/>
    <cellStyle name="Normal 3 3 3 2 4 3" xfId="705" xr:uid="{00000000-0005-0000-0000-000004760000}"/>
    <cellStyle name="Normal 3 3 3 2 4 3 10" xfId="13649" xr:uid="{00000000-0005-0000-0000-000005760000}"/>
    <cellStyle name="Normal 3 3 3 2 4 3 11" xfId="32838" xr:uid="{00000000-0005-0000-0000-000006760000}"/>
    <cellStyle name="Normal 3 3 3 2 4 3 2" xfId="1336" xr:uid="{00000000-0005-0000-0000-000007760000}"/>
    <cellStyle name="Normal 3 3 3 2 4 3 2 2" xfId="2366" xr:uid="{00000000-0005-0000-0000-000008760000}"/>
    <cellStyle name="Normal 3 3 3 2 4 3 2 2 2" xfId="6824" xr:uid="{00000000-0005-0000-0000-000009760000}"/>
    <cellStyle name="Normal 3 3 3 2 4 3 2 2 2 2" xfId="11281" xr:uid="{00000000-0005-0000-0000-00000A760000}"/>
    <cellStyle name="Normal 3 3 3 2 4 3 2 2 2 2 2" xfId="24071" xr:uid="{00000000-0005-0000-0000-00000B760000}"/>
    <cellStyle name="Normal 3 3 3 2 4 3 2 2 2 2 3" xfId="43260" xr:uid="{00000000-0005-0000-0000-00000C760000}"/>
    <cellStyle name="Normal 3 3 3 2 4 3 2 2 2 3" xfId="30470" xr:uid="{00000000-0005-0000-0000-00000D760000}"/>
    <cellStyle name="Normal 3 3 3 2 4 3 2 2 2 3 2" xfId="49638" xr:uid="{00000000-0005-0000-0000-00000E760000}"/>
    <cellStyle name="Normal 3 3 3 2 4 3 2 2 2 4" xfId="17107" xr:uid="{00000000-0005-0000-0000-00000F760000}"/>
    <cellStyle name="Normal 3 3 3 2 4 3 2 2 2 5" xfId="36296" xr:uid="{00000000-0005-0000-0000-000010760000}"/>
    <cellStyle name="Normal 3 3 3 2 4 3 2 2 3" xfId="4870" xr:uid="{00000000-0005-0000-0000-000011760000}"/>
    <cellStyle name="Normal 3 3 3 2 4 3 2 2 3 2" xfId="13199" xr:uid="{00000000-0005-0000-0000-000012760000}"/>
    <cellStyle name="Normal 3 3 3 2 4 3 2 2 3 2 2" xfId="25989" xr:uid="{00000000-0005-0000-0000-000013760000}"/>
    <cellStyle name="Normal 3 3 3 2 4 3 2 2 3 2 3" xfId="45178" xr:uid="{00000000-0005-0000-0000-000014760000}"/>
    <cellStyle name="Normal 3 3 3 2 4 3 2 2 3 3" xfId="32388" xr:uid="{00000000-0005-0000-0000-000015760000}"/>
    <cellStyle name="Normal 3 3 3 2 4 3 2 2 3 3 2" xfId="51556" xr:uid="{00000000-0005-0000-0000-000016760000}"/>
    <cellStyle name="Normal 3 3 3 2 4 3 2 2 3 4" xfId="19611" xr:uid="{00000000-0005-0000-0000-000017760000}"/>
    <cellStyle name="Normal 3 3 3 2 4 3 2 2 3 5" xfId="38800" xr:uid="{00000000-0005-0000-0000-000018760000}"/>
    <cellStyle name="Normal 3 3 3 2 4 3 2 2 4" xfId="9328" xr:uid="{00000000-0005-0000-0000-000019760000}"/>
    <cellStyle name="Normal 3 3 3 2 4 3 2 2 4 2" xfId="22117" xr:uid="{00000000-0005-0000-0000-00001A760000}"/>
    <cellStyle name="Normal 3 3 3 2 4 3 2 2 4 3" xfId="41306" xr:uid="{00000000-0005-0000-0000-00001B760000}"/>
    <cellStyle name="Normal 3 3 3 2 4 3 2 2 5" xfId="28516" xr:uid="{00000000-0005-0000-0000-00001C760000}"/>
    <cellStyle name="Normal 3 3 3 2 4 3 2 2 5 2" xfId="47684" xr:uid="{00000000-0005-0000-0000-00001D760000}"/>
    <cellStyle name="Normal 3 3 3 2 4 3 2 2 6" xfId="15153" xr:uid="{00000000-0005-0000-0000-00001E760000}"/>
    <cellStyle name="Normal 3 3 3 2 4 3 2 2 7" xfId="34342" xr:uid="{00000000-0005-0000-0000-00001F760000}"/>
    <cellStyle name="Normal 3 3 3 2 4 3 2 3" xfId="5820" xr:uid="{00000000-0005-0000-0000-000020760000}"/>
    <cellStyle name="Normal 3 3 3 2 4 3 2 3 2" xfId="10277" xr:uid="{00000000-0005-0000-0000-000021760000}"/>
    <cellStyle name="Normal 3 3 3 2 4 3 2 3 2 2" xfId="23067" xr:uid="{00000000-0005-0000-0000-000022760000}"/>
    <cellStyle name="Normal 3 3 3 2 4 3 2 3 2 3" xfId="42256" xr:uid="{00000000-0005-0000-0000-000023760000}"/>
    <cellStyle name="Normal 3 3 3 2 4 3 2 3 3" xfId="29466" xr:uid="{00000000-0005-0000-0000-000024760000}"/>
    <cellStyle name="Normal 3 3 3 2 4 3 2 3 3 2" xfId="48634" xr:uid="{00000000-0005-0000-0000-000025760000}"/>
    <cellStyle name="Normal 3 3 3 2 4 3 2 3 4" xfId="16103" xr:uid="{00000000-0005-0000-0000-000026760000}"/>
    <cellStyle name="Normal 3 3 3 2 4 3 2 3 5" xfId="35292" xr:uid="{00000000-0005-0000-0000-000027760000}"/>
    <cellStyle name="Normal 3 3 3 2 4 3 2 4" xfId="3919" xr:uid="{00000000-0005-0000-0000-000028760000}"/>
    <cellStyle name="Normal 3 3 3 2 4 3 2 4 2" xfId="8377" xr:uid="{00000000-0005-0000-0000-000029760000}"/>
    <cellStyle name="Normal 3 3 3 2 4 3 2 4 2 2" xfId="21166" xr:uid="{00000000-0005-0000-0000-00002A760000}"/>
    <cellStyle name="Normal 3 3 3 2 4 3 2 4 2 3" xfId="40355" xr:uid="{00000000-0005-0000-0000-00002B760000}"/>
    <cellStyle name="Normal 3 3 3 2 4 3 2 4 3" xfId="27565" xr:uid="{00000000-0005-0000-0000-00002C760000}"/>
    <cellStyle name="Normal 3 3 3 2 4 3 2 4 3 2" xfId="46733" xr:uid="{00000000-0005-0000-0000-00002D760000}"/>
    <cellStyle name="Normal 3 3 3 2 4 3 2 4 4" xfId="18660" xr:uid="{00000000-0005-0000-0000-00002E760000}"/>
    <cellStyle name="Normal 3 3 3 2 4 3 2 4 5" xfId="37849" xr:uid="{00000000-0005-0000-0000-00002F760000}"/>
    <cellStyle name="Normal 3 3 3 2 4 3 2 5" xfId="2918" xr:uid="{00000000-0005-0000-0000-000030760000}"/>
    <cellStyle name="Normal 3 3 3 2 4 3 2 5 2" xfId="11833" xr:uid="{00000000-0005-0000-0000-000031760000}"/>
    <cellStyle name="Normal 3 3 3 2 4 3 2 5 2 2" xfId="24623" xr:uid="{00000000-0005-0000-0000-000032760000}"/>
    <cellStyle name="Normal 3 3 3 2 4 3 2 5 2 3" xfId="43812" xr:uid="{00000000-0005-0000-0000-000033760000}"/>
    <cellStyle name="Normal 3 3 3 2 4 3 2 5 3" xfId="31022" xr:uid="{00000000-0005-0000-0000-000034760000}"/>
    <cellStyle name="Normal 3 3 3 2 4 3 2 5 3 2" xfId="50190" xr:uid="{00000000-0005-0000-0000-000035760000}"/>
    <cellStyle name="Normal 3 3 3 2 4 3 2 5 4" xfId="17659" xr:uid="{00000000-0005-0000-0000-000036760000}"/>
    <cellStyle name="Normal 3 3 3 2 4 3 2 5 5" xfId="36848" xr:uid="{00000000-0005-0000-0000-000037760000}"/>
    <cellStyle name="Normal 3 3 3 2 4 3 2 6" xfId="7376" xr:uid="{00000000-0005-0000-0000-000038760000}"/>
    <cellStyle name="Normal 3 3 3 2 4 3 2 6 2" xfId="20165" xr:uid="{00000000-0005-0000-0000-000039760000}"/>
    <cellStyle name="Normal 3 3 3 2 4 3 2 6 3" xfId="39354" xr:uid="{00000000-0005-0000-0000-00003A760000}"/>
    <cellStyle name="Normal 3 3 3 2 4 3 2 7" xfId="26565" xr:uid="{00000000-0005-0000-0000-00003B760000}"/>
    <cellStyle name="Normal 3 3 3 2 4 3 2 7 2" xfId="45733" xr:uid="{00000000-0005-0000-0000-00003C760000}"/>
    <cellStyle name="Normal 3 3 3 2 4 3 2 8" xfId="14202" xr:uid="{00000000-0005-0000-0000-00003D760000}"/>
    <cellStyle name="Normal 3 3 3 2 4 3 2 9" xfId="33391" xr:uid="{00000000-0005-0000-0000-00003E760000}"/>
    <cellStyle name="Normal 3 3 3 2 4 3 3" xfId="1123" xr:uid="{00000000-0005-0000-0000-00003F760000}"/>
    <cellStyle name="Normal 3 3 3 2 4 3 3 2" xfId="2170" xr:uid="{00000000-0005-0000-0000-000040760000}"/>
    <cellStyle name="Normal 3 3 3 2 4 3 3 2 2" xfId="6628" xr:uid="{00000000-0005-0000-0000-000041760000}"/>
    <cellStyle name="Normal 3 3 3 2 4 3 3 2 2 2" xfId="11085" xr:uid="{00000000-0005-0000-0000-000042760000}"/>
    <cellStyle name="Normal 3 3 3 2 4 3 3 2 2 2 2" xfId="23875" xr:uid="{00000000-0005-0000-0000-000043760000}"/>
    <cellStyle name="Normal 3 3 3 2 4 3 3 2 2 2 3" xfId="43064" xr:uid="{00000000-0005-0000-0000-000044760000}"/>
    <cellStyle name="Normal 3 3 3 2 4 3 3 2 2 3" xfId="30274" xr:uid="{00000000-0005-0000-0000-000045760000}"/>
    <cellStyle name="Normal 3 3 3 2 4 3 3 2 2 3 2" xfId="49442" xr:uid="{00000000-0005-0000-0000-000046760000}"/>
    <cellStyle name="Normal 3 3 3 2 4 3 3 2 2 4" xfId="16911" xr:uid="{00000000-0005-0000-0000-000047760000}"/>
    <cellStyle name="Normal 3 3 3 2 4 3 3 2 2 5" xfId="36100" xr:uid="{00000000-0005-0000-0000-000048760000}"/>
    <cellStyle name="Normal 3 3 3 2 4 3 3 2 3" xfId="4674" xr:uid="{00000000-0005-0000-0000-000049760000}"/>
    <cellStyle name="Normal 3 3 3 2 4 3 3 2 3 2" xfId="13003" xr:uid="{00000000-0005-0000-0000-00004A760000}"/>
    <cellStyle name="Normal 3 3 3 2 4 3 3 2 3 2 2" xfId="25793" xr:uid="{00000000-0005-0000-0000-00004B760000}"/>
    <cellStyle name="Normal 3 3 3 2 4 3 3 2 3 2 3" xfId="44982" xr:uid="{00000000-0005-0000-0000-00004C760000}"/>
    <cellStyle name="Normal 3 3 3 2 4 3 3 2 3 3" xfId="32192" xr:uid="{00000000-0005-0000-0000-00004D760000}"/>
    <cellStyle name="Normal 3 3 3 2 4 3 3 2 3 3 2" xfId="51360" xr:uid="{00000000-0005-0000-0000-00004E760000}"/>
    <cellStyle name="Normal 3 3 3 2 4 3 3 2 3 4" xfId="19415" xr:uid="{00000000-0005-0000-0000-00004F760000}"/>
    <cellStyle name="Normal 3 3 3 2 4 3 3 2 3 5" xfId="38604" xr:uid="{00000000-0005-0000-0000-000050760000}"/>
    <cellStyle name="Normal 3 3 3 2 4 3 3 2 4" xfId="9132" xr:uid="{00000000-0005-0000-0000-000051760000}"/>
    <cellStyle name="Normal 3 3 3 2 4 3 3 2 4 2" xfId="21921" xr:uid="{00000000-0005-0000-0000-000052760000}"/>
    <cellStyle name="Normal 3 3 3 2 4 3 3 2 4 3" xfId="41110" xr:uid="{00000000-0005-0000-0000-000053760000}"/>
    <cellStyle name="Normal 3 3 3 2 4 3 3 2 5" xfId="28320" xr:uid="{00000000-0005-0000-0000-000054760000}"/>
    <cellStyle name="Normal 3 3 3 2 4 3 3 2 5 2" xfId="47488" xr:uid="{00000000-0005-0000-0000-000055760000}"/>
    <cellStyle name="Normal 3 3 3 2 4 3 3 2 6" xfId="14957" xr:uid="{00000000-0005-0000-0000-000056760000}"/>
    <cellStyle name="Normal 3 3 3 2 4 3 3 2 7" xfId="34146" xr:uid="{00000000-0005-0000-0000-000057760000}"/>
    <cellStyle name="Normal 3 3 3 2 4 3 3 3" xfId="5624" xr:uid="{00000000-0005-0000-0000-000058760000}"/>
    <cellStyle name="Normal 3 3 3 2 4 3 3 3 2" xfId="10081" xr:uid="{00000000-0005-0000-0000-000059760000}"/>
    <cellStyle name="Normal 3 3 3 2 4 3 3 3 2 2" xfId="22871" xr:uid="{00000000-0005-0000-0000-00005A760000}"/>
    <cellStyle name="Normal 3 3 3 2 4 3 3 3 2 3" xfId="42060" xr:uid="{00000000-0005-0000-0000-00005B760000}"/>
    <cellStyle name="Normal 3 3 3 2 4 3 3 3 3" xfId="29270" xr:uid="{00000000-0005-0000-0000-00005C760000}"/>
    <cellStyle name="Normal 3 3 3 2 4 3 3 3 3 2" xfId="48438" xr:uid="{00000000-0005-0000-0000-00005D760000}"/>
    <cellStyle name="Normal 3 3 3 2 4 3 3 3 4" xfId="15907" xr:uid="{00000000-0005-0000-0000-00005E760000}"/>
    <cellStyle name="Normal 3 3 3 2 4 3 3 3 5" xfId="35096" xr:uid="{00000000-0005-0000-0000-00005F760000}"/>
    <cellStyle name="Normal 3 3 3 2 4 3 3 4" xfId="3723" xr:uid="{00000000-0005-0000-0000-000060760000}"/>
    <cellStyle name="Normal 3 3 3 2 4 3 3 4 2" xfId="12190" xr:uid="{00000000-0005-0000-0000-000061760000}"/>
    <cellStyle name="Normal 3 3 3 2 4 3 3 4 2 2" xfId="24980" xr:uid="{00000000-0005-0000-0000-000062760000}"/>
    <cellStyle name="Normal 3 3 3 2 4 3 3 4 2 3" xfId="44169" xr:uid="{00000000-0005-0000-0000-000063760000}"/>
    <cellStyle name="Normal 3 3 3 2 4 3 3 4 3" xfId="31379" xr:uid="{00000000-0005-0000-0000-000064760000}"/>
    <cellStyle name="Normal 3 3 3 2 4 3 3 4 3 2" xfId="50547" xr:uid="{00000000-0005-0000-0000-000065760000}"/>
    <cellStyle name="Normal 3 3 3 2 4 3 3 4 4" xfId="18464" xr:uid="{00000000-0005-0000-0000-000066760000}"/>
    <cellStyle name="Normal 3 3 3 2 4 3 3 4 5" xfId="37653" xr:uid="{00000000-0005-0000-0000-000067760000}"/>
    <cellStyle name="Normal 3 3 3 2 4 3 3 5" xfId="8181" xr:uid="{00000000-0005-0000-0000-000068760000}"/>
    <cellStyle name="Normal 3 3 3 2 4 3 3 5 2" xfId="20970" xr:uid="{00000000-0005-0000-0000-000069760000}"/>
    <cellStyle name="Normal 3 3 3 2 4 3 3 5 3" xfId="40159" xr:uid="{00000000-0005-0000-0000-00006A760000}"/>
    <cellStyle name="Normal 3 3 3 2 4 3 3 6" xfId="27369" xr:uid="{00000000-0005-0000-0000-00006B760000}"/>
    <cellStyle name="Normal 3 3 3 2 4 3 3 6 2" xfId="46537" xr:uid="{00000000-0005-0000-0000-00006C760000}"/>
    <cellStyle name="Normal 3 3 3 2 4 3 3 7" xfId="14006" xr:uid="{00000000-0005-0000-0000-00006D760000}"/>
    <cellStyle name="Normal 3 3 3 2 4 3 3 8" xfId="33195" xr:uid="{00000000-0005-0000-0000-00006E760000}"/>
    <cellStyle name="Normal 3 3 3 2 4 3 4" xfId="1812" xr:uid="{00000000-0005-0000-0000-00006F760000}"/>
    <cellStyle name="Normal 3 3 3 2 4 3 4 2" xfId="6270" xr:uid="{00000000-0005-0000-0000-000070760000}"/>
    <cellStyle name="Normal 3 3 3 2 4 3 4 2 2" xfId="10727" xr:uid="{00000000-0005-0000-0000-000071760000}"/>
    <cellStyle name="Normal 3 3 3 2 4 3 4 2 2 2" xfId="23517" xr:uid="{00000000-0005-0000-0000-000072760000}"/>
    <cellStyle name="Normal 3 3 3 2 4 3 4 2 2 3" xfId="42706" xr:uid="{00000000-0005-0000-0000-000073760000}"/>
    <cellStyle name="Normal 3 3 3 2 4 3 4 2 3" xfId="29916" xr:uid="{00000000-0005-0000-0000-000074760000}"/>
    <cellStyle name="Normal 3 3 3 2 4 3 4 2 3 2" xfId="49084" xr:uid="{00000000-0005-0000-0000-000075760000}"/>
    <cellStyle name="Normal 3 3 3 2 4 3 4 2 4" xfId="16553" xr:uid="{00000000-0005-0000-0000-000076760000}"/>
    <cellStyle name="Normal 3 3 3 2 4 3 4 2 5" xfId="35742" xr:uid="{00000000-0005-0000-0000-000077760000}"/>
    <cellStyle name="Normal 3 3 3 2 4 3 4 3" xfId="4316" xr:uid="{00000000-0005-0000-0000-000078760000}"/>
    <cellStyle name="Normal 3 3 3 2 4 3 4 3 2" xfId="12645" xr:uid="{00000000-0005-0000-0000-000079760000}"/>
    <cellStyle name="Normal 3 3 3 2 4 3 4 3 2 2" xfId="25435" xr:uid="{00000000-0005-0000-0000-00007A760000}"/>
    <cellStyle name="Normal 3 3 3 2 4 3 4 3 2 3" xfId="44624" xr:uid="{00000000-0005-0000-0000-00007B760000}"/>
    <cellStyle name="Normal 3 3 3 2 4 3 4 3 3" xfId="31834" xr:uid="{00000000-0005-0000-0000-00007C760000}"/>
    <cellStyle name="Normal 3 3 3 2 4 3 4 3 3 2" xfId="51002" xr:uid="{00000000-0005-0000-0000-00007D760000}"/>
    <cellStyle name="Normal 3 3 3 2 4 3 4 3 4" xfId="19057" xr:uid="{00000000-0005-0000-0000-00007E760000}"/>
    <cellStyle name="Normal 3 3 3 2 4 3 4 3 5" xfId="38246" xr:uid="{00000000-0005-0000-0000-00007F760000}"/>
    <cellStyle name="Normal 3 3 3 2 4 3 4 4" xfId="8774" xr:uid="{00000000-0005-0000-0000-000080760000}"/>
    <cellStyle name="Normal 3 3 3 2 4 3 4 4 2" xfId="21563" xr:uid="{00000000-0005-0000-0000-000081760000}"/>
    <cellStyle name="Normal 3 3 3 2 4 3 4 4 3" xfId="40752" xr:uid="{00000000-0005-0000-0000-000082760000}"/>
    <cellStyle name="Normal 3 3 3 2 4 3 4 5" xfId="27962" xr:uid="{00000000-0005-0000-0000-000083760000}"/>
    <cellStyle name="Normal 3 3 3 2 4 3 4 5 2" xfId="47130" xr:uid="{00000000-0005-0000-0000-000084760000}"/>
    <cellStyle name="Normal 3 3 3 2 4 3 4 6" xfId="14599" xr:uid="{00000000-0005-0000-0000-000085760000}"/>
    <cellStyle name="Normal 3 3 3 2 4 3 4 7" xfId="33788" xr:uid="{00000000-0005-0000-0000-000086760000}"/>
    <cellStyle name="Normal 3 3 3 2 4 3 5" xfId="5266" xr:uid="{00000000-0005-0000-0000-000087760000}"/>
    <cellStyle name="Normal 3 3 3 2 4 3 5 2" xfId="9724" xr:uid="{00000000-0005-0000-0000-000088760000}"/>
    <cellStyle name="Normal 3 3 3 2 4 3 5 2 2" xfId="22513" xr:uid="{00000000-0005-0000-0000-000089760000}"/>
    <cellStyle name="Normal 3 3 3 2 4 3 5 2 3" xfId="41702" xr:uid="{00000000-0005-0000-0000-00008A760000}"/>
    <cellStyle name="Normal 3 3 3 2 4 3 5 3" xfId="28912" xr:uid="{00000000-0005-0000-0000-00008B760000}"/>
    <cellStyle name="Normal 3 3 3 2 4 3 5 3 2" xfId="48080" xr:uid="{00000000-0005-0000-0000-00008C760000}"/>
    <cellStyle name="Normal 3 3 3 2 4 3 5 4" xfId="15549" xr:uid="{00000000-0005-0000-0000-00008D760000}"/>
    <cellStyle name="Normal 3 3 3 2 4 3 5 5" xfId="34738" xr:uid="{00000000-0005-0000-0000-00008E760000}"/>
    <cellStyle name="Normal 3 3 3 2 4 3 6" xfId="3366" xr:uid="{00000000-0005-0000-0000-00008F760000}"/>
    <cellStyle name="Normal 3 3 3 2 4 3 6 2" xfId="7824" xr:uid="{00000000-0005-0000-0000-000090760000}"/>
    <cellStyle name="Normal 3 3 3 2 4 3 6 2 2" xfId="20613" xr:uid="{00000000-0005-0000-0000-000091760000}"/>
    <cellStyle name="Normal 3 3 3 2 4 3 6 2 3" xfId="39802" xr:uid="{00000000-0005-0000-0000-000092760000}"/>
    <cellStyle name="Normal 3 3 3 2 4 3 6 3" xfId="27012" xr:uid="{00000000-0005-0000-0000-000093760000}"/>
    <cellStyle name="Normal 3 3 3 2 4 3 6 3 2" xfId="46180" xr:uid="{00000000-0005-0000-0000-000094760000}"/>
    <cellStyle name="Normal 3 3 3 2 4 3 6 4" xfId="18107" xr:uid="{00000000-0005-0000-0000-000095760000}"/>
    <cellStyle name="Normal 3 3 3 2 4 3 6 5" xfId="37296" xr:uid="{00000000-0005-0000-0000-000096760000}"/>
    <cellStyle name="Normal 3 3 3 2 4 3 7" xfId="2722" xr:uid="{00000000-0005-0000-0000-000097760000}"/>
    <cellStyle name="Normal 3 3 3 2 4 3 7 2" xfId="11637" xr:uid="{00000000-0005-0000-0000-000098760000}"/>
    <cellStyle name="Normal 3 3 3 2 4 3 7 2 2" xfId="24427" xr:uid="{00000000-0005-0000-0000-000099760000}"/>
    <cellStyle name="Normal 3 3 3 2 4 3 7 2 3" xfId="43616" xr:uid="{00000000-0005-0000-0000-00009A760000}"/>
    <cellStyle name="Normal 3 3 3 2 4 3 7 3" xfId="30826" xr:uid="{00000000-0005-0000-0000-00009B760000}"/>
    <cellStyle name="Normal 3 3 3 2 4 3 7 3 2" xfId="49994" xr:uid="{00000000-0005-0000-0000-00009C760000}"/>
    <cellStyle name="Normal 3 3 3 2 4 3 7 4" xfId="17463" xr:uid="{00000000-0005-0000-0000-00009D760000}"/>
    <cellStyle name="Normal 3 3 3 2 4 3 7 5" xfId="36652" xr:uid="{00000000-0005-0000-0000-00009E760000}"/>
    <cellStyle name="Normal 3 3 3 2 4 3 8" xfId="7180" xr:uid="{00000000-0005-0000-0000-00009F760000}"/>
    <cellStyle name="Normal 3 3 3 2 4 3 8 2" xfId="19969" xr:uid="{00000000-0005-0000-0000-0000A0760000}"/>
    <cellStyle name="Normal 3 3 3 2 4 3 8 3" xfId="39158" xr:uid="{00000000-0005-0000-0000-0000A1760000}"/>
    <cellStyle name="Normal 3 3 3 2 4 3 9" xfId="26369" xr:uid="{00000000-0005-0000-0000-0000A2760000}"/>
    <cellStyle name="Normal 3 3 3 2 4 3 9 2" xfId="45537" xr:uid="{00000000-0005-0000-0000-0000A3760000}"/>
    <cellStyle name="Normal 3 3 3 2 4 4" xfId="849" xr:uid="{00000000-0005-0000-0000-0000A4760000}"/>
    <cellStyle name="Normal 3 3 3 2 4 4 10" xfId="32982" xr:uid="{00000000-0005-0000-0000-0000A5760000}"/>
    <cellStyle name="Normal 3 3 3 2 4 4 2" xfId="1480" xr:uid="{00000000-0005-0000-0000-0000A6760000}"/>
    <cellStyle name="Normal 3 3 3 2 4 4 2 2" xfId="2510" xr:uid="{00000000-0005-0000-0000-0000A7760000}"/>
    <cellStyle name="Normal 3 3 3 2 4 4 2 2 2" xfId="6968" xr:uid="{00000000-0005-0000-0000-0000A8760000}"/>
    <cellStyle name="Normal 3 3 3 2 4 4 2 2 2 2" xfId="11425" xr:uid="{00000000-0005-0000-0000-0000A9760000}"/>
    <cellStyle name="Normal 3 3 3 2 4 4 2 2 2 2 2" xfId="24215" xr:uid="{00000000-0005-0000-0000-0000AA760000}"/>
    <cellStyle name="Normal 3 3 3 2 4 4 2 2 2 2 3" xfId="43404" xr:uid="{00000000-0005-0000-0000-0000AB760000}"/>
    <cellStyle name="Normal 3 3 3 2 4 4 2 2 2 3" xfId="30614" xr:uid="{00000000-0005-0000-0000-0000AC760000}"/>
    <cellStyle name="Normal 3 3 3 2 4 4 2 2 2 3 2" xfId="49782" xr:uid="{00000000-0005-0000-0000-0000AD760000}"/>
    <cellStyle name="Normal 3 3 3 2 4 4 2 2 2 4" xfId="17251" xr:uid="{00000000-0005-0000-0000-0000AE760000}"/>
    <cellStyle name="Normal 3 3 3 2 4 4 2 2 2 5" xfId="36440" xr:uid="{00000000-0005-0000-0000-0000AF760000}"/>
    <cellStyle name="Normal 3 3 3 2 4 4 2 2 3" xfId="5014" xr:uid="{00000000-0005-0000-0000-0000B0760000}"/>
    <cellStyle name="Normal 3 3 3 2 4 4 2 2 3 2" xfId="13343" xr:uid="{00000000-0005-0000-0000-0000B1760000}"/>
    <cellStyle name="Normal 3 3 3 2 4 4 2 2 3 2 2" xfId="26133" xr:uid="{00000000-0005-0000-0000-0000B2760000}"/>
    <cellStyle name="Normal 3 3 3 2 4 4 2 2 3 2 3" xfId="45322" xr:uid="{00000000-0005-0000-0000-0000B3760000}"/>
    <cellStyle name="Normal 3 3 3 2 4 4 2 2 3 3" xfId="32532" xr:uid="{00000000-0005-0000-0000-0000B4760000}"/>
    <cellStyle name="Normal 3 3 3 2 4 4 2 2 3 3 2" xfId="51700" xr:uid="{00000000-0005-0000-0000-0000B5760000}"/>
    <cellStyle name="Normal 3 3 3 2 4 4 2 2 3 4" xfId="19755" xr:uid="{00000000-0005-0000-0000-0000B6760000}"/>
    <cellStyle name="Normal 3 3 3 2 4 4 2 2 3 5" xfId="38944" xr:uid="{00000000-0005-0000-0000-0000B7760000}"/>
    <cellStyle name="Normal 3 3 3 2 4 4 2 2 4" xfId="9472" xr:uid="{00000000-0005-0000-0000-0000B8760000}"/>
    <cellStyle name="Normal 3 3 3 2 4 4 2 2 4 2" xfId="22261" xr:uid="{00000000-0005-0000-0000-0000B9760000}"/>
    <cellStyle name="Normal 3 3 3 2 4 4 2 2 4 3" xfId="41450" xr:uid="{00000000-0005-0000-0000-0000BA760000}"/>
    <cellStyle name="Normal 3 3 3 2 4 4 2 2 5" xfId="28660" xr:uid="{00000000-0005-0000-0000-0000BB760000}"/>
    <cellStyle name="Normal 3 3 3 2 4 4 2 2 5 2" xfId="47828" xr:uid="{00000000-0005-0000-0000-0000BC760000}"/>
    <cellStyle name="Normal 3 3 3 2 4 4 2 2 6" xfId="15297" xr:uid="{00000000-0005-0000-0000-0000BD760000}"/>
    <cellStyle name="Normal 3 3 3 2 4 4 2 2 7" xfId="34486" xr:uid="{00000000-0005-0000-0000-0000BE760000}"/>
    <cellStyle name="Normal 3 3 3 2 4 4 2 3" xfId="5964" xr:uid="{00000000-0005-0000-0000-0000BF760000}"/>
    <cellStyle name="Normal 3 3 3 2 4 4 2 3 2" xfId="10421" xr:uid="{00000000-0005-0000-0000-0000C0760000}"/>
    <cellStyle name="Normal 3 3 3 2 4 4 2 3 2 2" xfId="23211" xr:uid="{00000000-0005-0000-0000-0000C1760000}"/>
    <cellStyle name="Normal 3 3 3 2 4 4 2 3 2 3" xfId="42400" xr:uid="{00000000-0005-0000-0000-0000C2760000}"/>
    <cellStyle name="Normal 3 3 3 2 4 4 2 3 3" xfId="29610" xr:uid="{00000000-0005-0000-0000-0000C3760000}"/>
    <cellStyle name="Normal 3 3 3 2 4 4 2 3 3 2" xfId="48778" xr:uid="{00000000-0005-0000-0000-0000C4760000}"/>
    <cellStyle name="Normal 3 3 3 2 4 4 2 3 4" xfId="16247" xr:uid="{00000000-0005-0000-0000-0000C5760000}"/>
    <cellStyle name="Normal 3 3 3 2 4 4 2 3 5" xfId="35436" xr:uid="{00000000-0005-0000-0000-0000C6760000}"/>
    <cellStyle name="Normal 3 3 3 2 4 4 2 4" xfId="4063" xr:uid="{00000000-0005-0000-0000-0000C7760000}"/>
    <cellStyle name="Normal 3 3 3 2 4 4 2 4 2" xfId="12397" xr:uid="{00000000-0005-0000-0000-0000C8760000}"/>
    <cellStyle name="Normal 3 3 3 2 4 4 2 4 2 2" xfId="25187" xr:uid="{00000000-0005-0000-0000-0000C9760000}"/>
    <cellStyle name="Normal 3 3 3 2 4 4 2 4 2 3" xfId="44376" xr:uid="{00000000-0005-0000-0000-0000CA760000}"/>
    <cellStyle name="Normal 3 3 3 2 4 4 2 4 3" xfId="31586" xr:uid="{00000000-0005-0000-0000-0000CB760000}"/>
    <cellStyle name="Normal 3 3 3 2 4 4 2 4 3 2" xfId="50754" xr:uid="{00000000-0005-0000-0000-0000CC760000}"/>
    <cellStyle name="Normal 3 3 3 2 4 4 2 4 4" xfId="18804" xr:uid="{00000000-0005-0000-0000-0000CD760000}"/>
    <cellStyle name="Normal 3 3 3 2 4 4 2 4 5" xfId="37993" xr:uid="{00000000-0005-0000-0000-0000CE760000}"/>
    <cellStyle name="Normal 3 3 3 2 4 4 2 5" xfId="8521" xr:uid="{00000000-0005-0000-0000-0000CF760000}"/>
    <cellStyle name="Normal 3 3 3 2 4 4 2 5 2" xfId="21310" xr:uid="{00000000-0005-0000-0000-0000D0760000}"/>
    <cellStyle name="Normal 3 3 3 2 4 4 2 5 3" xfId="40499" xr:uid="{00000000-0005-0000-0000-0000D1760000}"/>
    <cellStyle name="Normal 3 3 3 2 4 4 2 6" xfId="27709" xr:uid="{00000000-0005-0000-0000-0000D2760000}"/>
    <cellStyle name="Normal 3 3 3 2 4 4 2 6 2" xfId="46877" xr:uid="{00000000-0005-0000-0000-0000D3760000}"/>
    <cellStyle name="Normal 3 3 3 2 4 4 2 7" xfId="14346" xr:uid="{00000000-0005-0000-0000-0000D4760000}"/>
    <cellStyle name="Normal 3 3 3 2 4 4 2 8" xfId="33535" xr:uid="{00000000-0005-0000-0000-0000D5760000}"/>
    <cellStyle name="Normal 3 3 3 2 4 4 3" xfId="1956" xr:uid="{00000000-0005-0000-0000-0000D6760000}"/>
    <cellStyle name="Normal 3 3 3 2 4 4 3 2" xfId="6414" xr:uid="{00000000-0005-0000-0000-0000D7760000}"/>
    <cellStyle name="Normal 3 3 3 2 4 4 3 2 2" xfId="10871" xr:uid="{00000000-0005-0000-0000-0000D8760000}"/>
    <cellStyle name="Normal 3 3 3 2 4 4 3 2 2 2" xfId="23661" xr:uid="{00000000-0005-0000-0000-0000D9760000}"/>
    <cellStyle name="Normal 3 3 3 2 4 4 3 2 2 3" xfId="42850" xr:uid="{00000000-0005-0000-0000-0000DA760000}"/>
    <cellStyle name="Normal 3 3 3 2 4 4 3 2 3" xfId="30060" xr:uid="{00000000-0005-0000-0000-0000DB760000}"/>
    <cellStyle name="Normal 3 3 3 2 4 4 3 2 3 2" xfId="49228" xr:uid="{00000000-0005-0000-0000-0000DC760000}"/>
    <cellStyle name="Normal 3 3 3 2 4 4 3 2 4" xfId="16697" xr:uid="{00000000-0005-0000-0000-0000DD760000}"/>
    <cellStyle name="Normal 3 3 3 2 4 4 3 2 5" xfId="35886" xr:uid="{00000000-0005-0000-0000-0000DE760000}"/>
    <cellStyle name="Normal 3 3 3 2 4 4 3 3" xfId="4460" xr:uid="{00000000-0005-0000-0000-0000DF760000}"/>
    <cellStyle name="Normal 3 3 3 2 4 4 3 3 2" xfId="12789" xr:uid="{00000000-0005-0000-0000-0000E0760000}"/>
    <cellStyle name="Normal 3 3 3 2 4 4 3 3 2 2" xfId="25579" xr:uid="{00000000-0005-0000-0000-0000E1760000}"/>
    <cellStyle name="Normal 3 3 3 2 4 4 3 3 2 3" xfId="44768" xr:uid="{00000000-0005-0000-0000-0000E2760000}"/>
    <cellStyle name="Normal 3 3 3 2 4 4 3 3 3" xfId="31978" xr:uid="{00000000-0005-0000-0000-0000E3760000}"/>
    <cellStyle name="Normal 3 3 3 2 4 4 3 3 3 2" xfId="51146" xr:uid="{00000000-0005-0000-0000-0000E4760000}"/>
    <cellStyle name="Normal 3 3 3 2 4 4 3 3 4" xfId="19201" xr:uid="{00000000-0005-0000-0000-0000E5760000}"/>
    <cellStyle name="Normal 3 3 3 2 4 4 3 3 5" xfId="38390" xr:uid="{00000000-0005-0000-0000-0000E6760000}"/>
    <cellStyle name="Normal 3 3 3 2 4 4 3 4" xfId="8918" xr:uid="{00000000-0005-0000-0000-0000E7760000}"/>
    <cellStyle name="Normal 3 3 3 2 4 4 3 4 2" xfId="21707" xr:uid="{00000000-0005-0000-0000-0000E8760000}"/>
    <cellStyle name="Normal 3 3 3 2 4 4 3 4 3" xfId="40896" xr:uid="{00000000-0005-0000-0000-0000E9760000}"/>
    <cellStyle name="Normal 3 3 3 2 4 4 3 5" xfId="28106" xr:uid="{00000000-0005-0000-0000-0000EA760000}"/>
    <cellStyle name="Normal 3 3 3 2 4 4 3 5 2" xfId="47274" xr:uid="{00000000-0005-0000-0000-0000EB760000}"/>
    <cellStyle name="Normal 3 3 3 2 4 4 3 6" xfId="14743" xr:uid="{00000000-0005-0000-0000-0000EC760000}"/>
    <cellStyle name="Normal 3 3 3 2 4 4 3 7" xfId="33932" xr:uid="{00000000-0005-0000-0000-0000ED760000}"/>
    <cellStyle name="Normal 3 3 3 2 4 4 4" xfId="5410" xr:uid="{00000000-0005-0000-0000-0000EE760000}"/>
    <cellStyle name="Normal 3 3 3 2 4 4 4 2" xfId="9868" xr:uid="{00000000-0005-0000-0000-0000EF760000}"/>
    <cellStyle name="Normal 3 3 3 2 4 4 4 2 2" xfId="22657" xr:uid="{00000000-0005-0000-0000-0000F0760000}"/>
    <cellStyle name="Normal 3 3 3 2 4 4 4 2 3" xfId="41846" xr:uid="{00000000-0005-0000-0000-0000F1760000}"/>
    <cellStyle name="Normal 3 3 3 2 4 4 4 3" xfId="29056" xr:uid="{00000000-0005-0000-0000-0000F2760000}"/>
    <cellStyle name="Normal 3 3 3 2 4 4 4 3 2" xfId="48224" xr:uid="{00000000-0005-0000-0000-0000F3760000}"/>
    <cellStyle name="Normal 3 3 3 2 4 4 4 4" xfId="15693" xr:uid="{00000000-0005-0000-0000-0000F4760000}"/>
    <cellStyle name="Normal 3 3 3 2 4 4 4 5" xfId="34882" xr:uid="{00000000-0005-0000-0000-0000F5760000}"/>
    <cellStyle name="Normal 3 3 3 2 4 4 5" xfId="3510" xr:uid="{00000000-0005-0000-0000-0000F6760000}"/>
    <cellStyle name="Normal 3 3 3 2 4 4 5 2" xfId="7968" xr:uid="{00000000-0005-0000-0000-0000F7760000}"/>
    <cellStyle name="Normal 3 3 3 2 4 4 5 2 2" xfId="20757" xr:uid="{00000000-0005-0000-0000-0000F8760000}"/>
    <cellStyle name="Normal 3 3 3 2 4 4 5 2 3" xfId="39946" xr:uid="{00000000-0005-0000-0000-0000F9760000}"/>
    <cellStyle name="Normal 3 3 3 2 4 4 5 3" xfId="27156" xr:uid="{00000000-0005-0000-0000-0000FA760000}"/>
    <cellStyle name="Normal 3 3 3 2 4 4 5 3 2" xfId="46324" xr:uid="{00000000-0005-0000-0000-0000FB760000}"/>
    <cellStyle name="Normal 3 3 3 2 4 4 5 4" xfId="18251" xr:uid="{00000000-0005-0000-0000-0000FC760000}"/>
    <cellStyle name="Normal 3 3 3 2 4 4 5 5" xfId="37440" xr:uid="{00000000-0005-0000-0000-0000FD760000}"/>
    <cellStyle name="Normal 3 3 3 2 4 4 6" xfId="3062" xr:uid="{00000000-0005-0000-0000-0000FE760000}"/>
    <cellStyle name="Normal 3 3 3 2 4 4 6 2" xfId="11977" xr:uid="{00000000-0005-0000-0000-0000FF760000}"/>
    <cellStyle name="Normal 3 3 3 2 4 4 6 2 2" xfId="24767" xr:uid="{00000000-0005-0000-0000-000000770000}"/>
    <cellStyle name="Normal 3 3 3 2 4 4 6 2 3" xfId="43956" xr:uid="{00000000-0005-0000-0000-000001770000}"/>
    <cellStyle name="Normal 3 3 3 2 4 4 6 3" xfId="31166" xr:uid="{00000000-0005-0000-0000-000002770000}"/>
    <cellStyle name="Normal 3 3 3 2 4 4 6 3 2" xfId="50334" xr:uid="{00000000-0005-0000-0000-000003770000}"/>
    <cellStyle name="Normal 3 3 3 2 4 4 6 4" xfId="17803" xr:uid="{00000000-0005-0000-0000-000004770000}"/>
    <cellStyle name="Normal 3 3 3 2 4 4 6 5" xfId="36992" xr:uid="{00000000-0005-0000-0000-000005770000}"/>
    <cellStyle name="Normal 3 3 3 2 4 4 7" xfId="7520" xr:uid="{00000000-0005-0000-0000-000006770000}"/>
    <cellStyle name="Normal 3 3 3 2 4 4 7 2" xfId="20309" xr:uid="{00000000-0005-0000-0000-000007770000}"/>
    <cellStyle name="Normal 3 3 3 2 4 4 7 3" xfId="39498" xr:uid="{00000000-0005-0000-0000-000008770000}"/>
    <cellStyle name="Normal 3 3 3 2 4 4 8" xfId="26709" xr:uid="{00000000-0005-0000-0000-000009770000}"/>
    <cellStyle name="Normal 3 3 3 2 4 4 8 2" xfId="45877" xr:uid="{00000000-0005-0000-0000-00000A770000}"/>
    <cellStyle name="Normal 3 3 3 2 4 4 9" xfId="13793" xr:uid="{00000000-0005-0000-0000-00000B770000}"/>
    <cellStyle name="Normal 3 3 3 2 4 5" xfId="901" xr:uid="{00000000-0005-0000-0000-00000C770000}"/>
    <cellStyle name="Normal 3 3 3 2 4 5 10" xfId="33034" xr:uid="{00000000-0005-0000-0000-00000D770000}"/>
    <cellStyle name="Normal 3 3 3 2 4 5 2" xfId="1532" xr:uid="{00000000-0005-0000-0000-00000E770000}"/>
    <cellStyle name="Normal 3 3 3 2 4 5 2 2" xfId="2562" xr:uid="{00000000-0005-0000-0000-00000F770000}"/>
    <cellStyle name="Normal 3 3 3 2 4 5 2 2 2" xfId="7020" xr:uid="{00000000-0005-0000-0000-000010770000}"/>
    <cellStyle name="Normal 3 3 3 2 4 5 2 2 2 2" xfId="11477" xr:uid="{00000000-0005-0000-0000-000011770000}"/>
    <cellStyle name="Normal 3 3 3 2 4 5 2 2 2 2 2" xfId="24267" xr:uid="{00000000-0005-0000-0000-000012770000}"/>
    <cellStyle name="Normal 3 3 3 2 4 5 2 2 2 2 3" xfId="43456" xr:uid="{00000000-0005-0000-0000-000013770000}"/>
    <cellStyle name="Normal 3 3 3 2 4 5 2 2 2 3" xfId="30666" xr:uid="{00000000-0005-0000-0000-000014770000}"/>
    <cellStyle name="Normal 3 3 3 2 4 5 2 2 2 3 2" xfId="49834" xr:uid="{00000000-0005-0000-0000-000015770000}"/>
    <cellStyle name="Normal 3 3 3 2 4 5 2 2 2 4" xfId="17303" xr:uid="{00000000-0005-0000-0000-000016770000}"/>
    <cellStyle name="Normal 3 3 3 2 4 5 2 2 2 5" xfId="36492" xr:uid="{00000000-0005-0000-0000-000017770000}"/>
    <cellStyle name="Normal 3 3 3 2 4 5 2 2 3" xfId="5066" xr:uid="{00000000-0005-0000-0000-000018770000}"/>
    <cellStyle name="Normal 3 3 3 2 4 5 2 2 3 2" xfId="13395" xr:uid="{00000000-0005-0000-0000-000019770000}"/>
    <cellStyle name="Normal 3 3 3 2 4 5 2 2 3 2 2" xfId="26185" xr:uid="{00000000-0005-0000-0000-00001A770000}"/>
    <cellStyle name="Normal 3 3 3 2 4 5 2 2 3 2 3" xfId="45374" xr:uid="{00000000-0005-0000-0000-00001B770000}"/>
    <cellStyle name="Normal 3 3 3 2 4 5 2 2 3 3" xfId="32584" xr:uid="{00000000-0005-0000-0000-00001C770000}"/>
    <cellStyle name="Normal 3 3 3 2 4 5 2 2 3 3 2" xfId="51752" xr:uid="{00000000-0005-0000-0000-00001D770000}"/>
    <cellStyle name="Normal 3 3 3 2 4 5 2 2 3 4" xfId="19807" xr:uid="{00000000-0005-0000-0000-00001E770000}"/>
    <cellStyle name="Normal 3 3 3 2 4 5 2 2 3 5" xfId="38996" xr:uid="{00000000-0005-0000-0000-00001F770000}"/>
    <cellStyle name="Normal 3 3 3 2 4 5 2 2 4" xfId="9524" xr:uid="{00000000-0005-0000-0000-000020770000}"/>
    <cellStyle name="Normal 3 3 3 2 4 5 2 2 4 2" xfId="22313" xr:uid="{00000000-0005-0000-0000-000021770000}"/>
    <cellStyle name="Normal 3 3 3 2 4 5 2 2 4 3" xfId="41502" xr:uid="{00000000-0005-0000-0000-000022770000}"/>
    <cellStyle name="Normal 3 3 3 2 4 5 2 2 5" xfId="28712" xr:uid="{00000000-0005-0000-0000-000023770000}"/>
    <cellStyle name="Normal 3 3 3 2 4 5 2 2 5 2" xfId="47880" xr:uid="{00000000-0005-0000-0000-000024770000}"/>
    <cellStyle name="Normal 3 3 3 2 4 5 2 2 6" xfId="15349" xr:uid="{00000000-0005-0000-0000-000025770000}"/>
    <cellStyle name="Normal 3 3 3 2 4 5 2 2 7" xfId="34538" xr:uid="{00000000-0005-0000-0000-000026770000}"/>
    <cellStyle name="Normal 3 3 3 2 4 5 2 3" xfId="6016" xr:uid="{00000000-0005-0000-0000-000027770000}"/>
    <cellStyle name="Normal 3 3 3 2 4 5 2 3 2" xfId="10473" xr:uid="{00000000-0005-0000-0000-000028770000}"/>
    <cellStyle name="Normal 3 3 3 2 4 5 2 3 2 2" xfId="23263" xr:uid="{00000000-0005-0000-0000-000029770000}"/>
    <cellStyle name="Normal 3 3 3 2 4 5 2 3 2 3" xfId="42452" xr:uid="{00000000-0005-0000-0000-00002A770000}"/>
    <cellStyle name="Normal 3 3 3 2 4 5 2 3 3" xfId="29662" xr:uid="{00000000-0005-0000-0000-00002B770000}"/>
    <cellStyle name="Normal 3 3 3 2 4 5 2 3 3 2" xfId="48830" xr:uid="{00000000-0005-0000-0000-00002C770000}"/>
    <cellStyle name="Normal 3 3 3 2 4 5 2 3 4" xfId="16299" xr:uid="{00000000-0005-0000-0000-00002D770000}"/>
    <cellStyle name="Normal 3 3 3 2 4 5 2 3 5" xfId="35488" xr:uid="{00000000-0005-0000-0000-00002E770000}"/>
    <cellStyle name="Normal 3 3 3 2 4 5 2 4" xfId="4115" xr:uid="{00000000-0005-0000-0000-00002F770000}"/>
    <cellStyle name="Normal 3 3 3 2 4 5 2 4 2" xfId="12444" xr:uid="{00000000-0005-0000-0000-000030770000}"/>
    <cellStyle name="Normal 3 3 3 2 4 5 2 4 2 2" xfId="25234" xr:uid="{00000000-0005-0000-0000-000031770000}"/>
    <cellStyle name="Normal 3 3 3 2 4 5 2 4 2 3" xfId="44423" xr:uid="{00000000-0005-0000-0000-000032770000}"/>
    <cellStyle name="Normal 3 3 3 2 4 5 2 4 3" xfId="31633" xr:uid="{00000000-0005-0000-0000-000033770000}"/>
    <cellStyle name="Normal 3 3 3 2 4 5 2 4 3 2" xfId="50801" xr:uid="{00000000-0005-0000-0000-000034770000}"/>
    <cellStyle name="Normal 3 3 3 2 4 5 2 4 4" xfId="18856" xr:uid="{00000000-0005-0000-0000-000035770000}"/>
    <cellStyle name="Normal 3 3 3 2 4 5 2 4 5" xfId="38045" xr:uid="{00000000-0005-0000-0000-000036770000}"/>
    <cellStyle name="Normal 3 3 3 2 4 5 2 5" xfId="8573" xr:uid="{00000000-0005-0000-0000-000037770000}"/>
    <cellStyle name="Normal 3 3 3 2 4 5 2 5 2" xfId="21362" xr:uid="{00000000-0005-0000-0000-000038770000}"/>
    <cellStyle name="Normal 3 3 3 2 4 5 2 5 3" xfId="40551" xr:uid="{00000000-0005-0000-0000-000039770000}"/>
    <cellStyle name="Normal 3 3 3 2 4 5 2 6" xfId="27761" xr:uid="{00000000-0005-0000-0000-00003A770000}"/>
    <cellStyle name="Normal 3 3 3 2 4 5 2 6 2" xfId="46929" xr:uid="{00000000-0005-0000-0000-00003B770000}"/>
    <cellStyle name="Normal 3 3 3 2 4 5 2 7" xfId="14398" xr:uid="{00000000-0005-0000-0000-00003C770000}"/>
    <cellStyle name="Normal 3 3 3 2 4 5 2 8" xfId="33587" xr:uid="{00000000-0005-0000-0000-00003D770000}"/>
    <cellStyle name="Normal 3 3 3 2 4 5 3" xfId="2008" xr:uid="{00000000-0005-0000-0000-00003E770000}"/>
    <cellStyle name="Normal 3 3 3 2 4 5 3 2" xfId="6466" xr:uid="{00000000-0005-0000-0000-00003F770000}"/>
    <cellStyle name="Normal 3 3 3 2 4 5 3 2 2" xfId="10923" xr:uid="{00000000-0005-0000-0000-000040770000}"/>
    <cellStyle name="Normal 3 3 3 2 4 5 3 2 2 2" xfId="23713" xr:uid="{00000000-0005-0000-0000-000041770000}"/>
    <cellStyle name="Normal 3 3 3 2 4 5 3 2 2 3" xfId="42902" xr:uid="{00000000-0005-0000-0000-000042770000}"/>
    <cellStyle name="Normal 3 3 3 2 4 5 3 2 3" xfId="30112" xr:uid="{00000000-0005-0000-0000-000043770000}"/>
    <cellStyle name="Normal 3 3 3 2 4 5 3 2 3 2" xfId="49280" xr:uid="{00000000-0005-0000-0000-000044770000}"/>
    <cellStyle name="Normal 3 3 3 2 4 5 3 2 4" xfId="16749" xr:uid="{00000000-0005-0000-0000-000045770000}"/>
    <cellStyle name="Normal 3 3 3 2 4 5 3 2 5" xfId="35938" xr:uid="{00000000-0005-0000-0000-000046770000}"/>
    <cellStyle name="Normal 3 3 3 2 4 5 3 3" xfId="4512" xr:uid="{00000000-0005-0000-0000-000047770000}"/>
    <cellStyle name="Normal 3 3 3 2 4 5 3 3 2" xfId="12841" xr:uid="{00000000-0005-0000-0000-000048770000}"/>
    <cellStyle name="Normal 3 3 3 2 4 5 3 3 2 2" xfId="25631" xr:uid="{00000000-0005-0000-0000-000049770000}"/>
    <cellStyle name="Normal 3 3 3 2 4 5 3 3 2 3" xfId="44820" xr:uid="{00000000-0005-0000-0000-00004A770000}"/>
    <cellStyle name="Normal 3 3 3 2 4 5 3 3 3" xfId="32030" xr:uid="{00000000-0005-0000-0000-00004B770000}"/>
    <cellStyle name="Normal 3 3 3 2 4 5 3 3 3 2" xfId="51198" xr:uid="{00000000-0005-0000-0000-00004C770000}"/>
    <cellStyle name="Normal 3 3 3 2 4 5 3 3 4" xfId="19253" xr:uid="{00000000-0005-0000-0000-00004D770000}"/>
    <cellStyle name="Normal 3 3 3 2 4 5 3 3 5" xfId="38442" xr:uid="{00000000-0005-0000-0000-00004E770000}"/>
    <cellStyle name="Normal 3 3 3 2 4 5 3 4" xfId="8970" xr:uid="{00000000-0005-0000-0000-00004F770000}"/>
    <cellStyle name="Normal 3 3 3 2 4 5 3 4 2" xfId="21759" xr:uid="{00000000-0005-0000-0000-000050770000}"/>
    <cellStyle name="Normal 3 3 3 2 4 5 3 4 3" xfId="40948" xr:uid="{00000000-0005-0000-0000-000051770000}"/>
    <cellStyle name="Normal 3 3 3 2 4 5 3 5" xfId="28158" xr:uid="{00000000-0005-0000-0000-000052770000}"/>
    <cellStyle name="Normal 3 3 3 2 4 5 3 5 2" xfId="47326" xr:uid="{00000000-0005-0000-0000-000053770000}"/>
    <cellStyle name="Normal 3 3 3 2 4 5 3 6" xfId="14795" xr:uid="{00000000-0005-0000-0000-000054770000}"/>
    <cellStyle name="Normal 3 3 3 2 4 5 3 7" xfId="33984" xr:uid="{00000000-0005-0000-0000-000055770000}"/>
    <cellStyle name="Normal 3 3 3 2 4 5 4" xfId="5462" xr:uid="{00000000-0005-0000-0000-000056770000}"/>
    <cellStyle name="Normal 3 3 3 2 4 5 4 2" xfId="9920" xr:uid="{00000000-0005-0000-0000-000057770000}"/>
    <cellStyle name="Normal 3 3 3 2 4 5 4 2 2" xfId="22709" xr:uid="{00000000-0005-0000-0000-000058770000}"/>
    <cellStyle name="Normal 3 3 3 2 4 5 4 2 3" xfId="41898" xr:uid="{00000000-0005-0000-0000-000059770000}"/>
    <cellStyle name="Normal 3 3 3 2 4 5 4 3" xfId="29108" xr:uid="{00000000-0005-0000-0000-00005A770000}"/>
    <cellStyle name="Normal 3 3 3 2 4 5 4 3 2" xfId="48276" xr:uid="{00000000-0005-0000-0000-00005B770000}"/>
    <cellStyle name="Normal 3 3 3 2 4 5 4 4" xfId="15745" xr:uid="{00000000-0005-0000-0000-00005C770000}"/>
    <cellStyle name="Normal 3 3 3 2 4 5 4 5" xfId="34934" xr:uid="{00000000-0005-0000-0000-00005D770000}"/>
    <cellStyle name="Normal 3 3 3 2 4 5 5" xfId="3562" xr:uid="{00000000-0005-0000-0000-00005E770000}"/>
    <cellStyle name="Normal 3 3 3 2 4 5 5 2" xfId="8020" xr:uid="{00000000-0005-0000-0000-00005F770000}"/>
    <cellStyle name="Normal 3 3 3 2 4 5 5 2 2" xfId="20809" xr:uid="{00000000-0005-0000-0000-000060770000}"/>
    <cellStyle name="Normal 3 3 3 2 4 5 5 2 3" xfId="39998" xr:uid="{00000000-0005-0000-0000-000061770000}"/>
    <cellStyle name="Normal 3 3 3 2 4 5 5 3" xfId="27208" xr:uid="{00000000-0005-0000-0000-000062770000}"/>
    <cellStyle name="Normal 3 3 3 2 4 5 5 3 2" xfId="46376" xr:uid="{00000000-0005-0000-0000-000063770000}"/>
    <cellStyle name="Normal 3 3 3 2 4 5 5 4" xfId="18303" xr:uid="{00000000-0005-0000-0000-000064770000}"/>
    <cellStyle name="Normal 3 3 3 2 4 5 5 5" xfId="37492" xr:uid="{00000000-0005-0000-0000-000065770000}"/>
    <cellStyle name="Normal 3 3 3 2 4 5 6" xfId="3114" xr:uid="{00000000-0005-0000-0000-000066770000}"/>
    <cellStyle name="Normal 3 3 3 2 4 5 6 2" xfId="12029" xr:uid="{00000000-0005-0000-0000-000067770000}"/>
    <cellStyle name="Normal 3 3 3 2 4 5 6 2 2" xfId="24819" xr:uid="{00000000-0005-0000-0000-000068770000}"/>
    <cellStyle name="Normal 3 3 3 2 4 5 6 2 3" xfId="44008" xr:uid="{00000000-0005-0000-0000-000069770000}"/>
    <cellStyle name="Normal 3 3 3 2 4 5 6 3" xfId="31218" xr:uid="{00000000-0005-0000-0000-00006A770000}"/>
    <cellStyle name="Normal 3 3 3 2 4 5 6 3 2" xfId="50386" xr:uid="{00000000-0005-0000-0000-00006B770000}"/>
    <cellStyle name="Normal 3 3 3 2 4 5 6 4" xfId="17855" xr:uid="{00000000-0005-0000-0000-00006C770000}"/>
    <cellStyle name="Normal 3 3 3 2 4 5 6 5" xfId="37044" xr:uid="{00000000-0005-0000-0000-00006D770000}"/>
    <cellStyle name="Normal 3 3 3 2 4 5 7" xfId="7572" xr:uid="{00000000-0005-0000-0000-00006E770000}"/>
    <cellStyle name="Normal 3 3 3 2 4 5 7 2" xfId="20361" xr:uid="{00000000-0005-0000-0000-00006F770000}"/>
    <cellStyle name="Normal 3 3 3 2 4 5 7 3" xfId="39550" xr:uid="{00000000-0005-0000-0000-000070770000}"/>
    <cellStyle name="Normal 3 3 3 2 4 5 8" xfId="26761" xr:uid="{00000000-0005-0000-0000-000071770000}"/>
    <cellStyle name="Normal 3 3 3 2 4 5 8 2" xfId="45929" xr:uid="{00000000-0005-0000-0000-000072770000}"/>
    <cellStyle name="Normal 3 3 3 2 4 5 9" xfId="13845" xr:uid="{00000000-0005-0000-0000-000073770000}"/>
    <cellStyle name="Normal 3 3 3 2 4 6" xfId="1232" xr:uid="{00000000-0005-0000-0000-000074770000}"/>
    <cellStyle name="Normal 3 3 3 2 4 6 10" xfId="32734" xr:uid="{00000000-0005-0000-0000-000075770000}"/>
    <cellStyle name="Normal 3 3 3 2 4 6 2" xfId="1637" xr:uid="{00000000-0005-0000-0000-000076770000}"/>
    <cellStyle name="Normal 3 3 3 2 4 6 2 2" xfId="6097" xr:uid="{00000000-0005-0000-0000-000077770000}"/>
    <cellStyle name="Normal 3 3 3 2 4 6 2 2 2" xfId="10554" xr:uid="{00000000-0005-0000-0000-000078770000}"/>
    <cellStyle name="Normal 3 3 3 2 4 6 2 2 2 2" xfId="23344" xr:uid="{00000000-0005-0000-0000-000079770000}"/>
    <cellStyle name="Normal 3 3 3 2 4 6 2 2 2 3" xfId="42533" xr:uid="{00000000-0005-0000-0000-00007A770000}"/>
    <cellStyle name="Normal 3 3 3 2 4 6 2 2 3" xfId="29743" xr:uid="{00000000-0005-0000-0000-00007B770000}"/>
    <cellStyle name="Normal 3 3 3 2 4 6 2 2 3 2" xfId="48911" xr:uid="{00000000-0005-0000-0000-00007C770000}"/>
    <cellStyle name="Normal 3 3 3 2 4 6 2 2 4" xfId="16380" xr:uid="{00000000-0005-0000-0000-00007D770000}"/>
    <cellStyle name="Normal 3 3 3 2 4 6 2 2 5" xfId="35569" xr:uid="{00000000-0005-0000-0000-00007E770000}"/>
    <cellStyle name="Normal 3 3 3 2 4 6 2 3" xfId="3815" xr:uid="{00000000-0005-0000-0000-00007F770000}"/>
    <cellStyle name="Normal 3 3 3 2 4 6 2 3 2" xfId="12266" xr:uid="{00000000-0005-0000-0000-000080770000}"/>
    <cellStyle name="Normal 3 3 3 2 4 6 2 3 2 2" xfId="25056" xr:uid="{00000000-0005-0000-0000-000081770000}"/>
    <cellStyle name="Normal 3 3 3 2 4 6 2 3 2 3" xfId="44245" xr:uid="{00000000-0005-0000-0000-000082770000}"/>
    <cellStyle name="Normal 3 3 3 2 4 6 2 3 3" xfId="31455" xr:uid="{00000000-0005-0000-0000-000083770000}"/>
    <cellStyle name="Normal 3 3 3 2 4 6 2 3 3 2" xfId="50623" xr:uid="{00000000-0005-0000-0000-000084770000}"/>
    <cellStyle name="Normal 3 3 3 2 4 6 2 3 4" xfId="18556" xr:uid="{00000000-0005-0000-0000-000085770000}"/>
    <cellStyle name="Normal 3 3 3 2 4 6 2 3 5" xfId="37745" xr:uid="{00000000-0005-0000-0000-000086770000}"/>
    <cellStyle name="Normal 3 3 3 2 4 6 2 4" xfId="8273" xr:uid="{00000000-0005-0000-0000-000087770000}"/>
    <cellStyle name="Normal 3 3 3 2 4 6 2 4 2" xfId="21062" xr:uid="{00000000-0005-0000-0000-000088770000}"/>
    <cellStyle name="Normal 3 3 3 2 4 6 2 4 3" xfId="40251" xr:uid="{00000000-0005-0000-0000-000089770000}"/>
    <cellStyle name="Normal 3 3 3 2 4 6 2 5" xfId="27461" xr:uid="{00000000-0005-0000-0000-00008A770000}"/>
    <cellStyle name="Normal 3 3 3 2 4 6 2 5 2" xfId="46629" xr:uid="{00000000-0005-0000-0000-00008B770000}"/>
    <cellStyle name="Normal 3 3 3 2 4 6 2 6" xfId="14098" xr:uid="{00000000-0005-0000-0000-00008C770000}"/>
    <cellStyle name="Normal 3 3 3 2 4 6 2 7" xfId="33287" xr:uid="{00000000-0005-0000-0000-00008D770000}"/>
    <cellStyle name="Normal 3 3 3 2 4 6 3" xfId="2262" xr:uid="{00000000-0005-0000-0000-00008E770000}"/>
    <cellStyle name="Normal 3 3 3 2 4 6 3 2" xfId="6720" xr:uid="{00000000-0005-0000-0000-00008F770000}"/>
    <cellStyle name="Normal 3 3 3 2 4 6 3 2 2" xfId="11177" xr:uid="{00000000-0005-0000-0000-000090770000}"/>
    <cellStyle name="Normal 3 3 3 2 4 6 3 2 2 2" xfId="23967" xr:uid="{00000000-0005-0000-0000-000091770000}"/>
    <cellStyle name="Normal 3 3 3 2 4 6 3 2 2 3" xfId="43156" xr:uid="{00000000-0005-0000-0000-000092770000}"/>
    <cellStyle name="Normal 3 3 3 2 4 6 3 2 3" xfId="30366" xr:uid="{00000000-0005-0000-0000-000093770000}"/>
    <cellStyle name="Normal 3 3 3 2 4 6 3 2 3 2" xfId="49534" xr:uid="{00000000-0005-0000-0000-000094770000}"/>
    <cellStyle name="Normal 3 3 3 2 4 6 3 2 4" xfId="17003" xr:uid="{00000000-0005-0000-0000-000095770000}"/>
    <cellStyle name="Normal 3 3 3 2 4 6 3 2 5" xfId="36192" xr:uid="{00000000-0005-0000-0000-000096770000}"/>
    <cellStyle name="Normal 3 3 3 2 4 6 3 3" xfId="4766" xr:uid="{00000000-0005-0000-0000-000097770000}"/>
    <cellStyle name="Normal 3 3 3 2 4 6 3 3 2" xfId="13095" xr:uid="{00000000-0005-0000-0000-000098770000}"/>
    <cellStyle name="Normal 3 3 3 2 4 6 3 3 2 2" xfId="25885" xr:uid="{00000000-0005-0000-0000-000099770000}"/>
    <cellStyle name="Normal 3 3 3 2 4 6 3 3 2 3" xfId="45074" xr:uid="{00000000-0005-0000-0000-00009A770000}"/>
    <cellStyle name="Normal 3 3 3 2 4 6 3 3 3" xfId="32284" xr:uid="{00000000-0005-0000-0000-00009B770000}"/>
    <cellStyle name="Normal 3 3 3 2 4 6 3 3 3 2" xfId="51452" xr:uid="{00000000-0005-0000-0000-00009C770000}"/>
    <cellStyle name="Normal 3 3 3 2 4 6 3 3 4" xfId="19507" xr:uid="{00000000-0005-0000-0000-00009D770000}"/>
    <cellStyle name="Normal 3 3 3 2 4 6 3 3 5" xfId="38696" xr:uid="{00000000-0005-0000-0000-00009E770000}"/>
    <cellStyle name="Normal 3 3 3 2 4 6 3 4" xfId="9224" xr:uid="{00000000-0005-0000-0000-00009F770000}"/>
    <cellStyle name="Normal 3 3 3 2 4 6 3 4 2" xfId="22013" xr:uid="{00000000-0005-0000-0000-0000A0770000}"/>
    <cellStyle name="Normal 3 3 3 2 4 6 3 4 3" xfId="41202" xr:uid="{00000000-0005-0000-0000-0000A1770000}"/>
    <cellStyle name="Normal 3 3 3 2 4 6 3 5" xfId="28412" xr:uid="{00000000-0005-0000-0000-0000A2770000}"/>
    <cellStyle name="Normal 3 3 3 2 4 6 3 5 2" xfId="47580" xr:uid="{00000000-0005-0000-0000-0000A3770000}"/>
    <cellStyle name="Normal 3 3 3 2 4 6 3 6" xfId="15049" xr:uid="{00000000-0005-0000-0000-0000A4770000}"/>
    <cellStyle name="Normal 3 3 3 2 4 6 3 7" xfId="34238" xr:uid="{00000000-0005-0000-0000-0000A5770000}"/>
    <cellStyle name="Normal 3 3 3 2 4 6 4" xfId="5716" xr:uid="{00000000-0005-0000-0000-0000A6770000}"/>
    <cellStyle name="Normal 3 3 3 2 4 6 4 2" xfId="10173" xr:uid="{00000000-0005-0000-0000-0000A7770000}"/>
    <cellStyle name="Normal 3 3 3 2 4 6 4 2 2" xfId="22963" xr:uid="{00000000-0005-0000-0000-0000A8770000}"/>
    <cellStyle name="Normal 3 3 3 2 4 6 4 2 3" xfId="42152" xr:uid="{00000000-0005-0000-0000-0000A9770000}"/>
    <cellStyle name="Normal 3 3 3 2 4 6 4 3" xfId="29362" xr:uid="{00000000-0005-0000-0000-0000AA770000}"/>
    <cellStyle name="Normal 3 3 3 2 4 6 4 3 2" xfId="48530" xr:uid="{00000000-0005-0000-0000-0000AB770000}"/>
    <cellStyle name="Normal 3 3 3 2 4 6 4 4" xfId="15999" xr:uid="{00000000-0005-0000-0000-0000AC770000}"/>
    <cellStyle name="Normal 3 3 3 2 4 6 4 5" xfId="35188" xr:uid="{00000000-0005-0000-0000-0000AD770000}"/>
    <cellStyle name="Normal 3 3 3 2 4 6 5" xfId="3262" xr:uid="{00000000-0005-0000-0000-0000AE770000}"/>
    <cellStyle name="Normal 3 3 3 2 4 6 5 2" xfId="7720" xr:uid="{00000000-0005-0000-0000-0000AF770000}"/>
    <cellStyle name="Normal 3 3 3 2 4 6 5 2 2" xfId="20509" xr:uid="{00000000-0005-0000-0000-0000B0770000}"/>
    <cellStyle name="Normal 3 3 3 2 4 6 5 2 3" xfId="39698" xr:uid="{00000000-0005-0000-0000-0000B1770000}"/>
    <cellStyle name="Normal 3 3 3 2 4 6 5 3" xfId="26908" xr:uid="{00000000-0005-0000-0000-0000B2770000}"/>
    <cellStyle name="Normal 3 3 3 2 4 6 5 3 2" xfId="46076" xr:uid="{00000000-0005-0000-0000-0000B3770000}"/>
    <cellStyle name="Normal 3 3 3 2 4 6 5 4" xfId="18003" xr:uid="{00000000-0005-0000-0000-0000B4770000}"/>
    <cellStyle name="Normal 3 3 3 2 4 6 5 5" xfId="37192" xr:uid="{00000000-0005-0000-0000-0000B5770000}"/>
    <cellStyle name="Normal 3 3 3 2 4 6 6" xfId="2814" xr:uid="{00000000-0005-0000-0000-0000B6770000}"/>
    <cellStyle name="Normal 3 3 3 2 4 6 6 2" xfId="11729" xr:uid="{00000000-0005-0000-0000-0000B7770000}"/>
    <cellStyle name="Normal 3 3 3 2 4 6 6 2 2" xfId="24519" xr:uid="{00000000-0005-0000-0000-0000B8770000}"/>
    <cellStyle name="Normal 3 3 3 2 4 6 6 2 3" xfId="43708" xr:uid="{00000000-0005-0000-0000-0000B9770000}"/>
    <cellStyle name="Normal 3 3 3 2 4 6 6 3" xfId="30918" xr:uid="{00000000-0005-0000-0000-0000BA770000}"/>
    <cellStyle name="Normal 3 3 3 2 4 6 6 3 2" xfId="50086" xr:uid="{00000000-0005-0000-0000-0000BB770000}"/>
    <cellStyle name="Normal 3 3 3 2 4 6 6 4" xfId="17555" xr:uid="{00000000-0005-0000-0000-0000BC770000}"/>
    <cellStyle name="Normal 3 3 3 2 4 6 6 5" xfId="36744" xr:uid="{00000000-0005-0000-0000-0000BD770000}"/>
    <cellStyle name="Normal 3 3 3 2 4 6 7" xfId="7272" xr:uid="{00000000-0005-0000-0000-0000BE770000}"/>
    <cellStyle name="Normal 3 3 3 2 4 6 7 2" xfId="20061" xr:uid="{00000000-0005-0000-0000-0000BF770000}"/>
    <cellStyle name="Normal 3 3 3 2 4 6 7 3" xfId="39250" xr:uid="{00000000-0005-0000-0000-0000C0770000}"/>
    <cellStyle name="Normal 3 3 3 2 4 6 8" xfId="26461" xr:uid="{00000000-0005-0000-0000-0000C1770000}"/>
    <cellStyle name="Normal 3 3 3 2 4 6 8 2" xfId="45629" xr:uid="{00000000-0005-0000-0000-0000C2770000}"/>
    <cellStyle name="Normal 3 3 3 2 4 6 9" xfId="13545" xr:uid="{00000000-0005-0000-0000-0000C3770000}"/>
    <cellStyle name="Normal 3 3 3 2 4 7" xfId="989" xr:uid="{00000000-0005-0000-0000-0000C4770000}"/>
    <cellStyle name="Normal 3 3 3 2 4 7 2" xfId="2049" xr:uid="{00000000-0005-0000-0000-0000C5770000}"/>
    <cellStyle name="Normal 3 3 3 2 4 7 2 2" xfId="6507" xr:uid="{00000000-0005-0000-0000-0000C6770000}"/>
    <cellStyle name="Normal 3 3 3 2 4 7 2 2 2" xfId="10964" xr:uid="{00000000-0005-0000-0000-0000C7770000}"/>
    <cellStyle name="Normal 3 3 3 2 4 7 2 2 2 2" xfId="23754" xr:uid="{00000000-0005-0000-0000-0000C8770000}"/>
    <cellStyle name="Normal 3 3 3 2 4 7 2 2 2 3" xfId="42943" xr:uid="{00000000-0005-0000-0000-0000C9770000}"/>
    <cellStyle name="Normal 3 3 3 2 4 7 2 2 3" xfId="30153" xr:uid="{00000000-0005-0000-0000-0000CA770000}"/>
    <cellStyle name="Normal 3 3 3 2 4 7 2 2 3 2" xfId="49321" xr:uid="{00000000-0005-0000-0000-0000CB770000}"/>
    <cellStyle name="Normal 3 3 3 2 4 7 2 2 4" xfId="16790" xr:uid="{00000000-0005-0000-0000-0000CC770000}"/>
    <cellStyle name="Normal 3 3 3 2 4 7 2 2 5" xfId="35979" xr:uid="{00000000-0005-0000-0000-0000CD770000}"/>
    <cellStyle name="Normal 3 3 3 2 4 7 2 3" xfId="4553" xr:uid="{00000000-0005-0000-0000-0000CE770000}"/>
    <cellStyle name="Normal 3 3 3 2 4 7 2 3 2" xfId="12882" xr:uid="{00000000-0005-0000-0000-0000CF770000}"/>
    <cellStyle name="Normal 3 3 3 2 4 7 2 3 2 2" xfId="25672" xr:uid="{00000000-0005-0000-0000-0000D0770000}"/>
    <cellStyle name="Normal 3 3 3 2 4 7 2 3 2 3" xfId="44861" xr:uid="{00000000-0005-0000-0000-0000D1770000}"/>
    <cellStyle name="Normal 3 3 3 2 4 7 2 3 3" xfId="32071" xr:uid="{00000000-0005-0000-0000-0000D2770000}"/>
    <cellStyle name="Normal 3 3 3 2 4 7 2 3 3 2" xfId="51239" xr:uid="{00000000-0005-0000-0000-0000D3770000}"/>
    <cellStyle name="Normal 3 3 3 2 4 7 2 3 4" xfId="19294" xr:uid="{00000000-0005-0000-0000-0000D4770000}"/>
    <cellStyle name="Normal 3 3 3 2 4 7 2 3 5" xfId="38483" xr:uid="{00000000-0005-0000-0000-0000D5770000}"/>
    <cellStyle name="Normal 3 3 3 2 4 7 2 4" xfId="9011" xr:uid="{00000000-0005-0000-0000-0000D6770000}"/>
    <cellStyle name="Normal 3 3 3 2 4 7 2 4 2" xfId="21800" xr:uid="{00000000-0005-0000-0000-0000D7770000}"/>
    <cellStyle name="Normal 3 3 3 2 4 7 2 4 3" xfId="40989" xr:uid="{00000000-0005-0000-0000-0000D8770000}"/>
    <cellStyle name="Normal 3 3 3 2 4 7 2 5" xfId="28199" xr:uid="{00000000-0005-0000-0000-0000D9770000}"/>
    <cellStyle name="Normal 3 3 3 2 4 7 2 5 2" xfId="47367" xr:uid="{00000000-0005-0000-0000-0000DA770000}"/>
    <cellStyle name="Normal 3 3 3 2 4 7 2 6" xfId="14836" xr:uid="{00000000-0005-0000-0000-0000DB770000}"/>
    <cellStyle name="Normal 3 3 3 2 4 7 2 7" xfId="34025" xr:uid="{00000000-0005-0000-0000-0000DC770000}"/>
    <cellStyle name="Normal 3 3 3 2 4 7 3" xfId="5503" xr:uid="{00000000-0005-0000-0000-0000DD770000}"/>
    <cellStyle name="Normal 3 3 3 2 4 7 3 2" xfId="9960" xr:uid="{00000000-0005-0000-0000-0000DE770000}"/>
    <cellStyle name="Normal 3 3 3 2 4 7 3 2 2" xfId="22750" xr:uid="{00000000-0005-0000-0000-0000DF770000}"/>
    <cellStyle name="Normal 3 3 3 2 4 7 3 2 3" xfId="41939" xr:uid="{00000000-0005-0000-0000-0000E0770000}"/>
    <cellStyle name="Normal 3 3 3 2 4 7 3 3" xfId="29149" xr:uid="{00000000-0005-0000-0000-0000E1770000}"/>
    <cellStyle name="Normal 3 3 3 2 4 7 3 3 2" xfId="48317" xr:uid="{00000000-0005-0000-0000-0000E2770000}"/>
    <cellStyle name="Normal 3 3 3 2 4 7 3 4" xfId="15786" xr:uid="{00000000-0005-0000-0000-0000E3770000}"/>
    <cellStyle name="Normal 3 3 3 2 4 7 3 5" xfId="34975" xr:uid="{00000000-0005-0000-0000-0000E4770000}"/>
    <cellStyle name="Normal 3 3 3 2 4 7 4" xfId="3602" xr:uid="{00000000-0005-0000-0000-0000E5770000}"/>
    <cellStyle name="Normal 3 3 3 2 4 7 4 2" xfId="12069" xr:uid="{00000000-0005-0000-0000-0000E6770000}"/>
    <cellStyle name="Normal 3 3 3 2 4 7 4 2 2" xfId="24859" xr:uid="{00000000-0005-0000-0000-0000E7770000}"/>
    <cellStyle name="Normal 3 3 3 2 4 7 4 2 3" xfId="44048" xr:uid="{00000000-0005-0000-0000-0000E8770000}"/>
    <cellStyle name="Normal 3 3 3 2 4 7 4 3" xfId="31258" xr:uid="{00000000-0005-0000-0000-0000E9770000}"/>
    <cellStyle name="Normal 3 3 3 2 4 7 4 3 2" xfId="50426" xr:uid="{00000000-0005-0000-0000-0000EA770000}"/>
    <cellStyle name="Normal 3 3 3 2 4 7 4 4" xfId="18343" xr:uid="{00000000-0005-0000-0000-0000EB770000}"/>
    <cellStyle name="Normal 3 3 3 2 4 7 4 5" xfId="37532" xr:uid="{00000000-0005-0000-0000-0000EC770000}"/>
    <cellStyle name="Normal 3 3 3 2 4 7 5" xfId="8060" xr:uid="{00000000-0005-0000-0000-0000ED770000}"/>
    <cellStyle name="Normal 3 3 3 2 4 7 5 2" xfId="20849" xr:uid="{00000000-0005-0000-0000-0000EE770000}"/>
    <cellStyle name="Normal 3 3 3 2 4 7 5 3" xfId="40038" xr:uid="{00000000-0005-0000-0000-0000EF770000}"/>
    <cellStyle name="Normal 3 3 3 2 4 7 6" xfId="27248" xr:uid="{00000000-0005-0000-0000-0000F0770000}"/>
    <cellStyle name="Normal 3 3 3 2 4 7 6 2" xfId="46416" xr:uid="{00000000-0005-0000-0000-0000F1770000}"/>
    <cellStyle name="Normal 3 3 3 2 4 7 7" xfId="13885" xr:uid="{00000000-0005-0000-0000-0000F2770000}"/>
    <cellStyle name="Normal 3 3 3 2 4 7 8" xfId="33074" xr:uid="{00000000-0005-0000-0000-0000F3770000}"/>
    <cellStyle name="Normal 3 3 3 2 4 8" xfId="1708" xr:uid="{00000000-0005-0000-0000-0000F4770000}"/>
    <cellStyle name="Normal 3 3 3 2 4 8 2" xfId="6166" xr:uid="{00000000-0005-0000-0000-0000F5770000}"/>
    <cellStyle name="Normal 3 3 3 2 4 8 2 2" xfId="10623" xr:uid="{00000000-0005-0000-0000-0000F6770000}"/>
    <cellStyle name="Normal 3 3 3 2 4 8 2 2 2" xfId="23413" xr:uid="{00000000-0005-0000-0000-0000F7770000}"/>
    <cellStyle name="Normal 3 3 3 2 4 8 2 2 3" xfId="42602" xr:uid="{00000000-0005-0000-0000-0000F8770000}"/>
    <cellStyle name="Normal 3 3 3 2 4 8 2 3" xfId="29812" xr:uid="{00000000-0005-0000-0000-0000F9770000}"/>
    <cellStyle name="Normal 3 3 3 2 4 8 2 3 2" xfId="48980" xr:uid="{00000000-0005-0000-0000-0000FA770000}"/>
    <cellStyle name="Normal 3 3 3 2 4 8 2 4" xfId="16449" xr:uid="{00000000-0005-0000-0000-0000FB770000}"/>
    <cellStyle name="Normal 3 3 3 2 4 8 2 5" xfId="35638" xr:uid="{00000000-0005-0000-0000-0000FC770000}"/>
    <cellStyle name="Normal 3 3 3 2 4 8 3" xfId="4212" xr:uid="{00000000-0005-0000-0000-0000FD770000}"/>
    <cellStyle name="Normal 3 3 3 2 4 8 3 2" xfId="12541" xr:uid="{00000000-0005-0000-0000-0000FE770000}"/>
    <cellStyle name="Normal 3 3 3 2 4 8 3 2 2" xfId="25331" xr:uid="{00000000-0005-0000-0000-0000FF770000}"/>
    <cellStyle name="Normal 3 3 3 2 4 8 3 2 3" xfId="44520" xr:uid="{00000000-0005-0000-0000-000000780000}"/>
    <cellStyle name="Normal 3 3 3 2 4 8 3 3" xfId="31730" xr:uid="{00000000-0005-0000-0000-000001780000}"/>
    <cellStyle name="Normal 3 3 3 2 4 8 3 3 2" xfId="50898" xr:uid="{00000000-0005-0000-0000-000002780000}"/>
    <cellStyle name="Normal 3 3 3 2 4 8 3 4" xfId="18953" xr:uid="{00000000-0005-0000-0000-000003780000}"/>
    <cellStyle name="Normal 3 3 3 2 4 8 3 5" xfId="38142" xr:uid="{00000000-0005-0000-0000-000004780000}"/>
    <cellStyle name="Normal 3 3 3 2 4 8 4" xfId="8670" xr:uid="{00000000-0005-0000-0000-000005780000}"/>
    <cellStyle name="Normal 3 3 3 2 4 8 4 2" xfId="21459" xr:uid="{00000000-0005-0000-0000-000006780000}"/>
    <cellStyle name="Normal 3 3 3 2 4 8 4 3" xfId="40648" xr:uid="{00000000-0005-0000-0000-000007780000}"/>
    <cellStyle name="Normal 3 3 3 2 4 8 5" xfId="27858" xr:uid="{00000000-0005-0000-0000-000008780000}"/>
    <cellStyle name="Normal 3 3 3 2 4 8 5 2" xfId="47026" xr:uid="{00000000-0005-0000-0000-000009780000}"/>
    <cellStyle name="Normal 3 3 3 2 4 8 6" xfId="14495" xr:uid="{00000000-0005-0000-0000-00000A780000}"/>
    <cellStyle name="Normal 3 3 3 2 4 8 7" xfId="33684" xr:uid="{00000000-0005-0000-0000-00000B780000}"/>
    <cellStyle name="Normal 3 3 3 2 4 9" xfId="5162" xr:uid="{00000000-0005-0000-0000-00000C780000}"/>
    <cellStyle name="Normal 3 3 3 2 4 9 2" xfId="9620" xr:uid="{00000000-0005-0000-0000-00000D780000}"/>
    <cellStyle name="Normal 3 3 3 2 4 9 2 2" xfId="22409" xr:uid="{00000000-0005-0000-0000-00000E780000}"/>
    <cellStyle name="Normal 3 3 3 2 4 9 2 3" xfId="41598" xr:uid="{00000000-0005-0000-0000-00000F780000}"/>
    <cellStyle name="Normal 3 3 3 2 4 9 3" xfId="28808" xr:uid="{00000000-0005-0000-0000-000010780000}"/>
    <cellStyle name="Normal 3 3 3 2 4 9 3 2" xfId="47976" xr:uid="{00000000-0005-0000-0000-000011780000}"/>
    <cellStyle name="Normal 3 3 3 2 4 9 4" xfId="15445" xr:uid="{00000000-0005-0000-0000-000012780000}"/>
    <cellStyle name="Normal 3 3 3 2 4 9 5" xfId="34634" xr:uid="{00000000-0005-0000-0000-000013780000}"/>
    <cellStyle name="Normal 3 3 3 2 5" xfId="547" xr:uid="{00000000-0005-0000-0000-000014780000}"/>
    <cellStyle name="Normal 3 3 3 2 5 10" xfId="26301" xr:uid="{00000000-0005-0000-0000-000015780000}"/>
    <cellStyle name="Normal 3 3 3 2 5 10 2" xfId="45469" xr:uid="{00000000-0005-0000-0000-000016780000}"/>
    <cellStyle name="Normal 3 3 3 2 5 11" xfId="13529" xr:uid="{00000000-0005-0000-0000-000017780000}"/>
    <cellStyle name="Normal 3 3 3 2 5 12" xfId="32718" xr:uid="{00000000-0005-0000-0000-000018780000}"/>
    <cellStyle name="Normal 3 3 3 2 5 2" xfId="781" xr:uid="{00000000-0005-0000-0000-000019780000}"/>
    <cellStyle name="Normal 3 3 3 2 5 2 10" xfId="32914" xr:uid="{00000000-0005-0000-0000-00001A780000}"/>
    <cellStyle name="Normal 3 3 3 2 5 2 2" xfId="1412" xr:uid="{00000000-0005-0000-0000-00001B780000}"/>
    <cellStyle name="Normal 3 3 3 2 5 2 2 2" xfId="2442" xr:uid="{00000000-0005-0000-0000-00001C780000}"/>
    <cellStyle name="Normal 3 3 3 2 5 2 2 2 2" xfId="6900" xr:uid="{00000000-0005-0000-0000-00001D780000}"/>
    <cellStyle name="Normal 3 3 3 2 5 2 2 2 2 2" xfId="11357" xr:uid="{00000000-0005-0000-0000-00001E780000}"/>
    <cellStyle name="Normal 3 3 3 2 5 2 2 2 2 2 2" xfId="24147" xr:uid="{00000000-0005-0000-0000-00001F780000}"/>
    <cellStyle name="Normal 3 3 3 2 5 2 2 2 2 2 3" xfId="43336" xr:uid="{00000000-0005-0000-0000-000020780000}"/>
    <cellStyle name="Normal 3 3 3 2 5 2 2 2 2 3" xfId="30546" xr:uid="{00000000-0005-0000-0000-000021780000}"/>
    <cellStyle name="Normal 3 3 3 2 5 2 2 2 2 3 2" xfId="49714" xr:uid="{00000000-0005-0000-0000-000022780000}"/>
    <cellStyle name="Normal 3 3 3 2 5 2 2 2 2 4" xfId="17183" xr:uid="{00000000-0005-0000-0000-000023780000}"/>
    <cellStyle name="Normal 3 3 3 2 5 2 2 2 2 5" xfId="36372" xr:uid="{00000000-0005-0000-0000-000024780000}"/>
    <cellStyle name="Normal 3 3 3 2 5 2 2 2 3" xfId="4946" xr:uid="{00000000-0005-0000-0000-000025780000}"/>
    <cellStyle name="Normal 3 3 3 2 5 2 2 2 3 2" xfId="13275" xr:uid="{00000000-0005-0000-0000-000026780000}"/>
    <cellStyle name="Normal 3 3 3 2 5 2 2 2 3 2 2" xfId="26065" xr:uid="{00000000-0005-0000-0000-000027780000}"/>
    <cellStyle name="Normal 3 3 3 2 5 2 2 2 3 2 3" xfId="45254" xr:uid="{00000000-0005-0000-0000-000028780000}"/>
    <cellStyle name="Normal 3 3 3 2 5 2 2 2 3 3" xfId="32464" xr:uid="{00000000-0005-0000-0000-000029780000}"/>
    <cellStyle name="Normal 3 3 3 2 5 2 2 2 3 3 2" xfId="51632" xr:uid="{00000000-0005-0000-0000-00002A780000}"/>
    <cellStyle name="Normal 3 3 3 2 5 2 2 2 3 4" xfId="19687" xr:uid="{00000000-0005-0000-0000-00002B780000}"/>
    <cellStyle name="Normal 3 3 3 2 5 2 2 2 3 5" xfId="38876" xr:uid="{00000000-0005-0000-0000-00002C780000}"/>
    <cellStyle name="Normal 3 3 3 2 5 2 2 2 4" xfId="9404" xr:uid="{00000000-0005-0000-0000-00002D780000}"/>
    <cellStyle name="Normal 3 3 3 2 5 2 2 2 4 2" xfId="22193" xr:uid="{00000000-0005-0000-0000-00002E780000}"/>
    <cellStyle name="Normal 3 3 3 2 5 2 2 2 4 3" xfId="41382" xr:uid="{00000000-0005-0000-0000-00002F780000}"/>
    <cellStyle name="Normal 3 3 3 2 5 2 2 2 5" xfId="28592" xr:uid="{00000000-0005-0000-0000-000030780000}"/>
    <cellStyle name="Normal 3 3 3 2 5 2 2 2 5 2" xfId="47760" xr:uid="{00000000-0005-0000-0000-000031780000}"/>
    <cellStyle name="Normal 3 3 3 2 5 2 2 2 6" xfId="15229" xr:uid="{00000000-0005-0000-0000-000032780000}"/>
    <cellStyle name="Normal 3 3 3 2 5 2 2 2 7" xfId="34418" xr:uid="{00000000-0005-0000-0000-000033780000}"/>
    <cellStyle name="Normal 3 3 3 2 5 2 2 3" xfId="5896" xr:uid="{00000000-0005-0000-0000-000034780000}"/>
    <cellStyle name="Normal 3 3 3 2 5 2 2 3 2" xfId="10353" xr:uid="{00000000-0005-0000-0000-000035780000}"/>
    <cellStyle name="Normal 3 3 3 2 5 2 2 3 2 2" xfId="23143" xr:uid="{00000000-0005-0000-0000-000036780000}"/>
    <cellStyle name="Normal 3 3 3 2 5 2 2 3 2 3" xfId="42332" xr:uid="{00000000-0005-0000-0000-000037780000}"/>
    <cellStyle name="Normal 3 3 3 2 5 2 2 3 3" xfId="29542" xr:uid="{00000000-0005-0000-0000-000038780000}"/>
    <cellStyle name="Normal 3 3 3 2 5 2 2 3 3 2" xfId="48710" xr:uid="{00000000-0005-0000-0000-000039780000}"/>
    <cellStyle name="Normal 3 3 3 2 5 2 2 3 4" xfId="16179" xr:uid="{00000000-0005-0000-0000-00003A780000}"/>
    <cellStyle name="Normal 3 3 3 2 5 2 2 3 5" xfId="35368" xr:uid="{00000000-0005-0000-0000-00003B780000}"/>
    <cellStyle name="Normal 3 3 3 2 5 2 2 4" xfId="3995" xr:uid="{00000000-0005-0000-0000-00003C780000}"/>
    <cellStyle name="Normal 3 3 3 2 5 2 2 4 2" xfId="12338" xr:uid="{00000000-0005-0000-0000-00003D780000}"/>
    <cellStyle name="Normal 3 3 3 2 5 2 2 4 2 2" xfId="25128" xr:uid="{00000000-0005-0000-0000-00003E780000}"/>
    <cellStyle name="Normal 3 3 3 2 5 2 2 4 2 3" xfId="44317" xr:uid="{00000000-0005-0000-0000-00003F780000}"/>
    <cellStyle name="Normal 3 3 3 2 5 2 2 4 3" xfId="31527" xr:uid="{00000000-0005-0000-0000-000040780000}"/>
    <cellStyle name="Normal 3 3 3 2 5 2 2 4 3 2" xfId="50695" xr:uid="{00000000-0005-0000-0000-000041780000}"/>
    <cellStyle name="Normal 3 3 3 2 5 2 2 4 4" xfId="18736" xr:uid="{00000000-0005-0000-0000-000042780000}"/>
    <cellStyle name="Normal 3 3 3 2 5 2 2 4 5" xfId="37925" xr:uid="{00000000-0005-0000-0000-000043780000}"/>
    <cellStyle name="Normal 3 3 3 2 5 2 2 5" xfId="8453" xr:uid="{00000000-0005-0000-0000-000044780000}"/>
    <cellStyle name="Normal 3 3 3 2 5 2 2 5 2" xfId="21242" xr:uid="{00000000-0005-0000-0000-000045780000}"/>
    <cellStyle name="Normal 3 3 3 2 5 2 2 5 3" xfId="40431" xr:uid="{00000000-0005-0000-0000-000046780000}"/>
    <cellStyle name="Normal 3 3 3 2 5 2 2 6" xfId="27641" xr:uid="{00000000-0005-0000-0000-000047780000}"/>
    <cellStyle name="Normal 3 3 3 2 5 2 2 6 2" xfId="46809" xr:uid="{00000000-0005-0000-0000-000048780000}"/>
    <cellStyle name="Normal 3 3 3 2 5 2 2 7" xfId="14278" xr:uid="{00000000-0005-0000-0000-000049780000}"/>
    <cellStyle name="Normal 3 3 3 2 5 2 2 8" xfId="33467" xr:uid="{00000000-0005-0000-0000-00004A780000}"/>
    <cellStyle name="Normal 3 3 3 2 5 2 3" xfId="1888" xr:uid="{00000000-0005-0000-0000-00004B780000}"/>
    <cellStyle name="Normal 3 3 3 2 5 2 3 2" xfId="6346" xr:uid="{00000000-0005-0000-0000-00004C780000}"/>
    <cellStyle name="Normal 3 3 3 2 5 2 3 2 2" xfId="10803" xr:uid="{00000000-0005-0000-0000-00004D780000}"/>
    <cellStyle name="Normal 3 3 3 2 5 2 3 2 2 2" xfId="23593" xr:uid="{00000000-0005-0000-0000-00004E780000}"/>
    <cellStyle name="Normal 3 3 3 2 5 2 3 2 2 3" xfId="42782" xr:uid="{00000000-0005-0000-0000-00004F780000}"/>
    <cellStyle name="Normal 3 3 3 2 5 2 3 2 3" xfId="29992" xr:uid="{00000000-0005-0000-0000-000050780000}"/>
    <cellStyle name="Normal 3 3 3 2 5 2 3 2 3 2" xfId="49160" xr:uid="{00000000-0005-0000-0000-000051780000}"/>
    <cellStyle name="Normal 3 3 3 2 5 2 3 2 4" xfId="16629" xr:uid="{00000000-0005-0000-0000-000052780000}"/>
    <cellStyle name="Normal 3 3 3 2 5 2 3 2 5" xfId="35818" xr:uid="{00000000-0005-0000-0000-000053780000}"/>
    <cellStyle name="Normal 3 3 3 2 5 2 3 3" xfId="4392" xr:uid="{00000000-0005-0000-0000-000054780000}"/>
    <cellStyle name="Normal 3 3 3 2 5 2 3 3 2" xfId="12721" xr:uid="{00000000-0005-0000-0000-000055780000}"/>
    <cellStyle name="Normal 3 3 3 2 5 2 3 3 2 2" xfId="25511" xr:uid="{00000000-0005-0000-0000-000056780000}"/>
    <cellStyle name="Normal 3 3 3 2 5 2 3 3 2 3" xfId="44700" xr:uid="{00000000-0005-0000-0000-000057780000}"/>
    <cellStyle name="Normal 3 3 3 2 5 2 3 3 3" xfId="31910" xr:uid="{00000000-0005-0000-0000-000058780000}"/>
    <cellStyle name="Normal 3 3 3 2 5 2 3 3 3 2" xfId="51078" xr:uid="{00000000-0005-0000-0000-000059780000}"/>
    <cellStyle name="Normal 3 3 3 2 5 2 3 3 4" xfId="19133" xr:uid="{00000000-0005-0000-0000-00005A780000}"/>
    <cellStyle name="Normal 3 3 3 2 5 2 3 3 5" xfId="38322" xr:uid="{00000000-0005-0000-0000-00005B780000}"/>
    <cellStyle name="Normal 3 3 3 2 5 2 3 4" xfId="8850" xr:uid="{00000000-0005-0000-0000-00005C780000}"/>
    <cellStyle name="Normal 3 3 3 2 5 2 3 4 2" xfId="21639" xr:uid="{00000000-0005-0000-0000-00005D780000}"/>
    <cellStyle name="Normal 3 3 3 2 5 2 3 4 3" xfId="40828" xr:uid="{00000000-0005-0000-0000-00005E780000}"/>
    <cellStyle name="Normal 3 3 3 2 5 2 3 5" xfId="28038" xr:uid="{00000000-0005-0000-0000-00005F780000}"/>
    <cellStyle name="Normal 3 3 3 2 5 2 3 5 2" xfId="47206" xr:uid="{00000000-0005-0000-0000-000060780000}"/>
    <cellStyle name="Normal 3 3 3 2 5 2 3 6" xfId="14675" xr:uid="{00000000-0005-0000-0000-000061780000}"/>
    <cellStyle name="Normal 3 3 3 2 5 2 3 7" xfId="33864" xr:uid="{00000000-0005-0000-0000-000062780000}"/>
    <cellStyle name="Normal 3 3 3 2 5 2 4" xfId="5342" xr:uid="{00000000-0005-0000-0000-000063780000}"/>
    <cellStyle name="Normal 3 3 3 2 5 2 4 2" xfId="9800" xr:uid="{00000000-0005-0000-0000-000064780000}"/>
    <cellStyle name="Normal 3 3 3 2 5 2 4 2 2" xfId="22589" xr:uid="{00000000-0005-0000-0000-000065780000}"/>
    <cellStyle name="Normal 3 3 3 2 5 2 4 2 3" xfId="41778" xr:uid="{00000000-0005-0000-0000-000066780000}"/>
    <cellStyle name="Normal 3 3 3 2 5 2 4 3" xfId="28988" xr:uid="{00000000-0005-0000-0000-000067780000}"/>
    <cellStyle name="Normal 3 3 3 2 5 2 4 3 2" xfId="48156" xr:uid="{00000000-0005-0000-0000-000068780000}"/>
    <cellStyle name="Normal 3 3 3 2 5 2 4 4" xfId="15625" xr:uid="{00000000-0005-0000-0000-000069780000}"/>
    <cellStyle name="Normal 3 3 3 2 5 2 4 5" xfId="34814" xr:uid="{00000000-0005-0000-0000-00006A780000}"/>
    <cellStyle name="Normal 3 3 3 2 5 2 5" xfId="3442" xr:uid="{00000000-0005-0000-0000-00006B780000}"/>
    <cellStyle name="Normal 3 3 3 2 5 2 5 2" xfId="7900" xr:uid="{00000000-0005-0000-0000-00006C780000}"/>
    <cellStyle name="Normal 3 3 3 2 5 2 5 2 2" xfId="20689" xr:uid="{00000000-0005-0000-0000-00006D780000}"/>
    <cellStyle name="Normal 3 3 3 2 5 2 5 2 3" xfId="39878" xr:uid="{00000000-0005-0000-0000-00006E780000}"/>
    <cellStyle name="Normal 3 3 3 2 5 2 5 3" xfId="27088" xr:uid="{00000000-0005-0000-0000-00006F780000}"/>
    <cellStyle name="Normal 3 3 3 2 5 2 5 3 2" xfId="46256" xr:uid="{00000000-0005-0000-0000-000070780000}"/>
    <cellStyle name="Normal 3 3 3 2 5 2 5 4" xfId="18183" xr:uid="{00000000-0005-0000-0000-000071780000}"/>
    <cellStyle name="Normal 3 3 3 2 5 2 5 5" xfId="37372" xr:uid="{00000000-0005-0000-0000-000072780000}"/>
    <cellStyle name="Normal 3 3 3 2 5 2 6" xfId="2994" xr:uid="{00000000-0005-0000-0000-000073780000}"/>
    <cellStyle name="Normal 3 3 3 2 5 2 6 2" xfId="11909" xr:uid="{00000000-0005-0000-0000-000074780000}"/>
    <cellStyle name="Normal 3 3 3 2 5 2 6 2 2" xfId="24699" xr:uid="{00000000-0005-0000-0000-000075780000}"/>
    <cellStyle name="Normal 3 3 3 2 5 2 6 2 3" xfId="43888" xr:uid="{00000000-0005-0000-0000-000076780000}"/>
    <cellStyle name="Normal 3 3 3 2 5 2 6 3" xfId="31098" xr:uid="{00000000-0005-0000-0000-000077780000}"/>
    <cellStyle name="Normal 3 3 3 2 5 2 6 3 2" xfId="50266" xr:uid="{00000000-0005-0000-0000-000078780000}"/>
    <cellStyle name="Normal 3 3 3 2 5 2 6 4" xfId="17735" xr:uid="{00000000-0005-0000-0000-000079780000}"/>
    <cellStyle name="Normal 3 3 3 2 5 2 6 5" xfId="36924" xr:uid="{00000000-0005-0000-0000-00007A780000}"/>
    <cellStyle name="Normal 3 3 3 2 5 2 7" xfId="7452" xr:uid="{00000000-0005-0000-0000-00007B780000}"/>
    <cellStyle name="Normal 3 3 3 2 5 2 7 2" xfId="20241" xr:uid="{00000000-0005-0000-0000-00007C780000}"/>
    <cellStyle name="Normal 3 3 3 2 5 2 7 3" xfId="39430" xr:uid="{00000000-0005-0000-0000-00007D780000}"/>
    <cellStyle name="Normal 3 3 3 2 5 2 8" xfId="26641" xr:uid="{00000000-0005-0000-0000-00007E780000}"/>
    <cellStyle name="Normal 3 3 3 2 5 2 8 2" xfId="45809" xr:uid="{00000000-0005-0000-0000-00007F780000}"/>
    <cellStyle name="Normal 3 3 3 2 5 2 9" xfId="13725" xr:uid="{00000000-0005-0000-0000-000080780000}"/>
    <cellStyle name="Normal 3 3 3 2 5 3" xfId="1216" xr:uid="{00000000-0005-0000-0000-000081780000}"/>
    <cellStyle name="Normal 3 3 3 2 5 3 2" xfId="2246" xr:uid="{00000000-0005-0000-0000-000082780000}"/>
    <cellStyle name="Normal 3 3 3 2 5 3 2 2" xfId="6704" xr:uid="{00000000-0005-0000-0000-000083780000}"/>
    <cellStyle name="Normal 3 3 3 2 5 3 2 2 2" xfId="11161" xr:uid="{00000000-0005-0000-0000-000084780000}"/>
    <cellStyle name="Normal 3 3 3 2 5 3 2 2 2 2" xfId="23951" xr:uid="{00000000-0005-0000-0000-000085780000}"/>
    <cellStyle name="Normal 3 3 3 2 5 3 2 2 2 3" xfId="43140" xr:uid="{00000000-0005-0000-0000-000086780000}"/>
    <cellStyle name="Normal 3 3 3 2 5 3 2 2 3" xfId="30350" xr:uid="{00000000-0005-0000-0000-000087780000}"/>
    <cellStyle name="Normal 3 3 3 2 5 3 2 2 3 2" xfId="49518" xr:uid="{00000000-0005-0000-0000-000088780000}"/>
    <cellStyle name="Normal 3 3 3 2 5 3 2 2 4" xfId="16987" xr:uid="{00000000-0005-0000-0000-000089780000}"/>
    <cellStyle name="Normal 3 3 3 2 5 3 2 2 5" xfId="36176" xr:uid="{00000000-0005-0000-0000-00008A780000}"/>
    <cellStyle name="Normal 3 3 3 2 5 3 2 3" xfId="4750" xr:uid="{00000000-0005-0000-0000-00008B780000}"/>
    <cellStyle name="Normal 3 3 3 2 5 3 2 3 2" xfId="13079" xr:uid="{00000000-0005-0000-0000-00008C780000}"/>
    <cellStyle name="Normal 3 3 3 2 5 3 2 3 2 2" xfId="25869" xr:uid="{00000000-0005-0000-0000-00008D780000}"/>
    <cellStyle name="Normal 3 3 3 2 5 3 2 3 2 3" xfId="45058" xr:uid="{00000000-0005-0000-0000-00008E780000}"/>
    <cellStyle name="Normal 3 3 3 2 5 3 2 3 3" xfId="32268" xr:uid="{00000000-0005-0000-0000-00008F780000}"/>
    <cellStyle name="Normal 3 3 3 2 5 3 2 3 3 2" xfId="51436" xr:uid="{00000000-0005-0000-0000-000090780000}"/>
    <cellStyle name="Normal 3 3 3 2 5 3 2 3 4" xfId="19491" xr:uid="{00000000-0005-0000-0000-000091780000}"/>
    <cellStyle name="Normal 3 3 3 2 5 3 2 3 5" xfId="38680" xr:uid="{00000000-0005-0000-0000-000092780000}"/>
    <cellStyle name="Normal 3 3 3 2 5 3 2 4" xfId="9208" xr:uid="{00000000-0005-0000-0000-000093780000}"/>
    <cellStyle name="Normal 3 3 3 2 5 3 2 4 2" xfId="21997" xr:uid="{00000000-0005-0000-0000-000094780000}"/>
    <cellStyle name="Normal 3 3 3 2 5 3 2 4 3" xfId="41186" xr:uid="{00000000-0005-0000-0000-000095780000}"/>
    <cellStyle name="Normal 3 3 3 2 5 3 2 5" xfId="28396" xr:uid="{00000000-0005-0000-0000-000096780000}"/>
    <cellStyle name="Normal 3 3 3 2 5 3 2 5 2" xfId="47564" xr:uid="{00000000-0005-0000-0000-000097780000}"/>
    <cellStyle name="Normal 3 3 3 2 5 3 2 6" xfId="15033" xr:uid="{00000000-0005-0000-0000-000098780000}"/>
    <cellStyle name="Normal 3 3 3 2 5 3 2 7" xfId="34222" xr:uid="{00000000-0005-0000-0000-000099780000}"/>
    <cellStyle name="Normal 3 3 3 2 5 3 3" xfId="5700" xr:uid="{00000000-0005-0000-0000-00009A780000}"/>
    <cellStyle name="Normal 3 3 3 2 5 3 3 2" xfId="10157" xr:uid="{00000000-0005-0000-0000-00009B780000}"/>
    <cellStyle name="Normal 3 3 3 2 5 3 3 2 2" xfId="22947" xr:uid="{00000000-0005-0000-0000-00009C780000}"/>
    <cellStyle name="Normal 3 3 3 2 5 3 3 2 3" xfId="42136" xr:uid="{00000000-0005-0000-0000-00009D780000}"/>
    <cellStyle name="Normal 3 3 3 2 5 3 3 3" xfId="29346" xr:uid="{00000000-0005-0000-0000-00009E780000}"/>
    <cellStyle name="Normal 3 3 3 2 5 3 3 3 2" xfId="48514" xr:uid="{00000000-0005-0000-0000-00009F780000}"/>
    <cellStyle name="Normal 3 3 3 2 5 3 3 4" xfId="15983" xr:uid="{00000000-0005-0000-0000-0000A0780000}"/>
    <cellStyle name="Normal 3 3 3 2 5 3 3 5" xfId="35172" xr:uid="{00000000-0005-0000-0000-0000A1780000}"/>
    <cellStyle name="Normal 3 3 3 2 5 3 4" xfId="3799" xr:uid="{00000000-0005-0000-0000-0000A2780000}"/>
    <cellStyle name="Normal 3 3 3 2 5 3 4 2" xfId="8257" xr:uid="{00000000-0005-0000-0000-0000A3780000}"/>
    <cellStyle name="Normal 3 3 3 2 5 3 4 2 2" xfId="21046" xr:uid="{00000000-0005-0000-0000-0000A4780000}"/>
    <cellStyle name="Normal 3 3 3 2 5 3 4 2 3" xfId="40235" xr:uid="{00000000-0005-0000-0000-0000A5780000}"/>
    <cellStyle name="Normal 3 3 3 2 5 3 4 3" xfId="27445" xr:uid="{00000000-0005-0000-0000-0000A6780000}"/>
    <cellStyle name="Normal 3 3 3 2 5 3 4 3 2" xfId="46613" xr:uid="{00000000-0005-0000-0000-0000A7780000}"/>
    <cellStyle name="Normal 3 3 3 2 5 3 4 4" xfId="18540" xr:uid="{00000000-0005-0000-0000-0000A8780000}"/>
    <cellStyle name="Normal 3 3 3 2 5 3 4 5" xfId="37729" xr:uid="{00000000-0005-0000-0000-0000A9780000}"/>
    <cellStyle name="Normal 3 3 3 2 5 3 5" xfId="2798" xr:uid="{00000000-0005-0000-0000-0000AA780000}"/>
    <cellStyle name="Normal 3 3 3 2 5 3 5 2" xfId="11713" xr:uid="{00000000-0005-0000-0000-0000AB780000}"/>
    <cellStyle name="Normal 3 3 3 2 5 3 5 2 2" xfId="24503" xr:uid="{00000000-0005-0000-0000-0000AC780000}"/>
    <cellStyle name="Normal 3 3 3 2 5 3 5 2 3" xfId="43692" xr:uid="{00000000-0005-0000-0000-0000AD780000}"/>
    <cellStyle name="Normal 3 3 3 2 5 3 5 3" xfId="30902" xr:uid="{00000000-0005-0000-0000-0000AE780000}"/>
    <cellStyle name="Normal 3 3 3 2 5 3 5 3 2" xfId="50070" xr:uid="{00000000-0005-0000-0000-0000AF780000}"/>
    <cellStyle name="Normal 3 3 3 2 5 3 5 4" xfId="17539" xr:uid="{00000000-0005-0000-0000-0000B0780000}"/>
    <cellStyle name="Normal 3 3 3 2 5 3 5 5" xfId="36728" xr:uid="{00000000-0005-0000-0000-0000B1780000}"/>
    <cellStyle name="Normal 3 3 3 2 5 3 6" xfId="7256" xr:uid="{00000000-0005-0000-0000-0000B2780000}"/>
    <cellStyle name="Normal 3 3 3 2 5 3 6 2" xfId="20045" xr:uid="{00000000-0005-0000-0000-0000B3780000}"/>
    <cellStyle name="Normal 3 3 3 2 5 3 6 3" xfId="39234" xr:uid="{00000000-0005-0000-0000-0000B4780000}"/>
    <cellStyle name="Normal 3 3 3 2 5 3 7" xfId="26445" xr:uid="{00000000-0005-0000-0000-0000B5780000}"/>
    <cellStyle name="Normal 3 3 3 2 5 3 7 2" xfId="45613" xr:uid="{00000000-0005-0000-0000-0000B6780000}"/>
    <cellStyle name="Normal 3 3 3 2 5 3 8" xfId="14082" xr:uid="{00000000-0005-0000-0000-0000B7780000}"/>
    <cellStyle name="Normal 3 3 3 2 5 3 9" xfId="33271" xr:uid="{00000000-0005-0000-0000-0000B8780000}"/>
    <cellStyle name="Normal 3 3 3 2 5 4" xfId="1055" xr:uid="{00000000-0005-0000-0000-0000B9780000}"/>
    <cellStyle name="Normal 3 3 3 2 5 4 2" xfId="2102" xr:uid="{00000000-0005-0000-0000-0000BA780000}"/>
    <cellStyle name="Normal 3 3 3 2 5 4 2 2" xfId="6560" xr:uid="{00000000-0005-0000-0000-0000BB780000}"/>
    <cellStyle name="Normal 3 3 3 2 5 4 2 2 2" xfId="11017" xr:uid="{00000000-0005-0000-0000-0000BC780000}"/>
    <cellStyle name="Normal 3 3 3 2 5 4 2 2 2 2" xfId="23807" xr:uid="{00000000-0005-0000-0000-0000BD780000}"/>
    <cellStyle name="Normal 3 3 3 2 5 4 2 2 2 3" xfId="42996" xr:uid="{00000000-0005-0000-0000-0000BE780000}"/>
    <cellStyle name="Normal 3 3 3 2 5 4 2 2 3" xfId="30206" xr:uid="{00000000-0005-0000-0000-0000BF780000}"/>
    <cellStyle name="Normal 3 3 3 2 5 4 2 2 3 2" xfId="49374" xr:uid="{00000000-0005-0000-0000-0000C0780000}"/>
    <cellStyle name="Normal 3 3 3 2 5 4 2 2 4" xfId="16843" xr:uid="{00000000-0005-0000-0000-0000C1780000}"/>
    <cellStyle name="Normal 3 3 3 2 5 4 2 2 5" xfId="36032" xr:uid="{00000000-0005-0000-0000-0000C2780000}"/>
    <cellStyle name="Normal 3 3 3 2 5 4 2 3" xfId="4606" xr:uid="{00000000-0005-0000-0000-0000C3780000}"/>
    <cellStyle name="Normal 3 3 3 2 5 4 2 3 2" xfId="12935" xr:uid="{00000000-0005-0000-0000-0000C4780000}"/>
    <cellStyle name="Normal 3 3 3 2 5 4 2 3 2 2" xfId="25725" xr:uid="{00000000-0005-0000-0000-0000C5780000}"/>
    <cellStyle name="Normal 3 3 3 2 5 4 2 3 2 3" xfId="44914" xr:uid="{00000000-0005-0000-0000-0000C6780000}"/>
    <cellStyle name="Normal 3 3 3 2 5 4 2 3 3" xfId="32124" xr:uid="{00000000-0005-0000-0000-0000C7780000}"/>
    <cellStyle name="Normal 3 3 3 2 5 4 2 3 3 2" xfId="51292" xr:uid="{00000000-0005-0000-0000-0000C8780000}"/>
    <cellStyle name="Normal 3 3 3 2 5 4 2 3 4" xfId="19347" xr:uid="{00000000-0005-0000-0000-0000C9780000}"/>
    <cellStyle name="Normal 3 3 3 2 5 4 2 3 5" xfId="38536" xr:uid="{00000000-0005-0000-0000-0000CA780000}"/>
    <cellStyle name="Normal 3 3 3 2 5 4 2 4" xfId="9064" xr:uid="{00000000-0005-0000-0000-0000CB780000}"/>
    <cellStyle name="Normal 3 3 3 2 5 4 2 4 2" xfId="21853" xr:uid="{00000000-0005-0000-0000-0000CC780000}"/>
    <cellStyle name="Normal 3 3 3 2 5 4 2 4 3" xfId="41042" xr:uid="{00000000-0005-0000-0000-0000CD780000}"/>
    <cellStyle name="Normal 3 3 3 2 5 4 2 5" xfId="28252" xr:uid="{00000000-0005-0000-0000-0000CE780000}"/>
    <cellStyle name="Normal 3 3 3 2 5 4 2 5 2" xfId="47420" xr:uid="{00000000-0005-0000-0000-0000CF780000}"/>
    <cellStyle name="Normal 3 3 3 2 5 4 2 6" xfId="14889" xr:uid="{00000000-0005-0000-0000-0000D0780000}"/>
    <cellStyle name="Normal 3 3 3 2 5 4 2 7" xfId="34078" xr:uid="{00000000-0005-0000-0000-0000D1780000}"/>
    <cellStyle name="Normal 3 3 3 2 5 4 3" xfId="5556" xr:uid="{00000000-0005-0000-0000-0000D2780000}"/>
    <cellStyle name="Normal 3 3 3 2 5 4 3 2" xfId="10013" xr:uid="{00000000-0005-0000-0000-0000D3780000}"/>
    <cellStyle name="Normal 3 3 3 2 5 4 3 2 2" xfId="22803" xr:uid="{00000000-0005-0000-0000-0000D4780000}"/>
    <cellStyle name="Normal 3 3 3 2 5 4 3 2 3" xfId="41992" xr:uid="{00000000-0005-0000-0000-0000D5780000}"/>
    <cellStyle name="Normal 3 3 3 2 5 4 3 3" xfId="29202" xr:uid="{00000000-0005-0000-0000-0000D6780000}"/>
    <cellStyle name="Normal 3 3 3 2 5 4 3 3 2" xfId="48370" xr:uid="{00000000-0005-0000-0000-0000D7780000}"/>
    <cellStyle name="Normal 3 3 3 2 5 4 3 4" xfId="15839" xr:uid="{00000000-0005-0000-0000-0000D8780000}"/>
    <cellStyle name="Normal 3 3 3 2 5 4 3 5" xfId="35028" xr:uid="{00000000-0005-0000-0000-0000D9780000}"/>
    <cellStyle name="Normal 3 3 3 2 5 4 4" xfId="3655" xr:uid="{00000000-0005-0000-0000-0000DA780000}"/>
    <cellStyle name="Normal 3 3 3 2 5 4 4 2" xfId="12122" xr:uid="{00000000-0005-0000-0000-0000DB780000}"/>
    <cellStyle name="Normal 3 3 3 2 5 4 4 2 2" xfId="24912" xr:uid="{00000000-0005-0000-0000-0000DC780000}"/>
    <cellStyle name="Normal 3 3 3 2 5 4 4 2 3" xfId="44101" xr:uid="{00000000-0005-0000-0000-0000DD780000}"/>
    <cellStyle name="Normal 3 3 3 2 5 4 4 3" xfId="31311" xr:uid="{00000000-0005-0000-0000-0000DE780000}"/>
    <cellStyle name="Normal 3 3 3 2 5 4 4 3 2" xfId="50479" xr:uid="{00000000-0005-0000-0000-0000DF780000}"/>
    <cellStyle name="Normal 3 3 3 2 5 4 4 4" xfId="18396" xr:uid="{00000000-0005-0000-0000-0000E0780000}"/>
    <cellStyle name="Normal 3 3 3 2 5 4 4 5" xfId="37585" xr:uid="{00000000-0005-0000-0000-0000E1780000}"/>
    <cellStyle name="Normal 3 3 3 2 5 4 5" xfId="8113" xr:uid="{00000000-0005-0000-0000-0000E2780000}"/>
    <cellStyle name="Normal 3 3 3 2 5 4 5 2" xfId="20902" xr:uid="{00000000-0005-0000-0000-0000E3780000}"/>
    <cellStyle name="Normal 3 3 3 2 5 4 5 3" xfId="40091" xr:uid="{00000000-0005-0000-0000-0000E4780000}"/>
    <cellStyle name="Normal 3 3 3 2 5 4 6" xfId="27301" xr:uid="{00000000-0005-0000-0000-0000E5780000}"/>
    <cellStyle name="Normal 3 3 3 2 5 4 6 2" xfId="46469" xr:uid="{00000000-0005-0000-0000-0000E6780000}"/>
    <cellStyle name="Normal 3 3 3 2 5 4 7" xfId="13938" xr:uid="{00000000-0005-0000-0000-0000E7780000}"/>
    <cellStyle name="Normal 3 3 3 2 5 4 8" xfId="33127" xr:uid="{00000000-0005-0000-0000-0000E8780000}"/>
    <cellStyle name="Normal 3 3 3 2 5 5" xfId="1692" xr:uid="{00000000-0005-0000-0000-0000E9780000}"/>
    <cellStyle name="Normal 3 3 3 2 5 5 2" xfId="6150" xr:uid="{00000000-0005-0000-0000-0000EA780000}"/>
    <cellStyle name="Normal 3 3 3 2 5 5 2 2" xfId="10607" xr:uid="{00000000-0005-0000-0000-0000EB780000}"/>
    <cellStyle name="Normal 3 3 3 2 5 5 2 2 2" xfId="23397" xr:uid="{00000000-0005-0000-0000-0000EC780000}"/>
    <cellStyle name="Normal 3 3 3 2 5 5 2 2 3" xfId="42586" xr:uid="{00000000-0005-0000-0000-0000ED780000}"/>
    <cellStyle name="Normal 3 3 3 2 5 5 2 3" xfId="29796" xr:uid="{00000000-0005-0000-0000-0000EE780000}"/>
    <cellStyle name="Normal 3 3 3 2 5 5 2 3 2" xfId="48964" xr:uid="{00000000-0005-0000-0000-0000EF780000}"/>
    <cellStyle name="Normal 3 3 3 2 5 5 2 4" xfId="16433" xr:uid="{00000000-0005-0000-0000-0000F0780000}"/>
    <cellStyle name="Normal 3 3 3 2 5 5 2 5" xfId="35622" xr:uid="{00000000-0005-0000-0000-0000F1780000}"/>
    <cellStyle name="Normal 3 3 3 2 5 5 3" xfId="4196" xr:uid="{00000000-0005-0000-0000-0000F2780000}"/>
    <cellStyle name="Normal 3 3 3 2 5 5 3 2" xfId="12525" xr:uid="{00000000-0005-0000-0000-0000F3780000}"/>
    <cellStyle name="Normal 3 3 3 2 5 5 3 2 2" xfId="25315" xr:uid="{00000000-0005-0000-0000-0000F4780000}"/>
    <cellStyle name="Normal 3 3 3 2 5 5 3 2 3" xfId="44504" xr:uid="{00000000-0005-0000-0000-0000F5780000}"/>
    <cellStyle name="Normal 3 3 3 2 5 5 3 3" xfId="31714" xr:uid="{00000000-0005-0000-0000-0000F6780000}"/>
    <cellStyle name="Normal 3 3 3 2 5 5 3 3 2" xfId="50882" xr:uid="{00000000-0005-0000-0000-0000F7780000}"/>
    <cellStyle name="Normal 3 3 3 2 5 5 3 4" xfId="18937" xr:uid="{00000000-0005-0000-0000-0000F8780000}"/>
    <cellStyle name="Normal 3 3 3 2 5 5 3 5" xfId="38126" xr:uid="{00000000-0005-0000-0000-0000F9780000}"/>
    <cellStyle name="Normal 3 3 3 2 5 5 4" xfId="8654" xr:uid="{00000000-0005-0000-0000-0000FA780000}"/>
    <cellStyle name="Normal 3 3 3 2 5 5 4 2" xfId="21443" xr:uid="{00000000-0005-0000-0000-0000FB780000}"/>
    <cellStyle name="Normal 3 3 3 2 5 5 4 3" xfId="40632" xr:uid="{00000000-0005-0000-0000-0000FC780000}"/>
    <cellStyle name="Normal 3 3 3 2 5 5 5" xfId="27842" xr:uid="{00000000-0005-0000-0000-0000FD780000}"/>
    <cellStyle name="Normal 3 3 3 2 5 5 5 2" xfId="47010" xr:uid="{00000000-0005-0000-0000-0000FE780000}"/>
    <cellStyle name="Normal 3 3 3 2 5 5 6" xfId="14479" xr:uid="{00000000-0005-0000-0000-0000FF780000}"/>
    <cellStyle name="Normal 3 3 3 2 5 5 7" xfId="33668" xr:uid="{00000000-0005-0000-0000-000000790000}"/>
    <cellStyle name="Normal 3 3 3 2 5 6" xfId="5146" xr:uid="{00000000-0005-0000-0000-000001790000}"/>
    <cellStyle name="Normal 3 3 3 2 5 6 2" xfId="9604" xr:uid="{00000000-0005-0000-0000-000002790000}"/>
    <cellStyle name="Normal 3 3 3 2 5 6 2 2" xfId="22393" xr:uid="{00000000-0005-0000-0000-000003790000}"/>
    <cellStyle name="Normal 3 3 3 2 5 6 2 3" xfId="41582" xr:uid="{00000000-0005-0000-0000-000004790000}"/>
    <cellStyle name="Normal 3 3 3 2 5 6 3" xfId="28792" xr:uid="{00000000-0005-0000-0000-000005790000}"/>
    <cellStyle name="Normal 3 3 3 2 5 6 3 2" xfId="47960" xr:uid="{00000000-0005-0000-0000-000006790000}"/>
    <cellStyle name="Normal 3 3 3 2 5 6 4" xfId="15429" xr:uid="{00000000-0005-0000-0000-000007790000}"/>
    <cellStyle name="Normal 3 3 3 2 5 6 5" xfId="34618" xr:uid="{00000000-0005-0000-0000-000008790000}"/>
    <cellStyle name="Normal 3 3 3 2 5 7" xfId="3246" xr:uid="{00000000-0005-0000-0000-000009790000}"/>
    <cellStyle name="Normal 3 3 3 2 5 7 2" xfId="7704" xr:uid="{00000000-0005-0000-0000-00000A790000}"/>
    <cellStyle name="Normal 3 3 3 2 5 7 2 2" xfId="20493" xr:uid="{00000000-0005-0000-0000-00000B790000}"/>
    <cellStyle name="Normal 3 3 3 2 5 7 2 3" xfId="39682" xr:uid="{00000000-0005-0000-0000-00000C790000}"/>
    <cellStyle name="Normal 3 3 3 2 5 7 3" xfId="26892" xr:uid="{00000000-0005-0000-0000-00000D790000}"/>
    <cellStyle name="Normal 3 3 3 2 5 7 3 2" xfId="46060" xr:uid="{00000000-0005-0000-0000-00000E790000}"/>
    <cellStyle name="Normal 3 3 3 2 5 7 4" xfId="17987" xr:uid="{00000000-0005-0000-0000-00000F790000}"/>
    <cellStyle name="Normal 3 3 3 2 5 7 5" xfId="37176" xr:uid="{00000000-0005-0000-0000-000010790000}"/>
    <cellStyle name="Normal 3 3 3 2 5 8" xfId="2654" xr:uid="{00000000-0005-0000-0000-000011790000}"/>
    <cellStyle name="Normal 3 3 3 2 5 8 2" xfId="11569" xr:uid="{00000000-0005-0000-0000-000012790000}"/>
    <cellStyle name="Normal 3 3 3 2 5 8 2 2" xfId="24359" xr:uid="{00000000-0005-0000-0000-000013790000}"/>
    <cellStyle name="Normal 3 3 3 2 5 8 2 3" xfId="43548" xr:uid="{00000000-0005-0000-0000-000014790000}"/>
    <cellStyle name="Normal 3 3 3 2 5 8 3" xfId="30758" xr:uid="{00000000-0005-0000-0000-000015790000}"/>
    <cellStyle name="Normal 3 3 3 2 5 8 3 2" xfId="49926" xr:uid="{00000000-0005-0000-0000-000016790000}"/>
    <cellStyle name="Normal 3 3 3 2 5 8 4" xfId="17395" xr:uid="{00000000-0005-0000-0000-000017790000}"/>
    <cellStyle name="Normal 3 3 3 2 5 8 5" xfId="36584" xr:uid="{00000000-0005-0000-0000-000018790000}"/>
    <cellStyle name="Normal 3 3 3 2 5 9" xfId="7112" xr:uid="{00000000-0005-0000-0000-000019790000}"/>
    <cellStyle name="Normal 3 3 3 2 5 9 2" xfId="19901" xr:uid="{00000000-0005-0000-0000-00001A790000}"/>
    <cellStyle name="Normal 3 3 3 2 5 9 3" xfId="39090" xr:uid="{00000000-0005-0000-0000-00001B790000}"/>
    <cellStyle name="Normal 3 3 3 2 6" xfId="637" xr:uid="{00000000-0005-0000-0000-00001C790000}"/>
    <cellStyle name="Normal 3 3 3 2 6 10" xfId="26353" xr:uid="{00000000-0005-0000-0000-00001D790000}"/>
    <cellStyle name="Normal 3 3 3 2 6 10 2" xfId="45521" xr:uid="{00000000-0005-0000-0000-00001E790000}"/>
    <cellStyle name="Normal 3 3 3 2 6 11" xfId="13585" xr:uid="{00000000-0005-0000-0000-00001F790000}"/>
    <cellStyle name="Normal 3 3 3 2 6 12" xfId="32774" xr:uid="{00000000-0005-0000-0000-000020790000}"/>
    <cellStyle name="Normal 3 3 3 2 6 2" xfId="745" xr:uid="{00000000-0005-0000-0000-000021790000}"/>
    <cellStyle name="Normal 3 3 3 2 6 2 10" xfId="32878" xr:uid="{00000000-0005-0000-0000-000022790000}"/>
    <cellStyle name="Normal 3 3 3 2 6 2 2" xfId="1376" xr:uid="{00000000-0005-0000-0000-000023790000}"/>
    <cellStyle name="Normal 3 3 3 2 6 2 2 2" xfId="2406" xr:uid="{00000000-0005-0000-0000-000024790000}"/>
    <cellStyle name="Normal 3 3 3 2 6 2 2 2 2" xfId="6864" xr:uid="{00000000-0005-0000-0000-000025790000}"/>
    <cellStyle name="Normal 3 3 3 2 6 2 2 2 2 2" xfId="11321" xr:uid="{00000000-0005-0000-0000-000026790000}"/>
    <cellStyle name="Normal 3 3 3 2 6 2 2 2 2 2 2" xfId="24111" xr:uid="{00000000-0005-0000-0000-000027790000}"/>
    <cellStyle name="Normal 3 3 3 2 6 2 2 2 2 2 3" xfId="43300" xr:uid="{00000000-0005-0000-0000-000028790000}"/>
    <cellStyle name="Normal 3 3 3 2 6 2 2 2 2 3" xfId="30510" xr:uid="{00000000-0005-0000-0000-000029790000}"/>
    <cellStyle name="Normal 3 3 3 2 6 2 2 2 2 3 2" xfId="49678" xr:uid="{00000000-0005-0000-0000-00002A790000}"/>
    <cellStyle name="Normal 3 3 3 2 6 2 2 2 2 4" xfId="17147" xr:uid="{00000000-0005-0000-0000-00002B790000}"/>
    <cellStyle name="Normal 3 3 3 2 6 2 2 2 2 5" xfId="36336" xr:uid="{00000000-0005-0000-0000-00002C790000}"/>
    <cellStyle name="Normal 3 3 3 2 6 2 2 2 3" xfId="4910" xr:uid="{00000000-0005-0000-0000-00002D790000}"/>
    <cellStyle name="Normal 3 3 3 2 6 2 2 2 3 2" xfId="13239" xr:uid="{00000000-0005-0000-0000-00002E790000}"/>
    <cellStyle name="Normal 3 3 3 2 6 2 2 2 3 2 2" xfId="26029" xr:uid="{00000000-0005-0000-0000-00002F790000}"/>
    <cellStyle name="Normal 3 3 3 2 6 2 2 2 3 2 3" xfId="45218" xr:uid="{00000000-0005-0000-0000-000030790000}"/>
    <cellStyle name="Normal 3 3 3 2 6 2 2 2 3 3" xfId="32428" xr:uid="{00000000-0005-0000-0000-000031790000}"/>
    <cellStyle name="Normal 3 3 3 2 6 2 2 2 3 3 2" xfId="51596" xr:uid="{00000000-0005-0000-0000-000032790000}"/>
    <cellStyle name="Normal 3 3 3 2 6 2 2 2 3 4" xfId="19651" xr:uid="{00000000-0005-0000-0000-000033790000}"/>
    <cellStyle name="Normal 3 3 3 2 6 2 2 2 3 5" xfId="38840" xr:uid="{00000000-0005-0000-0000-000034790000}"/>
    <cellStyle name="Normal 3 3 3 2 6 2 2 2 4" xfId="9368" xr:uid="{00000000-0005-0000-0000-000035790000}"/>
    <cellStyle name="Normal 3 3 3 2 6 2 2 2 4 2" xfId="22157" xr:uid="{00000000-0005-0000-0000-000036790000}"/>
    <cellStyle name="Normal 3 3 3 2 6 2 2 2 4 3" xfId="41346" xr:uid="{00000000-0005-0000-0000-000037790000}"/>
    <cellStyle name="Normal 3 3 3 2 6 2 2 2 5" xfId="28556" xr:uid="{00000000-0005-0000-0000-000038790000}"/>
    <cellStyle name="Normal 3 3 3 2 6 2 2 2 5 2" xfId="47724" xr:uid="{00000000-0005-0000-0000-000039790000}"/>
    <cellStyle name="Normal 3 3 3 2 6 2 2 2 6" xfId="15193" xr:uid="{00000000-0005-0000-0000-00003A790000}"/>
    <cellStyle name="Normal 3 3 3 2 6 2 2 2 7" xfId="34382" xr:uid="{00000000-0005-0000-0000-00003B790000}"/>
    <cellStyle name="Normal 3 3 3 2 6 2 2 3" xfId="5860" xr:uid="{00000000-0005-0000-0000-00003C790000}"/>
    <cellStyle name="Normal 3 3 3 2 6 2 2 3 2" xfId="10317" xr:uid="{00000000-0005-0000-0000-00003D790000}"/>
    <cellStyle name="Normal 3 3 3 2 6 2 2 3 2 2" xfId="23107" xr:uid="{00000000-0005-0000-0000-00003E790000}"/>
    <cellStyle name="Normal 3 3 3 2 6 2 2 3 2 3" xfId="42296" xr:uid="{00000000-0005-0000-0000-00003F790000}"/>
    <cellStyle name="Normal 3 3 3 2 6 2 2 3 3" xfId="29506" xr:uid="{00000000-0005-0000-0000-000040790000}"/>
    <cellStyle name="Normal 3 3 3 2 6 2 2 3 3 2" xfId="48674" xr:uid="{00000000-0005-0000-0000-000041790000}"/>
    <cellStyle name="Normal 3 3 3 2 6 2 2 3 4" xfId="16143" xr:uid="{00000000-0005-0000-0000-000042790000}"/>
    <cellStyle name="Normal 3 3 3 2 6 2 2 3 5" xfId="35332" xr:uid="{00000000-0005-0000-0000-000043790000}"/>
    <cellStyle name="Normal 3 3 3 2 6 2 2 4" xfId="3959" xr:uid="{00000000-0005-0000-0000-000044790000}"/>
    <cellStyle name="Normal 3 3 3 2 6 2 2 4 2" xfId="12302" xr:uid="{00000000-0005-0000-0000-000045790000}"/>
    <cellStyle name="Normal 3 3 3 2 6 2 2 4 2 2" xfId="25092" xr:uid="{00000000-0005-0000-0000-000046790000}"/>
    <cellStyle name="Normal 3 3 3 2 6 2 2 4 2 3" xfId="44281" xr:uid="{00000000-0005-0000-0000-000047790000}"/>
    <cellStyle name="Normal 3 3 3 2 6 2 2 4 3" xfId="31491" xr:uid="{00000000-0005-0000-0000-000048790000}"/>
    <cellStyle name="Normal 3 3 3 2 6 2 2 4 3 2" xfId="50659" xr:uid="{00000000-0005-0000-0000-000049790000}"/>
    <cellStyle name="Normal 3 3 3 2 6 2 2 4 4" xfId="18700" xr:uid="{00000000-0005-0000-0000-00004A790000}"/>
    <cellStyle name="Normal 3 3 3 2 6 2 2 4 5" xfId="37889" xr:uid="{00000000-0005-0000-0000-00004B790000}"/>
    <cellStyle name="Normal 3 3 3 2 6 2 2 5" xfId="8417" xr:uid="{00000000-0005-0000-0000-00004C790000}"/>
    <cellStyle name="Normal 3 3 3 2 6 2 2 5 2" xfId="21206" xr:uid="{00000000-0005-0000-0000-00004D790000}"/>
    <cellStyle name="Normal 3 3 3 2 6 2 2 5 3" xfId="40395" xr:uid="{00000000-0005-0000-0000-00004E790000}"/>
    <cellStyle name="Normal 3 3 3 2 6 2 2 6" xfId="27605" xr:uid="{00000000-0005-0000-0000-00004F790000}"/>
    <cellStyle name="Normal 3 3 3 2 6 2 2 6 2" xfId="46773" xr:uid="{00000000-0005-0000-0000-000050790000}"/>
    <cellStyle name="Normal 3 3 3 2 6 2 2 7" xfId="14242" xr:uid="{00000000-0005-0000-0000-000051790000}"/>
    <cellStyle name="Normal 3 3 3 2 6 2 2 8" xfId="33431" xr:uid="{00000000-0005-0000-0000-000052790000}"/>
    <cellStyle name="Normal 3 3 3 2 6 2 3" xfId="1852" xr:uid="{00000000-0005-0000-0000-000053790000}"/>
    <cellStyle name="Normal 3 3 3 2 6 2 3 2" xfId="6310" xr:uid="{00000000-0005-0000-0000-000054790000}"/>
    <cellStyle name="Normal 3 3 3 2 6 2 3 2 2" xfId="10767" xr:uid="{00000000-0005-0000-0000-000055790000}"/>
    <cellStyle name="Normal 3 3 3 2 6 2 3 2 2 2" xfId="23557" xr:uid="{00000000-0005-0000-0000-000056790000}"/>
    <cellStyle name="Normal 3 3 3 2 6 2 3 2 2 3" xfId="42746" xr:uid="{00000000-0005-0000-0000-000057790000}"/>
    <cellStyle name="Normal 3 3 3 2 6 2 3 2 3" xfId="29956" xr:uid="{00000000-0005-0000-0000-000058790000}"/>
    <cellStyle name="Normal 3 3 3 2 6 2 3 2 3 2" xfId="49124" xr:uid="{00000000-0005-0000-0000-000059790000}"/>
    <cellStyle name="Normal 3 3 3 2 6 2 3 2 4" xfId="16593" xr:uid="{00000000-0005-0000-0000-00005A790000}"/>
    <cellStyle name="Normal 3 3 3 2 6 2 3 2 5" xfId="35782" xr:uid="{00000000-0005-0000-0000-00005B790000}"/>
    <cellStyle name="Normal 3 3 3 2 6 2 3 3" xfId="4356" xr:uid="{00000000-0005-0000-0000-00005C790000}"/>
    <cellStyle name="Normal 3 3 3 2 6 2 3 3 2" xfId="12685" xr:uid="{00000000-0005-0000-0000-00005D790000}"/>
    <cellStyle name="Normal 3 3 3 2 6 2 3 3 2 2" xfId="25475" xr:uid="{00000000-0005-0000-0000-00005E790000}"/>
    <cellStyle name="Normal 3 3 3 2 6 2 3 3 2 3" xfId="44664" xr:uid="{00000000-0005-0000-0000-00005F790000}"/>
    <cellStyle name="Normal 3 3 3 2 6 2 3 3 3" xfId="31874" xr:uid="{00000000-0005-0000-0000-000060790000}"/>
    <cellStyle name="Normal 3 3 3 2 6 2 3 3 3 2" xfId="51042" xr:uid="{00000000-0005-0000-0000-000061790000}"/>
    <cellStyle name="Normal 3 3 3 2 6 2 3 3 4" xfId="19097" xr:uid="{00000000-0005-0000-0000-000062790000}"/>
    <cellStyle name="Normal 3 3 3 2 6 2 3 3 5" xfId="38286" xr:uid="{00000000-0005-0000-0000-000063790000}"/>
    <cellStyle name="Normal 3 3 3 2 6 2 3 4" xfId="8814" xr:uid="{00000000-0005-0000-0000-000064790000}"/>
    <cellStyle name="Normal 3 3 3 2 6 2 3 4 2" xfId="21603" xr:uid="{00000000-0005-0000-0000-000065790000}"/>
    <cellStyle name="Normal 3 3 3 2 6 2 3 4 3" xfId="40792" xr:uid="{00000000-0005-0000-0000-000066790000}"/>
    <cellStyle name="Normal 3 3 3 2 6 2 3 5" xfId="28002" xr:uid="{00000000-0005-0000-0000-000067790000}"/>
    <cellStyle name="Normal 3 3 3 2 6 2 3 5 2" xfId="47170" xr:uid="{00000000-0005-0000-0000-000068790000}"/>
    <cellStyle name="Normal 3 3 3 2 6 2 3 6" xfId="14639" xr:uid="{00000000-0005-0000-0000-000069790000}"/>
    <cellStyle name="Normal 3 3 3 2 6 2 3 7" xfId="33828" xr:uid="{00000000-0005-0000-0000-00006A790000}"/>
    <cellStyle name="Normal 3 3 3 2 6 2 4" xfId="5306" xr:uid="{00000000-0005-0000-0000-00006B790000}"/>
    <cellStyle name="Normal 3 3 3 2 6 2 4 2" xfId="9764" xr:uid="{00000000-0005-0000-0000-00006C790000}"/>
    <cellStyle name="Normal 3 3 3 2 6 2 4 2 2" xfId="22553" xr:uid="{00000000-0005-0000-0000-00006D790000}"/>
    <cellStyle name="Normal 3 3 3 2 6 2 4 2 3" xfId="41742" xr:uid="{00000000-0005-0000-0000-00006E790000}"/>
    <cellStyle name="Normal 3 3 3 2 6 2 4 3" xfId="28952" xr:uid="{00000000-0005-0000-0000-00006F790000}"/>
    <cellStyle name="Normal 3 3 3 2 6 2 4 3 2" xfId="48120" xr:uid="{00000000-0005-0000-0000-000070790000}"/>
    <cellStyle name="Normal 3 3 3 2 6 2 4 4" xfId="15589" xr:uid="{00000000-0005-0000-0000-000071790000}"/>
    <cellStyle name="Normal 3 3 3 2 6 2 4 5" xfId="34778" xr:uid="{00000000-0005-0000-0000-000072790000}"/>
    <cellStyle name="Normal 3 3 3 2 6 2 5" xfId="3406" xr:uid="{00000000-0005-0000-0000-000073790000}"/>
    <cellStyle name="Normal 3 3 3 2 6 2 5 2" xfId="7864" xr:uid="{00000000-0005-0000-0000-000074790000}"/>
    <cellStyle name="Normal 3 3 3 2 6 2 5 2 2" xfId="20653" xr:uid="{00000000-0005-0000-0000-000075790000}"/>
    <cellStyle name="Normal 3 3 3 2 6 2 5 2 3" xfId="39842" xr:uid="{00000000-0005-0000-0000-000076790000}"/>
    <cellStyle name="Normal 3 3 3 2 6 2 5 3" xfId="27052" xr:uid="{00000000-0005-0000-0000-000077790000}"/>
    <cellStyle name="Normal 3 3 3 2 6 2 5 3 2" xfId="46220" xr:uid="{00000000-0005-0000-0000-000078790000}"/>
    <cellStyle name="Normal 3 3 3 2 6 2 5 4" xfId="18147" xr:uid="{00000000-0005-0000-0000-000079790000}"/>
    <cellStyle name="Normal 3 3 3 2 6 2 5 5" xfId="37336" xr:uid="{00000000-0005-0000-0000-00007A790000}"/>
    <cellStyle name="Normal 3 3 3 2 6 2 6" xfId="2958" xr:uid="{00000000-0005-0000-0000-00007B790000}"/>
    <cellStyle name="Normal 3 3 3 2 6 2 6 2" xfId="11873" xr:uid="{00000000-0005-0000-0000-00007C790000}"/>
    <cellStyle name="Normal 3 3 3 2 6 2 6 2 2" xfId="24663" xr:uid="{00000000-0005-0000-0000-00007D790000}"/>
    <cellStyle name="Normal 3 3 3 2 6 2 6 2 3" xfId="43852" xr:uid="{00000000-0005-0000-0000-00007E790000}"/>
    <cellStyle name="Normal 3 3 3 2 6 2 6 3" xfId="31062" xr:uid="{00000000-0005-0000-0000-00007F790000}"/>
    <cellStyle name="Normal 3 3 3 2 6 2 6 3 2" xfId="50230" xr:uid="{00000000-0005-0000-0000-000080790000}"/>
    <cellStyle name="Normal 3 3 3 2 6 2 6 4" xfId="17699" xr:uid="{00000000-0005-0000-0000-000081790000}"/>
    <cellStyle name="Normal 3 3 3 2 6 2 6 5" xfId="36888" xr:uid="{00000000-0005-0000-0000-000082790000}"/>
    <cellStyle name="Normal 3 3 3 2 6 2 7" xfId="7416" xr:uid="{00000000-0005-0000-0000-000083790000}"/>
    <cellStyle name="Normal 3 3 3 2 6 2 7 2" xfId="20205" xr:uid="{00000000-0005-0000-0000-000084790000}"/>
    <cellStyle name="Normal 3 3 3 2 6 2 7 3" xfId="39394" xr:uid="{00000000-0005-0000-0000-000085790000}"/>
    <cellStyle name="Normal 3 3 3 2 6 2 8" xfId="26605" xr:uid="{00000000-0005-0000-0000-000086790000}"/>
    <cellStyle name="Normal 3 3 3 2 6 2 8 2" xfId="45773" xr:uid="{00000000-0005-0000-0000-000087790000}"/>
    <cellStyle name="Normal 3 3 3 2 6 2 9" xfId="13689" xr:uid="{00000000-0005-0000-0000-000088790000}"/>
    <cellStyle name="Normal 3 3 3 2 6 3" xfId="1272" xr:uid="{00000000-0005-0000-0000-000089790000}"/>
    <cellStyle name="Normal 3 3 3 2 6 3 2" xfId="2302" xr:uid="{00000000-0005-0000-0000-00008A790000}"/>
    <cellStyle name="Normal 3 3 3 2 6 3 2 2" xfId="6760" xr:uid="{00000000-0005-0000-0000-00008B790000}"/>
    <cellStyle name="Normal 3 3 3 2 6 3 2 2 2" xfId="11217" xr:uid="{00000000-0005-0000-0000-00008C790000}"/>
    <cellStyle name="Normal 3 3 3 2 6 3 2 2 2 2" xfId="24007" xr:uid="{00000000-0005-0000-0000-00008D790000}"/>
    <cellStyle name="Normal 3 3 3 2 6 3 2 2 2 3" xfId="43196" xr:uid="{00000000-0005-0000-0000-00008E790000}"/>
    <cellStyle name="Normal 3 3 3 2 6 3 2 2 3" xfId="30406" xr:uid="{00000000-0005-0000-0000-00008F790000}"/>
    <cellStyle name="Normal 3 3 3 2 6 3 2 2 3 2" xfId="49574" xr:uid="{00000000-0005-0000-0000-000090790000}"/>
    <cellStyle name="Normal 3 3 3 2 6 3 2 2 4" xfId="17043" xr:uid="{00000000-0005-0000-0000-000091790000}"/>
    <cellStyle name="Normal 3 3 3 2 6 3 2 2 5" xfId="36232" xr:uid="{00000000-0005-0000-0000-000092790000}"/>
    <cellStyle name="Normal 3 3 3 2 6 3 2 3" xfId="4806" xr:uid="{00000000-0005-0000-0000-000093790000}"/>
    <cellStyle name="Normal 3 3 3 2 6 3 2 3 2" xfId="13135" xr:uid="{00000000-0005-0000-0000-000094790000}"/>
    <cellStyle name="Normal 3 3 3 2 6 3 2 3 2 2" xfId="25925" xr:uid="{00000000-0005-0000-0000-000095790000}"/>
    <cellStyle name="Normal 3 3 3 2 6 3 2 3 2 3" xfId="45114" xr:uid="{00000000-0005-0000-0000-000096790000}"/>
    <cellStyle name="Normal 3 3 3 2 6 3 2 3 3" xfId="32324" xr:uid="{00000000-0005-0000-0000-000097790000}"/>
    <cellStyle name="Normal 3 3 3 2 6 3 2 3 3 2" xfId="51492" xr:uid="{00000000-0005-0000-0000-000098790000}"/>
    <cellStyle name="Normal 3 3 3 2 6 3 2 3 4" xfId="19547" xr:uid="{00000000-0005-0000-0000-000099790000}"/>
    <cellStyle name="Normal 3 3 3 2 6 3 2 3 5" xfId="38736" xr:uid="{00000000-0005-0000-0000-00009A790000}"/>
    <cellStyle name="Normal 3 3 3 2 6 3 2 4" xfId="9264" xr:uid="{00000000-0005-0000-0000-00009B790000}"/>
    <cellStyle name="Normal 3 3 3 2 6 3 2 4 2" xfId="22053" xr:uid="{00000000-0005-0000-0000-00009C790000}"/>
    <cellStyle name="Normal 3 3 3 2 6 3 2 4 3" xfId="41242" xr:uid="{00000000-0005-0000-0000-00009D790000}"/>
    <cellStyle name="Normal 3 3 3 2 6 3 2 5" xfId="28452" xr:uid="{00000000-0005-0000-0000-00009E790000}"/>
    <cellStyle name="Normal 3 3 3 2 6 3 2 5 2" xfId="47620" xr:uid="{00000000-0005-0000-0000-00009F790000}"/>
    <cellStyle name="Normal 3 3 3 2 6 3 2 6" xfId="15089" xr:uid="{00000000-0005-0000-0000-0000A0790000}"/>
    <cellStyle name="Normal 3 3 3 2 6 3 2 7" xfId="34278" xr:uid="{00000000-0005-0000-0000-0000A1790000}"/>
    <cellStyle name="Normal 3 3 3 2 6 3 3" xfId="5756" xr:uid="{00000000-0005-0000-0000-0000A2790000}"/>
    <cellStyle name="Normal 3 3 3 2 6 3 3 2" xfId="10213" xr:uid="{00000000-0005-0000-0000-0000A3790000}"/>
    <cellStyle name="Normal 3 3 3 2 6 3 3 2 2" xfId="23003" xr:uid="{00000000-0005-0000-0000-0000A4790000}"/>
    <cellStyle name="Normal 3 3 3 2 6 3 3 2 3" xfId="42192" xr:uid="{00000000-0005-0000-0000-0000A5790000}"/>
    <cellStyle name="Normal 3 3 3 2 6 3 3 3" xfId="29402" xr:uid="{00000000-0005-0000-0000-0000A6790000}"/>
    <cellStyle name="Normal 3 3 3 2 6 3 3 3 2" xfId="48570" xr:uid="{00000000-0005-0000-0000-0000A7790000}"/>
    <cellStyle name="Normal 3 3 3 2 6 3 3 4" xfId="16039" xr:uid="{00000000-0005-0000-0000-0000A8790000}"/>
    <cellStyle name="Normal 3 3 3 2 6 3 3 5" xfId="35228" xr:uid="{00000000-0005-0000-0000-0000A9790000}"/>
    <cellStyle name="Normal 3 3 3 2 6 3 4" xfId="3855" xr:uid="{00000000-0005-0000-0000-0000AA790000}"/>
    <cellStyle name="Normal 3 3 3 2 6 3 4 2" xfId="8313" xr:uid="{00000000-0005-0000-0000-0000AB790000}"/>
    <cellStyle name="Normal 3 3 3 2 6 3 4 2 2" xfId="21102" xr:uid="{00000000-0005-0000-0000-0000AC790000}"/>
    <cellStyle name="Normal 3 3 3 2 6 3 4 2 3" xfId="40291" xr:uid="{00000000-0005-0000-0000-0000AD790000}"/>
    <cellStyle name="Normal 3 3 3 2 6 3 4 3" xfId="27501" xr:uid="{00000000-0005-0000-0000-0000AE790000}"/>
    <cellStyle name="Normal 3 3 3 2 6 3 4 3 2" xfId="46669" xr:uid="{00000000-0005-0000-0000-0000AF790000}"/>
    <cellStyle name="Normal 3 3 3 2 6 3 4 4" xfId="18596" xr:uid="{00000000-0005-0000-0000-0000B0790000}"/>
    <cellStyle name="Normal 3 3 3 2 6 3 4 5" xfId="37785" xr:uid="{00000000-0005-0000-0000-0000B1790000}"/>
    <cellStyle name="Normal 3 3 3 2 6 3 5" xfId="2854" xr:uid="{00000000-0005-0000-0000-0000B2790000}"/>
    <cellStyle name="Normal 3 3 3 2 6 3 5 2" xfId="11769" xr:uid="{00000000-0005-0000-0000-0000B3790000}"/>
    <cellStyle name="Normal 3 3 3 2 6 3 5 2 2" xfId="24559" xr:uid="{00000000-0005-0000-0000-0000B4790000}"/>
    <cellStyle name="Normal 3 3 3 2 6 3 5 2 3" xfId="43748" xr:uid="{00000000-0005-0000-0000-0000B5790000}"/>
    <cellStyle name="Normal 3 3 3 2 6 3 5 3" xfId="30958" xr:uid="{00000000-0005-0000-0000-0000B6790000}"/>
    <cellStyle name="Normal 3 3 3 2 6 3 5 3 2" xfId="50126" xr:uid="{00000000-0005-0000-0000-0000B7790000}"/>
    <cellStyle name="Normal 3 3 3 2 6 3 5 4" xfId="17595" xr:uid="{00000000-0005-0000-0000-0000B8790000}"/>
    <cellStyle name="Normal 3 3 3 2 6 3 5 5" xfId="36784" xr:uid="{00000000-0005-0000-0000-0000B9790000}"/>
    <cellStyle name="Normal 3 3 3 2 6 3 6" xfId="7312" xr:uid="{00000000-0005-0000-0000-0000BA790000}"/>
    <cellStyle name="Normal 3 3 3 2 6 3 6 2" xfId="20101" xr:uid="{00000000-0005-0000-0000-0000BB790000}"/>
    <cellStyle name="Normal 3 3 3 2 6 3 6 3" xfId="39290" xr:uid="{00000000-0005-0000-0000-0000BC790000}"/>
    <cellStyle name="Normal 3 3 3 2 6 3 7" xfId="26501" xr:uid="{00000000-0005-0000-0000-0000BD790000}"/>
    <cellStyle name="Normal 3 3 3 2 6 3 7 2" xfId="45669" xr:uid="{00000000-0005-0000-0000-0000BE790000}"/>
    <cellStyle name="Normal 3 3 3 2 6 3 8" xfId="14138" xr:uid="{00000000-0005-0000-0000-0000BF790000}"/>
    <cellStyle name="Normal 3 3 3 2 6 3 9" xfId="33327" xr:uid="{00000000-0005-0000-0000-0000C0790000}"/>
    <cellStyle name="Normal 3 3 3 2 6 4" xfId="1107" xr:uid="{00000000-0005-0000-0000-0000C1790000}"/>
    <cellStyle name="Normal 3 3 3 2 6 4 2" xfId="2154" xr:uid="{00000000-0005-0000-0000-0000C2790000}"/>
    <cellStyle name="Normal 3 3 3 2 6 4 2 2" xfId="6612" xr:uid="{00000000-0005-0000-0000-0000C3790000}"/>
    <cellStyle name="Normal 3 3 3 2 6 4 2 2 2" xfId="11069" xr:uid="{00000000-0005-0000-0000-0000C4790000}"/>
    <cellStyle name="Normal 3 3 3 2 6 4 2 2 2 2" xfId="23859" xr:uid="{00000000-0005-0000-0000-0000C5790000}"/>
    <cellStyle name="Normal 3 3 3 2 6 4 2 2 2 3" xfId="43048" xr:uid="{00000000-0005-0000-0000-0000C6790000}"/>
    <cellStyle name="Normal 3 3 3 2 6 4 2 2 3" xfId="30258" xr:uid="{00000000-0005-0000-0000-0000C7790000}"/>
    <cellStyle name="Normal 3 3 3 2 6 4 2 2 3 2" xfId="49426" xr:uid="{00000000-0005-0000-0000-0000C8790000}"/>
    <cellStyle name="Normal 3 3 3 2 6 4 2 2 4" xfId="16895" xr:uid="{00000000-0005-0000-0000-0000C9790000}"/>
    <cellStyle name="Normal 3 3 3 2 6 4 2 2 5" xfId="36084" xr:uid="{00000000-0005-0000-0000-0000CA790000}"/>
    <cellStyle name="Normal 3 3 3 2 6 4 2 3" xfId="4658" xr:uid="{00000000-0005-0000-0000-0000CB790000}"/>
    <cellStyle name="Normal 3 3 3 2 6 4 2 3 2" xfId="12987" xr:uid="{00000000-0005-0000-0000-0000CC790000}"/>
    <cellStyle name="Normal 3 3 3 2 6 4 2 3 2 2" xfId="25777" xr:uid="{00000000-0005-0000-0000-0000CD790000}"/>
    <cellStyle name="Normal 3 3 3 2 6 4 2 3 2 3" xfId="44966" xr:uid="{00000000-0005-0000-0000-0000CE790000}"/>
    <cellStyle name="Normal 3 3 3 2 6 4 2 3 3" xfId="32176" xr:uid="{00000000-0005-0000-0000-0000CF790000}"/>
    <cellStyle name="Normal 3 3 3 2 6 4 2 3 3 2" xfId="51344" xr:uid="{00000000-0005-0000-0000-0000D0790000}"/>
    <cellStyle name="Normal 3 3 3 2 6 4 2 3 4" xfId="19399" xr:uid="{00000000-0005-0000-0000-0000D1790000}"/>
    <cellStyle name="Normal 3 3 3 2 6 4 2 3 5" xfId="38588" xr:uid="{00000000-0005-0000-0000-0000D2790000}"/>
    <cellStyle name="Normal 3 3 3 2 6 4 2 4" xfId="9116" xr:uid="{00000000-0005-0000-0000-0000D3790000}"/>
    <cellStyle name="Normal 3 3 3 2 6 4 2 4 2" xfId="21905" xr:uid="{00000000-0005-0000-0000-0000D4790000}"/>
    <cellStyle name="Normal 3 3 3 2 6 4 2 4 3" xfId="41094" xr:uid="{00000000-0005-0000-0000-0000D5790000}"/>
    <cellStyle name="Normal 3 3 3 2 6 4 2 5" xfId="28304" xr:uid="{00000000-0005-0000-0000-0000D6790000}"/>
    <cellStyle name="Normal 3 3 3 2 6 4 2 5 2" xfId="47472" xr:uid="{00000000-0005-0000-0000-0000D7790000}"/>
    <cellStyle name="Normal 3 3 3 2 6 4 2 6" xfId="14941" xr:uid="{00000000-0005-0000-0000-0000D8790000}"/>
    <cellStyle name="Normal 3 3 3 2 6 4 2 7" xfId="34130" xr:uid="{00000000-0005-0000-0000-0000D9790000}"/>
    <cellStyle name="Normal 3 3 3 2 6 4 3" xfId="5608" xr:uid="{00000000-0005-0000-0000-0000DA790000}"/>
    <cellStyle name="Normal 3 3 3 2 6 4 3 2" xfId="10065" xr:uid="{00000000-0005-0000-0000-0000DB790000}"/>
    <cellStyle name="Normal 3 3 3 2 6 4 3 2 2" xfId="22855" xr:uid="{00000000-0005-0000-0000-0000DC790000}"/>
    <cellStyle name="Normal 3 3 3 2 6 4 3 2 3" xfId="42044" xr:uid="{00000000-0005-0000-0000-0000DD790000}"/>
    <cellStyle name="Normal 3 3 3 2 6 4 3 3" xfId="29254" xr:uid="{00000000-0005-0000-0000-0000DE790000}"/>
    <cellStyle name="Normal 3 3 3 2 6 4 3 3 2" xfId="48422" xr:uid="{00000000-0005-0000-0000-0000DF790000}"/>
    <cellStyle name="Normal 3 3 3 2 6 4 3 4" xfId="15891" xr:uid="{00000000-0005-0000-0000-0000E0790000}"/>
    <cellStyle name="Normal 3 3 3 2 6 4 3 5" xfId="35080" xr:uid="{00000000-0005-0000-0000-0000E1790000}"/>
    <cellStyle name="Normal 3 3 3 2 6 4 4" xfId="3707" xr:uid="{00000000-0005-0000-0000-0000E2790000}"/>
    <cellStyle name="Normal 3 3 3 2 6 4 4 2" xfId="12174" xr:uid="{00000000-0005-0000-0000-0000E3790000}"/>
    <cellStyle name="Normal 3 3 3 2 6 4 4 2 2" xfId="24964" xr:uid="{00000000-0005-0000-0000-0000E4790000}"/>
    <cellStyle name="Normal 3 3 3 2 6 4 4 2 3" xfId="44153" xr:uid="{00000000-0005-0000-0000-0000E5790000}"/>
    <cellStyle name="Normal 3 3 3 2 6 4 4 3" xfId="31363" xr:uid="{00000000-0005-0000-0000-0000E6790000}"/>
    <cellStyle name="Normal 3 3 3 2 6 4 4 3 2" xfId="50531" xr:uid="{00000000-0005-0000-0000-0000E7790000}"/>
    <cellStyle name="Normal 3 3 3 2 6 4 4 4" xfId="18448" xr:uid="{00000000-0005-0000-0000-0000E8790000}"/>
    <cellStyle name="Normal 3 3 3 2 6 4 4 5" xfId="37637" xr:uid="{00000000-0005-0000-0000-0000E9790000}"/>
    <cellStyle name="Normal 3 3 3 2 6 4 5" xfId="8165" xr:uid="{00000000-0005-0000-0000-0000EA790000}"/>
    <cellStyle name="Normal 3 3 3 2 6 4 5 2" xfId="20954" xr:uid="{00000000-0005-0000-0000-0000EB790000}"/>
    <cellStyle name="Normal 3 3 3 2 6 4 5 3" xfId="40143" xr:uid="{00000000-0005-0000-0000-0000EC790000}"/>
    <cellStyle name="Normal 3 3 3 2 6 4 6" xfId="27353" xr:uid="{00000000-0005-0000-0000-0000ED790000}"/>
    <cellStyle name="Normal 3 3 3 2 6 4 6 2" xfId="46521" xr:uid="{00000000-0005-0000-0000-0000EE790000}"/>
    <cellStyle name="Normal 3 3 3 2 6 4 7" xfId="13990" xr:uid="{00000000-0005-0000-0000-0000EF790000}"/>
    <cellStyle name="Normal 3 3 3 2 6 4 8" xfId="33179" xr:uid="{00000000-0005-0000-0000-0000F0790000}"/>
    <cellStyle name="Normal 3 3 3 2 6 5" xfId="1748" xr:uid="{00000000-0005-0000-0000-0000F1790000}"/>
    <cellStyle name="Normal 3 3 3 2 6 5 2" xfId="6206" xr:uid="{00000000-0005-0000-0000-0000F2790000}"/>
    <cellStyle name="Normal 3 3 3 2 6 5 2 2" xfId="10663" xr:uid="{00000000-0005-0000-0000-0000F3790000}"/>
    <cellStyle name="Normal 3 3 3 2 6 5 2 2 2" xfId="23453" xr:uid="{00000000-0005-0000-0000-0000F4790000}"/>
    <cellStyle name="Normal 3 3 3 2 6 5 2 2 3" xfId="42642" xr:uid="{00000000-0005-0000-0000-0000F5790000}"/>
    <cellStyle name="Normal 3 3 3 2 6 5 2 3" xfId="29852" xr:uid="{00000000-0005-0000-0000-0000F6790000}"/>
    <cellStyle name="Normal 3 3 3 2 6 5 2 3 2" xfId="49020" xr:uid="{00000000-0005-0000-0000-0000F7790000}"/>
    <cellStyle name="Normal 3 3 3 2 6 5 2 4" xfId="16489" xr:uid="{00000000-0005-0000-0000-0000F8790000}"/>
    <cellStyle name="Normal 3 3 3 2 6 5 2 5" xfId="35678" xr:uid="{00000000-0005-0000-0000-0000F9790000}"/>
    <cellStyle name="Normal 3 3 3 2 6 5 3" xfId="4252" xr:uid="{00000000-0005-0000-0000-0000FA790000}"/>
    <cellStyle name="Normal 3 3 3 2 6 5 3 2" xfId="12581" xr:uid="{00000000-0005-0000-0000-0000FB790000}"/>
    <cellStyle name="Normal 3 3 3 2 6 5 3 2 2" xfId="25371" xr:uid="{00000000-0005-0000-0000-0000FC790000}"/>
    <cellStyle name="Normal 3 3 3 2 6 5 3 2 3" xfId="44560" xr:uid="{00000000-0005-0000-0000-0000FD790000}"/>
    <cellStyle name="Normal 3 3 3 2 6 5 3 3" xfId="31770" xr:uid="{00000000-0005-0000-0000-0000FE790000}"/>
    <cellStyle name="Normal 3 3 3 2 6 5 3 3 2" xfId="50938" xr:uid="{00000000-0005-0000-0000-0000FF790000}"/>
    <cellStyle name="Normal 3 3 3 2 6 5 3 4" xfId="18993" xr:uid="{00000000-0005-0000-0000-0000007A0000}"/>
    <cellStyle name="Normal 3 3 3 2 6 5 3 5" xfId="38182" xr:uid="{00000000-0005-0000-0000-0000017A0000}"/>
    <cellStyle name="Normal 3 3 3 2 6 5 4" xfId="8710" xr:uid="{00000000-0005-0000-0000-0000027A0000}"/>
    <cellStyle name="Normal 3 3 3 2 6 5 4 2" xfId="21499" xr:uid="{00000000-0005-0000-0000-0000037A0000}"/>
    <cellStyle name="Normal 3 3 3 2 6 5 4 3" xfId="40688" xr:uid="{00000000-0005-0000-0000-0000047A0000}"/>
    <cellStyle name="Normal 3 3 3 2 6 5 5" xfId="27898" xr:uid="{00000000-0005-0000-0000-0000057A0000}"/>
    <cellStyle name="Normal 3 3 3 2 6 5 5 2" xfId="47066" xr:uid="{00000000-0005-0000-0000-0000067A0000}"/>
    <cellStyle name="Normal 3 3 3 2 6 5 6" xfId="14535" xr:uid="{00000000-0005-0000-0000-0000077A0000}"/>
    <cellStyle name="Normal 3 3 3 2 6 5 7" xfId="33724" xr:uid="{00000000-0005-0000-0000-0000087A0000}"/>
    <cellStyle name="Normal 3 3 3 2 6 6" xfId="5202" xr:uid="{00000000-0005-0000-0000-0000097A0000}"/>
    <cellStyle name="Normal 3 3 3 2 6 6 2" xfId="9660" xr:uid="{00000000-0005-0000-0000-00000A7A0000}"/>
    <cellStyle name="Normal 3 3 3 2 6 6 2 2" xfId="22449" xr:uid="{00000000-0005-0000-0000-00000B7A0000}"/>
    <cellStyle name="Normal 3 3 3 2 6 6 2 3" xfId="41638" xr:uid="{00000000-0005-0000-0000-00000C7A0000}"/>
    <cellStyle name="Normal 3 3 3 2 6 6 3" xfId="28848" xr:uid="{00000000-0005-0000-0000-00000D7A0000}"/>
    <cellStyle name="Normal 3 3 3 2 6 6 3 2" xfId="48016" xr:uid="{00000000-0005-0000-0000-00000E7A0000}"/>
    <cellStyle name="Normal 3 3 3 2 6 6 4" xfId="15485" xr:uid="{00000000-0005-0000-0000-00000F7A0000}"/>
    <cellStyle name="Normal 3 3 3 2 6 6 5" xfId="34674" xr:uid="{00000000-0005-0000-0000-0000107A0000}"/>
    <cellStyle name="Normal 3 3 3 2 6 7" xfId="3302" xr:uid="{00000000-0005-0000-0000-0000117A0000}"/>
    <cellStyle name="Normal 3 3 3 2 6 7 2" xfId="7760" xr:uid="{00000000-0005-0000-0000-0000127A0000}"/>
    <cellStyle name="Normal 3 3 3 2 6 7 2 2" xfId="20549" xr:uid="{00000000-0005-0000-0000-0000137A0000}"/>
    <cellStyle name="Normal 3 3 3 2 6 7 2 3" xfId="39738" xr:uid="{00000000-0005-0000-0000-0000147A0000}"/>
    <cellStyle name="Normal 3 3 3 2 6 7 3" xfId="26948" xr:uid="{00000000-0005-0000-0000-0000157A0000}"/>
    <cellStyle name="Normal 3 3 3 2 6 7 3 2" xfId="46116" xr:uid="{00000000-0005-0000-0000-0000167A0000}"/>
    <cellStyle name="Normal 3 3 3 2 6 7 4" xfId="18043" xr:uid="{00000000-0005-0000-0000-0000177A0000}"/>
    <cellStyle name="Normal 3 3 3 2 6 7 5" xfId="37232" xr:uid="{00000000-0005-0000-0000-0000187A0000}"/>
    <cellStyle name="Normal 3 3 3 2 6 8" xfId="2706" xr:uid="{00000000-0005-0000-0000-0000197A0000}"/>
    <cellStyle name="Normal 3 3 3 2 6 8 2" xfId="11621" xr:uid="{00000000-0005-0000-0000-00001A7A0000}"/>
    <cellStyle name="Normal 3 3 3 2 6 8 2 2" xfId="24411" xr:uid="{00000000-0005-0000-0000-00001B7A0000}"/>
    <cellStyle name="Normal 3 3 3 2 6 8 2 3" xfId="43600" xr:uid="{00000000-0005-0000-0000-00001C7A0000}"/>
    <cellStyle name="Normal 3 3 3 2 6 8 3" xfId="30810" xr:uid="{00000000-0005-0000-0000-00001D7A0000}"/>
    <cellStyle name="Normal 3 3 3 2 6 8 3 2" xfId="49978" xr:uid="{00000000-0005-0000-0000-00001E7A0000}"/>
    <cellStyle name="Normal 3 3 3 2 6 8 4" xfId="17447" xr:uid="{00000000-0005-0000-0000-00001F7A0000}"/>
    <cellStyle name="Normal 3 3 3 2 6 8 5" xfId="36636" xr:uid="{00000000-0005-0000-0000-0000207A0000}"/>
    <cellStyle name="Normal 3 3 3 2 6 9" xfId="7164" xr:uid="{00000000-0005-0000-0000-0000217A0000}"/>
    <cellStyle name="Normal 3 3 3 2 6 9 2" xfId="19953" xr:uid="{00000000-0005-0000-0000-0000227A0000}"/>
    <cellStyle name="Normal 3 3 3 2 6 9 3" xfId="39142" xr:uid="{00000000-0005-0000-0000-0000237A0000}"/>
    <cellStyle name="Normal 3 3 3 2 7" xfId="687" xr:uid="{00000000-0005-0000-0000-0000247A0000}"/>
    <cellStyle name="Normal 3 3 3 2 7 10" xfId="32822" xr:uid="{00000000-0005-0000-0000-0000257A0000}"/>
    <cellStyle name="Normal 3 3 3 2 7 2" xfId="1320" xr:uid="{00000000-0005-0000-0000-0000267A0000}"/>
    <cellStyle name="Normal 3 3 3 2 7 2 2" xfId="2350" xr:uid="{00000000-0005-0000-0000-0000277A0000}"/>
    <cellStyle name="Normal 3 3 3 2 7 2 2 2" xfId="6808" xr:uid="{00000000-0005-0000-0000-0000287A0000}"/>
    <cellStyle name="Normal 3 3 3 2 7 2 2 2 2" xfId="11265" xr:uid="{00000000-0005-0000-0000-0000297A0000}"/>
    <cellStyle name="Normal 3 3 3 2 7 2 2 2 2 2" xfId="24055" xr:uid="{00000000-0005-0000-0000-00002A7A0000}"/>
    <cellStyle name="Normal 3 3 3 2 7 2 2 2 2 3" xfId="43244" xr:uid="{00000000-0005-0000-0000-00002B7A0000}"/>
    <cellStyle name="Normal 3 3 3 2 7 2 2 2 3" xfId="30454" xr:uid="{00000000-0005-0000-0000-00002C7A0000}"/>
    <cellStyle name="Normal 3 3 3 2 7 2 2 2 3 2" xfId="49622" xr:uid="{00000000-0005-0000-0000-00002D7A0000}"/>
    <cellStyle name="Normal 3 3 3 2 7 2 2 2 4" xfId="17091" xr:uid="{00000000-0005-0000-0000-00002E7A0000}"/>
    <cellStyle name="Normal 3 3 3 2 7 2 2 2 5" xfId="36280" xr:uid="{00000000-0005-0000-0000-00002F7A0000}"/>
    <cellStyle name="Normal 3 3 3 2 7 2 2 3" xfId="4854" xr:uid="{00000000-0005-0000-0000-0000307A0000}"/>
    <cellStyle name="Normal 3 3 3 2 7 2 2 3 2" xfId="13183" xr:uid="{00000000-0005-0000-0000-0000317A0000}"/>
    <cellStyle name="Normal 3 3 3 2 7 2 2 3 2 2" xfId="25973" xr:uid="{00000000-0005-0000-0000-0000327A0000}"/>
    <cellStyle name="Normal 3 3 3 2 7 2 2 3 2 3" xfId="45162" xr:uid="{00000000-0005-0000-0000-0000337A0000}"/>
    <cellStyle name="Normal 3 3 3 2 7 2 2 3 3" xfId="32372" xr:uid="{00000000-0005-0000-0000-0000347A0000}"/>
    <cellStyle name="Normal 3 3 3 2 7 2 2 3 3 2" xfId="51540" xr:uid="{00000000-0005-0000-0000-0000357A0000}"/>
    <cellStyle name="Normal 3 3 3 2 7 2 2 3 4" xfId="19595" xr:uid="{00000000-0005-0000-0000-0000367A0000}"/>
    <cellStyle name="Normal 3 3 3 2 7 2 2 3 5" xfId="38784" xr:uid="{00000000-0005-0000-0000-0000377A0000}"/>
    <cellStyle name="Normal 3 3 3 2 7 2 2 4" xfId="9312" xr:uid="{00000000-0005-0000-0000-0000387A0000}"/>
    <cellStyle name="Normal 3 3 3 2 7 2 2 4 2" xfId="22101" xr:uid="{00000000-0005-0000-0000-0000397A0000}"/>
    <cellStyle name="Normal 3 3 3 2 7 2 2 4 3" xfId="41290" xr:uid="{00000000-0005-0000-0000-00003A7A0000}"/>
    <cellStyle name="Normal 3 3 3 2 7 2 2 5" xfId="28500" xr:uid="{00000000-0005-0000-0000-00003B7A0000}"/>
    <cellStyle name="Normal 3 3 3 2 7 2 2 5 2" xfId="47668" xr:uid="{00000000-0005-0000-0000-00003C7A0000}"/>
    <cellStyle name="Normal 3 3 3 2 7 2 2 6" xfId="15137" xr:uid="{00000000-0005-0000-0000-00003D7A0000}"/>
    <cellStyle name="Normal 3 3 3 2 7 2 2 7" xfId="34326" xr:uid="{00000000-0005-0000-0000-00003E7A0000}"/>
    <cellStyle name="Normal 3 3 3 2 7 2 3" xfId="5804" xr:uid="{00000000-0005-0000-0000-00003F7A0000}"/>
    <cellStyle name="Normal 3 3 3 2 7 2 3 2" xfId="10261" xr:uid="{00000000-0005-0000-0000-0000407A0000}"/>
    <cellStyle name="Normal 3 3 3 2 7 2 3 2 2" xfId="23051" xr:uid="{00000000-0005-0000-0000-0000417A0000}"/>
    <cellStyle name="Normal 3 3 3 2 7 2 3 2 3" xfId="42240" xr:uid="{00000000-0005-0000-0000-0000427A0000}"/>
    <cellStyle name="Normal 3 3 3 2 7 2 3 3" xfId="29450" xr:uid="{00000000-0005-0000-0000-0000437A0000}"/>
    <cellStyle name="Normal 3 3 3 2 7 2 3 3 2" xfId="48618" xr:uid="{00000000-0005-0000-0000-0000447A0000}"/>
    <cellStyle name="Normal 3 3 3 2 7 2 3 4" xfId="16087" xr:uid="{00000000-0005-0000-0000-0000457A0000}"/>
    <cellStyle name="Normal 3 3 3 2 7 2 3 5" xfId="35276" xr:uid="{00000000-0005-0000-0000-0000467A0000}"/>
    <cellStyle name="Normal 3 3 3 2 7 2 4" xfId="3903" xr:uid="{00000000-0005-0000-0000-0000477A0000}"/>
    <cellStyle name="Normal 3 3 3 2 7 2 4 2" xfId="12275" xr:uid="{00000000-0005-0000-0000-0000487A0000}"/>
    <cellStyle name="Normal 3 3 3 2 7 2 4 2 2" xfId="25065" xr:uid="{00000000-0005-0000-0000-0000497A0000}"/>
    <cellStyle name="Normal 3 3 3 2 7 2 4 2 3" xfId="44254" xr:uid="{00000000-0005-0000-0000-00004A7A0000}"/>
    <cellStyle name="Normal 3 3 3 2 7 2 4 3" xfId="31464" xr:uid="{00000000-0005-0000-0000-00004B7A0000}"/>
    <cellStyle name="Normal 3 3 3 2 7 2 4 3 2" xfId="50632" xr:uid="{00000000-0005-0000-0000-00004C7A0000}"/>
    <cellStyle name="Normal 3 3 3 2 7 2 4 4" xfId="18644" xr:uid="{00000000-0005-0000-0000-00004D7A0000}"/>
    <cellStyle name="Normal 3 3 3 2 7 2 4 5" xfId="37833" xr:uid="{00000000-0005-0000-0000-00004E7A0000}"/>
    <cellStyle name="Normal 3 3 3 2 7 2 5" xfId="8361" xr:uid="{00000000-0005-0000-0000-00004F7A0000}"/>
    <cellStyle name="Normal 3 3 3 2 7 2 5 2" xfId="21150" xr:uid="{00000000-0005-0000-0000-0000507A0000}"/>
    <cellStyle name="Normal 3 3 3 2 7 2 5 3" xfId="40339" xr:uid="{00000000-0005-0000-0000-0000517A0000}"/>
    <cellStyle name="Normal 3 3 3 2 7 2 6" xfId="27549" xr:uid="{00000000-0005-0000-0000-0000527A0000}"/>
    <cellStyle name="Normal 3 3 3 2 7 2 6 2" xfId="46717" xr:uid="{00000000-0005-0000-0000-0000537A0000}"/>
    <cellStyle name="Normal 3 3 3 2 7 2 7" xfId="14186" xr:uid="{00000000-0005-0000-0000-0000547A0000}"/>
    <cellStyle name="Normal 3 3 3 2 7 2 8" xfId="33375" xr:uid="{00000000-0005-0000-0000-0000557A0000}"/>
    <cellStyle name="Normal 3 3 3 2 7 3" xfId="1796" xr:uid="{00000000-0005-0000-0000-0000567A0000}"/>
    <cellStyle name="Normal 3 3 3 2 7 3 2" xfId="6254" xr:uid="{00000000-0005-0000-0000-0000577A0000}"/>
    <cellStyle name="Normal 3 3 3 2 7 3 2 2" xfId="10711" xr:uid="{00000000-0005-0000-0000-0000587A0000}"/>
    <cellStyle name="Normal 3 3 3 2 7 3 2 2 2" xfId="23501" xr:uid="{00000000-0005-0000-0000-0000597A0000}"/>
    <cellStyle name="Normal 3 3 3 2 7 3 2 2 3" xfId="42690" xr:uid="{00000000-0005-0000-0000-00005A7A0000}"/>
    <cellStyle name="Normal 3 3 3 2 7 3 2 3" xfId="29900" xr:uid="{00000000-0005-0000-0000-00005B7A0000}"/>
    <cellStyle name="Normal 3 3 3 2 7 3 2 3 2" xfId="49068" xr:uid="{00000000-0005-0000-0000-00005C7A0000}"/>
    <cellStyle name="Normal 3 3 3 2 7 3 2 4" xfId="16537" xr:uid="{00000000-0005-0000-0000-00005D7A0000}"/>
    <cellStyle name="Normal 3 3 3 2 7 3 2 5" xfId="35726" xr:uid="{00000000-0005-0000-0000-00005E7A0000}"/>
    <cellStyle name="Normal 3 3 3 2 7 3 3" xfId="4300" xr:uid="{00000000-0005-0000-0000-00005F7A0000}"/>
    <cellStyle name="Normal 3 3 3 2 7 3 3 2" xfId="12629" xr:uid="{00000000-0005-0000-0000-0000607A0000}"/>
    <cellStyle name="Normal 3 3 3 2 7 3 3 2 2" xfId="25419" xr:uid="{00000000-0005-0000-0000-0000617A0000}"/>
    <cellStyle name="Normal 3 3 3 2 7 3 3 2 3" xfId="44608" xr:uid="{00000000-0005-0000-0000-0000627A0000}"/>
    <cellStyle name="Normal 3 3 3 2 7 3 3 3" xfId="31818" xr:uid="{00000000-0005-0000-0000-0000637A0000}"/>
    <cellStyle name="Normal 3 3 3 2 7 3 3 3 2" xfId="50986" xr:uid="{00000000-0005-0000-0000-0000647A0000}"/>
    <cellStyle name="Normal 3 3 3 2 7 3 3 4" xfId="19041" xr:uid="{00000000-0005-0000-0000-0000657A0000}"/>
    <cellStyle name="Normal 3 3 3 2 7 3 3 5" xfId="38230" xr:uid="{00000000-0005-0000-0000-0000667A0000}"/>
    <cellStyle name="Normal 3 3 3 2 7 3 4" xfId="8758" xr:uid="{00000000-0005-0000-0000-0000677A0000}"/>
    <cellStyle name="Normal 3 3 3 2 7 3 4 2" xfId="21547" xr:uid="{00000000-0005-0000-0000-0000687A0000}"/>
    <cellStyle name="Normal 3 3 3 2 7 3 4 3" xfId="40736" xr:uid="{00000000-0005-0000-0000-0000697A0000}"/>
    <cellStyle name="Normal 3 3 3 2 7 3 5" xfId="27946" xr:uid="{00000000-0005-0000-0000-00006A7A0000}"/>
    <cellStyle name="Normal 3 3 3 2 7 3 5 2" xfId="47114" xr:uid="{00000000-0005-0000-0000-00006B7A0000}"/>
    <cellStyle name="Normal 3 3 3 2 7 3 6" xfId="14583" xr:uid="{00000000-0005-0000-0000-00006C7A0000}"/>
    <cellStyle name="Normal 3 3 3 2 7 3 7" xfId="33772" xr:uid="{00000000-0005-0000-0000-00006D7A0000}"/>
    <cellStyle name="Normal 3 3 3 2 7 4" xfId="5250" xr:uid="{00000000-0005-0000-0000-00006E7A0000}"/>
    <cellStyle name="Normal 3 3 3 2 7 4 2" xfId="9708" xr:uid="{00000000-0005-0000-0000-00006F7A0000}"/>
    <cellStyle name="Normal 3 3 3 2 7 4 2 2" xfId="22497" xr:uid="{00000000-0005-0000-0000-0000707A0000}"/>
    <cellStyle name="Normal 3 3 3 2 7 4 2 3" xfId="41686" xr:uid="{00000000-0005-0000-0000-0000717A0000}"/>
    <cellStyle name="Normal 3 3 3 2 7 4 3" xfId="28896" xr:uid="{00000000-0005-0000-0000-0000727A0000}"/>
    <cellStyle name="Normal 3 3 3 2 7 4 3 2" xfId="48064" xr:uid="{00000000-0005-0000-0000-0000737A0000}"/>
    <cellStyle name="Normal 3 3 3 2 7 4 4" xfId="15533" xr:uid="{00000000-0005-0000-0000-0000747A0000}"/>
    <cellStyle name="Normal 3 3 3 2 7 4 5" xfId="34722" xr:uid="{00000000-0005-0000-0000-0000757A0000}"/>
    <cellStyle name="Normal 3 3 3 2 7 5" xfId="3350" xr:uid="{00000000-0005-0000-0000-0000767A0000}"/>
    <cellStyle name="Normal 3 3 3 2 7 5 2" xfId="7808" xr:uid="{00000000-0005-0000-0000-0000777A0000}"/>
    <cellStyle name="Normal 3 3 3 2 7 5 2 2" xfId="20597" xr:uid="{00000000-0005-0000-0000-0000787A0000}"/>
    <cellStyle name="Normal 3 3 3 2 7 5 2 3" xfId="39786" xr:uid="{00000000-0005-0000-0000-0000797A0000}"/>
    <cellStyle name="Normal 3 3 3 2 7 5 3" xfId="26996" xr:uid="{00000000-0005-0000-0000-00007A7A0000}"/>
    <cellStyle name="Normal 3 3 3 2 7 5 3 2" xfId="46164" xr:uid="{00000000-0005-0000-0000-00007B7A0000}"/>
    <cellStyle name="Normal 3 3 3 2 7 5 4" xfId="18091" xr:uid="{00000000-0005-0000-0000-00007C7A0000}"/>
    <cellStyle name="Normal 3 3 3 2 7 5 5" xfId="37280" xr:uid="{00000000-0005-0000-0000-00007D7A0000}"/>
    <cellStyle name="Normal 3 3 3 2 7 6" xfId="2902" xr:uid="{00000000-0005-0000-0000-00007E7A0000}"/>
    <cellStyle name="Normal 3 3 3 2 7 6 2" xfId="11817" xr:uid="{00000000-0005-0000-0000-00007F7A0000}"/>
    <cellStyle name="Normal 3 3 3 2 7 6 2 2" xfId="24607" xr:uid="{00000000-0005-0000-0000-0000807A0000}"/>
    <cellStyle name="Normal 3 3 3 2 7 6 2 3" xfId="43796" xr:uid="{00000000-0005-0000-0000-0000817A0000}"/>
    <cellStyle name="Normal 3 3 3 2 7 6 3" xfId="31006" xr:uid="{00000000-0005-0000-0000-0000827A0000}"/>
    <cellStyle name="Normal 3 3 3 2 7 6 3 2" xfId="50174" xr:uid="{00000000-0005-0000-0000-0000837A0000}"/>
    <cellStyle name="Normal 3 3 3 2 7 6 4" xfId="17643" xr:uid="{00000000-0005-0000-0000-0000847A0000}"/>
    <cellStyle name="Normal 3 3 3 2 7 6 5" xfId="36832" xr:uid="{00000000-0005-0000-0000-0000857A0000}"/>
    <cellStyle name="Normal 3 3 3 2 7 7" xfId="7360" xr:uid="{00000000-0005-0000-0000-0000867A0000}"/>
    <cellStyle name="Normal 3 3 3 2 7 7 2" xfId="20149" xr:uid="{00000000-0005-0000-0000-0000877A0000}"/>
    <cellStyle name="Normal 3 3 3 2 7 7 3" xfId="39338" xr:uid="{00000000-0005-0000-0000-0000887A0000}"/>
    <cellStyle name="Normal 3 3 3 2 7 8" xfId="26549" xr:uid="{00000000-0005-0000-0000-0000897A0000}"/>
    <cellStyle name="Normal 3 3 3 2 7 8 2" xfId="45717" xr:uid="{00000000-0005-0000-0000-00008A7A0000}"/>
    <cellStyle name="Normal 3 3 3 2 7 9" xfId="13633" xr:uid="{00000000-0005-0000-0000-00008B7A0000}"/>
    <cellStyle name="Normal 3 3 3 2 8" xfId="833" xr:uid="{00000000-0005-0000-0000-00008C7A0000}"/>
    <cellStyle name="Normal 3 3 3 2 8 10" xfId="32966" xr:uid="{00000000-0005-0000-0000-00008D7A0000}"/>
    <cellStyle name="Normal 3 3 3 2 8 2" xfId="1464" xr:uid="{00000000-0005-0000-0000-00008E7A0000}"/>
    <cellStyle name="Normal 3 3 3 2 8 2 2" xfId="2494" xr:uid="{00000000-0005-0000-0000-00008F7A0000}"/>
    <cellStyle name="Normal 3 3 3 2 8 2 2 2" xfId="6952" xr:uid="{00000000-0005-0000-0000-0000907A0000}"/>
    <cellStyle name="Normal 3 3 3 2 8 2 2 2 2" xfId="11409" xr:uid="{00000000-0005-0000-0000-0000917A0000}"/>
    <cellStyle name="Normal 3 3 3 2 8 2 2 2 2 2" xfId="24199" xr:uid="{00000000-0005-0000-0000-0000927A0000}"/>
    <cellStyle name="Normal 3 3 3 2 8 2 2 2 2 3" xfId="43388" xr:uid="{00000000-0005-0000-0000-0000937A0000}"/>
    <cellStyle name="Normal 3 3 3 2 8 2 2 2 3" xfId="30598" xr:uid="{00000000-0005-0000-0000-0000947A0000}"/>
    <cellStyle name="Normal 3 3 3 2 8 2 2 2 3 2" xfId="49766" xr:uid="{00000000-0005-0000-0000-0000957A0000}"/>
    <cellStyle name="Normal 3 3 3 2 8 2 2 2 4" xfId="17235" xr:uid="{00000000-0005-0000-0000-0000967A0000}"/>
    <cellStyle name="Normal 3 3 3 2 8 2 2 2 5" xfId="36424" xr:uid="{00000000-0005-0000-0000-0000977A0000}"/>
    <cellStyle name="Normal 3 3 3 2 8 2 2 3" xfId="4998" xr:uid="{00000000-0005-0000-0000-0000987A0000}"/>
    <cellStyle name="Normal 3 3 3 2 8 2 2 3 2" xfId="13327" xr:uid="{00000000-0005-0000-0000-0000997A0000}"/>
    <cellStyle name="Normal 3 3 3 2 8 2 2 3 2 2" xfId="26117" xr:uid="{00000000-0005-0000-0000-00009A7A0000}"/>
    <cellStyle name="Normal 3 3 3 2 8 2 2 3 2 3" xfId="45306" xr:uid="{00000000-0005-0000-0000-00009B7A0000}"/>
    <cellStyle name="Normal 3 3 3 2 8 2 2 3 3" xfId="32516" xr:uid="{00000000-0005-0000-0000-00009C7A0000}"/>
    <cellStyle name="Normal 3 3 3 2 8 2 2 3 3 2" xfId="51684" xr:uid="{00000000-0005-0000-0000-00009D7A0000}"/>
    <cellStyle name="Normal 3 3 3 2 8 2 2 3 4" xfId="19739" xr:uid="{00000000-0005-0000-0000-00009E7A0000}"/>
    <cellStyle name="Normal 3 3 3 2 8 2 2 3 5" xfId="38928" xr:uid="{00000000-0005-0000-0000-00009F7A0000}"/>
    <cellStyle name="Normal 3 3 3 2 8 2 2 4" xfId="9456" xr:uid="{00000000-0005-0000-0000-0000A07A0000}"/>
    <cellStyle name="Normal 3 3 3 2 8 2 2 4 2" xfId="22245" xr:uid="{00000000-0005-0000-0000-0000A17A0000}"/>
    <cellStyle name="Normal 3 3 3 2 8 2 2 4 3" xfId="41434" xr:uid="{00000000-0005-0000-0000-0000A27A0000}"/>
    <cellStyle name="Normal 3 3 3 2 8 2 2 5" xfId="28644" xr:uid="{00000000-0005-0000-0000-0000A37A0000}"/>
    <cellStyle name="Normal 3 3 3 2 8 2 2 5 2" xfId="47812" xr:uid="{00000000-0005-0000-0000-0000A47A0000}"/>
    <cellStyle name="Normal 3 3 3 2 8 2 2 6" xfId="15281" xr:uid="{00000000-0005-0000-0000-0000A57A0000}"/>
    <cellStyle name="Normal 3 3 3 2 8 2 2 7" xfId="34470" xr:uid="{00000000-0005-0000-0000-0000A67A0000}"/>
    <cellStyle name="Normal 3 3 3 2 8 2 3" xfId="5948" xr:uid="{00000000-0005-0000-0000-0000A77A0000}"/>
    <cellStyle name="Normal 3 3 3 2 8 2 3 2" xfId="10405" xr:uid="{00000000-0005-0000-0000-0000A87A0000}"/>
    <cellStyle name="Normal 3 3 3 2 8 2 3 2 2" xfId="23195" xr:uid="{00000000-0005-0000-0000-0000A97A0000}"/>
    <cellStyle name="Normal 3 3 3 2 8 2 3 2 3" xfId="42384" xr:uid="{00000000-0005-0000-0000-0000AA7A0000}"/>
    <cellStyle name="Normal 3 3 3 2 8 2 3 3" xfId="29594" xr:uid="{00000000-0005-0000-0000-0000AB7A0000}"/>
    <cellStyle name="Normal 3 3 3 2 8 2 3 3 2" xfId="48762" xr:uid="{00000000-0005-0000-0000-0000AC7A0000}"/>
    <cellStyle name="Normal 3 3 3 2 8 2 3 4" xfId="16231" xr:uid="{00000000-0005-0000-0000-0000AD7A0000}"/>
    <cellStyle name="Normal 3 3 3 2 8 2 3 5" xfId="35420" xr:uid="{00000000-0005-0000-0000-0000AE7A0000}"/>
    <cellStyle name="Normal 3 3 3 2 8 2 4" xfId="4047" xr:uid="{00000000-0005-0000-0000-0000AF7A0000}"/>
    <cellStyle name="Normal 3 3 3 2 8 2 4 2" xfId="12387" xr:uid="{00000000-0005-0000-0000-0000B07A0000}"/>
    <cellStyle name="Normal 3 3 3 2 8 2 4 2 2" xfId="25177" xr:uid="{00000000-0005-0000-0000-0000B17A0000}"/>
    <cellStyle name="Normal 3 3 3 2 8 2 4 2 3" xfId="44366" xr:uid="{00000000-0005-0000-0000-0000B27A0000}"/>
    <cellStyle name="Normal 3 3 3 2 8 2 4 3" xfId="31576" xr:uid="{00000000-0005-0000-0000-0000B37A0000}"/>
    <cellStyle name="Normal 3 3 3 2 8 2 4 3 2" xfId="50744" xr:uid="{00000000-0005-0000-0000-0000B47A0000}"/>
    <cellStyle name="Normal 3 3 3 2 8 2 4 4" xfId="18788" xr:uid="{00000000-0005-0000-0000-0000B57A0000}"/>
    <cellStyle name="Normal 3 3 3 2 8 2 4 5" xfId="37977" xr:uid="{00000000-0005-0000-0000-0000B67A0000}"/>
    <cellStyle name="Normal 3 3 3 2 8 2 5" xfId="8505" xr:uid="{00000000-0005-0000-0000-0000B77A0000}"/>
    <cellStyle name="Normal 3 3 3 2 8 2 5 2" xfId="21294" xr:uid="{00000000-0005-0000-0000-0000B87A0000}"/>
    <cellStyle name="Normal 3 3 3 2 8 2 5 3" xfId="40483" xr:uid="{00000000-0005-0000-0000-0000B97A0000}"/>
    <cellStyle name="Normal 3 3 3 2 8 2 6" xfId="27693" xr:uid="{00000000-0005-0000-0000-0000BA7A0000}"/>
    <cellStyle name="Normal 3 3 3 2 8 2 6 2" xfId="46861" xr:uid="{00000000-0005-0000-0000-0000BB7A0000}"/>
    <cellStyle name="Normal 3 3 3 2 8 2 7" xfId="14330" xr:uid="{00000000-0005-0000-0000-0000BC7A0000}"/>
    <cellStyle name="Normal 3 3 3 2 8 2 8" xfId="33519" xr:uid="{00000000-0005-0000-0000-0000BD7A0000}"/>
    <cellStyle name="Normal 3 3 3 2 8 3" xfId="1940" xr:uid="{00000000-0005-0000-0000-0000BE7A0000}"/>
    <cellStyle name="Normal 3 3 3 2 8 3 2" xfId="6398" xr:uid="{00000000-0005-0000-0000-0000BF7A0000}"/>
    <cellStyle name="Normal 3 3 3 2 8 3 2 2" xfId="10855" xr:uid="{00000000-0005-0000-0000-0000C07A0000}"/>
    <cellStyle name="Normal 3 3 3 2 8 3 2 2 2" xfId="23645" xr:uid="{00000000-0005-0000-0000-0000C17A0000}"/>
    <cellStyle name="Normal 3 3 3 2 8 3 2 2 3" xfId="42834" xr:uid="{00000000-0005-0000-0000-0000C27A0000}"/>
    <cellStyle name="Normal 3 3 3 2 8 3 2 3" xfId="30044" xr:uid="{00000000-0005-0000-0000-0000C37A0000}"/>
    <cellStyle name="Normal 3 3 3 2 8 3 2 3 2" xfId="49212" xr:uid="{00000000-0005-0000-0000-0000C47A0000}"/>
    <cellStyle name="Normal 3 3 3 2 8 3 2 4" xfId="16681" xr:uid="{00000000-0005-0000-0000-0000C57A0000}"/>
    <cellStyle name="Normal 3 3 3 2 8 3 2 5" xfId="35870" xr:uid="{00000000-0005-0000-0000-0000C67A0000}"/>
    <cellStyle name="Normal 3 3 3 2 8 3 3" xfId="4444" xr:uid="{00000000-0005-0000-0000-0000C77A0000}"/>
    <cellStyle name="Normal 3 3 3 2 8 3 3 2" xfId="12773" xr:uid="{00000000-0005-0000-0000-0000C87A0000}"/>
    <cellStyle name="Normal 3 3 3 2 8 3 3 2 2" xfId="25563" xr:uid="{00000000-0005-0000-0000-0000C97A0000}"/>
    <cellStyle name="Normal 3 3 3 2 8 3 3 2 3" xfId="44752" xr:uid="{00000000-0005-0000-0000-0000CA7A0000}"/>
    <cellStyle name="Normal 3 3 3 2 8 3 3 3" xfId="31962" xr:uid="{00000000-0005-0000-0000-0000CB7A0000}"/>
    <cellStyle name="Normal 3 3 3 2 8 3 3 3 2" xfId="51130" xr:uid="{00000000-0005-0000-0000-0000CC7A0000}"/>
    <cellStyle name="Normal 3 3 3 2 8 3 3 4" xfId="19185" xr:uid="{00000000-0005-0000-0000-0000CD7A0000}"/>
    <cellStyle name="Normal 3 3 3 2 8 3 3 5" xfId="38374" xr:uid="{00000000-0005-0000-0000-0000CE7A0000}"/>
    <cellStyle name="Normal 3 3 3 2 8 3 4" xfId="8902" xr:uid="{00000000-0005-0000-0000-0000CF7A0000}"/>
    <cellStyle name="Normal 3 3 3 2 8 3 4 2" xfId="21691" xr:uid="{00000000-0005-0000-0000-0000D07A0000}"/>
    <cellStyle name="Normal 3 3 3 2 8 3 4 3" xfId="40880" xr:uid="{00000000-0005-0000-0000-0000D17A0000}"/>
    <cellStyle name="Normal 3 3 3 2 8 3 5" xfId="28090" xr:uid="{00000000-0005-0000-0000-0000D27A0000}"/>
    <cellStyle name="Normal 3 3 3 2 8 3 5 2" xfId="47258" xr:uid="{00000000-0005-0000-0000-0000D37A0000}"/>
    <cellStyle name="Normal 3 3 3 2 8 3 6" xfId="14727" xr:uid="{00000000-0005-0000-0000-0000D47A0000}"/>
    <cellStyle name="Normal 3 3 3 2 8 3 7" xfId="33916" xr:uid="{00000000-0005-0000-0000-0000D57A0000}"/>
    <cellStyle name="Normal 3 3 3 2 8 4" xfId="5394" xr:uid="{00000000-0005-0000-0000-0000D67A0000}"/>
    <cellStyle name="Normal 3 3 3 2 8 4 2" xfId="9852" xr:uid="{00000000-0005-0000-0000-0000D77A0000}"/>
    <cellStyle name="Normal 3 3 3 2 8 4 2 2" xfId="22641" xr:uid="{00000000-0005-0000-0000-0000D87A0000}"/>
    <cellStyle name="Normal 3 3 3 2 8 4 2 3" xfId="41830" xr:uid="{00000000-0005-0000-0000-0000D97A0000}"/>
    <cellStyle name="Normal 3 3 3 2 8 4 3" xfId="29040" xr:uid="{00000000-0005-0000-0000-0000DA7A0000}"/>
    <cellStyle name="Normal 3 3 3 2 8 4 3 2" xfId="48208" xr:uid="{00000000-0005-0000-0000-0000DB7A0000}"/>
    <cellStyle name="Normal 3 3 3 2 8 4 4" xfId="15677" xr:uid="{00000000-0005-0000-0000-0000DC7A0000}"/>
    <cellStyle name="Normal 3 3 3 2 8 4 5" xfId="34866" xr:uid="{00000000-0005-0000-0000-0000DD7A0000}"/>
    <cellStyle name="Normal 3 3 3 2 8 5" xfId="3494" xr:uid="{00000000-0005-0000-0000-0000DE7A0000}"/>
    <cellStyle name="Normal 3 3 3 2 8 5 2" xfId="7952" xr:uid="{00000000-0005-0000-0000-0000DF7A0000}"/>
    <cellStyle name="Normal 3 3 3 2 8 5 2 2" xfId="20741" xr:uid="{00000000-0005-0000-0000-0000E07A0000}"/>
    <cellStyle name="Normal 3 3 3 2 8 5 2 3" xfId="39930" xr:uid="{00000000-0005-0000-0000-0000E17A0000}"/>
    <cellStyle name="Normal 3 3 3 2 8 5 3" xfId="27140" xr:uid="{00000000-0005-0000-0000-0000E27A0000}"/>
    <cellStyle name="Normal 3 3 3 2 8 5 3 2" xfId="46308" xr:uid="{00000000-0005-0000-0000-0000E37A0000}"/>
    <cellStyle name="Normal 3 3 3 2 8 5 4" xfId="18235" xr:uid="{00000000-0005-0000-0000-0000E47A0000}"/>
    <cellStyle name="Normal 3 3 3 2 8 5 5" xfId="37424" xr:uid="{00000000-0005-0000-0000-0000E57A0000}"/>
    <cellStyle name="Normal 3 3 3 2 8 6" xfId="3046" xr:uid="{00000000-0005-0000-0000-0000E67A0000}"/>
    <cellStyle name="Normal 3 3 3 2 8 6 2" xfId="11961" xr:uid="{00000000-0005-0000-0000-0000E77A0000}"/>
    <cellStyle name="Normal 3 3 3 2 8 6 2 2" xfId="24751" xr:uid="{00000000-0005-0000-0000-0000E87A0000}"/>
    <cellStyle name="Normal 3 3 3 2 8 6 2 3" xfId="43940" xr:uid="{00000000-0005-0000-0000-0000E97A0000}"/>
    <cellStyle name="Normal 3 3 3 2 8 6 3" xfId="31150" xr:uid="{00000000-0005-0000-0000-0000EA7A0000}"/>
    <cellStyle name="Normal 3 3 3 2 8 6 3 2" xfId="50318" xr:uid="{00000000-0005-0000-0000-0000EB7A0000}"/>
    <cellStyle name="Normal 3 3 3 2 8 6 4" xfId="17787" xr:uid="{00000000-0005-0000-0000-0000EC7A0000}"/>
    <cellStyle name="Normal 3 3 3 2 8 6 5" xfId="36976" xr:uid="{00000000-0005-0000-0000-0000ED7A0000}"/>
    <cellStyle name="Normal 3 3 3 2 8 7" xfId="7504" xr:uid="{00000000-0005-0000-0000-0000EE7A0000}"/>
    <cellStyle name="Normal 3 3 3 2 8 7 2" xfId="20293" xr:uid="{00000000-0005-0000-0000-0000EF7A0000}"/>
    <cellStyle name="Normal 3 3 3 2 8 7 3" xfId="39482" xr:uid="{00000000-0005-0000-0000-0000F07A0000}"/>
    <cellStyle name="Normal 3 3 3 2 8 8" xfId="26693" xr:uid="{00000000-0005-0000-0000-0000F17A0000}"/>
    <cellStyle name="Normal 3 3 3 2 8 8 2" xfId="45861" xr:uid="{00000000-0005-0000-0000-0000F27A0000}"/>
    <cellStyle name="Normal 3 3 3 2 8 9" xfId="13777" xr:uid="{00000000-0005-0000-0000-0000F37A0000}"/>
    <cellStyle name="Normal 3 3 3 2 9" xfId="885" xr:uid="{00000000-0005-0000-0000-0000F47A0000}"/>
    <cellStyle name="Normal 3 3 3 2 9 10" xfId="33018" xr:uid="{00000000-0005-0000-0000-0000F57A0000}"/>
    <cellStyle name="Normal 3 3 3 2 9 2" xfId="1516" xr:uid="{00000000-0005-0000-0000-0000F67A0000}"/>
    <cellStyle name="Normal 3 3 3 2 9 2 2" xfId="2546" xr:uid="{00000000-0005-0000-0000-0000F77A0000}"/>
    <cellStyle name="Normal 3 3 3 2 9 2 2 2" xfId="7004" xr:uid="{00000000-0005-0000-0000-0000F87A0000}"/>
    <cellStyle name="Normal 3 3 3 2 9 2 2 2 2" xfId="11461" xr:uid="{00000000-0005-0000-0000-0000F97A0000}"/>
    <cellStyle name="Normal 3 3 3 2 9 2 2 2 2 2" xfId="24251" xr:uid="{00000000-0005-0000-0000-0000FA7A0000}"/>
    <cellStyle name="Normal 3 3 3 2 9 2 2 2 2 3" xfId="43440" xr:uid="{00000000-0005-0000-0000-0000FB7A0000}"/>
    <cellStyle name="Normal 3 3 3 2 9 2 2 2 3" xfId="30650" xr:uid="{00000000-0005-0000-0000-0000FC7A0000}"/>
    <cellStyle name="Normal 3 3 3 2 9 2 2 2 3 2" xfId="49818" xr:uid="{00000000-0005-0000-0000-0000FD7A0000}"/>
    <cellStyle name="Normal 3 3 3 2 9 2 2 2 4" xfId="17287" xr:uid="{00000000-0005-0000-0000-0000FE7A0000}"/>
    <cellStyle name="Normal 3 3 3 2 9 2 2 2 5" xfId="36476" xr:uid="{00000000-0005-0000-0000-0000FF7A0000}"/>
    <cellStyle name="Normal 3 3 3 2 9 2 2 3" xfId="5050" xr:uid="{00000000-0005-0000-0000-0000007B0000}"/>
    <cellStyle name="Normal 3 3 3 2 9 2 2 3 2" xfId="13379" xr:uid="{00000000-0005-0000-0000-0000017B0000}"/>
    <cellStyle name="Normal 3 3 3 2 9 2 2 3 2 2" xfId="26169" xr:uid="{00000000-0005-0000-0000-0000027B0000}"/>
    <cellStyle name="Normal 3 3 3 2 9 2 2 3 2 3" xfId="45358" xr:uid="{00000000-0005-0000-0000-0000037B0000}"/>
    <cellStyle name="Normal 3 3 3 2 9 2 2 3 3" xfId="32568" xr:uid="{00000000-0005-0000-0000-0000047B0000}"/>
    <cellStyle name="Normal 3 3 3 2 9 2 2 3 3 2" xfId="51736" xr:uid="{00000000-0005-0000-0000-0000057B0000}"/>
    <cellStyle name="Normal 3 3 3 2 9 2 2 3 4" xfId="19791" xr:uid="{00000000-0005-0000-0000-0000067B0000}"/>
    <cellStyle name="Normal 3 3 3 2 9 2 2 3 5" xfId="38980" xr:uid="{00000000-0005-0000-0000-0000077B0000}"/>
    <cellStyle name="Normal 3 3 3 2 9 2 2 4" xfId="9508" xr:uid="{00000000-0005-0000-0000-0000087B0000}"/>
    <cellStyle name="Normal 3 3 3 2 9 2 2 4 2" xfId="22297" xr:uid="{00000000-0005-0000-0000-0000097B0000}"/>
    <cellStyle name="Normal 3 3 3 2 9 2 2 4 3" xfId="41486" xr:uid="{00000000-0005-0000-0000-00000A7B0000}"/>
    <cellStyle name="Normal 3 3 3 2 9 2 2 5" xfId="28696" xr:uid="{00000000-0005-0000-0000-00000B7B0000}"/>
    <cellStyle name="Normal 3 3 3 2 9 2 2 5 2" xfId="47864" xr:uid="{00000000-0005-0000-0000-00000C7B0000}"/>
    <cellStyle name="Normal 3 3 3 2 9 2 2 6" xfId="15333" xr:uid="{00000000-0005-0000-0000-00000D7B0000}"/>
    <cellStyle name="Normal 3 3 3 2 9 2 2 7" xfId="34522" xr:uid="{00000000-0005-0000-0000-00000E7B0000}"/>
    <cellStyle name="Normal 3 3 3 2 9 2 3" xfId="6000" xr:uid="{00000000-0005-0000-0000-00000F7B0000}"/>
    <cellStyle name="Normal 3 3 3 2 9 2 3 2" xfId="10457" xr:uid="{00000000-0005-0000-0000-0000107B0000}"/>
    <cellStyle name="Normal 3 3 3 2 9 2 3 2 2" xfId="23247" xr:uid="{00000000-0005-0000-0000-0000117B0000}"/>
    <cellStyle name="Normal 3 3 3 2 9 2 3 2 3" xfId="42436" xr:uid="{00000000-0005-0000-0000-0000127B0000}"/>
    <cellStyle name="Normal 3 3 3 2 9 2 3 3" xfId="29646" xr:uid="{00000000-0005-0000-0000-0000137B0000}"/>
    <cellStyle name="Normal 3 3 3 2 9 2 3 3 2" xfId="48814" xr:uid="{00000000-0005-0000-0000-0000147B0000}"/>
    <cellStyle name="Normal 3 3 3 2 9 2 3 4" xfId="16283" xr:uid="{00000000-0005-0000-0000-0000157B0000}"/>
    <cellStyle name="Normal 3 3 3 2 9 2 3 5" xfId="35472" xr:uid="{00000000-0005-0000-0000-0000167B0000}"/>
    <cellStyle name="Normal 3 3 3 2 9 2 4" xfId="4099" xr:uid="{00000000-0005-0000-0000-0000177B0000}"/>
    <cellStyle name="Normal 3 3 3 2 9 2 4 2" xfId="12428" xr:uid="{00000000-0005-0000-0000-0000187B0000}"/>
    <cellStyle name="Normal 3 3 3 2 9 2 4 2 2" xfId="25218" xr:uid="{00000000-0005-0000-0000-0000197B0000}"/>
    <cellStyle name="Normal 3 3 3 2 9 2 4 2 3" xfId="44407" xr:uid="{00000000-0005-0000-0000-00001A7B0000}"/>
    <cellStyle name="Normal 3 3 3 2 9 2 4 3" xfId="31617" xr:uid="{00000000-0005-0000-0000-00001B7B0000}"/>
    <cellStyle name="Normal 3 3 3 2 9 2 4 3 2" xfId="50785" xr:uid="{00000000-0005-0000-0000-00001C7B0000}"/>
    <cellStyle name="Normal 3 3 3 2 9 2 4 4" xfId="18840" xr:uid="{00000000-0005-0000-0000-00001D7B0000}"/>
    <cellStyle name="Normal 3 3 3 2 9 2 4 5" xfId="38029" xr:uid="{00000000-0005-0000-0000-00001E7B0000}"/>
    <cellStyle name="Normal 3 3 3 2 9 2 5" xfId="8557" xr:uid="{00000000-0005-0000-0000-00001F7B0000}"/>
    <cellStyle name="Normal 3 3 3 2 9 2 5 2" xfId="21346" xr:uid="{00000000-0005-0000-0000-0000207B0000}"/>
    <cellStyle name="Normal 3 3 3 2 9 2 5 3" xfId="40535" xr:uid="{00000000-0005-0000-0000-0000217B0000}"/>
    <cellStyle name="Normal 3 3 3 2 9 2 6" xfId="27745" xr:uid="{00000000-0005-0000-0000-0000227B0000}"/>
    <cellStyle name="Normal 3 3 3 2 9 2 6 2" xfId="46913" xr:uid="{00000000-0005-0000-0000-0000237B0000}"/>
    <cellStyle name="Normal 3 3 3 2 9 2 7" xfId="14382" xr:uid="{00000000-0005-0000-0000-0000247B0000}"/>
    <cellStyle name="Normal 3 3 3 2 9 2 8" xfId="33571" xr:uid="{00000000-0005-0000-0000-0000257B0000}"/>
    <cellStyle name="Normal 3 3 3 2 9 3" xfId="1992" xr:uid="{00000000-0005-0000-0000-0000267B0000}"/>
    <cellStyle name="Normal 3 3 3 2 9 3 2" xfId="6450" xr:uid="{00000000-0005-0000-0000-0000277B0000}"/>
    <cellStyle name="Normal 3 3 3 2 9 3 2 2" xfId="10907" xr:uid="{00000000-0005-0000-0000-0000287B0000}"/>
    <cellStyle name="Normal 3 3 3 2 9 3 2 2 2" xfId="23697" xr:uid="{00000000-0005-0000-0000-0000297B0000}"/>
    <cellStyle name="Normal 3 3 3 2 9 3 2 2 3" xfId="42886" xr:uid="{00000000-0005-0000-0000-00002A7B0000}"/>
    <cellStyle name="Normal 3 3 3 2 9 3 2 3" xfId="30096" xr:uid="{00000000-0005-0000-0000-00002B7B0000}"/>
    <cellStyle name="Normal 3 3 3 2 9 3 2 3 2" xfId="49264" xr:uid="{00000000-0005-0000-0000-00002C7B0000}"/>
    <cellStyle name="Normal 3 3 3 2 9 3 2 4" xfId="16733" xr:uid="{00000000-0005-0000-0000-00002D7B0000}"/>
    <cellStyle name="Normal 3 3 3 2 9 3 2 5" xfId="35922" xr:uid="{00000000-0005-0000-0000-00002E7B0000}"/>
    <cellStyle name="Normal 3 3 3 2 9 3 3" xfId="4496" xr:uid="{00000000-0005-0000-0000-00002F7B0000}"/>
    <cellStyle name="Normal 3 3 3 2 9 3 3 2" xfId="12825" xr:uid="{00000000-0005-0000-0000-0000307B0000}"/>
    <cellStyle name="Normal 3 3 3 2 9 3 3 2 2" xfId="25615" xr:uid="{00000000-0005-0000-0000-0000317B0000}"/>
    <cellStyle name="Normal 3 3 3 2 9 3 3 2 3" xfId="44804" xr:uid="{00000000-0005-0000-0000-0000327B0000}"/>
    <cellStyle name="Normal 3 3 3 2 9 3 3 3" xfId="32014" xr:uid="{00000000-0005-0000-0000-0000337B0000}"/>
    <cellStyle name="Normal 3 3 3 2 9 3 3 3 2" xfId="51182" xr:uid="{00000000-0005-0000-0000-0000347B0000}"/>
    <cellStyle name="Normal 3 3 3 2 9 3 3 4" xfId="19237" xr:uid="{00000000-0005-0000-0000-0000357B0000}"/>
    <cellStyle name="Normal 3 3 3 2 9 3 3 5" xfId="38426" xr:uid="{00000000-0005-0000-0000-0000367B0000}"/>
    <cellStyle name="Normal 3 3 3 2 9 3 4" xfId="8954" xr:uid="{00000000-0005-0000-0000-0000377B0000}"/>
    <cellStyle name="Normal 3 3 3 2 9 3 4 2" xfId="21743" xr:uid="{00000000-0005-0000-0000-0000387B0000}"/>
    <cellStyle name="Normal 3 3 3 2 9 3 4 3" xfId="40932" xr:uid="{00000000-0005-0000-0000-0000397B0000}"/>
    <cellStyle name="Normal 3 3 3 2 9 3 5" xfId="28142" xr:uid="{00000000-0005-0000-0000-00003A7B0000}"/>
    <cellStyle name="Normal 3 3 3 2 9 3 5 2" xfId="47310" xr:uid="{00000000-0005-0000-0000-00003B7B0000}"/>
    <cellStyle name="Normal 3 3 3 2 9 3 6" xfId="14779" xr:uid="{00000000-0005-0000-0000-00003C7B0000}"/>
    <cellStyle name="Normal 3 3 3 2 9 3 7" xfId="33968" xr:uid="{00000000-0005-0000-0000-00003D7B0000}"/>
    <cellStyle name="Normal 3 3 3 2 9 4" xfId="5446" xr:uid="{00000000-0005-0000-0000-00003E7B0000}"/>
    <cellStyle name="Normal 3 3 3 2 9 4 2" xfId="9904" xr:uid="{00000000-0005-0000-0000-00003F7B0000}"/>
    <cellStyle name="Normal 3 3 3 2 9 4 2 2" xfId="22693" xr:uid="{00000000-0005-0000-0000-0000407B0000}"/>
    <cellStyle name="Normal 3 3 3 2 9 4 2 3" xfId="41882" xr:uid="{00000000-0005-0000-0000-0000417B0000}"/>
    <cellStyle name="Normal 3 3 3 2 9 4 3" xfId="29092" xr:uid="{00000000-0005-0000-0000-0000427B0000}"/>
    <cellStyle name="Normal 3 3 3 2 9 4 3 2" xfId="48260" xr:uid="{00000000-0005-0000-0000-0000437B0000}"/>
    <cellStyle name="Normal 3 3 3 2 9 4 4" xfId="15729" xr:uid="{00000000-0005-0000-0000-0000447B0000}"/>
    <cellStyle name="Normal 3 3 3 2 9 4 5" xfId="34918" xr:uid="{00000000-0005-0000-0000-0000457B0000}"/>
    <cellStyle name="Normal 3 3 3 2 9 5" xfId="3546" xr:uid="{00000000-0005-0000-0000-0000467B0000}"/>
    <cellStyle name="Normal 3 3 3 2 9 5 2" xfId="8004" xr:uid="{00000000-0005-0000-0000-0000477B0000}"/>
    <cellStyle name="Normal 3 3 3 2 9 5 2 2" xfId="20793" xr:uid="{00000000-0005-0000-0000-0000487B0000}"/>
    <cellStyle name="Normal 3 3 3 2 9 5 2 3" xfId="39982" xr:uid="{00000000-0005-0000-0000-0000497B0000}"/>
    <cellStyle name="Normal 3 3 3 2 9 5 3" xfId="27192" xr:uid="{00000000-0005-0000-0000-00004A7B0000}"/>
    <cellStyle name="Normal 3 3 3 2 9 5 3 2" xfId="46360" xr:uid="{00000000-0005-0000-0000-00004B7B0000}"/>
    <cellStyle name="Normal 3 3 3 2 9 5 4" xfId="18287" xr:uid="{00000000-0005-0000-0000-00004C7B0000}"/>
    <cellStyle name="Normal 3 3 3 2 9 5 5" xfId="37476" xr:uid="{00000000-0005-0000-0000-00004D7B0000}"/>
    <cellStyle name="Normal 3 3 3 2 9 6" xfId="3098" xr:uid="{00000000-0005-0000-0000-00004E7B0000}"/>
    <cellStyle name="Normal 3 3 3 2 9 6 2" xfId="12013" xr:uid="{00000000-0005-0000-0000-00004F7B0000}"/>
    <cellStyle name="Normal 3 3 3 2 9 6 2 2" xfId="24803" xr:uid="{00000000-0005-0000-0000-0000507B0000}"/>
    <cellStyle name="Normal 3 3 3 2 9 6 2 3" xfId="43992" xr:uid="{00000000-0005-0000-0000-0000517B0000}"/>
    <cellStyle name="Normal 3 3 3 2 9 6 3" xfId="31202" xr:uid="{00000000-0005-0000-0000-0000527B0000}"/>
    <cellStyle name="Normal 3 3 3 2 9 6 3 2" xfId="50370" xr:uid="{00000000-0005-0000-0000-0000537B0000}"/>
    <cellStyle name="Normal 3 3 3 2 9 6 4" xfId="17839" xr:uid="{00000000-0005-0000-0000-0000547B0000}"/>
    <cellStyle name="Normal 3 3 3 2 9 6 5" xfId="37028" xr:uid="{00000000-0005-0000-0000-0000557B0000}"/>
    <cellStyle name="Normal 3 3 3 2 9 7" xfId="7556" xr:uid="{00000000-0005-0000-0000-0000567B0000}"/>
    <cellStyle name="Normal 3 3 3 2 9 7 2" xfId="20345" xr:uid="{00000000-0005-0000-0000-0000577B0000}"/>
    <cellStyle name="Normal 3 3 3 2 9 7 3" xfId="39534" xr:uid="{00000000-0005-0000-0000-0000587B0000}"/>
    <cellStyle name="Normal 3 3 3 2 9 8" xfId="26745" xr:uid="{00000000-0005-0000-0000-0000597B0000}"/>
    <cellStyle name="Normal 3 3 3 2 9 8 2" xfId="45913" xr:uid="{00000000-0005-0000-0000-00005A7B0000}"/>
    <cellStyle name="Normal 3 3 3 2 9 9" xfId="13829" xr:uid="{00000000-0005-0000-0000-00005B7B0000}"/>
    <cellStyle name="Normal 3 3 3 20" xfId="26244" xr:uid="{00000000-0005-0000-0000-00005C7B0000}"/>
    <cellStyle name="Normal 3 3 3 20 2" xfId="45412" xr:uid="{00000000-0005-0000-0000-00005D7B0000}"/>
    <cellStyle name="Normal 3 3 3 21" xfId="13433" xr:uid="{00000000-0005-0000-0000-00005E7B0000}"/>
    <cellStyle name="Normal 3 3 3 22" xfId="32622" xr:uid="{00000000-0005-0000-0000-00005F7B0000}"/>
    <cellStyle name="Normal 3 3 3 3" xfId="499" xr:uid="{00000000-0005-0000-0000-0000607B0000}"/>
    <cellStyle name="Normal 3 3 3 3 10" xfId="1168" xr:uid="{00000000-0005-0000-0000-0000617B0000}"/>
    <cellStyle name="Normal 3 3 3 3 10 10" xfId="32686" xr:uid="{00000000-0005-0000-0000-0000627B0000}"/>
    <cellStyle name="Normal 3 3 3 3 10 2" xfId="1605" xr:uid="{00000000-0005-0000-0000-0000637B0000}"/>
    <cellStyle name="Normal 3 3 3 3 10 2 2" xfId="6065" xr:uid="{00000000-0005-0000-0000-0000647B0000}"/>
    <cellStyle name="Normal 3 3 3 3 10 2 2 2" xfId="10522" xr:uid="{00000000-0005-0000-0000-0000657B0000}"/>
    <cellStyle name="Normal 3 3 3 3 10 2 2 2 2" xfId="23312" xr:uid="{00000000-0005-0000-0000-0000667B0000}"/>
    <cellStyle name="Normal 3 3 3 3 10 2 2 2 3" xfId="42501" xr:uid="{00000000-0005-0000-0000-0000677B0000}"/>
    <cellStyle name="Normal 3 3 3 3 10 2 2 3" xfId="29711" xr:uid="{00000000-0005-0000-0000-0000687B0000}"/>
    <cellStyle name="Normal 3 3 3 3 10 2 2 3 2" xfId="48879" xr:uid="{00000000-0005-0000-0000-0000697B0000}"/>
    <cellStyle name="Normal 3 3 3 3 10 2 2 4" xfId="16348" xr:uid="{00000000-0005-0000-0000-00006A7B0000}"/>
    <cellStyle name="Normal 3 3 3 3 10 2 2 5" xfId="35537" xr:uid="{00000000-0005-0000-0000-00006B7B0000}"/>
    <cellStyle name="Normal 3 3 3 3 10 2 3" xfId="3767" xr:uid="{00000000-0005-0000-0000-00006C7B0000}"/>
    <cellStyle name="Normal 3 3 3 3 10 2 3 2" xfId="12234" xr:uid="{00000000-0005-0000-0000-00006D7B0000}"/>
    <cellStyle name="Normal 3 3 3 3 10 2 3 2 2" xfId="25024" xr:uid="{00000000-0005-0000-0000-00006E7B0000}"/>
    <cellStyle name="Normal 3 3 3 3 10 2 3 2 3" xfId="44213" xr:uid="{00000000-0005-0000-0000-00006F7B0000}"/>
    <cellStyle name="Normal 3 3 3 3 10 2 3 3" xfId="31423" xr:uid="{00000000-0005-0000-0000-0000707B0000}"/>
    <cellStyle name="Normal 3 3 3 3 10 2 3 3 2" xfId="50591" xr:uid="{00000000-0005-0000-0000-0000717B0000}"/>
    <cellStyle name="Normal 3 3 3 3 10 2 3 4" xfId="18508" xr:uid="{00000000-0005-0000-0000-0000727B0000}"/>
    <cellStyle name="Normal 3 3 3 3 10 2 3 5" xfId="37697" xr:uid="{00000000-0005-0000-0000-0000737B0000}"/>
    <cellStyle name="Normal 3 3 3 3 10 2 4" xfId="8225" xr:uid="{00000000-0005-0000-0000-0000747B0000}"/>
    <cellStyle name="Normal 3 3 3 3 10 2 4 2" xfId="21014" xr:uid="{00000000-0005-0000-0000-0000757B0000}"/>
    <cellStyle name="Normal 3 3 3 3 10 2 4 3" xfId="40203" xr:uid="{00000000-0005-0000-0000-0000767B0000}"/>
    <cellStyle name="Normal 3 3 3 3 10 2 5" xfId="27413" xr:uid="{00000000-0005-0000-0000-0000777B0000}"/>
    <cellStyle name="Normal 3 3 3 3 10 2 5 2" xfId="46581" xr:uid="{00000000-0005-0000-0000-0000787B0000}"/>
    <cellStyle name="Normal 3 3 3 3 10 2 6" xfId="14050" xr:uid="{00000000-0005-0000-0000-0000797B0000}"/>
    <cellStyle name="Normal 3 3 3 3 10 2 7" xfId="33239" xr:uid="{00000000-0005-0000-0000-00007A7B0000}"/>
    <cellStyle name="Normal 3 3 3 3 10 3" xfId="2214" xr:uid="{00000000-0005-0000-0000-00007B7B0000}"/>
    <cellStyle name="Normal 3 3 3 3 10 3 2" xfId="6672" xr:uid="{00000000-0005-0000-0000-00007C7B0000}"/>
    <cellStyle name="Normal 3 3 3 3 10 3 2 2" xfId="11129" xr:uid="{00000000-0005-0000-0000-00007D7B0000}"/>
    <cellStyle name="Normal 3 3 3 3 10 3 2 2 2" xfId="23919" xr:uid="{00000000-0005-0000-0000-00007E7B0000}"/>
    <cellStyle name="Normal 3 3 3 3 10 3 2 2 3" xfId="43108" xr:uid="{00000000-0005-0000-0000-00007F7B0000}"/>
    <cellStyle name="Normal 3 3 3 3 10 3 2 3" xfId="30318" xr:uid="{00000000-0005-0000-0000-0000807B0000}"/>
    <cellStyle name="Normal 3 3 3 3 10 3 2 3 2" xfId="49486" xr:uid="{00000000-0005-0000-0000-0000817B0000}"/>
    <cellStyle name="Normal 3 3 3 3 10 3 2 4" xfId="16955" xr:uid="{00000000-0005-0000-0000-0000827B0000}"/>
    <cellStyle name="Normal 3 3 3 3 10 3 2 5" xfId="36144" xr:uid="{00000000-0005-0000-0000-0000837B0000}"/>
    <cellStyle name="Normal 3 3 3 3 10 3 3" xfId="4718" xr:uid="{00000000-0005-0000-0000-0000847B0000}"/>
    <cellStyle name="Normal 3 3 3 3 10 3 3 2" xfId="13047" xr:uid="{00000000-0005-0000-0000-0000857B0000}"/>
    <cellStyle name="Normal 3 3 3 3 10 3 3 2 2" xfId="25837" xr:uid="{00000000-0005-0000-0000-0000867B0000}"/>
    <cellStyle name="Normal 3 3 3 3 10 3 3 2 3" xfId="45026" xr:uid="{00000000-0005-0000-0000-0000877B0000}"/>
    <cellStyle name="Normal 3 3 3 3 10 3 3 3" xfId="32236" xr:uid="{00000000-0005-0000-0000-0000887B0000}"/>
    <cellStyle name="Normal 3 3 3 3 10 3 3 3 2" xfId="51404" xr:uid="{00000000-0005-0000-0000-0000897B0000}"/>
    <cellStyle name="Normal 3 3 3 3 10 3 3 4" xfId="19459" xr:uid="{00000000-0005-0000-0000-00008A7B0000}"/>
    <cellStyle name="Normal 3 3 3 3 10 3 3 5" xfId="38648" xr:uid="{00000000-0005-0000-0000-00008B7B0000}"/>
    <cellStyle name="Normal 3 3 3 3 10 3 4" xfId="9176" xr:uid="{00000000-0005-0000-0000-00008C7B0000}"/>
    <cellStyle name="Normal 3 3 3 3 10 3 4 2" xfId="21965" xr:uid="{00000000-0005-0000-0000-00008D7B0000}"/>
    <cellStyle name="Normal 3 3 3 3 10 3 4 3" xfId="41154" xr:uid="{00000000-0005-0000-0000-00008E7B0000}"/>
    <cellStyle name="Normal 3 3 3 3 10 3 5" xfId="28364" xr:uid="{00000000-0005-0000-0000-00008F7B0000}"/>
    <cellStyle name="Normal 3 3 3 3 10 3 5 2" xfId="47532" xr:uid="{00000000-0005-0000-0000-0000907B0000}"/>
    <cellStyle name="Normal 3 3 3 3 10 3 6" xfId="15001" xr:uid="{00000000-0005-0000-0000-0000917B0000}"/>
    <cellStyle name="Normal 3 3 3 3 10 3 7" xfId="34190" xr:uid="{00000000-0005-0000-0000-0000927B0000}"/>
    <cellStyle name="Normal 3 3 3 3 10 4" xfId="5668" xr:uid="{00000000-0005-0000-0000-0000937B0000}"/>
    <cellStyle name="Normal 3 3 3 3 10 4 2" xfId="10125" xr:uid="{00000000-0005-0000-0000-0000947B0000}"/>
    <cellStyle name="Normal 3 3 3 3 10 4 2 2" xfId="22915" xr:uid="{00000000-0005-0000-0000-0000957B0000}"/>
    <cellStyle name="Normal 3 3 3 3 10 4 2 3" xfId="42104" xr:uid="{00000000-0005-0000-0000-0000967B0000}"/>
    <cellStyle name="Normal 3 3 3 3 10 4 3" xfId="29314" xr:uid="{00000000-0005-0000-0000-0000977B0000}"/>
    <cellStyle name="Normal 3 3 3 3 10 4 3 2" xfId="48482" xr:uid="{00000000-0005-0000-0000-0000987B0000}"/>
    <cellStyle name="Normal 3 3 3 3 10 4 4" xfId="15951" xr:uid="{00000000-0005-0000-0000-0000997B0000}"/>
    <cellStyle name="Normal 3 3 3 3 10 4 5" xfId="35140" xr:uid="{00000000-0005-0000-0000-00009A7B0000}"/>
    <cellStyle name="Normal 3 3 3 3 10 5" xfId="3214" xr:uid="{00000000-0005-0000-0000-00009B7B0000}"/>
    <cellStyle name="Normal 3 3 3 3 10 5 2" xfId="7672" xr:uid="{00000000-0005-0000-0000-00009C7B0000}"/>
    <cellStyle name="Normal 3 3 3 3 10 5 2 2" xfId="20461" xr:uid="{00000000-0005-0000-0000-00009D7B0000}"/>
    <cellStyle name="Normal 3 3 3 3 10 5 2 3" xfId="39650" xr:uid="{00000000-0005-0000-0000-00009E7B0000}"/>
    <cellStyle name="Normal 3 3 3 3 10 5 3" xfId="26860" xr:uid="{00000000-0005-0000-0000-00009F7B0000}"/>
    <cellStyle name="Normal 3 3 3 3 10 5 3 2" xfId="46028" xr:uid="{00000000-0005-0000-0000-0000A07B0000}"/>
    <cellStyle name="Normal 3 3 3 3 10 5 4" xfId="17955" xr:uid="{00000000-0005-0000-0000-0000A17B0000}"/>
    <cellStyle name="Normal 3 3 3 3 10 5 5" xfId="37144" xr:uid="{00000000-0005-0000-0000-0000A27B0000}"/>
    <cellStyle name="Normal 3 3 3 3 10 6" xfId="2766" xr:uid="{00000000-0005-0000-0000-0000A37B0000}"/>
    <cellStyle name="Normal 3 3 3 3 10 6 2" xfId="11681" xr:uid="{00000000-0005-0000-0000-0000A47B0000}"/>
    <cellStyle name="Normal 3 3 3 3 10 6 2 2" xfId="24471" xr:uid="{00000000-0005-0000-0000-0000A57B0000}"/>
    <cellStyle name="Normal 3 3 3 3 10 6 2 3" xfId="43660" xr:uid="{00000000-0005-0000-0000-0000A67B0000}"/>
    <cellStyle name="Normal 3 3 3 3 10 6 3" xfId="30870" xr:uid="{00000000-0005-0000-0000-0000A77B0000}"/>
    <cellStyle name="Normal 3 3 3 3 10 6 3 2" xfId="50038" xr:uid="{00000000-0005-0000-0000-0000A87B0000}"/>
    <cellStyle name="Normal 3 3 3 3 10 6 4" xfId="17507" xr:uid="{00000000-0005-0000-0000-0000A97B0000}"/>
    <cellStyle name="Normal 3 3 3 3 10 6 5" xfId="36696" xr:uid="{00000000-0005-0000-0000-0000AA7B0000}"/>
    <cellStyle name="Normal 3 3 3 3 10 7" xfId="7224" xr:uid="{00000000-0005-0000-0000-0000AB7B0000}"/>
    <cellStyle name="Normal 3 3 3 3 10 7 2" xfId="20013" xr:uid="{00000000-0005-0000-0000-0000AC7B0000}"/>
    <cellStyle name="Normal 3 3 3 3 10 7 3" xfId="39202" xr:uid="{00000000-0005-0000-0000-0000AD7B0000}"/>
    <cellStyle name="Normal 3 3 3 3 10 8" xfId="26413" xr:uid="{00000000-0005-0000-0000-0000AE7B0000}"/>
    <cellStyle name="Normal 3 3 3 3 10 8 2" xfId="45581" xr:uid="{00000000-0005-0000-0000-0000AF7B0000}"/>
    <cellStyle name="Normal 3 3 3 3 10 9" xfId="13497" xr:uid="{00000000-0005-0000-0000-0000B07B0000}"/>
    <cellStyle name="Normal 3 3 3 3 11" xfId="990" xr:uid="{00000000-0005-0000-0000-0000B17B0000}"/>
    <cellStyle name="Normal 3 3 3 3 11 2" xfId="2050" xr:uid="{00000000-0005-0000-0000-0000B27B0000}"/>
    <cellStyle name="Normal 3 3 3 3 11 2 2" xfId="6508" xr:uid="{00000000-0005-0000-0000-0000B37B0000}"/>
    <cellStyle name="Normal 3 3 3 3 11 2 2 2" xfId="10965" xr:uid="{00000000-0005-0000-0000-0000B47B0000}"/>
    <cellStyle name="Normal 3 3 3 3 11 2 2 2 2" xfId="23755" xr:uid="{00000000-0005-0000-0000-0000B57B0000}"/>
    <cellStyle name="Normal 3 3 3 3 11 2 2 2 3" xfId="42944" xr:uid="{00000000-0005-0000-0000-0000B67B0000}"/>
    <cellStyle name="Normal 3 3 3 3 11 2 2 3" xfId="30154" xr:uid="{00000000-0005-0000-0000-0000B77B0000}"/>
    <cellStyle name="Normal 3 3 3 3 11 2 2 3 2" xfId="49322" xr:uid="{00000000-0005-0000-0000-0000B87B0000}"/>
    <cellStyle name="Normal 3 3 3 3 11 2 2 4" xfId="16791" xr:uid="{00000000-0005-0000-0000-0000B97B0000}"/>
    <cellStyle name="Normal 3 3 3 3 11 2 2 5" xfId="35980" xr:uid="{00000000-0005-0000-0000-0000BA7B0000}"/>
    <cellStyle name="Normal 3 3 3 3 11 2 3" xfId="4554" xr:uid="{00000000-0005-0000-0000-0000BB7B0000}"/>
    <cellStyle name="Normal 3 3 3 3 11 2 3 2" xfId="12883" xr:uid="{00000000-0005-0000-0000-0000BC7B0000}"/>
    <cellStyle name="Normal 3 3 3 3 11 2 3 2 2" xfId="25673" xr:uid="{00000000-0005-0000-0000-0000BD7B0000}"/>
    <cellStyle name="Normal 3 3 3 3 11 2 3 2 3" xfId="44862" xr:uid="{00000000-0005-0000-0000-0000BE7B0000}"/>
    <cellStyle name="Normal 3 3 3 3 11 2 3 3" xfId="32072" xr:uid="{00000000-0005-0000-0000-0000BF7B0000}"/>
    <cellStyle name="Normal 3 3 3 3 11 2 3 3 2" xfId="51240" xr:uid="{00000000-0005-0000-0000-0000C07B0000}"/>
    <cellStyle name="Normal 3 3 3 3 11 2 3 4" xfId="19295" xr:uid="{00000000-0005-0000-0000-0000C17B0000}"/>
    <cellStyle name="Normal 3 3 3 3 11 2 3 5" xfId="38484" xr:uid="{00000000-0005-0000-0000-0000C27B0000}"/>
    <cellStyle name="Normal 3 3 3 3 11 2 4" xfId="9012" xr:uid="{00000000-0005-0000-0000-0000C37B0000}"/>
    <cellStyle name="Normal 3 3 3 3 11 2 4 2" xfId="21801" xr:uid="{00000000-0005-0000-0000-0000C47B0000}"/>
    <cellStyle name="Normal 3 3 3 3 11 2 4 3" xfId="40990" xr:uid="{00000000-0005-0000-0000-0000C57B0000}"/>
    <cellStyle name="Normal 3 3 3 3 11 2 5" xfId="28200" xr:uid="{00000000-0005-0000-0000-0000C67B0000}"/>
    <cellStyle name="Normal 3 3 3 3 11 2 5 2" xfId="47368" xr:uid="{00000000-0005-0000-0000-0000C77B0000}"/>
    <cellStyle name="Normal 3 3 3 3 11 2 6" xfId="14837" xr:uid="{00000000-0005-0000-0000-0000C87B0000}"/>
    <cellStyle name="Normal 3 3 3 3 11 2 7" xfId="34026" xr:uid="{00000000-0005-0000-0000-0000C97B0000}"/>
    <cellStyle name="Normal 3 3 3 3 11 3" xfId="5504" xr:uid="{00000000-0005-0000-0000-0000CA7B0000}"/>
    <cellStyle name="Normal 3 3 3 3 11 3 2" xfId="9961" xr:uid="{00000000-0005-0000-0000-0000CB7B0000}"/>
    <cellStyle name="Normal 3 3 3 3 11 3 2 2" xfId="22751" xr:uid="{00000000-0005-0000-0000-0000CC7B0000}"/>
    <cellStyle name="Normal 3 3 3 3 11 3 2 3" xfId="41940" xr:uid="{00000000-0005-0000-0000-0000CD7B0000}"/>
    <cellStyle name="Normal 3 3 3 3 11 3 3" xfId="29150" xr:uid="{00000000-0005-0000-0000-0000CE7B0000}"/>
    <cellStyle name="Normal 3 3 3 3 11 3 3 2" xfId="48318" xr:uid="{00000000-0005-0000-0000-0000CF7B0000}"/>
    <cellStyle name="Normal 3 3 3 3 11 3 4" xfId="15787" xr:uid="{00000000-0005-0000-0000-0000D07B0000}"/>
    <cellStyle name="Normal 3 3 3 3 11 3 5" xfId="34976" xr:uid="{00000000-0005-0000-0000-0000D17B0000}"/>
    <cellStyle name="Normal 3 3 3 3 11 4" xfId="3603" xr:uid="{00000000-0005-0000-0000-0000D27B0000}"/>
    <cellStyle name="Normal 3 3 3 3 11 4 2" xfId="12070" xr:uid="{00000000-0005-0000-0000-0000D37B0000}"/>
    <cellStyle name="Normal 3 3 3 3 11 4 2 2" xfId="24860" xr:uid="{00000000-0005-0000-0000-0000D47B0000}"/>
    <cellStyle name="Normal 3 3 3 3 11 4 2 3" xfId="44049" xr:uid="{00000000-0005-0000-0000-0000D57B0000}"/>
    <cellStyle name="Normal 3 3 3 3 11 4 3" xfId="31259" xr:uid="{00000000-0005-0000-0000-0000D67B0000}"/>
    <cellStyle name="Normal 3 3 3 3 11 4 3 2" xfId="50427" xr:uid="{00000000-0005-0000-0000-0000D77B0000}"/>
    <cellStyle name="Normal 3 3 3 3 11 4 4" xfId="18344" xr:uid="{00000000-0005-0000-0000-0000D87B0000}"/>
    <cellStyle name="Normal 3 3 3 3 11 4 5" xfId="37533" xr:uid="{00000000-0005-0000-0000-0000D97B0000}"/>
    <cellStyle name="Normal 3 3 3 3 11 5" xfId="8061" xr:uid="{00000000-0005-0000-0000-0000DA7B0000}"/>
    <cellStyle name="Normal 3 3 3 3 11 5 2" xfId="20850" xr:uid="{00000000-0005-0000-0000-0000DB7B0000}"/>
    <cellStyle name="Normal 3 3 3 3 11 5 3" xfId="40039" xr:uid="{00000000-0005-0000-0000-0000DC7B0000}"/>
    <cellStyle name="Normal 3 3 3 3 11 6" xfId="27249" xr:uid="{00000000-0005-0000-0000-0000DD7B0000}"/>
    <cellStyle name="Normal 3 3 3 3 11 6 2" xfId="46417" xr:uid="{00000000-0005-0000-0000-0000DE7B0000}"/>
    <cellStyle name="Normal 3 3 3 3 11 7" xfId="13886" xr:uid="{00000000-0005-0000-0000-0000DF7B0000}"/>
    <cellStyle name="Normal 3 3 3 3 11 8" xfId="33075" xr:uid="{00000000-0005-0000-0000-0000E07B0000}"/>
    <cellStyle name="Normal 3 3 3 3 12" xfId="1660" xr:uid="{00000000-0005-0000-0000-0000E17B0000}"/>
    <cellStyle name="Normal 3 3 3 3 12 2" xfId="6118" xr:uid="{00000000-0005-0000-0000-0000E27B0000}"/>
    <cellStyle name="Normal 3 3 3 3 12 2 2" xfId="10575" xr:uid="{00000000-0005-0000-0000-0000E37B0000}"/>
    <cellStyle name="Normal 3 3 3 3 12 2 2 2" xfId="23365" xr:uid="{00000000-0005-0000-0000-0000E47B0000}"/>
    <cellStyle name="Normal 3 3 3 3 12 2 2 3" xfId="42554" xr:uid="{00000000-0005-0000-0000-0000E57B0000}"/>
    <cellStyle name="Normal 3 3 3 3 12 2 3" xfId="29764" xr:uid="{00000000-0005-0000-0000-0000E67B0000}"/>
    <cellStyle name="Normal 3 3 3 3 12 2 3 2" xfId="48932" xr:uid="{00000000-0005-0000-0000-0000E77B0000}"/>
    <cellStyle name="Normal 3 3 3 3 12 2 4" xfId="16401" xr:uid="{00000000-0005-0000-0000-0000E87B0000}"/>
    <cellStyle name="Normal 3 3 3 3 12 2 5" xfId="35590" xr:uid="{00000000-0005-0000-0000-0000E97B0000}"/>
    <cellStyle name="Normal 3 3 3 3 12 3" xfId="4164" xr:uid="{00000000-0005-0000-0000-0000EA7B0000}"/>
    <cellStyle name="Normal 3 3 3 3 12 3 2" xfId="12493" xr:uid="{00000000-0005-0000-0000-0000EB7B0000}"/>
    <cellStyle name="Normal 3 3 3 3 12 3 2 2" xfId="25283" xr:uid="{00000000-0005-0000-0000-0000EC7B0000}"/>
    <cellStyle name="Normal 3 3 3 3 12 3 2 3" xfId="44472" xr:uid="{00000000-0005-0000-0000-0000ED7B0000}"/>
    <cellStyle name="Normal 3 3 3 3 12 3 3" xfId="31682" xr:uid="{00000000-0005-0000-0000-0000EE7B0000}"/>
    <cellStyle name="Normal 3 3 3 3 12 3 3 2" xfId="50850" xr:uid="{00000000-0005-0000-0000-0000EF7B0000}"/>
    <cellStyle name="Normal 3 3 3 3 12 3 4" xfId="18905" xr:uid="{00000000-0005-0000-0000-0000F07B0000}"/>
    <cellStyle name="Normal 3 3 3 3 12 3 5" xfId="38094" xr:uid="{00000000-0005-0000-0000-0000F17B0000}"/>
    <cellStyle name="Normal 3 3 3 3 12 4" xfId="8622" xr:uid="{00000000-0005-0000-0000-0000F27B0000}"/>
    <cellStyle name="Normal 3 3 3 3 12 4 2" xfId="21411" xr:uid="{00000000-0005-0000-0000-0000F37B0000}"/>
    <cellStyle name="Normal 3 3 3 3 12 4 3" xfId="40600" xr:uid="{00000000-0005-0000-0000-0000F47B0000}"/>
    <cellStyle name="Normal 3 3 3 3 12 5" xfId="27810" xr:uid="{00000000-0005-0000-0000-0000F57B0000}"/>
    <cellStyle name="Normal 3 3 3 3 12 5 2" xfId="46978" xr:uid="{00000000-0005-0000-0000-0000F67B0000}"/>
    <cellStyle name="Normal 3 3 3 3 12 6" xfId="14447" xr:uid="{00000000-0005-0000-0000-0000F77B0000}"/>
    <cellStyle name="Normal 3 3 3 3 12 7" xfId="33636" xr:uid="{00000000-0005-0000-0000-0000F87B0000}"/>
    <cellStyle name="Normal 3 3 3 3 13" xfId="5114" xr:uid="{00000000-0005-0000-0000-0000F97B0000}"/>
    <cellStyle name="Normal 3 3 3 3 13 2" xfId="9572" xr:uid="{00000000-0005-0000-0000-0000FA7B0000}"/>
    <cellStyle name="Normal 3 3 3 3 13 2 2" xfId="22361" xr:uid="{00000000-0005-0000-0000-0000FB7B0000}"/>
    <cellStyle name="Normal 3 3 3 3 13 2 3" xfId="41550" xr:uid="{00000000-0005-0000-0000-0000FC7B0000}"/>
    <cellStyle name="Normal 3 3 3 3 13 3" xfId="28760" xr:uid="{00000000-0005-0000-0000-0000FD7B0000}"/>
    <cellStyle name="Normal 3 3 3 3 13 3 2" xfId="47928" xr:uid="{00000000-0005-0000-0000-0000FE7B0000}"/>
    <cellStyle name="Normal 3 3 3 3 13 4" xfId="15397" xr:uid="{00000000-0005-0000-0000-0000FF7B0000}"/>
    <cellStyle name="Normal 3 3 3 3 13 5" xfId="34586" xr:uid="{00000000-0005-0000-0000-0000007C0000}"/>
    <cellStyle name="Normal 3 3 3 3 14" xfId="3158" xr:uid="{00000000-0005-0000-0000-0000017C0000}"/>
    <cellStyle name="Normal 3 3 3 3 14 2" xfId="7616" xr:uid="{00000000-0005-0000-0000-0000027C0000}"/>
    <cellStyle name="Normal 3 3 3 3 14 2 2" xfId="20405" xr:uid="{00000000-0005-0000-0000-0000037C0000}"/>
    <cellStyle name="Normal 3 3 3 3 14 2 3" xfId="39594" xr:uid="{00000000-0005-0000-0000-0000047C0000}"/>
    <cellStyle name="Normal 3 3 3 3 14 3" xfId="26804" xr:uid="{00000000-0005-0000-0000-0000057C0000}"/>
    <cellStyle name="Normal 3 3 3 3 14 3 2" xfId="45972" xr:uid="{00000000-0005-0000-0000-0000067C0000}"/>
    <cellStyle name="Normal 3 3 3 3 14 4" xfId="17899" xr:uid="{00000000-0005-0000-0000-0000077C0000}"/>
    <cellStyle name="Normal 3 3 3 3 14 5" xfId="37088" xr:uid="{00000000-0005-0000-0000-0000087C0000}"/>
    <cellStyle name="Normal 3 3 3 3 15" xfId="2602" xr:uid="{00000000-0005-0000-0000-0000097C0000}"/>
    <cellStyle name="Normal 3 3 3 3 15 2" xfId="11517" xr:uid="{00000000-0005-0000-0000-00000A7C0000}"/>
    <cellStyle name="Normal 3 3 3 3 15 2 2" xfId="24307" xr:uid="{00000000-0005-0000-0000-00000B7C0000}"/>
    <cellStyle name="Normal 3 3 3 3 15 2 3" xfId="43496" xr:uid="{00000000-0005-0000-0000-00000C7C0000}"/>
    <cellStyle name="Normal 3 3 3 3 15 3" xfId="30706" xr:uid="{00000000-0005-0000-0000-00000D7C0000}"/>
    <cellStyle name="Normal 3 3 3 3 15 3 2" xfId="49874" xr:uid="{00000000-0005-0000-0000-00000E7C0000}"/>
    <cellStyle name="Normal 3 3 3 3 15 4" xfId="17343" xr:uid="{00000000-0005-0000-0000-00000F7C0000}"/>
    <cellStyle name="Normal 3 3 3 3 15 5" xfId="36532" xr:uid="{00000000-0005-0000-0000-0000107C0000}"/>
    <cellStyle name="Normal 3 3 3 3 16" xfId="7060" xr:uid="{00000000-0005-0000-0000-0000117C0000}"/>
    <cellStyle name="Normal 3 3 3 3 16 2" xfId="19849" xr:uid="{00000000-0005-0000-0000-0000127C0000}"/>
    <cellStyle name="Normal 3 3 3 3 16 3" xfId="39038" xr:uid="{00000000-0005-0000-0000-0000137C0000}"/>
    <cellStyle name="Normal 3 3 3 3 17" xfId="26249" xr:uid="{00000000-0005-0000-0000-0000147C0000}"/>
    <cellStyle name="Normal 3 3 3 3 17 2" xfId="45417" xr:uid="{00000000-0005-0000-0000-0000157C0000}"/>
    <cellStyle name="Normal 3 3 3 3 18" xfId="13441" xr:uid="{00000000-0005-0000-0000-0000167C0000}"/>
    <cellStyle name="Normal 3 3 3 3 19" xfId="32630" xr:uid="{00000000-0005-0000-0000-0000177C0000}"/>
    <cellStyle name="Normal 3 3 3 3 2" xfId="527" xr:uid="{00000000-0005-0000-0000-0000187C0000}"/>
    <cellStyle name="Normal 3 3 3 3 2 10" xfId="5126" xr:uid="{00000000-0005-0000-0000-0000197C0000}"/>
    <cellStyle name="Normal 3 3 3 3 2 10 2" xfId="9584" xr:uid="{00000000-0005-0000-0000-00001A7C0000}"/>
    <cellStyle name="Normal 3 3 3 3 2 10 2 2" xfId="22373" xr:uid="{00000000-0005-0000-0000-00001B7C0000}"/>
    <cellStyle name="Normal 3 3 3 3 2 10 2 3" xfId="41562" xr:uid="{00000000-0005-0000-0000-00001C7C0000}"/>
    <cellStyle name="Normal 3 3 3 3 2 10 3" xfId="28772" xr:uid="{00000000-0005-0000-0000-00001D7C0000}"/>
    <cellStyle name="Normal 3 3 3 3 2 10 3 2" xfId="47940" xr:uid="{00000000-0005-0000-0000-00001E7C0000}"/>
    <cellStyle name="Normal 3 3 3 3 2 10 4" xfId="15409" xr:uid="{00000000-0005-0000-0000-00001F7C0000}"/>
    <cellStyle name="Normal 3 3 3 3 2 10 5" xfId="34598" xr:uid="{00000000-0005-0000-0000-0000207C0000}"/>
    <cellStyle name="Normal 3 3 3 3 2 11" xfId="3186" xr:uid="{00000000-0005-0000-0000-0000217C0000}"/>
    <cellStyle name="Normal 3 3 3 3 2 11 2" xfId="7644" xr:uid="{00000000-0005-0000-0000-0000227C0000}"/>
    <cellStyle name="Normal 3 3 3 3 2 11 2 2" xfId="20433" xr:uid="{00000000-0005-0000-0000-0000237C0000}"/>
    <cellStyle name="Normal 3 3 3 3 2 11 2 3" xfId="39622" xr:uid="{00000000-0005-0000-0000-0000247C0000}"/>
    <cellStyle name="Normal 3 3 3 3 2 11 3" xfId="26832" xr:uid="{00000000-0005-0000-0000-0000257C0000}"/>
    <cellStyle name="Normal 3 3 3 3 2 11 3 2" xfId="46000" xr:uid="{00000000-0005-0000-0000-0000267C0000}"/>
    <cellStyle name="Normal 3 3 3 3 2 11 4" xfId="17927" xr:uid="{00000000-0005-0000-0000-0000277C0000}"/>
    <cellStyle name="Normal 3 3 3 3 2 11 5" xfId="37116" xr:uid="{00000000-0005-0000-0000-0000287C0000}"/>
    <cellStyle name="Normal 3 3 3 3 2 12" xfId="2603" xr:uid="{00000000-0005-0000-0000-0000297C0000}"/>
    <cellStyle name="Normal 3 3 3 3 2 12 2" xfId="11518" xr:uid="{00000000-0005-0000-0000-00002A7C0000}"/>
    <cellStyle name="Normal 3 3 3 3 2 12 2 2" xfId="24308" xr:uid="{00000000-0005-0000-0000-00002B7C0000}"/>
    <cellStyle name="Normal 3 3 3 3 2 12 2 3" xfId="43497" xr:uid="{00000000-0005-0000-0000-00002C7C0000}"/>
    <cellStyle name="Normal 3 3 3 3 2 12 3" xfId="30707" xr:uid="{00000000-0005-0000-0000-00002D7C0000}"/>
    <cellStyle name="Normal 3 3 3 3 2 12 3 2" xfId="49875" xr:uid="{00000000-0005-0000-0000-00002E7C0000}"/>
    <cellStyle name="Normal 3 3 3 3 2 12 4" xfId="17344" xr:uid="{00000000-0005-0000-0000-00002F7C0000}"/>
    <cellStyle name="Normal 3 3 3 3 2 12 5" xfId="36533" xr:uid="{00000000-0005-0000-0000-0000307C0000}"/>
    <cellStyle name="Normal 3 3 3 3 2 13" xfId="7061" xr:uid="{00000000-0005-0000-0000-0000317C0000}"/>
    <cellStyle name="Normal 3 3 3 3 2 13 2" xfId="19850" xr:uid="{00000000-0005-0000-0000-0000327C0000}"/>
    <cellStyle name="Normal 3 3 3 3 2 13 3" xfId="39039" xr:uid="{00000000-0005-0000-0000-0000337C0000}"/>
    <cellStyle name="Normal 3 3 3 3 2 14" xfId="26250" xr:uid="{00000000-0005-0000-0000-0000347C0000}"/>
    <cellStyle name="Normal 3 3 3 3 2 14 2" xfId="45418" xr:uid="{00000000-0005-0000-0000-0000357C0000}"/>
    <cellStyle name="Normal 3 3 3 3 2 15" xfId="13469" xr:uid="{00000000-0005-0000-0000-0000367C0000}"/>
    <cellStyle name="Normal 3 3 3 3 2 16" xfId="32658" xr:uid="{00000000-0005-0000-0000-0000377C0000}"/>
    <cellStyle name="Normal 3 3 3 3 2 2" xfId="613" xr:uid="{00000000-0005-0000-0000-0000387C0000}"/>
    <cellStyle name="Normal 3 3 3 3 2 2 10" xfId="26333" xr:uid="{00000000-0005-0000-0000-0000397C0000}"/>
    <cellStyle name="Normal 3 3 3 3 2 2 10 2" xfId="45501" xr:uid="{00000000-0005-0000-0000-00003A7C0000}"/>
    <cellStyle name="Normal 3 3 3 3 2 2 11" xfId="13561" xr:uid="{00000000-0005-0000-0000-00003B7C0000}"/>
    <cellStyle name="Normal 3 3 3 3 2 2 12" xfId="32750" xr:uid="{00000000-0005-0000-0000-00003C7C0000}"/>
    <cellStyle name="Normal 3 3 3 3 2 2 2" xfId="813" xr:uid="{00000000-0005-0000-0000-00003D7C0000}"/>
    <cellStyle name="Normal 3 3 3 3 2 2 2 10" xfId="32946" xr:uid="{00000000-0005-0000-0000-00003E7C0000}"/>
    <cellStyle name="Normal 3 3 3 3 2 2 2 2" xfId="1444" xr:uid="{00000000-0005-0000-0000-00003F7C0000}"/>
    <cellStyle name="Normal 3 3 3 3 2 2 2 2 2" xfId="2474" xr:uid="{00000000-0005-0000-0000-0000407C0000}"/>
    <cellStyle name="Normal 3 3 3 3 2 2 2 2 2 2" xfId="6932" xr:uid="{00000000-0005-0000-0000-0000417C0000}"/>
    <cellStyle name="Normal 3 3 3 3 2 2 2 2 2 2 2" xfId="11389" xr:uid="{00000000-0005-0000-0000-0000427C0000}"/>
    <cellStyle name="Normal 3 3 3 3 2 2 2 2 2 2 2 2" xfId="24179" xr:uid="{00000000-0005-0000-0000-0000437C0000}"/>
    <cellStyle name="Normal 3 3 3 3 2 2 2 2 2 2 2 3" xfId="43368" xr:uid="{00000000-0005-0000-0000-0000447C0000}"/>
    <cellStyle name="Normal 3 3 3 3 2 2 2 2 2 2 3" xfId="30578" xr:uid="{00000000-0005-0000-0000-0000457C0000}"/>
    <cellStyle name="Normal 3 3 3 3 2 2 2 2 2 2 3 2" xfId="49746" xr:uid="{00000000-0005-0000-0000-0000467C0000}"/>
    <cellStyle name="Normal 3 3 3 3 2 2 2 2 2 2 4" xfId="17215" xr:uid="{00000000-0005-0000-0000-0000477C0000}"/>
    <cellStyle name="Normal 3 3 3 3 2 2 2 2 2 2 5" xfId="36404" xr:uid="{00000000-0005-0000-0000-0000487C0000}"/>
    <cellStyle name="Normal 3 3 3 3 2 2 2 2 2 3" xfId="4978" xr:uid="{00000000-0005-0000-0000-0000497C0000}"/>
    <cellStyle name="Normal 3 3 3 3 2 2 2 2 2 3 2" xfId="13307" xr:uid="{00000000-0005-0000-0000-00004A7C0000}"/>
    <cellStyle name="Normal 3 3 3 3 2 2 2 2 2 3 2 2" xfId="26097" xr:uid="{00000000-0005-0000-0000-00004B7C0000}"/>
    <cellStyle name="Normal 3 3 3 3 2 2 2 2 2 3 2 3" xfId="45286" xr:uid="{00000000-0005-0000-0000-00004C7C0000}"/>
    <cellStyle name="Normal 3 3 3 3 2 2 2 2 2 3 3" xfId="32496" xr:uid="{00000000-0005-0000-0000-00004D7C0000}"/>
    <cellStyle name="Normal 3 3 3 3 2 2 2 2 2 3 3 2" xfId="51664" xr:uid="{00000000-0005-0000-0000-00004E7C0000}"/>
    <cellStyle name="Normal 3 3 3 3 2 2 2 2 2 3 4" xfId="19719" xr:uid="{00000000-0005-0000-0000-00004F7C0000}"/>
    <cellStyle name="Normal 3 3 3 3 2 2 2 2 2 3 5" xfId="38908" xr:uid="{00000000-0005-0000-0000-0000507C0000}"/>
    <cellStyle name="Normal 3 3 3 3 2 2 2 2 2 4" xfId="9436" xr:uid="{00000000-0005-0000-0000-0000517C0000}"/>
    <cellStyle name="Normal 3 3 3 3 2 2 2 2 2 4 2" xfId="22225" xr:uid="{00000000-0005-0000-0000-0000527C0000}"/>
    <cellStyle name="Normal 3 3 3 3 2 2 2 2 2 4 3" xfId="41414" xr:uid="{00000000-0005-0000-0000-0000537C0000}"/>
    <cellStyle name="Normal 3 3 3 3 2 2 2 2 2 5" xfId="28624" xr:uid="{00000000-0005-0000-0000-0000547C0000}"/>
    <cellStyle name="Normal 3 3 3 3 2 2 2 2 2 5 2" xfId="47792" xr:uid="{00000000-0005-0000-0000-0000557C0000}"/>
    <cellStyle name="Normal 3 3 3 3 2 2 2 2 2 6" xfId="15261" xr:uid="{00000000-0005-0000-0000-0000567C0000}"/>
    <cellStyle name="Normal 3 3 3 3 2 2 2 2 2 7" xfId="34450" xr:uid="{00000000-0005-0000-0000-0000577C0000}"/>
    <cellStyle name="Normal 3 3 3 3 2 2 2 2 3" xfId="5928" xr:uid="{00000000-0005-0000-0000-0000587C0000}"/>
    <cellStyle name="Normal 3 3 3 3 2 2 2 2 3 2" xfId="10385" xr:uid="{00000000-0005-0000-0000-0000597C0000}"/>
    <cellStyle name="Normal 3 3 3 3 2 2 2 2 3 2 2" xfId="23175" xr:uid="{00000000-0005-0000-0000-00005A7C0000}"/>
    <cellStyle name="Normal 3 3 3 3 2 2 2 2 3 2 3" xfId="42364" xr:uid="{00000000-0005-0000-0000-00005B7C0000}"/>
    <cellStyle name="Normal 3 3 3 3 2 2 2 2 3 3" xfId="29574" xr:uid="{00000000-0005-0000-0000-00005C7C0000}"/>
    <cellStyle name="Normal 3 3 3 3 2 2 2 2 3 3 2" xfId="48742" xr:uid="{00000000-0005-0000-0000-00005D7C0000}"/>
    <cellStyle name="Normal 3 3 3 3 2 2 2 2 3 4" xfId="16211" xr:uid="{00000000-0005-0000-0000-00005E7C0000}"/>
    <cellStyle name="Normal 3 3 3 3 2 2 2 2 3 5" xfId="35400" xr:uid="{00000000-0005-0000-0000-00005F7C0000}"/>
    <cellStyle name="Normal 3 3 3 3 2 2 2 2 4" xfId="4027" xr:uid="{00000000-0005-0000-0000-0000607C0000}"/>
    <cellStyle name="Normal 3 3 3 3 2 2 2 2 4 2" xfId="12370" xr:uid="{00000000-0005-0000-0000-0000617C0000}"/>
    <cellStyle name="Normal 3 3 3 3 2 2 2 2 4 2 2" xfId="25160" xr:uid="{00000000-0005-0000-0000-0000627C0000}"/>
    <cellStyle name="Normal 3 3 3 3 2 2 2 2 4 2 3" xfId="44349" xr:uid="{00000000-0005-0000-0000-0000637C0000}"/>
    <cellStyle name="Normal 3 3 3 3 2 2 2 2 4 3" xfId="31559" xr:uid="{00000000-0005-0000-0000-0000647C0000}"/>
    <cellStyle name="Normal 3 3 3 3 2 2 2 2 4 3 2" xfId="50727" xr:uid="{00000000-0005-0000-0000-0000657C0000}"/>
    <cellStyle name="Normal 3 3 3 3 2 2 2 2 4 4" xfId="18768" xr:uid="{00000000-0005-0000-0000-0000667C0000}"/>
    <cellStyle name="Normal 3 3 3 3 2 2 2 2 4 5" xfId="37957" xr:uid="{00000000-0005-0000-0000-0000677C0000}"/>
    <cellStyle name="Normal 3 3 3 3 2 2 2 2 5" xfId="8485" xr:uid="{00000000-0005-0000-0000-0000687C0000}"/>
    <cellStyle name="Normal 3 3 3 3 2 2 2 2 5 2" xfId="21274" xr:uid="{00000000-0005-0000-0000-0000697C0000}"/>
    <cellStyle name="Normal 3 3 3 3 2 2 2 2 5 3" xfId="40463" xr:uid="{00000000-0005-0000-0000-00006A7C0000}"/>
    <cellStyle name="Normal 3 3 3 3 2 2 2 2 6" xfId="27673" xr:uid="{00000000-0005-0000-0000-00006B7C0000}"/>
    <cellStyle name="Normal 3 3 3 3 2 2 2 2 6 2" xfId="46841" xr:uid="{00000000-0005-0000-0000-00006C7C0000}"/>
    <cellStyle name="Normal 3 3 3 3 2 2 2 2 7" xfId="14310" xr:uid="{00000000-0005-0000-0000-00006D7C0000}"/>
    <cellStyle name="Normal 3 3 3 3 2 2 2 2 8" xfId="33499" xr:uid="{00000000-0005-0000-0000-00006E7C0000}"/>
    <cellStyle name="Normal 3 3 3 3 2 2 2 3" xfId="1920" xr:uid="{00000000-0005-0000-0000-00006F7C0000}"/>
    <cellStyle name="Normal 3 3 3 3 2 2 2 3 2" xfId="6378" xr:uid="{00000000-0005-0000-0000-0000707C0000}"/>
    <cellStyle name="Normal 3 3 3 3 2 2 2 3 2 2" xfId="10835" xr:uid="{00000000-0005-0000-0000-0000717C0000}"/>
    <cellStyle name="Normal 3 3 3 3 2 2 2 3 2 2 2" xfId="23625" xr:uid="{00000000-0005-0000-0000-0000727C0000}"/>
    <cellStyle name="Normal 3 3 3 3 2 2 2 3 2 2 3" xfId="42814" xr:uid="{00000000-0005-0000-0000-0000737C0000}"/>
    <cellStyle name="Normal 3 3 3 3 2 2 2 3 2 3" xfId="30024" xr:uid="{00000000-0005-0000-0000-0000747C0000}"/>
    <cellStyle name="Normal 3 3 3 3 2 2 2 3 2 3 2" xfId="49192" xr:uid="{00000000-0005-0000-0000-0000757C0000}"/>
    <cellStyle name="Normal 3 3 3 3 2 2 2 3 2 4" xfId="16661" xr:uid="{00000000-0005-0000-0000-0000767C0000}"/>
    <cellStyle name="Normal 3 3 3 3 2 2 2 3 2 5" xfId="35850" xr:uid="{00000000-0005-0000-0000-0000777C0000}"/>
    <cellStyle name="Normal 3 3 3 3 2 2 2 3 3" xfId="4424" xr:uid="{00000000-0005-0000-0000-0000787C0000}"/>
    <cellStyle name="Normal 3 3 3 3 2 2 2 3 3 2" xfId="12753" xr:uid="{00000000-0005-0000-0000-0000797C0000}"/>
    <cellStyle name="Normal 3 3 3 3 2 2 2 3 3 2 2" xfId="25543" xr:uid="{00000000-0005-0000-0000-00007A7C0000}"/>
    <cellStyle name="Normal 3 3 3 3 2 2 2 3 3 2 3" xfId="44732" xr:uid="{00000000-0005-0000-0000-00007B7C0000}"/>
    <cellStyle name="Normal 3 3 3 3 2 2 2 3 3 3" xfId="31942" xr:uid="{00000000-0005-0000-0000-00007C7C0000}"/>
    <cellStyle name="Normal 3 3 3 3 2 2 2 3 3 3 2" xfId="51110" xr:uid="{00000000-0005-0000-0000-00007D7C0000}"/>
    <cellStyle name="Normal 3 3 3 3 2 2 2 3 3 4" xfId="19165" xr:uid="{00000000-0005-0000-0000-00007E7C0000}"/>
    <cellStyle name="Normal 3 3 3 3 2 2 2 3 3 5" xfId="38354" xr:uid="{00000000-0005-0000-0000-00007F7C0000}"/>
    <cellStyle name="Normal 3 3 3 3 2 2 2 3 4" xfId="8882" xr:uid="{00000000-0005-0000-0000-0000807C0000}"/>
    <cellStyle name="Normal 3 3 3 3 2 2 2 3 4 2" xfId="21671" xr:uid="{00000000-0005-0000-0000-0000817C0000}"/>
    <cellStyle name="Normal 3 3 3 3 2 2 2 3 4 3" xfId="40860" xr:uid="{00000000-0005-0000-0000-0000827C0000}"/>
    <cellStyle name="Normal 3 3 3 3 2 2 2 3 5" xfId="28070" xr:uid="{00000000-0005-0000-0000-0000837C0000}"/>
    <cellStyle name="Normal 3 3 3 3 2 2 2 3 5 2" xfId="47238" xr:uid="{00000000-0005-0000-0000-0000847C0000}"/>
    <cellStyle name="Normal 3 3 3 3 2 2 2 3 6" xfId="14707" xr:uid="{00000000-0005-0000-0000-0000857C0000}"/>
    <cellStyle name="Normal 3 3 3 3 2 2 2 3 7" xfId="33896" xr:uid="{00000000-0005-0000-0000-0000867C0000}"/>
    <cellStyle name="Normal 3 3 3 3 2 2 2 4" xfId="5374" xr:uid="{00000000-0005-0000-0000-0000877C0000}"/>
    <cellStyle name="Normal 3 3 3 3 2 2 2 4 2" xfId="9832" xr:uid="{00000000-0005-0000-0000-0000887C0000}"/>
    <cellStyle name="Normal 3 3 3 3 2 2 2 4 2 2" xfId="22621" xr:uid="{00000000-0005-0000-0000-0000897C0000}"/>
    <cellStyle name="Normal 3 3 3 3 2 2 2 4 2 3" xfId="41810" xr:uid="{00000000-0005-0000-0000-00008A7C0000}"/>
    <cellStyle name="Normal 3 3 3 3 2 2 2 4 3" xfId="29020" xr:uid="{00000000-0005-0000-0000-00008B7C0000}"/>
    <cellStyle name="Normal 3 3 3 3 2 2 2 4 3 2" xfId="48188" xr:uid="{00000000-0005-0000-0000-00008C7C0000}"/>
    <cellStyle name="Normal 3 3 3 3 2 2 2 4 4" xfId="15657" xr:uid="{00000000-0005-0000-0000-00008D7C0000}"/>
    <cellStyle name="Normal 3 3 3 3 2 2 2 4 5" xfId="34846" xr:uid="{00000000-0005-0000-0000-00008E7C0000}"/>
    <cellStyle name="Normal 3 3 3 3 2 2 2 5" xfId="3474" xr:uid="{00000000-0005-0000-0000-00008F7C0000}"/>
    <cellStyle name="Normal 3 3 3 3 2 2 2 5 2" xfId="7932" xr:uid="{00000000-0005-0000-0000-0000907C0000}"/>
    <cellStyle name="Normal 3 3 3 3 2 2 2 5 2 2" xfId="20721" xr:uid="{00000000-0005-0000-0000-0000917C0000}"/>
    <cellStyle name="Normal 3 3 3 3 2 2 2 5 2 3" xfId="39910" xr:uid="{00000000-0005-0000-0000-0000927C0000}"/>
    <cellStyle name="Normal 3 3 3 3 2 2 2 5 3" xfId="27120" xr:uid="{00000000-0005-0000-0000-0000937C0000}"/>
    <cellStyle name="Normal 3 3 3 3 2 2 2 5 3 2" xfId="46288" xr:uid="{00000000-0005-0000-0000-0000947C0000}"/>
    <cellStyle name="Normal 3 3 3 3 2 2 2 5 4" xfId="18215" xr:uid="{00000000-0005-0000-0000-0000957C0000}"/>
    <cellStyle name="Normal 3 3 3 3 2 2 2 5 5" xfId="37404" xr:uid="{00000000-0005-0000-0000-0000967C0000}"/>
    <cellStyle name="Normal 3 3 3 3 2 2 2 6" xfId="3026" xr:uid="{00000000-0005-0000-0000-0000977C0000}"/>
    <cellStyle name="Normal 3 3 3 3 2 2 2 6 2" xfId="11941" xr:uid="{00000000-0005-0000-0000-0000987C0000}"/>
    <cellStyle name="Normal 3 3 3 3 2 2 2 6 2 2" xfId="24731" xr:uid="{00000000-0005-0000-0000-0000997C0000}"/>
    <cellStyle name="Normal 3 3 3 3 2 2 2 6 2 3" xfId="43920" xr:uid="{00000000-0005-0000-0000-00009A7C0000}"/>
    <cellStyle name="Normal 3 3 3 3 2 2 2 6 3" xfId="31130" xr:uid="{00000000-0005-0000-0000-00009B7C0000}"/>
    <cellStyle name="Normal 3 3 3 3 2 2 2 6 3 2" xfId="50298" xr:uid="{00000000-0005-0000-0000-00009C7C0000}"/>
    <cellStyle name="Normal 3 3 3 3 2 2 2 6 4" xfId="17767" xr:uid="{00000000-0005-0000-0000-00009D7C0000}"/>
    <cellStyle name="Normal 3 3 3 3 2 2 2 6 5" xfId="36956" xr:uid="{00000000-0005-0000-0000-00009E7C0000}"/>
    <cellStyle name="Normal 3 3 3 3 2 2 2 7" xfId="7484" xr:uid="{00000000-0005-0000-0000-00009F7C0000}"/>
    <cellStyle name="Normal 3 3 3 3 2 2 2 7 2" xfId="20273" xr:uid="{00000000-0005-0000-0000-0000A07C0000}"/>
    <cellStyle name="Normal 3 3 3 3 2 2 2 7 3" xfId="39462" xr:uid="{00000000-0005-0000-0000-0000A17C0000}"/>
    <cellStyle name="Normal 3 3 3 3 2 2 2 8" xfId="26673" xr:uid="{00000000-0005-0000-0000-0000A27C0000}"/>
    <cellStyle name="Normal 3 3 3 3 2 2 2 8 2" xfId="45841" xr:uid="{00000000-0005-0000-0000-0000A37C0000}"/>
    <cellStyle name="Normal 3 3 3 3 2 2 2 9" xfId="13757" xr:uid="{00000000-0005-0000-0000-0000A47C0000}"/>
    <cellStyle name="Normal 3 3 3 3 2 2 3" xfId="1248" xr:uid="{00000000-0005-0000-0000-0000A57C0000}"/>
    <cellStyle name="Normal 3 3 3 3 2 2 3 2" xfId="2278" xr:uid="{00000000-0005-0000-0000-0000A67C0000}"/>
    <cellStyle name="Normal 3 3 3 3 2 2 3 2 2" xfId="6736" xr:uid="{00000000-0005-0000-0000-0000A77C0000}"/>
    <cellStyle name="Normal 3 3 3 3 2 2 3 2 2 2" xfId="11193" xr:uid="{00000000-0005-0000-0000-0000A87C0000}"/>
    <cellStyle name="Normal 3 3 3 3 2 2 3 2 2 2 2" xfId="23983" xr:uid="{00000000-0005-0000-0000-0000A97C0000}"/>
    <cellStyle name="Normal 3 3 3 3 2 2 3 2 2 2 3" xfId="43172" xr:uid="{00000000-0005-0000-0000-0000AA7C0000}"/>
    <cellStyle name="Normal 3 3 3 3 2 2 3 2 2 3" xfId="30382" xr:uid="{00000000-0005-0000-0000-0000AB7C0000}"/>
    <cellStyle name="Normal 3 3 3 3 2 2 3 2 2 3 2" xfId="49550" xr:uid="{00000000-0005-0000-0000-0000AC7C0000}"/>
    <cellStyle name="Normal 3 3 3 3 2 2 3 2 2 4" xfId="17019" xr:uid="{00000000-0005-0000-0000-0000AD7C0000}"/>
    <cellStyle name="Normal 3 3 3 3 2 2 3 2 2 5" xfId="36208" xr:uid="{00000000-0005-0000-0000-0000AE7C0000}"/>
    <cellStyle name="Normal 3 3 3 3 2 2 3 2 3" xfId="4782" xr:uid="{00000000-0005-0000-0000-0000AF7C0000}"/>
    <cellStyle name="Normal 3 3 3 3 2 2 3 2 3 2" xfId="13111" xr:uid="{00000000-0005-0000-0000-0000B07C0000}"/>
    <cellStyle name="Normal 3 3 3 3 2 2 3 2 3 2 2" xfId="25901" xr:uid="{00000000-0005-0000-0000-0000B17C0000}"/>
    <cellStyle name="Normal 3 3 3 3 2 2 3 2 3 2 3" xfId="45090" xr:uid="{00000000-0005-0000-0000-0000B27C0000}"/>
    <cellStyle name="Normal 3 3 3 3 2 2 3 2 3 3" xfId="32300" xr:uid="{00000000-0005-0000-0000-0000B37C0000}"/>
    <cellStyle name="Normal 3 3 3 3 2 2 3 2 3 3 2" xfId="51468" xr:uid="{00000000-0005-0000-0000-0000B47C0000}"/>
    <cellStyle name="Normal 3 3 3 3 2 2 3 2 3 4" xfId="19523" xr:uid="{00000000-0005-0000-0000-0000B57C0000}"/>
    <cellStyle name="Normal 3 3 3 3 2 2 3 2 3 5" xfId="38712" xr:uid="{00000000-0005-0000-0000-0000B67C0000}"/>
    <cellStyle name="Normal 3 3 3 3 2 2 3 2 4" xfId="9240" xr:uid="{00000000-0005-0000-0000-0000B77C0000}"/>
    <cellStyle name="Normal 3 3 3 3 2 2 3 2 4 2" xfId="22029" xr:uid="{00000000-0005-0000-0000-0000B87C0000}"/>
    <cellStyle name="Normal 3 3 3 3 2 2 3 2 4 3" xfId="41218" xr:uid="{00000000-0005-0000-0000-0000B97C0000}"/>
    <cellStyle name="Normal 3 3 3 3 2 2 3 2 5" xfId="28428" xr:uid="{00000000-0005-0000-0000-0000BA7C0000}"/>
    <cellStyle name="Normal 3 3 3 3 2 2 3 2 5 2" xfId="47596" xr:uid="{00000000-0005-0000-0000-0000BB7C0000}"/>
    <cellStyle name="Normal 3 3 3 3 2 2 3 2 6" xfId="15065" xr:uid="{00000000-0005-0000-0000-0000BC7C0000}"/>
    <cellStyle name="Normal 3 3 3 3 2 2 3 2 7" xfId="34254" xr:uid="{00000000-0005-0000-0000-0000BD7C0000}"/>
    <cellStyle name="Normal 3 3 3 3 2 2 3 3" xfId="5732" xr:uid="{00000000-0005-0000-0000-0000BE7C0000}"/>
    <cellStyle name="Normal 3 3 3 3 2 2 3 3 2" xfId="10189" xr:uid="{00000000-0005-0000-0000-0000BF7C0000}"/>
    <cellStyle name="Normal 3 3 3 3 2 2 3 3 2 2" xfId="22979" xr:uid="{00000000-0005-0000-0000-0000C07C0000}"/>
    <cellStyle name="Normal 3 3 3 3 2 2 3 3 2 3" xfId="42168" xr:uid="{00000000-0005-0000-0000-0000C17C0000}"/>
    <cellStyle name="Normal 3 3 3 3 2 2 3 3 3" xfId="29378" xr:uid="{00000000-0005-0000-0000-0000C27C0000}"/>
    <cellStyle name="Normal 3 3 3 3 2 2 3 3 3 2" xfId="48546" xr:uid="{00000000-0005-0000-0000-0000C37C0000}"/>
    <cellStyle name="Normal 3 3 3 3 2 2 3 3 4" xfId="16015" xr:uid="{00000000-0005-0000-0000-0000C47C0000}"/>
    <cellStyle name="Normal 3 3 3 3 2 2 3 3 5" xfId="35204" xr:uid="{00000000-0005-0000-0000-0000C57C0000}"/>
    <cellStyle name="Normal 3 3 3 3 2 2 3 4" xfId="3831" xr:uid="{00000000-0005-0000-0000-0000C67C0000}"/>
    <cellStyle name="Normal 3 3 3 3 2 2 3 4 2" xfId="8289" xr:uid="{00000000-0005-0000-0000-0000C77C0000}"/>
    <cellStyle name="Normal 3 3 3 3 2 2 3 4 2 2" xfId="21078" xr:uid="{00000000-0005-0000-0000-0000C87C0000}"/>
    <cellStyle name="Normal 3 3 3 3 2 2 3 4 2 3" xfId="40267" xr:uid="{00000000-0005-0000-0000-0000C97C0000}"/>
    <cellStyle name="Normal 3 3 3 3 2 2 3 4 3" xfId="27477" xr:uid="{00000000-0005-0000-0000-0000CA7C0000}"/>
    <cellStyle name="Normal 3 3 3 3 2 2 3 4 3 2" xfId="46645" xr:uid="{00000000-0005-0000-0000-0000CB7C0000}"/>
    <cellStyle name="Normal 3 3 3 3 2 2 3 4 4" xfId="18572" xr:uid="{00000000-0005-0000-0000-0000CC7C0000}"/>
    <cellStyle name="Normal 3 3 3 3 2 2 3 4 5" xfId="37761" xr:uid="{00000000-0005-0000-0000-0000CD7C0000}"/>
    <cellStyle name="Normal 3 3 3 3 2 2 3 5" xfId="2830" xr:uid="{00000000-0005-0000-0000-0000CE7C0000}"/>
    <cellStyle name="Normal 3 3 3 3 2 2 3 5 2" xfId="11745" xr:uid="{00000000-0005-0000-0000-0000CF7C0000}"/>
    <cellStyle name="Normal 3 3 3 3 2 2 3 5 2 2" xfId="24535" xr:uid="{00000000-0005-0000-0000-0000D07C0000}"/>
    <cellStyle name="Normal 3 3 3 3 2 2 3 5 2 3" xfId="43724" xr:uid="{00000000-0005-0000-0000-0000D17C0000}"/>
    <cellStyle name="Normal 3 3 3 3 2 2 3 5 3" xfId="30934" xr:uid="{00000000-0005-0000-0000-0000D27C0000}"/>
    <cellStyle name="Normal 3 3 3 3 2 2 3 5 3 2" xfId="50102" xr:uid="{00000000-0005-0000-0000-0000D37C0000}"/>
    <cellStyle name="Normal 3 3 3 3 2 2 3 5 4" xfId="17571" xr:uid="{00000000-0005-0000-0000-0000D47C0000}"/>
    <cellStyle name="Normal 3 3 3 3 2 2 3 5 5" xfId="36760" xr:uid="{00000000-0005-0000-0000-0000D57C0000}"/>
    <cellStyle name="Normal 3 3 3 3 2 2 3 6" xfId="7288" xr:uid="{00000000-0005-0000-0000-0000D67C0000}"/>
    <cellStyle name="Normal 3 3 3 3 2 2 3 6 2" xfId="20077" xr:uid="{00000000-0005-0000-0000-0000D77C0000}"/>
    <cellStyle name="Normal 3 3 3 3 2 2 3 6 3" xfId="39266" xr:uid="{00000000-0005-0000-0000-0000D87C0000}"/>
    <cellStyle name="Normal 3 3 3 3 2 2 3 7" xfId="26477" xr:uid="{00000000-0005-0000-0000-0000D97C0000}"/>
    <cellStyle name="Normal 3 3 3 3 2 2 3 7 2" xfId="45645" xr:uid="{00000000-0005-0000-0000-0000DA7C0000}"/>
    <cellStyle name="Normal 3 3 3 3 2 2 3 8" xfId="14114" xr:uid="{00000000-0005-0000-0000-0000DB7C0000}"/>
    <cellStyle name="Normal 3 3 3 3 2 2 3 9" xfId="33303" xr:uid="{00000000-0005-0000-0000-0000DC7C0000}"/>
    <cellStyle name="Normal 3 3 3 3 2 2 4" xfId="1087" xr:uid="{00000000-0005-0000-0000-0000DD7C0000}"/>
    <cellStyle name="Normal 3 3 3 3 2 2 4 2" xfId="2134" xr:uid="{00000000-0005-0000-0000-0000DE7C0000}"/>
    <cellStyle name="Normal 3 3 3 3 2 2 4 2 2" xfId="6592" xr:uid="{00000000-0005-0000-0000-0000DF7C0000}"/>
    <cellStyle name="Normal 3 3 3 3 2 2 4 2 2 2" xfId="11049" xr:uid="{00000000-0005-0000-0000-0000E07C0000}"/>
    <cellStyle name="Normal 3 3 3 3 2 2 4 2 2 2 2" xfId="23839" xr:uid="{00000000-0005-0000-0000-0000E17C0000}"/>
    <cellStyle name="Normal 3 3 3 3 2 2 4 2 2 2 3" xfId="43028" xr:uid="{00000000-0005-0000-0000-0000E27C0000}"/>
    <cellStyle name="Normal 3 3 3 3 2 2 4 2 2 3" xfId="30238" xr:uid="{00000000-0005-0000-0000-0000E37C0000}"/>
    <cellStyle name="Normal 3 3 3 3 2 2 4 2 2 3 2" xfId="49406" xr:uid="{00000000-0005-0000-0000-0000E47C0000}"/>
    <cellStyle name="Normal 3 3 3 3 2 2 4 2 2 4" xfId="16875" xr:uid="{00000000-0005-0000-0000-0000E57C0000}"/>
    <cellStyle name="Normal 3 3 3 3 2 2 4 2 2 5" xfId="36064" xr:uid="{00000000-0005-0000-0000-0000E67C0000}"/>
    <cellStyle name="Normal 3 3 3 3 2 2 4 2 3" xfId="4638" xr:uid="{00000000-0005-0000-0000-0000E77C0000}"/>
    <cellStyle name="Normal 3 3 3 3 2 2 4 2 3 2" xfId="12967" xr:uid="{00000000-0005-0000-0000-0000E87C0000}"/>
    <cellStyle name="Normal 3 3 3 3 2 2 4 2 3 2 2" xfId="25757" xr:uid="{00000000-0005-0000-0000-0000E97C0000}"/>
    <cellStyle name="Normal 3 3 3 3 2 2 4 2 3 2 3" xfId="44946" xr:uid="{00000000-0005-0000-0000-0000EA7C0000}"/>
    <cellStyle name="Normal 3 3 3 3 2 2 4 2 3 3" xfId="32156" xr:uid="{00000000-0005-0000-0000-0000EB7C0000}"/>
    <cellStyle name="Normal 3 3 3 3 2 2 4 2 3 3 2" xfId="51324" xr:uid="{00000000-0005-0000-0000-0000EC7C0000}"/>
    <cellStyle name="Normal 3 3 3 3 2 2 4 2 3 4" xfId="19379" xr:uid="{00000000-0005-0000-0000-0000ED7C0000}"/>
    <cellStyle name="Normal 3 3 3 3 2 2 4 2 3 5" xfId="38568" xr:uid="{00000000-0005-0000-0000-0000EE7C0000}"/>
    <cellStyle name="Normal 3 3 3 3 2 2 4 2 4" xfId="9096" xr:uid="{00000000-0005-0000-0000-0000EF7C0000}"/>
    <cellStyle name="Normal 3 3 3 3 2 2 4 2 4 2" xfId="21885" xr:uid="{00000000-0005-0000-0000-0000F07C0000}"/>
    <cellStyle name="Normal 3 3 3 3 2 2 4 2 4 3" xfId="41074" xr:uid="{00000000-0005-0000-0000-0000F17C0000}"/>
    <cellStyle name="Normal 3 3 3 3 2 2 4 2 5" xfId="28284" xr:uid="{00000000-0005-0000-0000-0000F27C0000}"/>
    <cellStyle name="Normal 3 3 3 3 2 2 4 2 5 2" xfId="47452" xr:uid="{00000000-0005-0000-0000-0000F37C0000}"/>
    <cellStyle name="Normal 3 3 3 3 2 2 4 2 6" xfId="14921" xr:uid="{00000000-0005-0000-0000-0000F47C0000}"/>
    <cellStyle name="Normal 3 3 3 3 2 2 4 2 7" xfId="34110" xr:uid="{00000000-0005-0000-0000-0000F57C0000}"/>
    <cellStyle name="Normal 3 3 3 3 2 2 4 3" xfId="5588" xr:uid="{00000000-0005-0000-0000-0000F67C0000}"/>
    <cellStyle name="Normal 3 3 3 3 2 2 4 3 2" xfId="10045" xr:uid="{00000000-0005-0000-0000-0000F77C0000}"/>
    <cellStyle name="Normal 3 3 3 3 2 2 4 3 2 2" xfId="22835" xr:uid="{00000000-0005-0000-0000-0000F87C0000}"/>
    <cellStyle name="Normal 3 3 3 3 2 2 4 3 2 3" xfId="42024" xr:uid="{00000000-0005-0000-0000-0000F97C0000}"/>
    <cellStyle name="Normal 3 3 3 3 2 2 4 3 3" xfId="29234" xr:uid="{00000000-0005-0000-0000-0000FA7C0000}"/>
    <cellStyle name="Normal 3 3 3 3 2 2 4 3 3 2" xfId="48402" xr:uid="{00000000-0005-0000-0000-0000FB7C0000}"/>
    <cellStyle name="Normal 3 3 3 3 2 2 4 3 4" xfId="15871" xr:uid="{00000000-0005-0000-0000-0000FC7C0000}"/>
    <cellStyle name="Normal 3 3 3 3 2 2 4 3 5" xfId="35060" xr:uid="{00000000-0005-0000-0000-0000FD7C0000}"/>
    <cellStyle name="Normal 3 3 3 3 2 2 4 4" xfId="3687" xr:uid="{00000000-0005-0000-0000-0000FE7C0000}"/>
    <cellStyle name="Normal 3 3 3 3 2 2 4 4 2" xfId="12154" xr:uid="{00000000-0005-0000-0000-0000FF7C0000}"/>
    <cellStyle name="Normal 3 3 3 3 2 2 4 4 2 2" xfId="24944" xr:uid="{00000000-0005-0000-0000-0000007D0000}"/>
    <cellStyle name="Normal 3 3 3 3 2 2 4 4 2 3" xfId="44133" xr:uid="{00000000-0005-0000-0000-0000017D0000}"/>
    <cellStyle name="Normal 3 3 3 3 2 2 4 4 3" xfId="31343" xr:uid="{00000000-0005-0000-0000-0000027D0000}"/>
    <cellStyle name="Normal 3 3 3 3 2 2 4 4 3 2" xfId="50511" xr:uid="{00000000-0005-0000-0000-0000037D0000}"/>
    <cellStyle name="Normal 3 3 3 3 2 2 4 4 4" xfId="18428" xr:uid="{00000000-0005-0000-0000-0000047D0000}"/>
    <cellStyle name="Normal 3 3 3 3 2 2 4 4 5" xfId="37617" xr:uid="{00000000-0005-0000-0000-0000057D0000}"/>
    <cellStyle name="Normal 3 3 3 3 2 2 4 5" xfId="8145" xr:uid="{00000000-0005-0000-0000-0000067D0000}"/>
    <cellStyle name="Normal 3 3 3 3 2 2 4 5 2" xfId="20934" xr:uid="{00000000-0005-0000-0000-0000077D0000}"/>
    <cellStyle name="Normal 3 3 3 3 2 2 4 5 3" xfId="40123" xr:uid="{00000000-0005-0000-0000-0000087D0000}"/>
    <cellStyle name="Normal 3 3 3 3 2 2 4 6" xfId="27333" xr:uid="{00000000-0005-0000-0000-0000097D0000}"/>
    <cellStyle name="Normal 3 3 3 3 2 2 4 6 2" xfId="46501" xr:uid="{00000000-0005-0000-0000-00000A7D0000}"/>
    <cellStyle name="Normal 3 3 3 3 2 2 4 7" xfId="13970" xr:uid="{00000000-0005-0000-0000-00000B7D0000}"/>
    <cellStyle name="Normal 3 3 3 3 2 2 4 8" xfId="33159" xr:uid="{00000000-0005-0000-0000-00000C7D0000}"/>
    <cellStyle name="Normal 3 3 3 3 2 2 5" xfId="1724" xr:uid="{00000000-0005-0000-0000-00000D7D0000}"/>
    <cellStyle name="Normal 3 3 3 3 2 2 5 2" xfId="6182" xr:uid="{00000000-0005-0000-0000-00000E7D0000}"/>
    <cellStyle name="Normal 3 3 3 3 2 2 5 2 2" xfId="10639" xr:uid="{00000000-0005-0000-0000-00000F7D0000}"/>
    <cellStyle name="Normal 3 3 3 3 2 2 5 2 2 2" xfId="23429" xr:uid="{00000000-0005-0000-0000-0000107D0000}"/>
    <cellStyle name="Normal 3 3 3 3 2 2 5 2 2 3" xfId="42618" xr:uid="{00000000-0005-0000-0000-0000117D0000}"/>
    <cellStyle name="Normal 3 3 3 3 2 2 5 2 3" xfId="29828" xr:uid="{00000000-0005-0000-0000-0000127D0000}"/>
    <cellStyle name="Normal 3 3 3 3 2 2 5 2 3 2" xfId="48996" xr:uid="{00000000-0005-0000-0000-0000137D0000}"/>
    <cellStyle name="Normal 3 3 3 3 2 2 5 2 4" xfId="16465" xr:uid="{00000000-0005-0000-0000-0000147D0000}"/>
    <cellStyle name="Normal 3 3 3 3 2 2 5 2 5" xfId="35654" xr:uid="{00000000-0005-0000-0000-0000157D0000}"/>
    <cellStyle name="Normal 3 3 3 3 2 2 5 3" xfId="4228" xr:uid="{00000000-0005-0000-0000-0000167D0000}"/>
    <cellStyle name="Normal 3 3 3 3 2 2 5 3 2" xfId="12557" xr:uid="{00000000-0005-0000-0000-0000177D0000}"/>
    <cellStyle name="Normal 3 3 3 3 2 2 5 3 2 2" xfId="25347" xr:uid="{00000000-0005-0000-0000-0000187D0000}"/>
    <cellStyle name="Normal 3 3 3 3 2 2 5 3 2 3" xfId="44536" xr:uid="{00000000-0005-0000-0000-0000197D0000}"/>
    <cellStyle name="Normal 3 3 3 3 2 2 5 3 3" xfId="31746" xr:uid="{00000000-0005-0000-0000-00001A7D0000}"/>
    <cellStyle name="Normal 3 3 3 3 2 2 5 3 3 2" xfId="50914" xr:uid="{00000000-0005-0000-0000-00001B7D0000}"/>
    <cellStyle name="Normal 3 3 3 3 2 2 5 3 4" xfId="18969" xr:uid="{00000000-0005-0000-0000-00001C7D0000}"/>
    <cellStyle name="Normal 3 3 3 3 2 2 5 3 5" xfId="38158" xr:uid="{00000000-0005-0000-0000-00001D7D0000}"/>
    <cellStyle name="Normal 3 3 3 3 2 2 5 4" xfId="8686" xr:uid="{00000000-0005-0000-0000-00001E7D0000}"/>
    <cellStyle name="Normal 3 3 3 3 2 2 5 4 2" xfId="21475" xr:uid="{00000000-0005-0000-0000-00001F7D0000}"/>
    <cellStyle name="Normal 3 3 3 3 2 2 5 4 3" xfId="40664" xr:uid="{00000000-0005-0000-0000-0000207D0000}"/>
    <cellStyle name="Normal 3 3 3 3 2 2 5 5" xfId="27874" xr:uid="{00000000-0005-0000-0000-0000217D0000}"/>
    <cellStyle name="Normal 3 3 3 3 2 2 5 5 2" xfId="47042" xr:uid="{00000000-0005-0000-0000-0000227D0000}"/>
    <cellStyle name="Normal 3 3 3 3 2 2 5 6" xfId="14511" xr:uid="{00000000-0005-0000-0000-0000237D0000}"/>
    <cellStyle name="Normal 3 3 3 3 2 2 5 7" xfId="33700" xr:uid="{00000000-0005-0000-0000-0000247D0000}"/>
    <cellStyle name="Normal 3 3 3 3 2 2 6" xfId="5178" xr:uid="{00000000-0005-0000-0000-0000257D0000}"/>
    <cellStyle name="Normal 3 3 3 3 2 2 6 2" xfId="9636" xr:uid="{00000000-0005-0000-0000-0000267D0000}"/>
    <cellStyle name="Normal 3 3 3 3 2 2 6 2 2" xfId="22425" xr:uid="{00000000-0005-0000-0000-0000277D0000}"/>
    <cellStyle name="Normal 3 3 3 3 2 2 6 2 3" xfId="41614" xr:uid="{00000000-0005-0000-0000-0000287D0000}"/>
    <cellStyle name="Normal 3 3 3 3 2 2 6 3" xfId="28824" xr:uid="{00000000-0005-0000-0000-0000297D0000}"/>
    <cellStyle name="Normal 3 3 3 3 2 2 6 3 2" xfId="47992" xr:uid="{00000000-0005-0000-0000-00002A7D0000}"/>
    <cellStyle name="Normal 3 3 3 3 2 2 6 4" xfId="15461" xr:uid="{00000000-0005-0000-0000-00002B7D0000}"/>
    <cellStyle name="Normal 3 3 3 3 2 2 6 5" xfId="34650" xr:uid="{00000000-0005-0000-0000-00002C7D0000}"/>
    <cellStyle name="Normal 3 3 3 3 2 2 7" xfId="3278" xr:uid="{00000000-0005-0000-0000-00002D7D0000}"/>
    <cellStyle name="Normal 3 3 3 3 2 2 7 2" xfId="7736" xr:uid="{00000000-0005-0000-0000-00002E7D0000}"/>
    <cellStyle name="Normal 3 3 3 3 2 2 7 2 2" xfId="20525" xr:uid="{00000000-0005-0000-0000-00002F7D0000}"/>
    <cellStyle name="Normal 3 3 3 3 2 2 7 2 3" xfId="39714" xr:uid="{00000000-0005-0000-0000-0000307D0000}"/>
    <cellStyle name="Normal 3 3 3 3 2 2 7 3" xfId="26924" xr:uid="{00000000-0005-0000-0000-0000317D0000}"/>
    <cellStyle name="Normal 3 3 3 3 2 2 7 3 2" xfId="46092" xr:uid="{00000000-0005-0000-0000-0000327D0000}"/>
    <cellStyle name="Normal 3 3 3 3 2 2 7 4" xfId="18019" xr:uid="{00000000-0005-0000-0000-0000337D0000}"/>
    <cellStyle name="Normal 3 3 3 3 2 2 7 5" xfId="37208" xr:uid="{00000000-0005-0000-0000-0000347D0000}"/>
    <cellStyle name="Normal 3 3 3 3 2 2 8" xfId="2686" xr:uid="{00000000-0005-0000-0000-0000357D0000}"/>
    <cellStyle name="Normal 3 3 3 3 2 2 8 2" xfId="11601" xr:uid="{00000000-0005-0000-0000-0000367D0000}"/>
    <cellStyle name="Normal 3 3 3 3 2 2 8 2 2" xfId="24391" xr:uid="{00000000-0005-0000-0000-0000377D0000}"/>
    <cellStyle name="Normal 3 3 3 3 2 2 8 2 3" xfId="43580" xr:uid="{00000000-0005-0000-0000-0000387D0000}"/>
    <cellStyle name="Normal 3 3 3 3 2 2 8 3" xfId="30790" xr:uid="{00000000-0005-0000-0000-0000397D0000}"/>
    <cellStyle name="Normal 3 3 3 3 2 2 8 3 2" xfId="49958" xr:uid="{00000000-0005-0000-0000-00003A7D0000}"/>
    <cellStyle name="Normal 3 3 3 3 2 2 8 4" xfId="17427" xr:uid="{00000000-0005-0000-0000-00003B7D0000}"/>
    <cellStyle name="Normal 3 3 3 3 2 2 8 5" xfId="36616" xr:uid="{00000000-0005-0000-0000-00003C7D0000}"/>
    <cellStyle name="Normal 3 3 3 3 2 2 9" xfId="7144" xr:uid="{00000000-0005-0000-0000-00003D7D0000}"/>
    <cellStyle name="Normal 3 3 3 3 2 2 9 2" xfId="19933" xr:uid="{00000000-0005-0000-0000-00003E7D0000}"/>
    <cellStyle name="Normal 3 3 3 3 2 2 9 3" xfId="39122" xr:uid="{00000000-0005-0000-0000-00003F7D0000}"/>
    <cellStyle name="Normal 3 3 3 3 2 3" xfId="653" xr:uid="{00000000-0005-0000-0000-0000407D0000}"/>
    <cellStyle name="Normal 3 3 3 3 2 3 10" xfId="26385" xr:uid="{00000000-0005-0000-0000-0000417D0000}"/>
    <cellStyle name="Normal 3 3 3 3 2 3 10 2" xfId="45553" xr:uid="{00000000-0005-0000-0000-0000427D0000}"/>
    <cellStyle name="Normal 3 3 3 3 2 3 11" xfId="13601" xr:uid="{00000000-0005-0000-0000-0000437D0000}"/>
    <cellStyle name="Normal 3 3 3 3 2 3 12" xfId="32790" xr:uid="{00000000-0005-0000-0000-0000447D0000}"/>
    <cellStyle name="Normal 3 3 3 3 2 3 2" xfId="761" xr:uid="{00000000-0005-0000-0000-0000457D0000}"/>
    <cellStyle name="Normal 3 3 3 3 2 3 2 10" xfId="32894" xr:uid="{00000000-0005-0000-0000-0000467D0000}"/>
    <cellStyle name="Normal 3 3 3 3 2 3 2 2" xfId="1392" xr:uid="{00000000-0005-0000-0000-0000477D0000}"/>
    <cellStyle name="Normal 3 3 3 3 2 3 2 2 2" xfId="2422" xr:uid="{00000000-0005-0000-0000-0000487D0000}"/>
    <cellStyle name="Normal 3 3 3 3 2 3 2 2 2 2" xfId="6880" xr:uid="{00000000-0005-0000-0000-0000497D0000}"/>
    <cellStyle name="Normal 3 3 3 3 2 3 2 2 2 2 2" xfId="11337" xr:uid="{00000000-0005-0000-0000-00004A7D0000}"/>
    <cellStyle name="Normal 3 3 3 3 2 3 2 2 2 2 2 2" xfId="24127" xr:uid="{00000000-0005-0000-0000-00004B7D0000}"/>
    <cellStyle name="Normal 3 3 3 3 2 3 2 2 2 2 2 3" xfId="43316" xr:uid="{00000000-0005-0000-0000-00004C7D0000}"/>
    <cellStyle name="Normal 3 3 3 3 2 3 2 2 2 2 3" xfId="30526" xr:uid="{00000000-0005-0000-0000-00004D7D0000}"/>
    <cellStyle name="Normal 3 3 3 3 2 3 2 2 2 2 3 2" xfId="49694" xr:uid="{00000000-0005-0000-0000-00004E7D0000}"/>
    <cellStyle name="Normal 3 3 3 3 2 3 2 2 2 2 4" xfId="17163" xr:uid="{00000000-0005-0000-0000-00004F7D0000}"/>
    <cellStyle name="Normal 3 3 3 3 2 3 2 2 2 2 5" xfId="36352" xr:uid="{00000000-0005-0000-0000-0000507D0000}"/>
    <cellStyle name="Normal 3 3 3 3 2 3 2 2 2 3" xfId="4926" xr:uid="{00000000-0005-0000-0000-0000517D0000}"/>
    <cellStyle name="Normal 3 3 3 3 2 3 2 2 2 3 2" xfId="13255" xr:uid="{00000000-0005-0000-0000-0000527D0000}"/>
    <cellStyle name="Normal 3 3 3 3 2 3 2 2 2 3 2 2" xfId="26045" xr:uid="{00000000-0005-0000-0000-0000537D0000}"/>
    <cellStyle name="Normal 3 3 3 3 2 3 2 2 2 3 2 3" xfId="45234" xr:uid="{00000000-0005-0000-0000-0000547D0000}"/>
    <cellStyle name="Normal 3 3 3 3 2 3 2 2 2 3 3" xfId="32444" xr:uid="{00000000-0005-0000-0000-0000557D0000}"/>
    <cellStyle name="Normal 3 3 3 3 2 3 2 2 2 3 3 2" xfId="51612" xr:uid="{00000000-0005-0000-0000-0000567D0000}"/>
    <cellStyle name="Normal 3 3 3 3 2 3 2 2 2 3 4" xfId="19667" xr:uid="{00000000-0005-0000-0000-0000577D0000}"/>
    <cellStyle name="Normal 3 3 3 3 2 3 2 2 2 3 5" xfId="38856" xr:uid="{00000000-0005-0000-0000-0000587D0000}"/>
    <cellStyle name="Normal 3 3 3 3 2 3 2 2 2 4" xfId="9384" xr:uid="{00000000-0005-0000-0000-0000597D0000}"/>
    <cellStyle name="Normal 3 3 3 3 2 3 2 2 2 4 2" xfId="22173" xr:uid="{00000000-0005-0000-0000-00005A7D0000}"/>
    <cellStyle name="Normal 3 3 3 3 2 3 2 2 2 4 3" xfId="41362" xr:uid="{00000000-0005-0000-0000-00005B7D0000}"/>
    <cellStyle name="Normal 3 3 3 3 2 3 2 2 2 5" xfId="28572" xr:uid="{00000000-0005-0000-0000-00005C7D0000}"/>
    <cellStyle name="Normal 3 3 3 3 2 3 2 2 2 5 2" xfId="47740" xr:uid="{00000000-0005-0000-0000-00005D7D0000}"/>
    <cellStyle name="Normal 3 3 3 3 2 3 2 2 2 6" xfId="15209" xr:uid="{00000000-0005-0000-0000-00005E7D0000}"/>
    <cellStyle name="Normal 3 3 3 3 2 3 2 2 2 7" xfId="34398" xr:uid="{00000000-0005-0000-0000-00005F7D0000}"/>
    <cellStyle name="Normal 3 3 3 3 2 3 2 2 3" xfId="5876" xr:uid="{00000000-0005-0000-0000-0000607D0000}"/>
    <cellStyle name="Normal 3 3 3 3 2 3 2 2 3 2" xfId="10333" xr:uid="{00000000-0005-0000-0000-0000617D0000}"/>
    <cellStyle name="Normal 3 3 3 3 2 3 2 2 3 2 2" xfId="23123" xr:uid="{00000000-0005-0000-0000-0000627D0000}"/>
    <cellStyle name="Normal 3 3 3 3 2 3 2 2 3 2 3" xfId="42312" xr:uid="{00000000-0005-0000-0000-0000637D0000}"/>
    <cellStyle name="Normal 3 3 3 3 2 3 2 2 3 3" xfId="29522" xr:uid="{00000000-0005-0000-0000-0000647D0000}"/>
    <cellStyle name="Normal 3 3 3 3 2 3 2 2 3 3 2" xfId="48690" xr:uid="{00000000-0005-0000-0000-0000657D0000}"/>
    <cellStyle name="Normal 3 3 3 3 2 3 2 2 3 4" xfId="16159" xr:uid="{00000000-0005-0000-0000-0000667D0000}"/>
    <cellStyle name="Normal 3 3 3 3 2 3 2 2 3 5" xfId="35348" xr:uid="{00000000-0005-0000-0000-0000677D0000}"/>
    <cellStyle name="Normal 3 3 3 3 2 3 2 2 4" xfId="3975" xr:uid="{00000000-0005-0000-0000-0000687D0000}"/>
    <cellStyle name="Normal 3 3 3 3 2 3 2 2 4 2" xfId="12318" xr:uid="{00000000-0005-0000-0000-0000697D0000}"/>
    <cellStyle name="Normal 3 3 3 3 2 3 2 2 4 2 2" xfId="25108" xr:uid="{00000000-0005-0000-0000-00006A7D0000}"/>
    <cellStyle name="Normal 3 3 3 3 2 3 2 2 4 2 3" xfId="44297" xr:uid="{00000000-0005-0000-0000-00006B7D0000}"/>
    <cellStyle name="Normal 3 3 3 3 2 3 2 2 4 3" xfId="31507" xr:uid="{00000000-0005-0000-0000-00006C7D0000}"/>
    <cellStyle name="Normal 3 3 3 3 2 3 2 2 4 3 2" xfId="50675" xr:uid="{00000000-0005-0000-0000-00006D7D0000}"/>
    <cellStyle name="Normal 3 3 3 3 2 3 2 2 4 4" xfId="18716" xr:uid="{00000000-0005-0000-0000-00006E7D0000}"/>
    <cellStyle name="Normal 3 3 3 3 2 3 2 2 4 5" xfId="37905" xr:uid="{00000000-0005-0000-0000-00006F7D0000}"/>
    <cellStyle name="Normal 3 3 3 3 2 3 2 2 5" xfId="8433" xr:uid="{00000000-0005-0000-0000-0000707D0000}"/>
    <cellStyle name="Normal 3 3 3 3 2 3 2 2 5 2" xfId="21222" xr:uid="{00000000-0005-0000-0000-0000717D0000}"/>
    <cellStyle name="Normal 3 3 3 3 2 3 2 2 5 3" xfId="40411" xr:uid="{00000000-0005-0000-0000-0000727D0000}"/>
    <cellStyle name="Normal 3 3 3 3 2 3 2 2 6" xfId="27621" xr:uid="{00000000-0005-0000-0000-0000737D0000}"/>
    <cellStyle name="Normal 3 3 3 3 2 3 2 2 6 2" xfId="46789" xr:uid="{00000000-0005-0000-0000-0000747D0000}"/>
    <cellStyle name="Normal 3 3 3 3 2 3 2 2 7" xfId="14258" xr:uid="{00000000-0005-0000-0000-0000757D0000}"/>
    <cellStyle name="Normal 3 3 3 3 2 3 2 2 8" xfId="33447" xr:uid="{00000000-0005-0000-0000-0000767D0000}"/>
    <cellStyle name="Normal 3 3 3 3 2 3 2 3" xfId="1868" xr:uid="{00000000-0005-0000-0000-0000777D0000}"/>
    <cellStyle name="Normal 3 3 3 3 2 3 2 3 2" xfId="6326" xr:uid="{00000000-0005-0000-0000-0000787D0000}"/>
    <cellStyle name="Normal 3 3 3 3 2 3 2 3 2 2" xfId="10783" xr:uid="{00000000-0005-0000-0000-0000797D0000}"/>
    <cellStyle name="Normal 3 3 3 3 2 3 2 3 2 2 2" xfId="23573" xr:uid="{00000000-0005-0000-0000-00007A7D0000}"/>
    <cellStyle name="Normal 3 3 3 3 2 3 2 3 2 2 3" xfId="42762" xr:uid="{00000000-0005-0000-0000-00007B7D0000}"/>
    <cellStyle name="Normal 3 3 3 3 2 3 2 3 2 3" xfId="29972" xr:uid="{00000000-0005-0000-0000-00007C7D0000}"/>
    <cellStyle name="Normal 3 3 3 3 2 3 2 3 2 3 2" xfId="49140" xr:uid="{00000000-0005-0000-0000-00007D7D0000}"/>
    <cellStyle name="Normal 3 3 3 3 2 3 2 3 2 4" xfId="16609" xr:uid="{00000000-0005-0000-0000-00007E7D0000}"/>
    <cellStyle name="Normal 3 3 3 3 2 3 2 3 2 5" xfId="35798" xr:uid="{00000000-0005-0000-0000-00007F7D0000}"/>
    <cellStyle name="Normal 3 3 3 3 2 3 2 3 3" xfId="4372" xr:uid="{00000000-0005-0000-0000-0000807D0000}"/>
    <cellStyle name="Normal 3 3 3 3 2 3 2 3 3 2" xfId="12701" xr:uid="{00000000-0005-0000-0000-0000817D0000}"/>
    <cellStyle name="Normal 3 3 3 3 2 3 2 3 3 2 2" xfId="25491" xr:uid="{00000000-0005-0000-0000-0000827D0000}"/>
    <cellStyle name="Normal 3 3 3 3 2 3 2 3 3 2 3" xfId="44680" xr:uid="{00000000-0005-0000-0000-0000837D0000}"/>
    <cellStyle name="Normal 3 3 3 3 2 3 2 3 3 3" xfId="31890" xr:uid="{00000000-0005-0000-0000-0000847D0000}"/>
    <cellStyle name="Normal 3 3 3 3 2 3 2 3 3 3 2" xfId="51058" xr:uid="{00000000-0005-0000-0000-0000857D0000}"/>
    <cellStyle name="Normal 3 3 3 3 2 3 2 3 3 4" xfId="19113" xr:uid="{00000000-0005-0000-0000-0000867D0000}"/>
    <cellStyle name="Normal 3 3 3 3 2 3 2 3 3 5" xfId="38302" xr:uid="{00000000-0005-0000-0000-0000877D0000}"/>
    <cellStyle name="Normal 3 3 3 3 2 3 2 3 4" xfId="8830" xr:uid="{00000000-0005-0000-0000-0000887D0000}"/>
    <cellStyle name="Normal 3 3 3 3 2 3 2 3 4 2" xfId="21619" xr:uid="{00000000-0005-0000-0000-0000897D0000}"/>
    <cellStyle name="Normal 3 3 3 3 2 3 2 3 4 3" xfId="40808" xr:uid="{00000000-0005-0000-0000-00008A7D0000}"/>
    <cellStyle name="Normal 3 3 3 3 2 3 2 3 5" xfId="28018" xr:uid="{00000000-0005-0000-0000-00008B7D0000}"/>
    <cellStyle name="Normal 3 3 3 3 2 3 2 3 5 2" xfId="47186" xr:uid="{00000000-0005-0000-0000-00008C7D0000}"/>
    <cellStyle name="Normal 3 3 3 3 2 3 2 3 6" xfId="14655" xr:uid="{00000000-0005-0000-0000-00008D7D0000}"/>
    <cellStyle name="Normal 3 3 3 3 2 3 2 3 7" xfId="33844" xr:uid="{00000000-0005-0000-0000-00008E7D0000}"/>
    <cellStyle name="Normal 3 3 3 3 2 3 2 4" xfId="5322" xr:uid="{00000000-0005-0000-0000-00008F7D0000}"/>
    <cellStyle name="Normal 3 3 3 3 2 3 2 4 2" xfId="9780" xr:uid="{00000000-0005-0000-0000-0000907D0000}"/>
    <cellStyle name="Normal 3 3 3 3 2 3 2 4 2 2" xfId="22569" xr:uid="{00000000-0005-0000-0000-0000917D0000}"/>
    <cellStyle name="Normal 3 3 3 3 2 3 2 4 2 3" xfId="41758" xr:uid="{00000000-0005-0000-0000-0000927D0000}"/>
    <cellStyle name="Normal 3 3 3 3 2 3 2 4 3" xfId="28968" xr:uid="{00000000-0005-0000-0000-0000937D0000}"/>
    <cellStyle name="Normal 3 3 3 3 2 3 2 4 3 2" xfId="48136" xr:uid="{00000000-0005-0000-0000-0000947D0000}"/>
    <cellStyle name="Normal 3 3 3 3 2 3 2 4 4" xfId="15605" xr:uid="{00000000-0005-0000-0000-0000957D0000}"/>
    <cellStyle name="Normal 3 3 3 3 2 3 2 4 5" xfId="34794" xr:uid="{00000000-0005-0000-0000-0000967D0000}"/>
    <cellStyle name="Normal 3 3 3 3 2 3 2 5" xfId="3422" xr:uid="{00000000-0005-0000-0000-0000977D0000}"/>
    <cellStyle name="Normal 3 3 3 3 2 3 2 5 2" xfId="7880" xr:uid="{00000000-0005-0000-0000-0000987D0000}"/>
    <cellStyle name="Normal 3 3 3 3 2 3 2 5 2 2" xfId="20669" xr:uid="{00000000-0005-0000-0000-0000997D0000}"/>
    <cellStyle name="Normal 3 3 3 3 2 3 2 5 2 3" xfId="39858" xr:uid="{00000000-0005-0000-0000-00009A7D0000}"/>
    <cellStyle name="Normal 3 3 3 3 2 3 2 5 3" xfId="27068" xr:uid="{00000000-0005-0000-0000-00009B7D0000}"/>
    <cellStyle name="Normal 3 3 3 3 2 3 2 5 3 2" xfId="46236" xr:uid="{00000000-0005-0000-0000-00009C7D0000}"/>
    <cellStyle name="Normal 3 3 3 3 2 3 2 5 4" xfId="18163" xr:uid="{00000000-0005-0000-0000-00009D7D0000}"/>
    <cellStyle name="Normal 3 3 3 3 2 3 2 5 5" xfId="37352" xr:uid="{00000000-0005-0000-0000-00009E7D0000}"/>
    <cellStyle name="Normal 3 3 3 3 2 3 2 6" xfId="2974" xr:uid="{00000000-0005-0000-0000-00009F7D0000}"/>
    <cellStyle name="Normal 3 3 3 3 2 3 2 6 2" xfId="11889" xr:uid="{00000000-0005-0000-0000-0000A07D0000}"/>
    <cellStyle name="Normal 3 3 3 3 2 3 2 6 2 2" xfId="24679" xr:uid="{00000000-0005-0000-0000-0000A17D0000}"/>
    <cellStyle name="Normal 3 3 3 3 2 3 2 6 2 3" xfId="43868" xr:uid="{00000000-0005-0000-0000-0000A27D0000}"/>
    <cellStyle name="Normal 3 3 3 3 2 3 2 6 3" xfId="31078" xr:uid="{00000000-0005-0000-0000-0000A37D0000}"/>
    <cellStyle name="Normal 3 3 3 3 2 3 2 6 3 2" xfId="50246" xr:uid="{00000000-0005-0000-0000-0000A47D0000}"/>
    <cellStyle name="Normal 3 3 3 3 2 3 2 6 4" xfId="17715" xr:uid="{00000000-0005-0000-0000-0000A57D0000}"/>
    <cellStyle name="Normal 3 3 3 3 2 3 2 6 5" xfId="36904" xr:uid="{00000000-0005-0000-0000-0000A67D0000}"/>
    <cellStyle name="Normal 3 3 3 3 2 3 2 7" xfId="7432" xr:uid="{00000000-0005-0000-0000-0000A77D0000}"/>
    <cellStyle name="Normal 3 3 3 3 2 3 2 7 2" xfId="20221" xr:uid="{00000000-0005-0000-0000-0000A87D0000}"/>
    <cellStyle name="Normal 3 3 3 3 2 3 2 7 3" xfId="39410" xr:uid="{00000000-0005-0000-0000-0000A97D0000}"/>
    <cellStyle name="Normal 3 3 3 3 2 3 2 8" xfId="26621" xr:uid="{00000000-0005-0000-0000-0000AA7D0000}"/>
    <cellStyle name="Normal 3 3 3 3 2 3 2 8 2" xfId="45789" xr:uid="{00000000-0005-0000-0000-0000AB7D0000}"/>
    <cellStyle name="Normal 3 3 3 3 2 3 2 9" xfId="13705" xr:uid="{00000000-0005-0000-0000-0000AC7D0000}"/>
    <cellStyle name="Normal 3 3 3 3 2 3 3" xfId="1288" xr:uid="{00000000-0005-0000-0000-0000AD7D0000}"/>
    <cellStyle name="Normal 3 3 3 3 2 3 3 2" xfId="2318" xr:uid="{00000000-0005-0000-0000-0000AE7D0000}"/>
    <cellStyle name="Normal 3 3 3 3 2 3 3 2 2" xfId="6776" xr:uid="{00000000-0005-0000-0000-0000AF7D0000}"/>
    <cellStyle name="Normal 3 3 3 3 2 3 3 2 2 2" xfId="11233" xr:uid="{00000000-0005-0000-0000-0000B07D0000}"/>
    <cellStyle name="Normal 3 3 3 3 2 3 3 2 2 2 2" xfId="24023" xr:uid="{00000000-0005-0000-0000-0000B17D0000}"/>
    <cellStyle name="Normal 3 3 3 3 2 3 3 2 2 2 3" xfId="43212" xr:uid="{00000000-0005-0000-0000-0000B27D0000}"/>
    <cellStyle name="Normal 3 3 3 3 2 3 3 2 2 3" xfId="30422" xr:uid="{00000000-0005-0000-0000-0000B37D0000}"/>
    <cellStyle name="Normal 3 3 3 3 2 3 3 2 2 3 2" xfId="49590" xr:uid="{00000000-0005-0000-0000-0000B47D0000}"/>
    <cellStyle name="Normal 3 3 3 3 2 3 3 2 2 4" xfId="17059" xr:uid="{00000000-0005-0000-0000-0000B57D0000}"/>
    <cellStyle name="Normal 3 3 3 3 2 3 3 2 2 5" xfId="36248" xr:uid="{00000000-0005-0000-0000-0000B67D0000}"/>
    <cellStyle name="Normal 3 3 3 3 2 3 3 2 3" xfId="4822" xr:uid="{00000000-0005-0000-0000-0000B77D0000}"/>
    <cellStyle name="Normal 3 3 3 3 2 3 3 2 3 2" xfId="13151" xr:uid="{00000000-0005-0000-0000-0000B87D0000}"/>
    <cellStyle name="Normal 3 3 3 3 2 3 3 2 3 2 2" xfId="25941" xr:uid="{00000000-0005-0000-0000-0000B97D0000}"/>
    <cellStyle name="Normal 3 3 3 3 2 3 3 2 3 2 3" xfId="45130" xr:uid="{00000000-0005-0000-0000-0000BA7D0000}"/>
    <cellStyle name="Normal 3 3 3 3 2 3 3 2 3 3" xfId="32340" xr:uid="{00000000-0005-0000-0000-0000BB7D0000}"/>
    <cellStyle name="Normal 3 3 3 3 2 3 3 2 3 3 2" xfId="51508" xr:uid="{00000000-0005-0000-0000-0000BC7D0000}"/>
    <cellStyle name="Normal 3 3 3 3 2 3 3 2 3 4" xfId="19563" xr:uid="{00000000-0005-0000-0000-0000BD7D0000}"/>
    <cellStyle name="Normal 3 3 3 3 2 3 3 2 3 5" xfId="38752" xr:uid="{00000000-0005-0000-0000-0000BE7D0000}"/>
    <cellStyle name="Normal 3 3 3 3 2 3 3 2 4" xfId="9280" xr:uid="{00000000-0005-0000-0000-0000BF7D0000}"/>
    <cellStyle name="Normal 3 3 3 3 2 3 3 2 4 2" xfId="22069" xr:uid="{00000000-0005-0000-0000-0000C07D0000}"/>
    <cellStyle name="Normal 3 3 3 3 2 3 3 2 4 3" xfId="41258" xr:uid="{00000000-0005-0000-0000-0000C17D0000}"/>
    <cellStyle name="Normal 3 3 3 3 2 3 3 2 5" xfId="28468" xr:uid="{00000000-0005-0000-0000-0000C27D0000}"/>
    <cellStyle name="Normal 3 3 3 3 2 3 3 2 5 2" xfId="47636" xr:uid="{00000000-0005-0000-0000-0000C37D0000}"/>
    <cellStyle name="Normal 3 3 3 3 2 3 3 2 6" xfId="15105" xr:uid="{00000000-0005-0000-0000-0000C47D0000}"/>
    <cellStyle name="Normal 3 3 3 3 2 3 3 2 7" xfId="34294" xr:uid="{00000000-0005-0000-0000-0000C57D0000}"/>
    <cellStyle name="Normal 3 3 3 3 2 3 3 3" xfId="5772" xr:uid="{00000000-0005-0000-0000-0000C67D0000}"/>
    <cellStyle name="Normal 3 3 3 3 2 3 3 3 2" xfId="10229" xr:uid="{00000000-0005-0000-0000-0000C77D0000}"/>
    <cellStyle name="Normal 3 3 3 3 2 3 3 3 2 2" xfId="23019" xr:uid="{00000000-0005-0000-0000-0000C87D0000}"/>
    <cellStyle name="Normal 3 3 3 3 2 3 3 3 2 3" xfId="42208" xr:uid="{00000000-0005-0000-0000-0000C97D0000}"/>
    <cellStyle name="Normal 3 3 3 3 2 3 3 3 3" xfId="29418" xr:uid="{00000000-0005-0000-0000-0000CA7D0000}"/>
    <cellStyle name="Normal 3 3 3 3 2 3 3 3 3 2" xfId="48586" xr:uid="{00000000-0005-0000-0000-0000CB7D0000}"/>
    <cellStyle name="Normal 3 3 3 3 2 3 3 3 4" xfId="16055" xr:uid="{00000000-0005-0000-0000-0000CC7D0000}"/>
    <cellStyle name="Normal 3 3 3 3 2 3 3 3 5" xfId="35244" xr:uid="{00000000-0005-0000-0000-0000CD7D0000}"/>
    <cellStyle name="Normal 3 3 3 3 2 3 3 4" xfId="3871" xr:uid="{00000000-0005-0000-0000-0000CE7D0000}"/>
    <cellStyle name="Normal 3 3 3 3 2 3 3 4 2" xfId="8329" xr:uid="{00000000-0005-0000-0000-0000CF7D0000}"/>
    <cellStyle name="Normal 3 3 3 3 2 3 3 4 2 2" xfId="21118" xr:uid="{00000000-0005-0000-0000-0000D07D0000}"/>
    <cellStyle name="Normal 3 3 3 3 2 3 3 4 2 3" xfId="40307" xr:uid="{00000000-0005-0000-0000-0000D17D0000}"/>
    <cellStyle name="Normal 3 3 3 3 2 3 3 4 3" xfId="27517" xr:uid="{00000000-0005-0000-0000-0000D27D0000}"/>
    <cellStyle name="Normal 3 3 3 3 2 3 3 4 3 2" xfId="46685" xr:uid="{00000000-0005-0000-0000-0000D37D0000}"/>
    <cellStyle name="Normal 3 3 3 3 2 3 3 4 4" xfId="18612" xr:uid="{00000000-0005-0000-0000-0000D47D0000}"/>
    <cellStyle name="Normal 3 3 3 3 2 3 3 4 5" xfId="37801" xr:uid="{00000000-0005-0000-0000-0000D57D0000}"/>
    <cellStyle name="Normal 3 3 3 3 2 3 3 5" xfId="2870" xr:uid="{00000000-0005-0000-0000-0000D67D0000}"/>
    <cellStyle name="Normal 3 3 3 3 2 3 3 5 2" xfId="11785" xr:uid="{00000000-0005-0000-0000-0000D77D0000}"/>
    <cellStyle name="Normal 3 3 3 3 2 3 3 5 2 2" xfId="24575" xr:uid="{00000000-0005-0000-0000-0000D87D0000}"/>
    <cellStyle name="Normal 3 3 3 3 2 3 3 5 2 3" xfId="43764" xr:uid="{00000000-0005-0000-0000-0000D97D0000}"/>
    <cellStyle name="Normal 3 3 3 3 2 3 3 5 3" xfId="30974" xr:uid="{00000000-0005-0000-0000-0000DA7D0000}"/>
    <cellStyle name="Normal 3 3 3 3 2 3 3 5 3 2" xfId="50142" xr:uid="{00000000-0005-0000-0000-0000DB7D0000}"/>
    <cellStyle name="Normal 3 3 3 3 2 3 3 5 4" xfId="17611" xr:uid="{00000000-0005-0000-0000-0000DC7D0000}"/>
    <cellStyle name="Normal 3 3 3 3 2 3 3 5 5" xfId="36800" xr:uid="{00000000-0005-0000-0000-0000DD7D0000}"/>
    <cellStyle name="Normal 3 3 3 3 2 3 3 6" xfId="7328" xr:uid="{00000000-0005-0000-0000-0000DE7D0000}"/>
    <cellStyle name="Normal 3 3 3 3 2 3 3 6 2" xfId="20117" xr:uid="{00000000-0005-0000-0000-0000DF7D0000}"/>
    <cellStyle name="Normal 3 3 3 3 2 3 3 6 3" xfId="39306" xr:uid="{00000000-0005-0000-0000-0000E07D0000}"/>
    <cellStyle name="Normal 3 3 3 3 2 3 3 7" xfId="26517" xr:uid="{00000000-0005-0000-0000-0000E17D0000}"/>
    <cellStyle name="Normal 3 3 3 3 2 3 3 7 2" xfId="45685" xr:uid="{00000000-0005-0000-0000-0000E27D0000}"/>
    <cellStyle name="Normal 3 3 3 3 2 3 3 8" xfId="14154" xr:uid="{00000000-0005-0000-0000-0000E37D0000}"/>
    <cellStyle name="Normal 3 3 3 3 2 3 3 9" xfId="33343" xr:uid="{00000000-0005-0000-0000-0000E47D0000}"/>
    <cellStyle name="Normal 3 3 3 3 2 3 4" xfId="1139" xr:uid="{00000000-0005-0000-0000-0000E57D0000}"/>
    <cellStyle name="Normal 3 3 3 3 2 3 4 2" xfId="2186" xr:uid="{00000000-0005-0000-0000-0000E67D0000}"/>
    <cellStyle name="Normal 3 3 3 3 2 3 4 2 2" xfId="6644" xr:uid="{00000000-0005-0000-0000-0000E77D0000}"/>
    <cellStyle name="Normal 3 3 3 3 2 3 4 2 2 2" xfId="11101" xr:uid="{00000000-0005-0000-0000-0000E87D0000}"/>
    <cellStyle name="Normal 3 3 3 3 2 3 4 2 2 2 2" xfId="23891" xr:uid="{00000000-0005-0000-0000-0000E97D0000}"/>
    <cellStyle name="Normal 3 3 3 3 2 3 4 2 2 2 3" xfId="43080" xr:uid="{00000000-0005-0000-0000-0000EA7D0000}"/>
    <cellStyle name="Normal 3 3 3 3 2 3 4 2 2 3" xfId="30290" xr:uid="{00000000-0005-0000-0000-0000EB7D0000}"/>
    <cellStyle name="Normal 3 3 3 3 2 3 4 2 2 3 2" xfId="49458" xr:uid="{00000000-0005-0000-0000-0000EC7D0000}"/>
    <cellStyle name="Normal 3 3 3 3 2 3 4 2 2 4" xfId="16927" xr:uid="{00000000-0005-0000-0000-0000ED7D0000}"/>
    <cellStyle name="Normal 3 3 3 3 2 3 4 2 2 5" xfId="36116" xr:uid="{00000000-0005-0000-0000-0000EE7D0000}"/>
    <cellStyle name="Normal 3 3 3 3 2 3 4 2 3" xfId="4690" xr:uid="{00000000-0005-0000-0000-0000EF7D0000}"/>
    <cellStyle name="Normal 3 3 3 3 2 3 4 2 3 2" xfId="13019" xr:uid="{00000000-0005-0000-0000-0000F07D0000}"/>
    <cellStyle name="Normal 3 3 3 3 2 3 4 2 3 2 2" xfId="25809" xr:uid="{00000000-0005-0000-0000-0000F17D0000}"/>
    <cellStyle name="Normal 3 3 3 3 2 3 4 2 3 2 3" xfId="44998" xr:uid="{00000000-0005-0000-0000-0000F27D0000}"/>
    <cellStyle name="Normal 3 3 3 3 2 3 4 2 3 3" xfId="32208" xr:uid="{00000000-0005-0000-0000-0000F37D0000}"/>
    <cellStyle name="Normal 3 3 3 3 2 3 4 2 3 3 2" xfId="51376" xr:uid="{00000000-0005-0000-0000-0000F47D0000}"/>
    <cellStyle name="Normal 3 3 3 3 2 3 4 2 3 4" xfId="19431" xr:uid="{00000000-0005-0000-0000-0000F57D0000}"/>
    <cellStyle name="Normal 3 3 3 3 2 3 4 2 3 5" xfId="38620" xr:uid="{00000000-0005-0000-0000-0000F67D0000}"/>
    <cellStyle name="Normal 3 3 3 3 2 3 4 2 4" xfId="9148" xr:uid="{00000000-0005-0000-0000-0000F77D0000}"/>
    <cellStyle name="Normal 3 3 3 3 2 3 4 2 4 2" xfId="21937" xr:uid="{00000000-0005-0000-0000-0000F87D0000}"/>
    <cellStyle name="Normal 3 3 3 3 2 3 4 2 4 3" xfId="41126" xr:uid="{00000000-0005-0000-0000-0000F97D0000}"/>
    <cellStyle name="Normal 3 3 3 3 2 3 4 2 5" xfId="28336" xr:uid="{00000000-0005-0000-0000-0000FA7D0000}"/>
    <cellStyle name="Normal 3 3 3 3 2 3 4 2 5 2" xfId="47504" xr:uid="{00000000-0005-0000-0000-0000FB7D0000}"/>
    <cellStyle name="Normal 3 3 3 3 2 3 4 2 6" xfId="14973" xr:uid="{00000000-0005-0000-0000-0000FC7D0000}"/>
    <cellStyle name="Normal 3 3 3 3 2 3 4 2 7" xfId="34162" xr:uid="{00000000-0005-0000-0000-0000FD7D0000}"/>
    <cellStyle name="Normal 3 3 3 3 2 3 4 3" xfId="5640" xr:uid="{00000000-0005-0000-0000-0000FE7D0000}"/>
    <cellStyle name="Normal 3 3 3 3 2 3 4 3 2" xfId="10097" xr:uid="{00000000-0005-0000-0000-0000FF7D0000}"/>
    <cellStyle name="Normal 3 3 3 3 2 3 4 3 2 2" xfId="22887" xr:uid="{00000000-0005-0000-0000-0000007E0000}"/>
    <cellStyle name="Normal 3 3 3 3 2 3 4 3 2 3" xfId="42076" xr:uid="{00000000-0005-0000-0000-0000017E0000}"/>
    <cellStyle name="Normal 3 3 3 3 2 3 4 3 3" xfId="29286" xr:uid="{00000000-0005-0000-0000-0000027E0000}"/>
    <cellStyle name="Normal 3 3 3 3 2 3 4 3 3 2" xfId="48454" xr:uid="{00000000-0005-0000-0000-0000037E0000}"/>
    <cellStyle name="Normal 3 3 3 3 2 3 4 3 4" xfId="15923" xr:uid="{00000000-0005-0000-0000-0000047E0000}"/>
    <cellStyle name="Normal 3 3 3 3 2 3 4 3 5" xfId="35112" xr:uid="{00000000-0005-0000-0000-0000057E0000}"/>
    <cellStyle name="Normal 3 3 3 3 2 3 4 4" xfId="3739" xr:uid="{00000000-0005-0000-0000-0000067E0000}"/>
    <cellStyle name="Normal 3 3 3 3 2 3 4 4 2" xfId="12206" xr:uid="{00000000-0005-0000-0000-0000077E0000}"/>
    <cellStyle name="Normal 3 3 3 3 2 3 4 4 2 2" xfId="24996" xr:uid="{00000000-0005-0000-0000-0000087E0000}"/>
    <cellStyle name="Normal 3 3 3 3 2 3 4 4 2 3" xfId="44185" xr:uid="{00000000-0005-0000-0000-0000097E0000}"/>
    <cellStyle name="Normal 3 3 3 3 2 3 4 4 3" xfId="31395" xr:uid="{00000000-0005-0000-0000-00000A7E0000}"/>
    <cellStyle name="Normal 3 3 3 3 2 3 4 4 3 2" xfId="50563" xr:uid="{00000000-0005-0000-0000-00000B7E0000}"/>
    <cellStyle name="Normal 3 3 3 3 2 3 4 4 4" xfId="18480" xr:uid="{00000000-0005-0000-0000-00000C7E0000}"/>
    <cellStyle name="Normal 3 3 3 3 2 3 4 4 5" xfId="37669" xr:uid="{00000000-0005-0000-0000-00000D7E0000}"/>
    <cellStyle name="Normal 3 3 3 3 2 3 4 5" xfId="8197" xr:uid="{00000000-0005-0000-0000-00000E7E0000}"/>
    <cellStyle name="Normal 3 3 3 3 2 3 4 5 2" xfId="20986" xr:uid="{00000000-0005-0000-0000-00000F7E0000}"/>
    <cellStyle name="Normal 3 3 3 3 2 3 4 5 3" xfId="40175" xr:uid="{00000000-0005-0000-0000-0000107E0000}"/>
    <cellStyle name="Normal 3 3 3 3 2 3 4 6" xfId="27385" xr:uid="{00000000-0005-0000-0000-0000117E0000}"/>
    <cellStyle name="Normal 3 3 3 3 2 3 4 6 2" xfId="46553" xr:uid="{00000000-0005-0000-0000-0000127E0000}"/>
    <cellStyle name="Normal 3 3 3 3 2 3 4 7" xfId="14022" xr:uid="{00000000-0005-0000-0000-0000137E0000}"/>
    <cellStyle name="Normal 3 3 3 3 2 3 4 8" xfId="33211" xr:uid="{00000000-0005-0000-0000-0000147E0000}"/>
    <cellStyle name="Normal 3 3 3 3 2 3 5" xfId="1764" xr:uid="{00000000-0005-0000-0000-0000157E0000}"/>
    <cellStyle name="Normal 3 3 3 3 2 3 5 2" xfId="6222" xr:uid="{00000000-0005-0000-0000-0000167E0000}"/>
    <cellStyle name="Normal 3 3 3 3 2 3 5 2 2" xfId="10679" xr:uid="{00000000-0005-0000-0000-0000177E0000}"/>
    <cellStyle name="Normal 3 3 3 3 2 3 5 2 2 2" xfId="23469" xr:uid="{00000000-0005-0000-0000-0000187E0000}"/>
    <cellStyle name="Normal 3 3 3 3 2 3 5 2 2 3" xfId="42658" xr:uid="{00000000-0005-0000-0000-0000197E0000}"/>
    <cellStyle name="Normal 3 3 3 3 2 3 5 2 3" xfId="29868" xr:uid="{00000000-0005-0000-0000-00001A7E0000}"/>
    <cellStyle name="Normal 3 3 3 3 2 3 5 2 3 2" xfId="49036" xr:uid="{00000000-0005-0000-0000-00001B7E0000}"/>
    <cellStyle name="Normal 3 3 3 3 2 3 5 2 4" xfId="16505" xr:uid="{00000000-0005-0000-0000-00001C7E0000}"/>
    <cellStyle name="Normal 3 3 3 3 2 3 5 2 5" xfId="35694" xr:uid="{00000000-0005-0000-0000-00001D7E0000}"/>
    <cellStyle name="Normal 3 3 3 3 2 3 5 3" xfId="4268" xr:uid="{00000000-0005-0000-0000-00001E7E0000}"/>
    <cellStyle name="Normal 3 3 3 3 2 3 5 3 2" xfId="12597" xr:uid="{00000000-0005-0000-0000-00001F7E0000}"/>
    <cellStyle name="Normal 3 3 3 3 2 3 5 3 2 2" xfId="25387" xr:uid="{00000000-0005-0000-0000-0000207E0000}"/>
    <cellStyle name="Normal 3 3 3 3 2 3 5 3 2 3" xfId="44576" xr:uid="{00000000-0005-0000-0000-0000217E0000}"/>
    <cellStyle name="Normal 3 3 3 3 2 3 5 3 3" xfId="31786" xr:uid="{00000000-0005-0000-0000-0000227E0000}"/>
    <cellStyle name="Normal 3 3 3 3 2 3 5 3 3 2" xfId="50954" xr:uid="{00000000-0005-0000-0000-0000237E0000}"/>
    <cellStyle name="Normal 3 3 3 3 2 3 5 3 4" xfId="19009" xr:uid="{00000000-0005-0000-0000-0000247E0000}"/>
    <cellStyle name="Normal 3 3 3 3 2 3 5 3 5" xfId="38198" xr:uid="{00000000-0005-0000-0000-0000257E0000}"/>
    <cellStyle name="Normal 3 3 3 3 2 3 5 4" xfId="8726" xr:uid="{00000000-0005-0000-0000-0000267E0000}"/>
    <cellStyle name="Normal 3 3 3 3 2 3 5 4 2" xfId="21515" xr:uid="{00000000-0005-0000-0000-0000277E0000}"/>
    <cellStyle name="Normal 3 3 3 3 2 3 5 4 3" xfId="40704" xr:uid="{00000000-0005-0000-0000-0000287E0000}"/>
    <cellStyle name="Normal 3 3 3 3 2 3 5 5" xfId="27914" xr:uid="{00000000-0005-0000-0000-0000297E0000}"/>
    <cellStyle name="Normal 3 3 3 3 2 3 5 5 2" xfId="47082" xr:uid="{00000000-0005-0000-0000-00002A7E0000}"/>
    <cellStyle name="Normal 3 3 3 3 2 3 5 6" xfId="14551" xr:uid="{00000000-0005-0000-0000-00002B7E0000}"/>
    <cellStyle name="Normal 3 3 3 3 2 3 5 7" xfId="33740" xr:uid="{00000000-0005-0000-0000-00002C7E0000}"/>
    <cellStyle name="Normal 3 3 3 3 2 3 6" xfId="5218" xr:uid="{00000000-0005-0000-0000-00002D7E0000}"/>
    <cellStyle name="Normal 3 3 3 3 2 3 6 2" xfId="9676" xr:uid="{00000000-0005-0000-0000-00002E7E0000}"/>
    <cellStyle name="Normal 3 3 3 3 2 3 6 2 2" xfId="22465" xr:uid="{00000000-0005-0000-0000-00002F7E0000}"/>
    <cellStyle name="Normal 3 3 3 3 2 3 6 2 3" xfId="41654" xr:uid="{00000000-0005-0000-0000-0000307E0000}"/>
    <cellStyle name="Normal 3 3 3 3 2 3 6 3" xfId="28864" xr:uid="{00000000-0005-0000-0000-0000317E0000}"/>
    <cellStyle name="Normal 3 3 3 3 2 3 6 3 2" xfId="48032" xr:uid="{00000000-0005-0000-0000-0000327E0000}"/>
    <cellStyle name="Normal 3 3 3 3 2 3 6 4" xfId="15501" xr:uid="{00000000-0005-0000-0000-0000337E0000}"/>
    <cellStyle name="Normal 3 3 3 3 2 3 6 5" xfId="34690" xr:uid="{00000000-0005-0000-0000-0000347E0000}"/>
    <cellStyle name="Normal 3 3 3 3 2 3 7" xfId="3318" xr:uid="{00000000-0005-0000-0000-0000357E0000}"/>
    <cellStyle name="Normal 3 3 3 3 2 3 7 2" xfId="7776" xr:uid="{00000000-0005-0000-0000-0000367E0000}"/>
    <cellStyle name="Normal 3 3 3 3 2 3 7 2 2" xfId="20565" xr:uid="{00000000-0005-0000-0000-0000377E0000}"/>
    <cellStyle name="Normal 3 3 3 3 2 3 7 2 3" xfId="39754" xr:uid="{00000000-0005-0000-0000-0000387E0000}"/>
    <cellStyle name="Normal 3 3 3 3 2 3 7 3" xfId="26964" xr:uid="{00000000-0005-0000-0000-0000397E0000}"/>
    <cellStyle name="Normal 3 3 3 3 2 3 7 3 2" xfId="46132" xr:uid="{00000000-0005-0000-0000-00003A7E0000}"/>
    <cellStyle name="Normal 3 3 3 3 2 3 7 4" xfId="18059" xr:uid="{00000000-0005-0000-0000-00003B7E0000}"/>
    <cellStyle name="Normal 3 3 3 3 2 3 7 5" xfId="37248" xr:uid="{00000000-0005-0000-0000-00003C7E0000}"/>
    <cellStyle name="Normal 3 3 3 3 2 3 8" xfId="2738" xr:uid="{00000000-0005-0000-0000-00003D7E0000}"/>
    <cellStyle name="Normal 3 3 3 3 2 3 8 2" xfId="11653" xr:uid="{00000000-0005-0000-0000-00003E7E0000}"/>
    <cellStyle name="Normal 3 3 3 3 2 3 8 2 2" xfId="24443" xr:uid="{00000000-0005-0000-0000-00003F7E0000}"/>
    <cellStyle name="Normal 3 3 3 3 2 3 8 2 3" xfId="43632" xr:uid="{00000000-0005-0000-0000-0000407E0000}"/>
    <cellStyle name="Normal 3 3 3 3 2 3 8 3" xfId="30842" xr:uid="{00000000-0005-0000-0000-0000417E0000}"/>
    <cellStyle name="Normal 3 3 3 3 2 3 8 3 2" xfId="50010" xr:uid="{00000000-0005-0000-0000-0000427E0000}"/>
    <cellStyle name="Normal 3 3 3 3 2 3 8 4" xfId="17479" xr:uid="{00000000-0005-0000-0000-0000437E0000}"/>
    <cellStyle name="Normal 3 3 3 3 2 3 8 5" xfId="36668" xr:uid="{00000000-0005-0000-0000-0000447E0000}"/>
    <cellStyle name="Normal 3 3 3 3 2 3 9" xfId="7196" xr:uid="{00000000-0005-0000-0000-0000457E0000}"/>
    <cellStyle name="Normal 3 3 3 3 2 3 9 2" xfId="19985" xr:uid="{00000000-0005-0000-0000-0000467E0000}"/>
    <cellStyle name="Normal 3 3 3 3 2 3 9 3" xfId="39174" xr:uid="{00000000-0005-0000-0000-0000477E0000}"/>
    <cellStyle name="Normal 3 3 3 3 2 4" xfId="721" xr:uid="{00000000-0005-0000-0000-0000487E0000}"/>
    <cellStyle name="Normal 3 3 3 3 2 4 10" xfId="32854" xr:uid="{00000000-0005-0000-0000-0000497E0000}"/>
    <cellStyle name="Normal 3 3 3 3 2 4 2" xfId="1352" xr:uid="{00000000-0005-0000-0000-00004A7E0000}"/>
    <cellStyle name="Normal 3 3 3 3 2 4 2 2" xfId="2382" xr:uid="{00000000-0005-0000-0000-00004B7E0000}"/>
    <cellStyle name="Normal 3 3 3 3 2 4 2 2 2" xfId="6840" xr:uid="{00000000-0005-0000-0000-00004C7E0000}"/>
    <cellStyle name="Normal 3 3 3 3 2 4 2 2 2 2" xfId="11297" xr:uid="{00000000-0005-0000-0000-00004D7E0000}"/>
    <cellStyle name="Normal 3 3 3 3 2 4 2 2 2 2 2" xfId="24087" xr:uid="{00000000-0005-0000-0000-00004E7E0000}"/>
    <cellStyle name="Normal 3 3 3 3 2 4 2 2 2 2 3" xfId="43276" xr:uid="{00000000-0005-0000-0000-00004F7E0000}"/>
    <cellStyle name="Normal 3 3 3 3 2 4 2 2 2 3" xfId="30486" xr:uid="{00000000-0005-0000-0000-0000507E0000}"/>
    <cellStyle name="Normal 3 3 3 3 2 4 2 2 2 3 2" xfId="49654" xr:uid="{00000000-0005-0000-0000-0000517E0000}"/>
    <cellStyle name="Normal 3 3 3 3 2 4 2 2 2 4" xfId="17123" xr:uid="{00000000-0005-0000-0000-0000527E0000}"/>
    <cellStyle name="Normal 3 3 3 3 2 4 2 2 2 5" xfId="36312" xr:uid="{00000000-0005-0000-0000-0000537E0000}"/>
    <cellStyle name="Normal 3 3 3 3 2 4 2 2 3" xfId="4886" xr:uid="{00000000-0005-0000-0000-0000547E0000}"/>
    <cellStyle name="Normal 3 3 3 3 2 4 2 2 3 2" xfId="13215" xr:uid="{00000000-0005-0000-0000-0000557E0000}"/>
    <cellStyle name="Normal 3 3 3 3 2 4 2 2 3 2 2" xfId="26005" xr:uid="{00000000-0005-0000-0000-0000567E0000}"/>
    <cellStyle name="Normal 3 3 3 3 2 4 2 2 3 2 3" xfId="45194" xr:uid="{00000000-0005-0000-0000-0000577E0000}"/>
    <cellStyle name="Normal 3 3 3 3 2 4 2 2 3 3" xfId="32404" xr:uid="{00000000-0005-0000-0000-0000587E0000}"/>
    <cellStyle name="Normal 3 3 3 3 2 4 2 2 3 3 2" xfId="51572" xr:uid="{00000000-0005-0000-0000-0000597E0000}"/>
    <cellStyle name="Normal 3 3 3 3 2 4 2 2 3 4" xfId="19627" xr:uid="{00000000-0005-0000-0000-00005A7E0000}"/>
    <cellStyle name="Normal 3 3 3 3 2 4 2 2 3 5" xfId="38816" xr:uid="{00000000-0005-0000-0000-00005B7E0000}"/>
    <cellStyle name="Normal 3 3 3 3 2 4 2 2 4" xfId="9344" xr:uid="{00000000-0005-0000-0000-00005C7E0000}"/>
    <cellStyle name="Normal 3 3 3 3 2 4 2 2 4 2" xfId="22133" xr:uid="{00000000-0005-0000-0000-00005D7E0000}"/>
    <cellStyle name="Normal 3 3 3 3 2 4 2 2 4 3" xfId="41322" xr:uid="{00000000-0005-0000-0000-00005E7E0000}"/>
    <cellStyle name="Normal 3 3 3 3 2 4 2 2 5" xfId="28532" xr:uid="{00000000-0005-0000-0000-00005F7E0000}"/>
    <cellStyle name="Normal 3 3 3 3 2 4 2 2 5 2" xfId="47700" xr:uid="{00000000-0005-0000-0000-0000607E0000}"/>
    <cellStyle name="Normal 3 3 3 3 2 4 2 2 6" xfId="15169" xr:uid="{00000000-0005-0000-0000-0000617E0000}"/>
    <cellStyle name="Normal 3 3 3 3 2 4 2 2 7" xfId="34358" xr:uid="{00000000-0005-0000-0000-0000627E0000}"/>
    <cellStyle name="Normal 3 3 3 3 2 4 2 3" xfId="5836" xr:uid="{00000000-0005-0000-0000-0000637E0000}"/>
    <cellStyle name="Normal 3 3 3 3 2 4 2 3 2" xfId="10293" xr:uid="{00000000-0005-0000-0000-0000647E0000}"/>
    <cellStyle name="Normal 3 3 3 3 2 4 2 3 2 2" xfId="23083" xr:uid="{00000000-0005-0000-0000-0000657E0000}"/>
    <cellStyle name="Normal 3 3 3 3 2 4 2 3 2 3" xfId="42272" xr:uid="{00000000-0005-0000-0000-0000667E0000}"/>
    <cellStyle name="Normal 3 3 3 3 2 4 2 3 3" xfId="29482" xr:uid="{00000000-0005-0000-0000-0000677E0000}"/>
    <cellStyle name="Normal 3 3 3 3 2 4 2 3 3 2" xfId="48650" xr:uid="{00000000-0005-0000-0000-0000687E0000}"/>
    <cellStyle name="Normal 3 3 3 3 2 4 2 3 4" xfId="16119" xr:uid="{00000000-0005-0000-0000-0000697E0000}"/>
    <cellStyle name="Normal 3 3 3 3 2 4 2 3 5" xfId="35308" xr:uid="{00000000-0005-0000-0000-00006A7E0000}"/>
    <cellStyle name="Normal 3 3 3 3 2 4 2 4" xfId="3935" xr:uid="{00000000-0005-0000-0000-00006B7E0000}"/>
    <cellStyle name="Normal 3 3 3 3 2 4 2 4 2" xfId="12285" xr:uid="{00000000-0005-0000-0000-00006C7E0000}"/>
    <cellStyle name="Normal 3 3 3 3 2 4 2 4 2 2" xfId="25075" xr:uid="{00000000-0005-0000-0000-00006D7E0000}"/>
    <cellStyle name="Normal 3 3 3 3 2 4 2 4 2 3" xfId="44264" xr:uid="{00000000-0005-0000-0000-00006E7E0000}"/>
    <cellStyle name="Normal 3 3 3 3 2 4 2 4 3" xfId="31474" xr:uid="{00000000-0005-0000-0000-00006F7E0000}"/>
    <cellStyle name="Normal 3 3 3 3 2 4 2 4 3 2" xfId="50642" xr:uid="{00000000-0005-0000-0000-0000707E0000}"/>
    <cellStyle name="Normal 3 3 3 3 2 4 2 4 4" xfId="18676" xr:uid="{00000000-0005-0000-0000-0000717E0000}"/>
    <cellStyle name="Normal 3 3 3 3 2 4 2 4 5" xfId="37865" xr:uid="{00000000-0005-0000-0000-0000727E0000}"/>
    <cellStyle name="Normal 3 3 3 3 2 4 2 5" xfId="8393" xr:uid="{00000000-0005-0000-0000-0000737E0000}"/>
    <cellStyle name="Normal 3 3 3 3 2 4 2 5 2" xfId="21182" xr:uid="{00000000-0005-0000-0000-0000747E0000}"/>
    <cellStyle name="Normal 3 3 3 3 2 4 2 5 3" xfId="40371" xr:uid="{00000000-0005-0000-0000-0000757E0000}"/>
    <cellStyle name="Normal 3 3 3 3 2 4 2 6" xfId="27581" xr:uid="{00000000-0005-0000-0000-0000767E0000}"/>
    <cellStyle name="Normal 3 3 3 3 2 4 2 6 2" xfId="46749" xr:uid="{00000000-0005-0000-0000-0000777E0000}"/>
    <cellStyle name="Normal 3 3 3 3 2 4 2 7" xfId="14218" xr:uid="{00000000-0005-0000-0000-0000787E0000}"/>
    <cellStyle name="Normal 3 3 3 3 2 4 2 8" xfId="33407" xr:uid="{00000000-0005-0000-0000-0000797E0000}"/>
    <cellStyle name="Normal 3 3 3 3 2 4 3" xfId="1828" xr:uid="{00000000-0005-0000-0000-00007A7E0000}"/>
    <cellStyle name="Normal 3 3 3 3 2 4 3 2" xfId="6286" xr:uid="{00000000-0005-0000-0000-00007B7E0000}"/>
    <cellStyle name="Normal 3 3 3 3 2 4 3 2 2" xfId="10743" xr:uid="{00000000-0005-0000-0000-00007C7E0000}"/>
    <cellStyle name="Normal 3 3 3 3 2 4 3 2 2 2" xfId="23533" xr:uid="{00000000-0005-0000-0000-00007D7E0000}"/>
    <cellStyle name="Normal 3 3 3 3 2 4 3 2 2 3" xfId="42722" xr:uid="{00000000-0005-0000-0000-00007E7E0000}"/>
    <cellStyle name="Normal 3 3 3 3 2 4 3 2 3" xfId="29932" xr:uid="{00000000-0005-0000-0000-00007F7E0000}"/>
    <cellStyle name="Normal 3 3 3 3 2 4 3 2 3 2" xfId="49100" xr:uid="{00000000-0005-0000-0000-0000807E0000}"/>
    <cellStyle name="Normal 3 3 3 3 2 4 3 2 4" xfId="16569" xr:uid="{00000000-0005-0000-0000-0000817E0000}"/>
    <cellStyle name="Normal 3 3 3 3 2 4 3 2 5" xfId="35758" xr:uid="{00000000-0005-0000-0000-0000827E0000}"/>
    <cellStyle name="Normal 3 3 3 3 2 4 3 3" xfId="4332" xr:uid="{00000000-0005-0000-0000-0000837E0000}"/>
    <cellStyle name="Normal 3 3 3 3 2 4 3 3 2" xfId="12661" xr:uid="{00000000-0005-0000-0000-0000847E0000}"/>
    <cellStyle name="Normal 3 3 3 3 2 4 3 3 2 2" xfId="25451" xr:uid="{00000000-0005-0000-0000-0000857E0000}"/>
    <cellStyle name="Normal 3 3 3 3 2 4 3 3 2 3" xfId="44640" xr:uid="{00000000-0005-0000-0000-0000867E0000}"/>
    <cellStyle name="Normal 3 3 3 3 2 4 3 3 3" xfId="31850" xr:uid="{00000000-0005-0000-0000-0000877E0000}"/>
    <cellStyle name="Normal 3 3 3 3 2 4 3 3 3 2" xfId="51018" xr:uid="{00000000-0005-0000-0000-0000887E0000}"/>
    <cellStyle name="Normal 3 3 3 3 2 4 3 3 4" xfId="19073" xr:uid="{00000000-0005-0000-0000-0000897E0000}"/>
    <cellStyle name="Normal 3 3 3 3 2 4 3 3 5" xfId="38262" xr:uid="{00000000-0005-0000-0000-00008A7E0000}"/>
    <cellStyle name="Normal 3 3 3 3 2 4 3 4" xfId="8790" xr:uid="{00000000-0005-0000-0000-00008B7E0000}"/>
    <cellStyle name="Normal 3 3 3 3 2 4 3 4 2" xfId="21579" xr:uid="{00000000-0005-0000-0000-00008C7E0000}"/>
    <cellStyle name="Normal 3 3 3 3 2 4 3 4 3" xfId="40768" xr:uid="{00000000-0005-0000-0000-00008D7E0000}"/>
    <cellStyle name="Normal 3 3 3 3 2 4 3 5" xfId="27978" xr:uid="{00000000-0005-0000-0000-00008E7E0000}"/>
    <cellStyle name="Normal 3 3 3 3 2 4 3 5 2" xfId="47146" xr:uid="{00000000-0005-0000-0000-00008F7E0000}"/>
    <cellStyle name="Normal 3 3 3 3 2 4 3 6" xfId="14615" xr:uid="{00000000-0005-0000-0000-0000907E0000}"/>
    <cellStyle name="Normal 3 3 3 3 2 4 3 7" xfId="33804" xr:uid="{00000000-0005-0000-0000-0000917E0000}"/>
    <cellStyle name="Normal 3 3 3 3 2 4 4" xfId="5282" xr:uid="{00000000-0005-0000-0000-0000927E0000}"/>
    <cellStyle name="Normal 3 3 3 3 2 4 4 2" xfId="9740" xr:uid="{00000000-0005-0000-0000-0000937E0000}"/>
    <cellStyle name="Normal 3 3 3 3 2 4 4 2 2" xfId="22529" xr:uid="{00000000-0005-0000-0000-0000947E0000}"/>
    <cellStyle name="Normal 3 3 3 3 2 4 4 2 3" xfId="41718" xr:uid="{00000000-0005-0000-0000-0000957E0000}"/>
    <cellStyle name="Normal 3 3 3 3 2 4 4 3" xfId="28928" xr:uid="{00000000-0005-0000-0000-0000967E0000}"/>
    <cellStyle name="Normal 3 3 3 3 2 4 4 3 2" xfId="48096" xr:uid="{00000000-0005-0000-0000-0000977E0000}"/>
    <cellStyle name="Normal 3 3 3 3 2 4 4 4" xfId="15565" xr:uid="{00000000-0005-0000-0000-0000987E0000}"/>
    <cellStyle name="Normal 3 3 3 3 2 4 4 5" xfId="34754" xr:uid="{00000000-0005-0000-0000-0000997E0000}"/>
    <cellStyle name="Normal 3 3 3 3 2 4 5" xfId="3382" xr:uid="{00000000-0005-0000-0000-00009A7E0000}"/>
    <cellStyle name="Normal 3 3 3 3 2 4 5 2" xfId="7840" xr:uid="{00000000-0005-0000-0000-00009B7E0000}"/>
    <cellStyle name="Normal 3 3 3 3 2 4 5 2 2" xfId="20629" xr:uid="{00000000-0005-0000-0000-00009C7E0000}"/>
    <cellStyle name="Normal 3 3 3 3 2 4 5 2 3" xfId="39818" xr:uid="{00000000-0005-0000-0000-00009D7E0000}"/>
    <cellStyle name="Normal 3 3 3 3 2 4 5 3" xfId="27028" xr:uid="{00000000-0005-0000-0000-00009E7E0000}"/>
    <cellStyle name="Normal 3 3 3 3 2 4 5 3 2" xfId="46196" xr:uid="{00000000-0005-0000-0000-00009F7E0000}"/>
    <cellStyle name="Normal 3 3 3 3 2 4 5 4" xfId="18123" xr:uid="{00000000-0005-0000-0000-0000A07E0000}"/>
    <cellStyle name="Normal 3 3 3 3 2 4 5 5" xfId="37312" xr:uid="{00000000-0005-0000-0000-0000A17E0000}"/>
    <cellStyle name="Normal 3 3 3 3 2 4 6" xfId="2934" xr:uid="{00000000-0005-0000-0000-0000A27E0000}"/>
    <cellStyle name="Normal 3 3 3 3 2 4 6 2" xfId="11849" xr:uid="{00000000-0005-0000-0000-0000A37E0000}"/>
    <cellStyle name="Normal 3 3 3 3 2 4 6 2 2" xfId="24639" xr:uid="{00000000-0005-0000-0000-0000A47E0000}"/>
    <cellStyle name="Normal 3 3 3 3 2 4 6 2 3" xfId="43828" xr:uid="{00000000-0005-0000-0000-0000A57E0000}"/>
    <cellStyle name="Normal 3 3 3 3 2 4 6 3" xfId="31038" xr:uid="{00000000-0005-0000-0000-0000A67E0000}"/>
    <cellStyle name="Normal 3 3 3 3 2 4 6 3 2" xfId="50206" xr:uid="{00000000-0005-0000-0000-0000A77E0000}"/>
    <cellStyle name="Normal 3 3 3 3 2 4 6 4" xfId="17675" xr:uid="{00000000-0005-0000-0000-0000A87E0000}"/>
    <cellStyle name="Normal 3 3 3 3 2 4 6 5" xfId="36864" xr:uid="{00000000-0005-0000-0000-0000A97E0000}"/>
    <cellStyle name="Normal 3 3 3 3 2 4 7" xfId="7392" xr:uid="{00000000-0005-0000-0000-0000AA7E0000}"/>
    <cellStyle name="Normal 3 3 3 3 2 4 7 2" xfId="20181" xr:uid="{00000000-0005-0000-0000-0000AB7E0000}"/>
    <cellStyle name="Normal 3 3 3 3 2 4 7 3" xfId="39370" xr:uid="{00000000-0005-0000-0000-0000AC7E0000}"/>
    <cellStyle name="Normal 3 3 3 3 2 4 8" xfId="26581" xr:uid="{00000000-0005-0000-0000-0000AD7E0000}"/>
    <cellStyle name="Normal 3 3 3 3 2 4 8 2" xfId="45749" xr:uid="{00000000-0005-0000-0000-0000AE7E0000}"/>
    <cellStyle name="Normal 3 3 3 3 2 4 9" xfId="13665" xr:uid="{00000000-0005-0000-0000-0000AF7E0000}"/>
    <cellStyle name="Normal 3 3 3 3 2 5" xfId="865" xr:uid="{00000000-0005-0000-0000-0000B07E0000}"/>
    <cellStyle name="Normal 3 3 3 3 2 5 10" xfId="32998" xr:uid="{00000000-0005-0000-0000-0000B17E0000}"/>
    <cellStyle name="Normal 3 3 3 3 2 5 2" xfId="1496" xr:uid="{00000000-0005-0000-0000-0000B27E0000}"/>
    <cellStyle name="Normal 3 3 3 3 2 5 2 2" xfId="2526" xr:uid="{00000000-0005-0000-0000-0000B37E0000}"/>
    <cellStyle name="Normal 3 3 3 3 2 5 2 2 2" xfId="6984" xr:uid="{00000000-0005-0000-0000-0000B47E0000}"/>
    <cellStyle name="Normal 3 3 3 3 2 5 2 2 2 2" xfId="11441" xr:uid="{00000000-0005-0000-0000-0000B57E0000}"/>
    <cellStyle name="Normal 3 3 3 3 2 5 2 2 2 2 2" xfId="24231" xr:uid="{00000000-0005-0000-0000-0000B67E0000}"/>
    <cellStyle name="Normal 3 3 3 3 2 5 2 2 2 2 3" xfId="43420" xr:uid="{00000000-0005-0000-0000-0000B77E0000}"/>
    <cellStyle name="Normal 3 3 3 3 2 5 2 2 2 3" xfId="30630" xr:uid="{00000000-0005-0000-0000-0000B87E0000}"/>
    <cellStyle name="Normal 3 3 3 3 2 5 2 2 2 3 2" xfId="49798" xr:uid="{00000000-0005-0000-0000-0000B97E0000}"/>
    <cellStyle name="Normal 3 3 3 3 2 5 2 2 2 4" xfId="17267" xr:uid="{00000000-0005-0000-0000-0000BA7E0000}"/>
    <cellStyle name="Normal 3 3 3 3 2 5 2 2 2 5" xfId="36456" xr:uid="{00000000-0005-0000-0000-0000BB7E0000}"/>
    <cellStyle name="Normal 3 3 3 3 2 5 2 2 3" xfId="5030" xr:uid="{00000000-0005-0000-0000-0000BC7E0000}"/>
    <cellStyle name="Normal 3 3 3 3 2 5 2 2 3 2" xfId="13359" xr:uid="{00000000-0005-0000-0000-0000BD7E0000}"/>
    <cellStyle name="Normal 3 3 3 3 2 5 2 2 3 2 2" xfId="26149" xr:uid="{00000000-0005-0000-0000-0000BE7E0000}"/>
    <cellStyle name="Normal 3 3 3 3 2 5 2 2 3 2 3" xfId="45338" xr:uid="{00000000-0005-0000-0000-0000BF7E0000}"/>
    <cellStyle name="Normal 3 3 3 3 2 5 2 2 3 3" xfId="32548" xr:uid="{00000000-0005-0000-0000-0000C07E0000}"/>
    <cellStyle name="Normal 3 3 3 3 2 5 2 2 3 3 2" xfId="51716" xr:uid="{00000000-0005-0000-0000-0000C17E0000}"/>
    <cellStyle name="Normal 3 3 3 3 2 5 2 2 3 4" xfId="19771" xr:uid="{00000000-0005-0000-0000-0000C27E0000}"/>
    <cellStyle name="Normal 3 3 3 3 2 5 2 2 3 5" xfId="38960" xr:uid="{00000000-0005-0000-0000-0000C37E0000}"/>
    <cellStyle name="Normal 3 3 3 3 2 5 2 2 4" xfId="9488" xr:uid="{00000000-0005-0000-0000-0000C47E0000}"/>
    <cellStyle name="Normal 3 3 3 3 2 5 2 2 4 2" xfId="22277" xr:uid="{00000000-0005-0000-0000-0000C57E0000}"/>
    <cellStyle name="Normal 3 3 3 3 2 5 2 2 4 3" xfId="41466" xr:uid="{00000000-0005-0000-0000-0000C67E0000}"/>
    <cellStyle name="Normal 3 3 3 3 2 5 2 2 5" xfId="28676" xr:uid="{00000000-0005-0000-0000-0000C77E0000}"/>
    <cellStyle name="Normal 3 3 3 3 2 5 2 2 5 2" xfId="47844" xr:uid="{00000000-0005-0000-0000-0000C87E0000}"/>
    <cellStyle name="Normal 3 3 3 3 2 5 2 2 6" xfId="15313" xr:uid="{00000000-0005-0000-0000-0000C97E0000}"/>
    <cellStyle name="Normal 3 3 3 3 2 5 2 2 7" xfId="34502" xr:uid="{00000000-0005-0000-0000-0000CA7E0000}"/>
    <cellStyle name="Normal 3 3 3 3 2 5 2 3" xfId="5980" xr:uid="{00000000-0005-0000-0000-0000CB7E0000}"/>
    <cellStyle name="Normal 3 3 3 3 2 5 2 3 2" xfId="10437" xr:uid="{00000000-0005-0000-0000-0000CC7E0000}"/>
    <cellStyle name="Normal 3 3 3 3 2 5 2 3 2 2" xfId="23227" xr:uid="{00000000-0005-0000-0000-0000CD7E0000}"/>
    <cellStyle name="Normal 3 3 3 3 2 5 2 3 2 3" xfId="42416" xr:uid="{00000000-0005-0000-0000-0000CE7E0000}"/>
    <cellStyle name="Normal 3 3 3 3 2 5 2 3 3" xfId="29626" xr:uid="{00000000-0005-0000-0000-0000CF7E0000}"/>
    <cellStyle name="Normal 3 3 3 3 2 5 2 3 3 2" xfId="48794" xr:uid="{00000000-0005-0000-0000-0000D07E0000}"/>
    <cellStyle name="Normal 3 3 3 3 2 5 2 3 4" xfId="16263" xr:uid="{00000000-0005-0000-0000-0000D17E0000}"/>
    <cellStyle name="Normal 3 3 3 3 2 5 2 3 5" xfId="35452" xr:uid="{00000000-0005-0000-0000-0000D27E0000}"/>
    <cellStyle name="Normal 3 3 3 3 2 5 2 4" xfId="4079" xr:uid="{00000000-0005-0000-0000-0000D37E0000}"/>
    <cellStyle name="Normal 3 3 3 3 2 5 2 4 2" xfId="12408" xr:uid="{00000000-0005-0000-0000-0000D47E0000}"/>
    <cellStyle name="Normal 3 3 3 3 2 5 2 4 2 2" xfId="25198" xr:uid="{00000000-0005-0000-0000-0000D57E0000}"/>
    <cellStyle name="Normal 3 3 3 3 2 5 2 4 2 3" xfId="44387" xr:uid="{00000000-0005-0000-0000-0000D67E0000}"/>
    <cellStyle name="Normal 3 3 3 3 2 5 2 4 3" xfId="31597" xr:uid="{00000000-0005-0000-0000-0000D77E0000}"/>
    <cellStyle name="Normal 3 3 3 3 2 5 2 4 3 2" xfId="50765" xr:uid="{00000000-0005-0000-0000-0000D87E0000}"/>
    <cellStyle name="Normal 3 3 3 3 2 5 2 4 4" xfId="18820" xr:uid="{00000000-0005-0000-0000-0000D97E0000}"/>
    <cellStyle name="Normal 3 3 3 3 2 5 2 4 5" xfId="38009" xr:uid="{00000000-0005-0000-0000-0000DA7E0000}"/>
    <cellStyle name="Normal 3 3 3 3 2 5 2 5" xfId="8537" xr:uid="{00000000-0005-0000-0000-0000DB7E0000}"/>
    <cellStyle name="Normal 3 3 3 3 2 5 2 5 2" xfId="21326" xr:uid="{00000000-0005-0000-0000-0000DC7E0000}"/>
    <cellStyle name="Normal 3 3 3 3 2 5 2 5 3" xfId="40515" xr:uid="{00000000-0005-0000-0000-0000DD7E0000}"/>
    <cellStyle name="Normal 3 3 3 3 2 5 2 6" xfId="27725" xr:uid="{00000000-0005-0000-0000-0000DE7E0000}"/>
    <cellStyle name="Normal 3 3 3 3 2 5 2 6 2" xfId="46893" xr:uid="{00000000-0005-0000-0000-0000DF7E0000}"/>
    <cellStyle name="Normal 3 3 3 3 2 5 2 7" xfId="14362" xr:uid="{00000000-0005-0000-0000-0000E07E0000}"/>
    <cellStyle name="Normal 3 3 3 3 2 5 2 8" xfId="33551" xr:uid="{00000000-0005-0000-0000-0000E17E0000}"/>
    <cellStyle name="Normal 3 3 3 3 2 5 3" xfId="1972" xr:uid="{00000000-0005-0000-0000-0000E27E0000}"/>
    <cellStyle name="Normal 3 3 3 3 2 5 3 2" xfId="6430" xr:uid="{00000000-0005-0000-0000-0000E37E0000}"/>
    <cellStyle name="Normal 3 3 3 3 2 5 3 2 2" xfId="10887" xr:uid="{00000000-0005-0000-0000-0000E47E0000}"/>
    <cellStyle name="Normal 3 3 3 3 2 5 3 2 2 2" xfId="23677" xr:uid="{00000000-0005-0000-0000-0000E57E0000}"/>
    <cellStyle name="Normal 3 3 3 3 2 5 3 2 2 3" xfId="42866" xr:uid="{00000000-0005-0000-0000-0000E67E0000}"/>
    <cellStyle name="Normal 3 3 3 3 2 5 3 2 3" xfId="30076" xr:uid="{00000000-0005-0000-0000-0000E77E0000}"/>
    <cellStyle name="Normal 3 3 3 3 2 5 3 2 3 2" xfId="49244" xr:uid="{00000000-0005-0000-0000-0000E87E0000}"/>
    <cellStyle name="Normal 3 3 3 3 2 5 3 2 4" xfId="16713" xr:uid="{00000000-0005-0000-0000-0000E97E0000}"/>
    <cellStyle name="Normal 3 3 3 3 2 5 3 2 5" xfId="35902" xr:uid="{00000000-0005-0000-0000-0000EA7E0000}"/>
    <cellStyle name="Normal 3 3 3 3 2 5 3 3" xfId="4476" xr:uid="{00000000-0005-0000-0000-0000EB7E0000}"/>
    <cellStyle name="Normal 3 3 3 3 2 5 3 3 2" xfId="12805" xr:uid="{00000000-0005-0000-0000-0000EC7E0000}"/>
    <cellStyle name="Normal 3 3 3 3 2 5 3 3 2 2" xfId="25595" xr:uid="{00000000-0005-0000-0000-0000ED7E0000}"/>
    <cellStyle name="Normal 3 3 3 3 2 5 3 3 2 3" xfId="44784" xr:uid="{00000000-0005-0000-0000-0000EE7E0000}"/>
    <cellStyle name="Normal 3 3 3 3 2 5 3 3 3" xfId="31994" xr:uid="{00000000-0005-0000-0000-0000EF7E0000}"/>
    <cellStyle name="Normal 3 3 3 3 2 5 3 3 3 2" xfId="51162" xr:uid="{00000000-0005-0000-0000-0000F07E0000}"/>
    <cellStyle name="Normal 3 3 3 3 2 5 3 3 4" xfId="19217" xr:uid="{00000000-0005-0000-0000-0000F17E0000}"/>
    <cellStyle name="Normal 3 3 3 3 2 5 3 3 5" xfId="38406" xr:uid="{00000000-0005-0000-0000-0000F27E0000}"/>
    <cellStyle name="Normal 3 3 3 3 2 5 3 4" xfId="8934" xr:uid="{00000000-0005-0000-0000-0000F37E0000}"/>
    <cellStyle name="Normal 3 3 3 3 2 5 3 4 2" xfId="21723" xr:uid="{00000000-0005-0000-0000-0000F47E0000}"/>
    <cellStyle name="Normal 3 3 3 3 2 5 3 4 3" xfId="40912" xr:uid="{00000000-0005-0000-0000-0000F57E0000}"/>
    <cellStyle name="Normal 3 3 3 3 2 5 3 5" xfId="28122" xr:uid="{00000000-0005-0000-0000-0000F67E0000}"/>
    <cellStyle name="Normal 3 3 3 3 2 5 3 5 2" xfId="47290" xr:uid="{00000000-0005-0000-0000-0000F77E0000}"/>
    <cellStyle name="Normal 3 3 3 3 2 5 3 6" xfId="14759" xr:uid="{00000000-0005-0000-0000-0000F87E0000}"/>
    <cellStyle name="Normal 3 3 3 3 2 5 3 7" xfId="33948" xr:uid="{00000000-0005-0000-0000-0000F97E0000}"/>
    <cellStyle name="Normal 3 3 3 3 2 5 4" xfId="5426" xr:uid="{00000000-0005-0000-0000-0000FA7E0000}"/>
    <cellStyle name="Normal 3 3 3 3 2 5 4 2" xfId="9884" xr:uid="{00000000-0005-0000-0000-0000FB7E0000}"/>
    <cellStyle name="Normal 3 3 3 3 2 5 4 2 2" xfId="22673" xr:uid="{00000000-0005-0000-0000-0000FC7E0000}"/>
    <cellStyle name="Normal 3 3 3 3 2 5 4 2 3" xfId="41862" xr:uid="{00000000-0005-0000-0000-0000FD7E0000}"/>
    <cellStyle name="Normal 3 3 3 3 2 5 4 3" xfId="29072" xr:uid="{00000000-0005-0000-0000-0000FE7E0000}"/>
    <cellStyle name="Normal 3 3 3 3 2 5 4 3 2" xfId="48240" xr:uid="{00000000-0005-0000-0000-0000FF7E0000}"/>
    <cellStyle name="Normal 3 3 3 3 2 5 4 4" xfId="15709" xr:uid="{00000000-0005-0000-0000-0000007F0000}"/>
    <cellStyle name="Normal 3 3 3 3 2 5 4 5" xfId="34898" xr:uid="{00000000-0005-0000-0000-0000017F0000}"/>
    <cellStyle name="Normal 3 3 3 3 2 5 5" xfId="3526" xr:uid="{00000000-0005-0000-0000-0000027F0000}"/>
    <cellStyle name="Normal 3 3 3 3 2 5 5 2" xfId="7984" xr:uid="{00000000-0005-0000-0000-0000037F0000}"/>
    <cellStyle name="Normal 3 3 3 3 2 5 5 2 2" xfId="20773" xr:uid="{00000000-0005-0000-0000-0000047F0000}"/>
    <cellStyle name="Normal 3 3 3 3 2 5 5 2 3" xfId="39962" xr:uid="{00000000-0005-0000-0000-0000057F0000}"/>
    <cellStyle name="Normal 3 3 3 3 2 5 5 3" xfId="27172" xr:uid="{00000000-0005-0000-0000-0000067F0000}"/>
    <cellStyle name="Normal 3 3 3 3 2 5 5 3 2" xfId="46340" xr:uid="{00000000-0005-0000-0000-0000077F0000}"/>
    <cellStyle name="Normal 3 3 3 3 2 5 5 4" xfId="18267" xr:uid="{00000000-0005-0000-0000-0000087F0000}"/>
    <cellStyle name="Normal 3 3 3 3 2 5 5 5" xfId="37456" xr:uid="{00000000-0005-0000-0000-0000097F0000}"/>
    <cellStyle name="Normal 3 3 3 3 2 5 6" xfId="3078" xr:uid="{00000000-0005-0000-0000-00000A7F0000}"/>
    <cellStyle name="Normal 3 3 3 3 2 5 6 2" xfId="11993" xr:uid="{00000000-0005-0000-0000-00000B7F0000}"/>
    <cellStyle name="Normal 3 3 3 3 2 5 6 2 2" xfId="24783" xr:uid="{00000000-0005-0000-0000-00000C7F0000}"/>
    <cellStyle name="Normal 3 3 3 3 2 5 6 2 3" xfId="43972" xr:uid="{00000000-0005-0000-0000-00000D7F0000}"/>
    <cellStyle name="Normal 3 3 3 3 2 5 6 3" xfId="31182" xr:uid="{00000000-0005-0000-0000-00000E7F0000}"/>
    <cellStyle name="Normal 3 3 3 3 2 5 6 3 2" xfId="50350" xr:uid="{00000000-0005-0000-0000-00000F7F0000}"/>
    <cellStyle name="Normal 3 3 3 3 2 5 6 4" xfId="17819" xr:uid="{00000000-0005-0000-0000-0000107F0000}"/>
    <cellStyle name="Normal 3 3 3 3 2 5 6 5" xfId="37008" xr:uid="{00000000-0005-0000-0000-0000117F0000}"/>
    <cellStyle name="Normal 3 3 3 3 2 5 7" xfId="7536" xr:uid="{00000000-0005-0000-0000-0000127F0000}"/>
    <cellStyle name="Normal 3 3 3 3 2 5 7 2" xfId="20325" xr:uid="{00000000-0005-0000-0000-0000137F0000}"/>
    <cellStyle name="Normal 3 3 3 3 2 5 7 3" xfId="39514" xr:uid="{00000000-0005-0000-0000-0000147F0000}"/>
    <cellStyle name="Normal 3 3 3 3 2 5 8" xfId="26725" xr:uid="{00000000-0005-0000-0000-0000157F0000}"/>
    <cellStyle name="Normal 3 3 3 3 2 5 8 2" xfId="45893" xr:uid="{00000000-0005-0000-0000-0000167F0000}"/>
    <cellStyle name="Normal 3 3 3 3 2 5 9" xfId="13809" xr:uid="{00000000-0005-0000-0000-0000177F0000}"/>
    <cellStyle name="Normal 3 3 3 3 2 6" xfId="917" xr:uid="{00000000-0005-0000-0000-0000187F0000}"/>
    <cellStyle name="Normal 3 3 3 3 2 6 10" xfId="33050" xr:uid="{00000000-0005-0000-0000-0000197F0000}"/>
    <cellStyle name="Normal 3 3 3 3 2 6 2" xfId="1548" xr:uid="{00000000-0005-0000-0000-00001A7F0000}"/>
    <cellStyle name="Normal 3 3 3 3 2 6 2 2" xfId="2578" xr:uid="{00000000-0005-0000-0000-00001B7F0000}"/>
    <cellStyle name="Normal 3 3 3 3 2 6 2 2 2" xfId="7036" xr:uid="{00000000-0005-0000-0000-00001C7F0000}"/>
    <cellStyle name="Normal 3 3 3 3 2 6 2 2 2 2" xfId="11493" xr:uid="{00000000-0005-0000-0000-00001D7F0000}"/>
    <cellStyle name="Normal 3 3 3 3 2 6 2 2 2 2 2" xfId="24283" xr:uid="{00000000-0005-0000-0000-00001E7F0000}"/>
    <cellStyle name="Normal 3 3 3 3 2 6 2 2 2 2 3" xfId="43472" xr:uid="{00000000-0005-0000-0000-00001F7F0000}"/>
    <cellStyle name="Normal 3 3 3 3 2 6 2 2 2 3" xfId="30682" xr:uid="{00000000-0005-0000-0000-0000207F0000}"/>
    <cellStyle name="Normal 3 3 3 3 2 6 2 2 2 3 2" xfId="49850" xr:uid="{00000000-0005-0000-0000-0000217F0000}"/>
    <cellStyle name="Normal 3 3 3 3 2 6 2 2 2 4" xfId="17319" xr:uid="{00000000-0005-0000-0000-0000227F0000}"/>
    <cellStyle name="Normal 3 3 3 3 2 6 2 2 2 5" xfId="36508" xr:uid="{00000000-0005-0000-0000-0000237F0000}"/>
    <cellStyle name="Normal 3 3 3 3 2 6 2 2 3" xfId="5082" xr:uid="{00000000-0005-0000-0000-0000247F0000}"/>
    <cellStyle name="Normal 3 3 3 3 2 6 2 2 3 2" xfId="13411" xr:uid="{00000000-0005-0000-0000-0000257F0000}"/>
    <cellStyle name="Normal 3 3 3 3 2 6 2 2 3 2 2" xfId="26201" xr:uid="{00000000-0005-0000-0000-0000267F0000}"/>
    <cellStyle name="Normal 3 3 3 3 2 6 2 2 3 2 3" xfId="45390" xr:uid="{00000000-0005-0000-0000-0000277F0000}"/>
    <cellStyle name="Normal 3 3 3 3 2 6 2 2 3 3" xfId="32600" xr:uid="{00000000-0005-0000-0000-0000287F0000}"/>
    <cellStyle name="Normal 3 3 3 3 2 6 2 2 3 3 2" xfId="51768" xr:uid="{00000000-0005-0000-0000-0000297F0000}"/>
    <cellStyle name="Normal 3 3 3 3 2 6 2 2 3 4" xfId="19823" xr:uid="{00000000-0005-0000-0000-00002A7F0000}"/>
    <cellStyle name="Normal 3 3 3 3 2 6 2 2 3 5" xfId="39012" xr:uid="{00000000-0005-0000-0000-00002B7F0000}"/>
    <cellStyle name="Normal 3 3 3 3 2 6 2 2 4" xfId="9540" xr:uid="{00000000-0005-0000-0000-00002C7F0000}"/>
    <cellStyle name="Normal 3 3 3 3 2 6 2 2 4 2" xfId="22329" xr:uid="{00000000-0005-0000-0000-00002D7F0000}"/>
    <cellStyle name="Normal 3 3 3 3 2 6 2 2 4 3" xfId="41518" xr:uid="{00000000-0005-0000-0000-00002E7F0000}"/>
    <cellStyle name="Normal 3 3 3 3 2 6 2 2 5" xfId="28728" xr:uid="{00000000-0005-0000-0000-00002F7F0000}"/>
    <cellStyle name="Normal 3 3 3 3 2 6 2 2 5 2" xfId="47896" xr:uid="{00000000-0005-0000-0000-0000307F0000}"/>
    <cellStyle name="Normal 3 3 3 3 2 6 2 2 6" xfId="15365" xr:uid="{00000000-0005-0000-0000-0000317F0000}"/>
    <cellStyle name="Normal 3 3 3 3 2 6 2 2 7" xfId="34554" xr:uid="{00000000-0005-0000-0000-0000327F0000}"/>
    <cellStyle name="Normal 3 3 3 3 2 6 2 3" xfId="6032" xr:uid="{00000000-0005-0000-0000-0000337F0000}"/>
    <cellStyle name="Normal 3 3 3 3 2 6 2 3 2" xfId="10489" xr:uid="{00000000-0005-0000-0000-0000347F0000}"/>
    <cellStyle name="Normal 3 3 3 3 2 6 2 3 2 2" xfId="23279" xr:uid="{00000000-0005-0000-0000-0000357F0000}"/>
    <cellStyle name="Normal 3 3 3 3 2 6 2 3 2 3" xfId="42468" xr:uid="{00000000-0005-0000-0000-0000367F0000}"/>
    <cellStyle name="Normal 3 3 3 3 2 6 2 3 3" xfId="29678" xr:uid="{00000000-0005-0000-0000-0000377F0000}"/>
    <cellStyle name="Normal 3 3 3 3 2 6 2 3 3 2" xfId="48846" xr:uid="{00000000-0005-0000-0000-0000387F0000}"/>
    <cellStyle name="Normal 3 3 3 3 2 6 2 3 4" xfId="16315" xr:uid="{00000000-0005-0000-0000-0000397F0000}"/>
    <cellStyle name="Normal 3 3 3 3 2 6 2 3 5" xfId="35504" xr:uid="{00000000-0005-0000-0000-00003A7F0000}"/>
    <cellStyle name="Normal 3 3 3 3 2 6 2 4" xfId="4131" xr:uid="{00000000-0005-0000-0000-00003B7F0000}"/>
    <cellStyle name="Normal 3 3 3 3 2 6 2 4 2" xfId="12460" xr:uid="{00000000-0005-0000-0000-00003C7F0000}"/>
    <cellStyle name="Normal 3 3 3 3 2 6 2 4 2 2" xfId="25250" xr:uid="{00000000-0005-0000-0000-00003D7F0000}"/>
    <cellStyle name="Normal 3 3 3 3 2 6 2 4 2 3" xfId="44439" xr:uid="{00000000-0005-0000-0000-00003E7F0000}"/>
    <cellStyle name="Normal 3 3 3 3 2 6 2 4 3" xfId="31649" xr:uid="{00000000-0005-0000-0000-00003F7F0000}"/>
    <cellStyle name="Normal 3 3 3 3 2 6 2 4 3 2" xfId="50817" xr:uid="{00000000-0005-0000-0000-0000407F0000}"/>
    <cellStyle name="Normal 3 3 3 3 2 6 2 4 4" xfId="18872" xr:uid="{00000000-0005-0000-0000-0000417F0000}"/>
    <cellStyle name="Normal 3 3 3 3 2 6 2 4 5" xfId="38061" xr:uid="{00000000-0005-0000-0000-0000427F0000}"/>
    <cellStyle name="Normal 3 3 3 3 2 6 2 5" xfId="8589" xr:uid="{00000000-0005-0000-0000-0000437F0000}"/>
    <cellStyle name="Normal 3 3 3 3 2 6 2 5 2" xfId="21378" xr:uid="{00000000-0005-0000-0000-0000447F0000}"/>
    <cellStyle name="Normal 3 3 3 3 2 6 2 5 3" xfId="40567" xr:uid="{00000000-0005-0000-0000-0000457F0000}"/>
    <cellStyle name="Normal 3 3 3 3 2 6 2 6" xfId="27777" xr:uid="{00000000-0005-0000-0000-0000467F0000}"/>
    <cellStyle name="Normal 3 3 3 3 2 6 2 6 2" xfId="46945" xr:uid="{00000000-0005-0000-0000-0000477F0000}"/>
    <cellStyle name="Normal 3 3 3 3 2 6 2 7" xfId="14414" xr:uid="{00000000-0005-0000-0000-0000487F0000}"/>
    <cellStyle name="Normal 3 3 3 3 2 6 2 8" xfId="33603" xr:uid="{00000000-0005-0000-0000-0000497F0000}"/>
    <cellStyle name="Normal 3 3 3 3 2 6 3" xfId="2024" xr:uid="{00000000-0005-0000-0000-00004A7F0000}"/>
    <cellStyle name="Normal 3 3 3 3 2 6 3 2" xfId="6482" xr:uid="{00000000-0005-0000-0000-00004B7F0000}"/>
    <cellStyle name="Normal 3 3 3 3 2 6 3 2 2" xfId="10939" xr:uid="{00000000-0005-0000-0000-00004C7F0000}"/>
    <cellStyle name="Normal 3 3 3 3 2 6 3 2 2 2" xfId="23729" xr:uid="{00000000-0005-0000-0000-00004D7F0000}"/>
    <cellStyle name="Normal 3 3 3 3 2 6 3 2 2 3" xfId="42918" xr:uid="{00000000-0005-0000-0000-00004E7F0000}"/>
    <cellStyle name="Normal 3 3 3 3 2 6 3 2 3" xfId="30128" xr:uid="{00000000-0005-0000-0000-00004F7F0000}"/>
    <cellStyle name="Normal 3 3 3 3 2 6 3 2 3 2" xfId="49296" xr:uid="{00000000-0005-0000-0000-0000507F0000}"/>
    <cellStyle name="Normal 3 3 3 3 2 6 3 2 4" xfId="16765" xr:uid="{00000000-0005-0000-0000-0000517F0000}"/>
    <cellStyle name="Normal 3 3 3 3 2 6 3 2 5" xfId="35954" xr:uid="{00000000-0005-0000-0000-0000527F0000}"/>
    <cellStyle name="Normal 3 3 3 3 2 6 3 3" xfId="4528" xr:uid="{00000000-0005-0000-0000-0000537F0000}"/>
    <cellStyle name="Normal 3 3 3 3 2 6 3 3 2" xfId="12857" xr:uid="{00000000-0005-0000-0000-0000547F0000}"/>
    <cellStyle name="Normal 3 3 3 3 2 6 3 3 2 2" xfId="25647" xr:uid="{00000000-0005-0000-0000-0000557F0000}"/>
    <cellStyle name="Normal 3 3 3 3 2 6 3 3 2 3" xfId="44836" xr:uid="{00000000-0005-0000-0000-0000567F0000}"/>
    <cellStyle name="Normal 3 3 3 3 2 6 3 3 3" xfId="32046" xr:uid="{00000000-0005-0000-0000-0000577F0000}"/>
    <cellStyle name="Normal 3 3 3 3 2 6 3 3 3 2" xfId="51214" xr:uid="{00000000-0005-0000-0000-0000587F0000}"/>
    <cellStyle name="Normal 3 3 3 3 2 6 3 3 4" xfId="19269" xr:uid="{00000000-0005-0000-0000-0000597F0000}"/>
    <cellStyle name="Normal 3 3 3 3 2 6 3 3 5" xfId="38458" xr:uid="{00000000-0005-0000-0000-00005A7F0000}"/>
    <cellStyle name="Normal 3 3 3 3 2 6 3 4" xfId="8986" xr:uid="{00000000-0005-0000-0000-00005B7F0000}"/>
    <cellStyle name="Normal 3 3 3 3 2 6 3 4 2" xfId="21775" xr:uid="{00000000-0005-0000-0000-00005C7F0000}"/>
    <cellStyle name="Normal 3 3 3 3 2 6 3 4 3" xfId="40964" xr:uid="{00000000-0005-0000-0000-00005D7F0000}"/>
    <cellStyle name="Normal 3 3 3 3 2 6 3 5" xfId="28174" xr:uid="{00000000-0005-0000-0000-00005E7F0000}"/>
    <cellStyle name="Normal 3 3 3 3 2 6 3 5 2" xfId="47342" xr:uid="{00000000-0005-0000-0000-00005F7F0000}"/>
    <cellStyle name="Normal 3 3 3 3 2 6 3 6" xfId="14811" xr:uid="{00000000-0005-0000-0000-0000607F0000}"/>
    <cellStyle name="Normal 3 3 3 3 2 6 3 7" xfId="34000" xr:uid="{00000000-0005-0000-0000-0000617F0000}"/>
    <cellStyle name="Normal 3 3 3 3 2 6 4" xfId="5478" xr:uid="{00000000-0005-0000-0000-0000627F0000}"/>
    <cellStyle name="Normal 3 3 3 3 2 6 4 2" xfId="9936" xr:uid="{00000000-0005-0000-0000-0000637F0000}"/>
    <cellStyle name="Normal 3 3 3 3 2 6 4 2 2" xfId="22725" xr:uid="{00000000-0005-0000-0000-0000647F0000}"/>
    <cellStyle name="Normal 3 3 3 3 2 6 4 2 3" xfId="41914" xr:uid="{00000000-0005-0000-0000-0000657F0000}"/>
    <cellStyle name="Normal 3 3 3 3 2 6 4 3" xfId="29124" xr:uid="{00000000-0005-0000-0000-0000667F0000}"/>
    <cellStyle name="Normal 3 3 3 3 2 6 4 3 2" xfId="48292" xr:uid="{00000000-0005-0000-0000-0000677F0000}"/>
    <cellStyle name="Normal 3 3 3 3 2 6 4 4" xfId="15761" xr:uid="{00000000-0005-0000-0000-0000687F0000}"/>
    <cellStyle name="Normal 3 3 3 3 2 6 4 5" xfId="34950" xr:uid="{00000000-0005-0000-0000-0000697F0000}"/>
    <cellStyle name="Normal 3 3 3 3 2 6 5" xfId="3578" xr:uid="{00000000-0005-0000-0000-00006A7F0000}"/>
    <cellStyle name="Normal 3 3 3 3 2 6 5 2" xfId="8036" xr:uid="{00000000-0005-0000-0000-00006B7F0000}"/>
    <cellStyle name="Normal 3 3 3 3 2 6 5 2 2" xfId="20825" xr:uid="{00000000-0005-0000-0000-00006C7F0000}"/>
    <cellStyle name="Normal 3 3 3 3 2 6 5 2 3" xfId="40014" xr:uid="{00000000-0005-0000-0000-00006D7F0000}"/>
    <cellStyle name="Normal 3 3 3 3 2 6 5 3" xfId="27224" xr:uid="{00000000-0005-0000-0000-00006E7F0000}"/>
    <cellStyle name="Normal 3 3 3 3 2 6 5 3 2" xfId="46392" xr:uid="{00000000-0005-0000-0000-00006F7F0000}"/>
    <cellStyle name="Normal 3 3 3 3 2 6 5 4" xfId="18319" xr:uid="{00000000-0005-0000-0000-0000707F0000}"/>
    <cellStyle name="Normal 3 3 3 3 2 6 5 5" xfId="37508" xr:uid="{00000000-0005-0000-0000-0000717F0000}"/>
    <cellStyle name="Normal 3 3 3 3 2 6 6" xfId="3130" xr:uid="{00000000-0005-0000-0000-0000727F0000}"/>
    <cellStyle name="Normal 3 3 3 3 2 6 6 2" xfId="12045" xr:uid="{00000000-0005-0000-0000-0000737F0000}"/>
    <cellStyle name="Normal 3 3 3 3 2 6 6 2 2" xfId="24835" xr:uid="{00000000-0005-0000-0000-0000747F0000}"/>
    <cellStyle name="Normal 3 3 3 3 2 6 6 2 3" xfId="44024" xr:uid="{00000000-0005-0000-0000-0000757F0000}"/>
    <cellStyle name="Normal 3 3 3 3 2 6 6 3" xfId="31234" xr:uid="{00000000-0005-0000-0000-0000767F0000}"/>
    <cellStyle name="Normal 3 3 3 3 2 6 6 3 2" xfId="50402" xr:uid="{00000000-0005-0000-0000-0000777F0000}"/>
    <cellStyle name="Normal 3 3 3 3 2 6 6 4" xfId="17871" xr:uid="{00000000-0005-0000-0000-0000787F0000}"/>
    <cellStyle name="Normal 3 3 3 3 2 6 6 5" xfId="37060" xr:uid="{00000000-0005-0000-0000-0000797F0000}"/>
    <cellStyle name="Normal 3 3 3 3 2 6 7" xfId="7588" xr:uid="{00000000-0005-0000-0000-00007A7F0000}"/>
    <cellStyle name="Normal 3 3 3 3 2 6 7 2" xfId="20377" xr:uid="{00000000-0005-0000-0000-00007B7F0000}"/>
    <cellStyle name="Normal 3 3 3 3 2 6 7 3" xfId="39566" xr:uid="{00000000-0005-0000-0000-00007C7F0000}"/>
    <cellStyle name="Normal 3 3 3 3 2 6 8" xfId="26777" xr:uid="{00000000-0005-0000-0000-00007D7F0000}"/>
    <cellStyle name="Normal 3 3 3 3 2 6 8 2" xfId="45945" xr:uid="{00000000-0005-0000-0000-00007E7F0000}"/>
    <cellStyle name="Normal 3 3 3 3 2 6 9" xfId="13861" xr:uid="{00000000-0005-0000-0000-00007F7F0000}"/>
    <cellStyle name="Normal 3 3 3 3 2 7" xfId="1196" xr:uid="{00000000-0005-0000-0000-0000807F0000}"/>
    <cellStyle name="Normal 3 3 3 3 2 7 10" xfId="32698" xr:uid="{00000000-0005-0000-0000-0000817F0000}"/>
    <cellStyle name="Normal 3 3 3 3 2 7 2" xfId="1617" xr:uid="{00000000-0005-0000-0000-0000827F0000}"/>
    <cellStyle name="Normal 3 3 3 3 2 7 2 2" xfId="6077" xr:uid="{00000000-0005-0000-0000-0000837F0000}"/>
    <cellStyle name="Normal 3 3 3 3 2 7 2 2 2" xfId="10534" xr:uid="{00000000-0005-0000-0000-0000847F0000}"/>
    <cellStyle name="Normal 3 3 3 3 2 7 2 2 2 2" xfId="23324" xr:uid="{00000000-0005-0000-0000-0000857F0000}"/>
    <cellStyle name="Normal 3 3 3 3 2 7 2 2 2 3" xfId="42513" xr:uid="{00000000-0005-0000-0000-0000867F0000}"/>
    <cellStyle name="Normal 3 3 3 3 2 7 2 2 3" xfId="29723" xr:uid="{00000000-0005-0000-0000-0000877F0000}"/>
    <cellStyle name="Normal 3 3 3 3 2 7 2 2 3 2" xfId="48891" xr:uid="{00000000-0005-0000-0000-0000887F0000}"/>
    <cellStyle name="Normal 3 3 3 3 2 7 2 2 4" xfId="16360" xr:uid="{00000000-0005-0000-0000-0000897F0000}"/>
    <cellStyle name="Normal 3 3 3 3 2 7 2 2 5" xfId="35549" xr:uid="{00000000-0005-0000-0000-00008A7F0000}"/>
    <cellStyle name="Normal 3 3 3 3 2 7 2 3" xfId="3779" xr:uid="{00000000-0005-0000-0000-00008B7F0000}"/>
    <cellStyle name="Normal 3 3 3 3 2 7 2 3 2" xfId="12246" xr:uid="{00000000-0005-0000-0000-00008C7F0000}"/>
    <cellStyle name="Normal 3 3 3 3 2 7 2 3 2 2" xfId="25036" xr:uid="{00000000-0005-0000-0000-00008D7F0000}"/>
    <cellStyle name="Normal 3 3 3 3 2 7 2 3 2 3" xfId="44225" xr:uid="{00000000-0005-0000-0000-00008E7F0000}"/>
    <cellStyle name="Normal 3 3 3 3 2 7 2 3 3" xfId="31435" xr:uid="{00000000-0005-0000-0000-00008F7F0000}"/>
    <cellStyle name="Normal 3 3 3 3 2 7 2 3 3 2" xfId="50603" xr:uid="{00000000-0005-0000-0000-0000907F0000}"/>
    <cellStyle name="Normal 3 3 3 3 2 7 2 3 4" xfId="18520" xr:uid="{00000000-0005-0000-0000-0000917F0000}"/>
    <cellStyle name="Normal 3 3 3 3 2 7 2 3 5" xfId="37709" xr:uid="{00000000-0005-0000-0000-0000927F0000}"/>
    <cellStyle name="Normal 3 3 3 3 2 7 2 4" xfId="8237" xr:uid="{00000000-0005-0000-0000-0000937F0000}"/>
    <cellStyle name="Normal 3 3 3 3 2 7 2 4 2" xfId="21026" xr:uid="{00000000-0005-0000-0000-0000947F0000}"/>
    <cellStyle name="Normal 3 3 3 3 2 7 2 4 3" xfId="40215" xr:uid="{00000000-0005-0000-0000-0000957F0000}"/>
    <cellStyle name="Normal 3 3 3 3 2 7 2 5" xfId="27425" xr:uid="{00000000-0005-0000-0000-0000967F0000}"/>
    <cellStyle name="Normal 3 3 3 3 2 7 2 5 2" xfId="46593" xr:uid="{00000000-0005-0000-0000-0000977F0000}"/>
    <cellStyle name="Normal 3 3 3 3 2 7 2 6" xfId="14062" xr:uid="{00000000-0005-0000-0000-0000987F0000}"/>
    <cellStyle name="Normal 3 3 3 3 2 7 2 7" xfId="33251" xr:uid="{00000000-0005-0000-0000-0000997F0000}"/>
    <cellStyle name="Normal 3 3 3 3 2 7 3" xfId="2226" xr:uid="{00000000-0005-0000-0000-00009A7F0000}"/>
    <cellStyle name="Normal 3 3 3 3 2 7 3 2" xfId="6684" xr:uid="{00000000-0005-0000-0000-00009B7F0000}"/>
    <cellStyle name="Normal 3 3 3 3 2 7 3 2 2" xfId="11141" xr:uid="{00000000-0005-0000-0000-00009C7F0000}"/>
    <cellStyle name="Normal 3 3 3 3 2 7 3 2 2 2" xfId="23931" xr:uid="{00000000-0005-0000-0000-00009D7F0000}"/>
    <cellStyle name="Normal 3 3 3 3 2 7 3 2 2 3" xfId="43120" xr:uid="{00000000-0005-0000-0000-00009E7F0000}"/>
    <cellStyle name="Normal 3 3 3 3 2 7 3 2 3" xfId="30330" xr:uid="{00000000-0005-0000-0000-00009F7F0000}"/>
    <cellStyle name="Normal 3 3 3 3 2 7 3 2 3 2" xfId="49498" xr:uid="{00000000-0005-0000-0000-0000A07F0000}"/>
    <cellStyle name="Normal 3 3 3 3 2 7 3 2 4" xfId="16967" xr:uid="{00000000-0005-0000-0000-0000A17F0000}"/>
    <cellStyle name="Normal 3 3 3 3 2 7 3 2 5" xfId="36156" xr:uid="{00000000-0005-0000-0000-0000A27F0000}"/>
    <cellStyle name="Normal 3 3 3 3 2 7 3 3" xfId="4730" xr:uid="{00000000-0005-0000-0000-0000A37F0000}"/>
    <cellStyle name="Normal 3 3 3 3 2 7 3 3 2" xfId="13059" xr:uid="{00000000-0005-0000-0000-0000A47F0000}"/>
    <cellStyle name="Normal 3 3 3 3 2 7 3 3 2 2" xfId="25849" xr:uid="{00000000-0005-0000-0000-0000A57F0000}"/>
    <cellStyle name="Normal 3 3 3 3 2 7 3 3 2 3" xfId="45038" xr:uid="{00000000-0005-0000-0000-0000A67F0000}"/>
    <cellStyle name="Normal 3 3 3 3 2 7 3 3 3" xfId="32248" xr:uid="{00000000-0005-0000-0000-0000A77F0000}"/>
    <cellStyle name="Normal 3 3 3 3 2 7 3 3 3 2" xfId="51416" xr:uid="{00000000-0005-0000-0000-0000A87F0000}"/>
    <cellStyle name="Normal 3 3 3 3 2 7 3 3 4" xfId="19471" xr:uid="{00000000-0005-0000-0000-0000A97F0000}"/>
    <cellStyle name="Normal 3 3 3 3 2 7 3 3 5" xfId="38660" xr:uid="{00000000-0005-0000-0000-0000AA7F0000}"/>
    <cellStyle name="Normal 3 3 3 3 2 7 3 4" xfId="9188" xr:uid="{00000000-0005-0000-0000-0000AB7F0000}"/>
    <cellStyle name="Normal 3 3 3 3 2 7 3 4 2" xfId="21977" xr:uid="{00000000-0005-0000-0000-0000AC7F0000}"/>
    <cellStyle name="Normal 3 3 3 3 2 7 3 4 3" xfId="41166" xr:uid="{00000000-0005-0000-0000-0000AD7F0000}"/>
    <cellStyle name="Normal 3 3 3 3 2 7 3 5" xfId="28376" xr:uid="{00000000-0005-0000-0000-0000AE7F0000}"/>
    <cellStyle name="Normal 3 3 3 3 2 7 3 5 2" xfId="47544" xr:uid="{00000000-0005-0000-0000-0000AF7F0000}"/>
    <cellStyle name="Normal 3 3 3 3 2 7 3 6" xfId="15013" xr:uid="{00000000-0005-0000-0000-0000B07F0000}"/>
    <cellStyle name="Normal 3 3 3 3 2 7 3 7" xfId="34202" xr:uid="{00000000-0005-0000-0000-0000B17F0000}"/>
    <cellStyle name="Normal 3 3 3 3 2 7 4" xfId="5680" xr:uid="{00000000-0005-0000-0000-0000B27F0000}"/>
    <cellStyle name="Normal 3 3 3 3 2 7 4 2" xfId="10137" xr:uid="{00000000-0005-0000-0000-0000B37F0000}"/>
    <cellStyle name="Normal 3 3 3 3 2 7 4 2 2" xfId="22927" xr:uid="{00000000-0005-0000-0000-0000B47F0000}"/>
    <cellStyle name="Normal 3 3 3 3 2 7 4 2 3" xfId="42116" xr:uid="{00000000-0005-0000-0000-0000B57F0000}"/>
    <cellStyle name="Normal 3 3 3 3 2 7 4 3" xfId="29326" xr:uid="{00000000-0005-0000-0000-0000B67F0000}"/>
    <cellStyle name="Normal 3 3 3 3 2 7 4 3 2" xfId="48494" xr:uid="{00000000-0005-0000-0000-0000B77F0000}"/>
    <cellStyle name="Normal 3 3 3 3 2 7 4 4" xfId="15963" xr:uid="{00000000-0005-0000-0000-0000B87F0000}"/>
    <cellStyle name="Normal 3 3 3 3 2 7 4 5" xfId="35152" xr:uid="{00000000-0005-0000-0000-0000B97F0000}"/>
    <cellStyle name="Normal 3 3 3 3 2 7 5" xfId="3226" xr:uid="{00000000-0005-0000-0000-0000BA7F0000}"/>
    <cellStyle name="Normal 3 3 3 3 2 7 5 2" xfId="7684" xr:uid="{00000000-0005-0000-0000-0000BB7F0000}"/>
    <cellStyle name="Normal 3 3 3 3 2 7 5 2 2" xfId="20473" xr:uid="{00000000-0005-0000-0000-0000BC7F0000}"/>
    <cellStyle name="Normal 3 3 3 3 2 7 5 2 3" xfId="39662" xr:uid="{00000000-0005-0000-0000-0000BD7F0000}"/>
    <cellStyle name="Normal 3 3 3 3 2 7 5 3" xfId="26872" xr:uid="{00000000-0005-0000-0000-0000BE7F0000}"/>
    <cellStyle name="Normal 3 3 3 3 2 7 5 3 2" xfId="46040" xr:uid="{00000000-0005-0000-0000-0000BF7F0000}"/>
    <cellStyle name="Normal 3 3 3 3 2 7 5 4" xfId="17967" xr:uid="{00000000-0005-0000-0000-0000C07F0000}"/>
    <cellStyle name="Normal 3 3 3 3 2 7 5 5" xfId="37156" xr:uid="{00000000-0005-0000-0000-0000C17F0000}"/>
    <cellStyle name="Normal 3 3 3 3 2 7 6" xfId="2778" xr:uid="{00000000-0005-0000-0000-0000C27F0000}"/>
    <cellStyle name="Normal 3 3 3 3 2 7 6 2" xfId="11693" xr:uid="{00000000-0005-0000-0000-0000C37F0000}"/>
    <cellStyle name="Normal 3 3 3 3 2 7 6 2 2" xfId="24483" xr:uid="{00000000-0005-0000-0000-0000C47F0000}"/>
    <cellStyle name="Normal 3 3 3 3 2 7 6 2 3" xfId="43672" xr:uid="{00000000-0005-0000-0000-0000C57F0000}"/>
    <cellStyle name="Normal 3 3 3 3 2 7 6 3" xfId="30882" xr:uid="{00000000-0005-0000-0000-0000C67F0000}"/>
    <cellStyle name="Normal 3 3 3 3 2 7 6 3 2" xfId="50050" xr:uid="{00000000-0005-0000-0000-0000C77F0000}"/>
    <cellStyle name="Normal 3 3 3 3 2 7 6 4" xfId="17519" xr:uid="{00000000-0005-0000-0000-0000C87F0000}"/>
    <cellStyle name="Normal 3 3 3 3 2 7 6 5" xfId="36708" xr:uid="{00000000-0005-0000-0000-0000C97F0000}"/>
    <cellStyle name="Normal 3 3 3 3 2 7 7" xfId="7236" xr:uid="{00000000-0005-0000-0000-0000CA7F0000}"/>
    <cellStyle name="Normal 3 3 3 3 2 7 7 2" xfId="20025" xr:uid="{00000000-0005-0000-0000-0000CB7F0000}"/>
    <cellStyle name="Normal 3 3 3 3 2 7 7 3" xfId="39214" xr:uid="{00000000-0005-0000-0000-0000CC7F0000}"/>
    <cellStyle name="Normal 3 3 3 3 2 7 8" xfId="26425" xr:uid="{00000000-0005-0000-0000-0000CD7F0000}"/>
    <cellStyle name="Normal 3 3 3 3 2 7 8 2" xfId="45593" xr:uid="{00000000-0005-0000-0000-0000CE7F0000}"/>
    <cellStyle name="Normal 3 3 3 3 2 7 9" xfId="13509" xr:uid="{00000000-0005-0000-0000-0000CF7F0000}"/>
    <cellStyle name="Normal 3 3 3 3 2 8" xfId="991" xr:uid="{00000000-0005-0000-0000-0000D07F0000}"/>
    <cellStyle name="Normal 3 3 3 3 2 8 2" xfId="2051" xr:uid="{00000000-0005-0000-0000-0000D17F0000}"/>
    <cellStyle name="Normal 3 3 3 3 2 8 2 2" xfId="6509" xr:uid="{00000000-0005-0000-0000-0000D27F0000}"/>
    <cellStyle name="Normal 3 3 3 3 2 8 2 2 2" xfId="10966" xr:uid="{00000000-0005-0000-0000-0000D37F0000}"/>
    <cellStyle name="Normal 3 3 3 3 2 8 2 2 2 2" xfId="23756" xr:uid="{00000000-0005-0000-0000-0000D47F0000}"/>
    <cellStyle name="Normal 3 3 3 3 2 8 2 2 2 3" xfId="42945" xr:uid="{00000000-0005-0000-0000-0000D57F0000}"/>
    <cellStyle name="Normal 3 3 3 3 2 8 2 2 3" xfId="30155" xr:uid="{00000000-0005-0000-0000-0000D67F0000}"/>
    <cellStyle name="Normal 3 3 3 3 2 8 2 2 3 2" xfId="49323" xr:uid="{00000000-0005-0000-0000-0000D77F0000}"/>
    <cellStyle name="Normal 3 3 3 3 2 8 2 2 4" xfId="16792" xr:uid="{00000000-0005-0000-0000-0000D87F0000}"/>
    <cellStyle name="Normal 3 3 3 3 2 8 2 2 5" xfId="35981" xr:uid="{00000000-0005-0000-0000-0000D97F0000}"/>
    <cellStyle name="Normal 3 3 3 3 2 8 2 3" xfId="4555" xr:uid="{00000000-0005-0000-0000-0000DA7F0000}"/>
    <cellStyle name="Normal 3 3 3 3 2 8 2 3 2" xfId="12884" xr:uid="{00000000-0005-0000-0000-0000DB7F0000}"/>
    <cellStyle name="Normal 3 3 3 3 2 8 2 3 2 2" xfId="25674" xr:uid="{00000000-0005-0000-0000-0000DC7F0000}"/>
    <cellStyle name="Normal 3 3 3 3 2 8 2 3 2 3" xfId="44863" xr:uid="{00000000-0005-0000-0000-0000DD7F0000}"/>
    <cellStyle name="Normal 3 3 3 3 2 8 2 3 3" xfId="32073" xr:uid="{00000000-0005-0000-0000-0000DE7F0000}"/>
    <cellStyle name="Normal 3 3 3 3 2 8 2 3 3 2" xfId="51241" xr:uid="{00000000-0005-0000-0000-0000DF7F0000}"/>
    <cellStyle name="Normal 3 3 3 3 2 8 2 3 4" xfId="19296" xr:uid="{00000000-0005-0000-0000-0000E07F0000}"/>
    <cellStyle name="Normal 3 3 3 3 2 8 2 3 5" xfId="38485" xr:uid="{00000000-0005-0000-0000-0000E17F0000}"/>
    <cellStyle name="Normal 3 3 3 3 2 8 2 4" xfId="9013" xr:uid="{00000000-0005-0000-0000-0000E27F0000}"/>
    <cellStyle name="Normal 3 3 3 3 2 8 2 4 2" xfId="21802" xr:uid="{00000000-0005-0000-0000-0000E37F0000}"/>
    <cellStyle name="Normal 3 3 3 3 2 8 2 4 3" xfId="40991" xr:uid="{00000000-0005-0000-0000-0000E47F0000}"/>
    <cellStyle name="Normal 3 3 3 3 2 8 2 5" xfId="28201" xr:uid="{00000000-0005-0000-0000-0000E57F0000}"/>
    <cellStyle name="Normal 3 3 3 3 2 8 2 5 2" xfId="47369" xr:uid="{00000000-0005-0000-0000-0000E67F0000}"/>
    <cellStyle name="Normal 3 3 3 3 2 8 2 6" xfId="14838" xr:uid="{00000000-0005-0000-0000-0000E77F0000}"/>
    <cellStyle name="Normal 3 3 3 3 2 8 2 7" xfId="34027" xr:uid="{00000000-0005-0000-0000-0000E87F0000}"/>
    <cellStyle name="Normal 3 3 3 3 2 8 3" xfId="5505" xr:uid="{00000000-0005-0000-0000-0000E97F0000}"/>
    <cellStyle name="Normal 3 3 3 3 2 8 3 2" xfId="9962" xr:uid="{00000000-0005-0000-0000-0000EA7F0000}"/>
    <cellStyle name="Normal 3 3 3 3 2 8 3 2 2" xfId="22752" xr:uid="{00000000-0005-0000-0000-0000EB7F0000}"/>
    <cellStyle name="Normal 3 3 3 3 2 8 3 2 3" xfId="41941" xr:uid="{00000000-0005-0000-0000-0000EC7F0000}"/>
    <cellStyle name="Normal 3 3 3 3 2 8 3 3" xfId="29151" xr:uid="{00000000-0005-0000-0000-0000ED7F0000}"/>
    <cellStyle name="Normal 3 3 3 3 2 8 3 3 2" xfId="48319" xr:uid="{00000000-0005-0000-0000-0000EE7F0000}"/>
    <cellStyle name="Normal 3 3 3 3 2 8 3 4" xfId="15788" xr:uid="{00000000-0005-0000-0000-0000EF7F0000}"/>
    <cellStyle name="Normal 3 3 3 3 2 8 3 5" xfId="34977" xr:uid="{00000000-0005-0000-0000-0000F07F0000}"/>
    <cellStyle name="Normal 3 3 3 3 2 8 4" xfId="3604" xr:uid="{00000000-0005-0000-0000-0000F17F0000}"/>
    <cellStyle name="Normal 3 3 3 3 2 8 4 2" xfId="12071" xr:uid="{00000000-0005-0000-0000-0000F27F0000}"/>
    <cellStyle name="Normal 3 3 3 3 2 8 4 2 2" xfId="24861" xr:uid="{00000000-0005-0000-0000-0000F37F0000}"/>
    <cellStyle name="Normal 3 3 3 3 2 8 4 2 3" xfId="44050" xr:uid="{00000000-0005-0000-0000-0000F47F0000}"/>
    <cellStyle name="Normal 3 3 3 3 2 8 4 3" xfId="31260" xr:uid="{00000000-0005-0000-0000-0000F57F0000}"/>
    <cellStyle name="Normal 3 3 3 3 2 8 4 3 2" xfId="50428" xr:uid="{00000000-0005-0000-0000-0000F67F0000}"/>
    <cellStyle name="Normal 3 3 3 3 2 8 4 4" xfId="18345" xr:uid="{00000000-0005-0000-0000-0000F77F0000}"/>
    <cellStyle name="Normal 3 3 3 3 2 8 4 5" xfId="37534" xr:uid="{00000000-0005-0000-0000-0000F87F0000}"/>
    <cellStyle name="Normal 3 3 3 3 2 8 5" xfId="8062" xr:uid="{00000000-0005-0000-0000-0000F97F0000}"/>
    <cellStyle name="Normal 3 3 3 3 2 8 5 2" xfId="20851" xr:uid="{00000000-0005-0000-0000-0000FA7F0000}"/>
    <cellStyle name="Normal 3 3 3 3 2 8 5 3" xfId="40040" xr:uid="{00000000-0005-0000-0000-0000FB7F0000}"/>
    <cellStyle name="Normal 3 3 3 3 2 8 6" xfId="27250" xr:uid="{00000000-0005-0000-0000-0000FC7F0000}"/>
    <cellStyle name="Normal 3 3 3 3 2 8 6 2" xfId="46418" xr:uid="{00000000-0005-0000-0000-0000FD7F0000}"/>
    <cellStyle name="Normal 3 3 3 3 2 8 7" xfId="13887" xr:uid="{00000000-0005-0000-0000-0000FE7F0000}"/>
    <cellStyle name="Normal 3 3 3 3 2 8 8" xfId="33076" xr:uid="{00000000-0005-0000-0000-0000FF7F0000}"/>
    <cellStyle name="Normal 3 3 3 3 2 9" xfId="1672" xr:uid="{00000000-0005-0000-0000-000000800000}"/>
    <cellStyle name="Normal 3 3 3 3 2 9 2" xfId="6130" xr:uid="{00000000-0005-0000-0000-000001800000}"/>
    <cellStyle name="Normal 3 3 3 3 2 9 2 2" xfId="10587" xr:uid="{00000000-0005-0000-0000-000002800000}"/>
    <cellStyle name="Normal 3 3 3 3 2 9 2 2 2" xfId="23377" xr:uid="{00000000-0005-0000-0000-000003800000}"/>
    <cellStyle name="Normal 3 3 3 3 2 9 2 2 3" xfId="42566" xr:uid="{00000000-0005-0000-0000-000004800000}"/>
    <cellStyle name="Normal 3 3 3 3 2 9 2 3" xfId="29776" xr:uid="{00000000-0005-0000-0000-000005800000}"/>
    <cellStyle name="Normal 3 3 3 3 2 9 2 3 2" xfId="48944" xr:uid="{00000000-0005-0000-0000-000006800000}"/>
    <cellStyle name="Normal 3 3 3 3 2 9 2 4" xfId="16413" xr:uid="{00000000-0005-0000-0000-000007800000}"/>
    <cellStyle name="Normal 3 3 3 3 2 9 2 5" xfId="35602" xr:uid="{00000000-0005-0000-0000-000008800000}"/>
    <cellStyle name="Normal 3 3 3 3 2 9 3" xfId="4176" xr:uid="{00000000-0005-0000-0000-000009800000}"/>
    <cellStyle name="Normal 3 3 3 3 2 9 3 2" xfId="12505" xr:uid="{00000000-0005-0000-0000-00000A800000}"/>
    <cellStyle name="Normal 3 3 3 3 2 9 3 2 2" xfId="25295" xr:uid="{00000000-0005-0000-0000-00000B800000}"/>
    <cellStyle name="Normal 3 3 3 3 2 9 3 2 3" xfId="44484" xr:uid="{00000000-0005-0000-0000-00000C800000}"/>
    <cellStyle name="Normal 3 3 3 3 2 9 3 3" xfId="31694" xr:uid="{00000000-0005-0000-0000-00000D800000}"/>
    <cellStyle name="Normal 3 3 3 3 2 9 3 3 2" xfId="50862" xr:uid="{00000000-0005-0000-0000-00000E800000}"/>
    <cellStyle name="Normal 3 3 3 3 2 9 3 4" xfId="18917" xr:uid="{00000000-0005-0000-0000-00000F800000}"/>
    <cellStyle name="Normal 3 3 3 3 2 9 3 5" xfId="38106" xr:uid="{00000000-0005-0000-0000-000010800000}"/>
    <cellStyle name="Normal 3 3 3 3 2 9 4" xfId="8634" xr:uid="{00000000-0005-0000-0000-000011800000}"/>
    <cellStyle name="Normal 3 3 3 3 2 9 4 2" xfId="21423" xr:uid="{00000000-0005-0000-0000-000012800000}"/>
    <cellStyle name="Normal 3 3 3 3 2 9 4 3" xfId="40612" xr:uid="{00000000-0005-0000-0000-000013800000}"/>
    <cellStyle name="Normal 3 3 3 3 2 9 5" xfId="27822" xr:uid="{00000000-0005-0000-0000-000014800000}"/>
    <cellStyle name="Normal 3 3 3 3 2 9 5 2" xfId="46990" xr:uid="{00000000-0005-0000-0000-000015800000}"/>
    <cellStyle name="Normal 3 3 3 3 2 9 6" xfId="14459" xr:uid="{00000000-0005-0000-0000-000016800000}"/>
    <cellStyle name="Normal 3 3 3 3 2 9 7" xfId="33648" xr:uid="{00000000-0005-0000-0000-000017800000}"/>
    <cellStyle name="Normal 3 3 3 3 3" xfId="539" xr:uid="{00000000-0005-0000-0000-000018800000}"/>
    <cellStyle name="Normal 3 3 3 3 3 10" xfId="5138" xr:uid="{00000000-0005-0000-0000-000019800000}"/>
    <cellStyle name="Normal 3 3 3 3 3 10 2" xfId="9596" xr:uid="{00000000-0005-0000-0000-00001A800000}"/>
    <cellStyle name="Normal 3 3 3 3 3 10 2 2" xfId="22385" xr:uid="{00000000-0005-0000-0000-00001B800000}"/>
    <cellStyle name="Normal 3 3 3 3 3 10 2 3" xfId="41574" xr:uid="{00000000-0005-0000-0000-00001C800000}"/>
    <cellStyle name="Normal 3 3 3 3 3 10 3" xfId="28784" xr:uid="{00000000-0005-0000-0000-00001D800000}"/>
    <cellStyle name="Normal 3 3 3 3 3 10 3 2" xfId="47952" xr:uid="{00000000-0005-0000-0000-00001E800000}"/>
    <cellStyle name="Normal 3 3 3 3 3 10 4" xfId="15421" xr:uid="{00000000-0005-0000-0000-00001F800000}"/>
    <cellStyle name="Normal 3 3 3 3 3 10 5" xfId="34610" xr:uid="{00000000-0005-0000-0000-000020800000}"/>
    <cellStyle name="Normal 3 3 3 3 3 11" xfId="3198" xr:uid="{00000000-0005-0000-0000-000021800000}"/>
    <cellStyle name="Normal 3 3 3 3 3 11 2" xfId="7656" xr:uid="{00000000-0005-0000-0000-000022800000}"/>
    <cellStyle name="Normal 3 3 3 3 3 11 2 2" xfId="20445" xr:uid="{00000000-0005-0000-0000-000023800000}"/>
    <cellStyle name="Normal 3 3 3 3 3 11 2 3" xfId="39634" xr:uid="{00000000-0005-0000-0000-000024800000}"/>
    <cellStyle name="Normal 3 3 3 3 3 11 3" xfId="26844" xr:uid="{00000000-0005-0000-0000-000025800000}"/>
    <cellStyle name="Normal 3 3 3 3 3 11 3 2" xfId="46012" xr:uid="{00000000-0005-0000-0000-000026800000}"/>
    <cellStyle name="Normal 3 3 3 3 3 11 4" xfId="17939" xr:uid="{00000000-0005-0000-0000-000027800000}"/>
    <cellStyle name="Normal 3 3 3 3 3 11 5" xfId="37128" xr:uid="{00000000-0005-0000-0000-000028800000}"/>
    <cellStyle name="Normal 3 3 3 3 3 12" xfId="2604" xr:uid="{00000000-0005-0000-0000-000029800000}"/>
    <cellStyle name="Normal 3 3 3 3 3 12 2" xfId="11519" xr:uid="{00000000-0005-0000-0000-00002A800000}"/>
    <cellStyle name="Normal 3 3 3 3 3 12 2 2" xfId="24309" xr:uid="{00000000-0005-0000-0000-00002B800000}"/>
    <cellStyle name="Normal 3 3 3 3 3 12 2 3" xfId="43498" xr:uid="{00000000-0005-0000-0000-00002C800000}"/>
    <cellStyle name="Normal 3 3 3 3 3 12 3" xfId="30708" xr:uid="{00000000-0005-0000-0000-00002D800000}"/>
    <cellStyle name="Normal 3 3 3 3 3 12 3 2" xfId="49876" xr:uid="{00000000-0005-0000-0000-00002E800000}"/>
    <cellStyle name="Normal 3 3 3 3 3 12 4" xfId="17345" xr:uid="{00000000-0005-0000-0000-00002F800000}"/>
    <cellStyle name="Normal 3 3 3 3 3 12 5" xfId="36534" xr:uid="{00000000-0005-0000-0000-000030800000}"/>
    <cellStyle name="Normal 3 3 3 3 3 13" xfId="7062" xr:uid="{00000000-0005-0000-0000-000031800000}"/>
    <cellStyle name="Normal 3 3 3 3 3 13 2" xfId="19851" xr:uid="{00000000-0005-0000-0000-000032800000}"/>
    <cellStyle name="Normal 3 3 3 3 3 13 3" xfId="39040" xr:uid="{00000000-0005-0000-0000-000033800000}"/>
    <cellStyle name="Normal 3 3 3 3 3 14" xfId="26251" xr:uid="{00000000-0005-0000-0000-000034800000}"/>
    <cellStyle name="Normal 3 3 3 3 3 14 2" xfId="45419" xr:uid="{00000000-0005-0000-0000-000035800000}"/>
    <cellStyle name="Normal 3 3 3 3 3 15" xfId="13481" xr:uid="{00000000-0005-0000-0000-000036800000}"/>
    <cellStyle name="Normal 3 3 3 3 3 16" xfId="32670" xr:uid="{00000000-0005-0000-0000-000037800000}"/>
    <cellStyle name="Normal 3 3 3 3 3 2" xfId="625" xr:uid="{00000000-0005-0000-0000-000038800000}"/>
    <cellStyle name="Normal 3 3 3 3 3 2 10" xfId="26345" xr:uid="{00000000-0005-0000-0000-000039800000}"/>
    <cellStyle name="Normal 3 3 3 3 3 2 10 2" xfId="45513" xr:uid="{00000000-0005-0000-0000-00003A800000}"/>
    <cellStyle name="Normal 3 3 3 3 3 2 11" xfId="13573" xr:uid="{00000000-0005-0000-0000-00003B800000}"/>
    <cellStyle name="Normal 3 3 3 3 3 2 12" xfId="32762" xr:uid="{00000000-0005-0000-0000-00003C800000}"/>
    <cellStyle name="Normal 3 3 3 3 3 2 2" xfId="825" xr:uid="{00000000-0005-0000-0000-00003D800000}"/>
    <cellStyle name="Normal 3 3 3 3 3 2 2 10" xfId="32958" xr:uid="{00000000-0005-0000-0000-00003E800000}"/>
    <cellStyle name="Normal 3 3 3 3 3 2 2 2" xfId="1456" xr:uid="{00000000-0005-0000-0000-00003F800000}"/>
    <cellStyle name="Normal 3 3 3 3 3 2 2 2 2" xfId="2486" xr:uid="{00000000-0005-0000-0000-000040800000}"/>
    <cellStyle name="Normal 3 3 3 3 3 2 2 2 2 2" xfId="6944" xr:uid="{00000000-0005-0000-0000-000041800000}"/>
    <cellStyle name="Normal 3 3 3 3 3 2 2 2 2 2 2" xfId="11401" xr:uid="{00000000-0005-0000-0000-000042800000}"/>
    <cellStyle name="Normal 3 3 3 3 3 2 2 2 2 2 2 2" xfId="24191" xr:uid="{00000000-0005-0000-0000-000043800000}"/>
    <cellStyle name="Normal 3 3 3 3 3 2 2 2 2 2 2 3" xfId="43380" xr:uid="{00000000-0005-0000-0000-000044800000}"/>
    <cellStyle name="Normal 3 3 3 3 3 2 2 2 2 2 3" xfId="30590" xr:uid="{00000000-0005-0000-0000-000045800000}"/>
    <cellStyle name="Normal 3 3 3 3 3 2 2 2 2 2 3 2" xfId="49758" xr:uid="{00000000-0005-0000-0000-000046800000}"/>
    <cellStyle name="Normal 3 3 3 3 3 2 2 2 2 2 4" xfId="17227" xr:uid="{00000000-0005-0000-0000-000047800000}"/>
    <cellStyle name="Normal 3 3 3 3 3 2 2 2 2 2 5" xfId="36416" xr:uid="{00000000-0005-0000-0000-000048800000}"/>
    <cellStyle name="Normal 3 3 3 3 3 2 2 2 2 3" xfId="4990" xr:uid="{00000000-0005-0000-0000-000049800000}"/>
    <cellStyle name="Normal 3 3 3 3 3 2 2 2 2 3 2" xfId="13319" xr:uid="{00000000-0005-0000-0000-00004A800000}"/>
    <cellStyle name="Normal 3 3 3 3 3 2 2 2 2 3 2 2" xfId="26109" xr:uid="{00000000-0005-0000-0000-00004B800000}"/>
    <cellStyle name="Normal 3 3 3 3 3 2 2 2 2 3 2 3" xfId="45298" xr:uid="{00000000-0005-0000-0000-00004C800000}"/>
    <cellStyle name="Normal 3 3 3 3 3 2 2 2 2 3 3" xfId="32508" xr:uid="{00000000-0005-0000-0000-00004D800000}"/>
    <cellStyle name="Normal 3 3 3 3 3 2 2 2 2 3 3 2" xfId="51676" xr:uid="{00000000-0005-0000-0000-00004E800000}"/>
    <cellStyle name="Normal 3 3 3 3 3 2 2 2 2 3 4" xfId="19731" xr:uid="{00000000-0005-0000-0000-00004F800000}"/>
    <cellStyle name="Normal 3 3 3 3 3 2 2 2 2 3 5" xfId="38920" xr:uid="{00000000-0005-0000-0000-000050800000}"/>
    <cellStyle name="Normal 3 3 3 3 3 2 2 2 2 4" xfId="9448" xr:uid="{00000000-0005-0000-0000-000051800000}"/>
    <cellStyle name="Normal 3 3 3 3 3 2 2 2 2 4 2" xfId="22237" xr:uid="{00000000-0005-0000-0000-000052800000}"/>
    <cellStyle name="Normal 3 3 3 3 3 2 2 2 2 4 3" xfId="41426" xr:uid="{00000000-0005-0000-0000-000053800000}"/>
    <cellStyle name="Normal 3 3 3 3 3 2 2 2 2 5" xfId="28636" xr:uid="{00000000-0005-0000-0000-000054800000}"/>
    <cellStyle name="Normal 3 3 3 3 3 2 2 2 2 5 2" xfId="47804" xr:uid="{00000000-0005-0000-0000-000055800000}"/>
    <cellStyle name="Normal 3 3 3 3 3 2 2 2 2 6" xfId="15273" xr:uid="{00000000-0005-0000-0000-000056800000}"/>
    <cellStyle name="Normal 3 3 3 3 3 2 2 2 2 7" xfId="34462" xr:uid="{00000000-0005-0000-0000-000057800000}"/>
    <cellStyle name="Normal 3 3 3 3 3 2 2 2 3" xfId="5940" xr:uid="{00000000-0005-0000-0000-000058800000}"/>
    <cellStyle name="Normal 3 3 3 3 3 2 2 2 3 2" xfId="10397" xr:uid="{00000000-0005-0000-0000-000059800000}"/>
    <cellStyle name="Normal 3 3 3 3 3 2 2 2 3 2 2" xfId="23187" xr:uid="{00000000-0005-0000-0000-00005A800000}"/>
    <cellStyle name="Normal 3 3 3 3 3 2 2 2 3 2 3" xfId="42376" xr:uid="{00000000-0005-0000-0000-00005B800000}"/>
    <cellStyle name="Normal 3 3 3 3 3 2 2 2 3 3" xfId="29586" xr:uid="{00000000-0005-0000-0000-00005C800000}"/>
    <cellStyle name="Normal 3 3 3 3 3 2 2 2 3 3 2" xfId="48754" xr:uid="{00000000-0005-0000-0000-00005D800000}"/>
    <cellStyle name="Normal 3 3 3 3 3 2 2 2 3 4" xfId="16223" xr:uid="{00000000-0005-0000-0000-00005E800000}"/>
    <cellStyle name="Normal 3 3 3 3 3 2 2 2 3 5" xfId="35412" xr:uid="{00000000-0005-0000-0000-00005F800000}"/>
    <cellStyle name="Normal 3 3 3 3 3 2 2 2 4" xfId="4039" xr:uid="{00000000-0005-0000-0000-000060800000}"/>
    <cellStyle name="Normal 3 3 3 3 3 2 2 2 4 2" xfId="12382" xr:uid="{00000000-0005-0000-0000-000061800000}"/>
    <cellStyle name="Normal 3 3 3 3 3 2 2 2 4 2 2" xfId="25172" xr:uid="{00000000-0005-0000-0000-000062800000}"/>
    <cellStyle name="Normal 3 3 3 3 3 2 2 2 4 2 3" xfId="44361" xr:uid="{00000000-0005-0000-0000-000063800000}"/>
    <cellStyle name="Normal 3 3 3 3 3 2 2 2 4 3" xfId="31571" xr:uid="{00000000-0005-0000-0000-000064800000}"/>
    <cellStyle name="Normal 3 3 3 3 3 2 2 2 4 3 2" xfId="50739" xr:uid="{00000000-0005-0000-0000-000065800000}"/>
    <cellStyle name="Normal 3 3 3 3 3 2 2 2 4 4" xfId="18780" xr:uid="{00000000-0005-0000-0000-000066800000}"/>
    <cellStyle name="Normal 3 3 3 3 3 2 2 2 4 5" xfId="37969" xr:uid="{00000000-0005-0000-0000-000067800000}"/>
    <cellStyle name="Normal 3 3 3 3 3 2 2 2 5" xfId="8497" xr:uid="{00000000-0005-0000-0000-000068800000}"/>
    <cellStyle name="Normal 3 3 3 3 3 2 2 2 5 2" xfId="21286" xr:uid="{00000000-0005-0000-0000-000069800000}"/>
    <cellStyle name="Normal 3 3 3 3 3 2 2 2 5 3" xfId="40475" xr:uid="{00000000-0005-0000-0000-00006A800000}"/>
    <cellStyle name="Normal 3 3 3 3 3 2 2 2 6" xfId="27685" xr:uid="{00000000-0005-0000-0000-00006B800000}"/>
    <cellStyle name="Normal 3 3 3 3 3 2 2 2 6 2" xfId="46853" xr:uid="{00000000-0005-0000-0000-00006C800000}"/>
    <cellStyle name="Normal 3 3 3 3 3 2 2 2 7" xfId="14322" xr:uid="{00000000-0005-0000-0000-00006D800000}"/>
    <cellStyle name="Normal 3 3 3 3 3 2 2 2 8" xfId="33511" xr:uid="{00000000-0005-0000-0000-00006E800000}"/>
    <cellStyle name="Normal 3 3 3 3 3 2 2 3" xfId="1932" xr:uid="{00000000-0005-0000-0000-00006F800000}"/>
    <cellStyle name="Normal 3 3 3 3 3 2 2 3 2" xfId="6390" xr:uid="{00000000-0005-0000-0000-000070800000}"/>
    <cellStyle name="Normal 3 3 3 3 3 2 2 3 2 2" xfId="10847" xr:uid="{00000000-0005-0000-0000-000071800000}"/>
    <cellStyle name="Normal 3 3 3 3 3 2 2 3 2 2 2" xfId="23637" xr:uid="{00000000-0005-0000-0000-000072800000}"/>
    <cellStyle name="Normal 3 3 3 3 3 2 2 3 2 2 3" xfId="42826" xr:uid="{00000000-0005-0000-0000-000073800000}"/>
    <cellStyle name="Normal 3 3 3 3 3 2 2 3 2 3" xfId="30036" xr:uid="{00000000-0005-0000-0000-000074800000}"/>
    <cellStyle name="Normal 3 3 3 3 3 2 2 3 2 3 2" xfId="49204" xr:uid="{00000000-0005-0000-0000-000075800000}"/>
    <cellStyle name="Normal 3 3 3 3 3 2 2 3 2 4" xfId="16673" xr:uid="{00000000-0005-0000-0000-000076800000}"/>
    <cellStyle name="Normal 3 3 3 3 3 2 2 3 2 5" xfId="35862" xr:uid="{00000000-0005-0000-0000-000077800000}"/>
    <cellStyle name="Normal 3 3 3 3 3 2 2 3 3" xfId="4436" xr:uid="{00000000-0005-0000-0000-000078800000}"/>
    <cellStyle name="Normal 3 3 3 3 3 2 2 3 3 2" xfId="12765" xr:uid="{00000000-0005-0000-0000-000079800000}"/>
    <cellStyle name="Normal 3 3 3 3 3 2 2 3 3 2 2" xfId="25555" xr:uid="{00000000-0005-0000-0000-00007A800000}"/>
    <cellStyle name="Normal 3 3 3 3 3 2 2 3 3 2 3" xfId="44744" xr:uid="{00000000-0005-0000-0000-00007B800000}"/>
    <cellStyle name="Normal 3 3 3 3 3 2 2 3 3 3" xfId="31954" xr:uid="{00000000-0005-0000-0000-00007C800000}"/>
    <cellStyle name="Normal 3 3 3 3 3 2 2 3 3 3 2" xfId="51122" xr:uid="{00000000-0005-0000-0000-00007D800000}"/>
    <cellStyle name="Normal 3 3 3 3 3 2 2 3 3 4" xfId="19177" xr:uid="{00000000-0005-0000-0000-00007E800000}"/>
    <cellStyle name="Normal 3 3 3 3 3 2 2 3 3 5" xfId="38366" xr:uid="{00000000-0005-0000-0000-00007F800000}"/>
    <cellStyle name="Normal 3 3 3 3 3 2 2 3 4" xfId="8894" xr:uid="{00000000-0005-0000-0000-000080800000}"/>
    <cellStyle name="Normal 3 3 3 3 3 2 2 3 4 2" xfId="21683" xr:uid="{00000000-0005-0000-0000-000081800000}"/>
    <cellStyle name="Normal 3 3 3 3 3 2 2 3 4 3" xfId="40872" xr:uid="{00000000-0005-0000-0000-000082800000}"/>
    <cellStyle name="Normal 3 3 3 3 3 2 2 3 5" xfId="28082" xr:uid="{00000000-0005-0000-0000-000083800000}"/>
    <cellStyle name="Normal 3 3 3 3 3 2 2 3 5 2" xfId="47250" xr:uid="{00000000-0005-0000-0000-000084800000}"/>
    <cellStyle name="Normal 3 3 3 3 3 2 2 3 6" xfId="14719" xr:uid="{00000000-0005-0000-0000-000085800000}"/>
    <cellStyle name="Normal 3 3 3 3 3 2 2 3 7" xfId="33908" xr:uid="{00000000-0005-0000-0000-000086800000}"/>
    <cellStyle name="Normal 3 3 3 3 3 2 2 4" xfId="5386" xr:uid="{00000000-0005-0000-0000-000087800000}"/>
    <cellStyle name="Normal 3 3 3 3 3 2 2 4 2" xfId="9844" xr:uid="{00000000-0005-0000-0000-000088800000}"/>
    <cellStyle name="Normal 3 3 3 3 3 2 2 4 2 2" xfId="22633" xr:uid="{00000000-0005-0000-0000-000089800000}"/>
    <cellStyle name="Normal 3 3 3 3 3 2 2 4 2 3" xfId="41822" xr:uid="{00000000-0005-0000-0000-00008A800000}"/>
    <cellStyle name="Normal 3 3 3 3 3 2 2 4 3" xfId="29032" xr:uid="{00000000-0005-0000-0000-00008B800000}"/>
    <cellStyle name="Normal 3 3 3 3 3 2 2 4 3 2" xfId="48200" xr:uid="{00000000-0005-0000-0000-00008C800000}"/>
    <cellStyle name="Normal 3 3 3 3 3 2 2 4 4" xfId="15669" xr:uid="{00000000-0005-0000-0000-00008D800000}"/>
    <cellStyle name="Normal 3 3 3 3 3 2 2 4 5" xfId="34858" xr:uid="{00000000-0005-0000-0000-00008E800000}"/>
    <cellStyle name="Normal 3 3 3 3 3 2 2 5" xfId="3486" xr:uid="{00000000-0005-0000-0000-00008F800000}"/>
    <cellStyle name="Normal 3 3 3 3 3 2 2 5 2" xfId="7944" xr:uid="{00000000-0005-0000-0000-000090800000}"/>
    <cellStyle name="Normal 3 3 3 3 3 2 2 5 2 2" xfId="20733" xr:uid="{00000000-0005-0000-0000-000091800000}"/>
    <cellStyle name="Normal 3 3 3 3 3 2 2 5 2 3" xfId="39922" xr:uid="{00000000-0005-0000-0000-000092800000}"/>
    <cellStyle name="Normal 3 3 3 3 3 2 2 5 3" xfId="27132" xr:uid="{00000000-0005-0000-0000-000093800000}"/>
    <cellStyle name="Normal 3 3 3 3 3 2 2 5 3 2" xfId="46300" xr:uid="{00000000-0005-0000-0000-000094800000}"/>
    <cellStyle name="Normal 3 3 3 3 3 2 2 5 4" xfId="18227" xr:uid="{00000000-0005-0000-0000-000095800000}"/>
    <cellStyle name="Normal 3 3 3 3 3 2 2 5 5" xfId="37416" xr:uid="{00000000-0005-0000-0000-000096800000}"/>
    <cellStyle name="Normal 3 3 3 3 3 2 2 6" xfId="3038" xr:uid="{00000000-0005-0000-0000-000097800000}"/>
    <cellStyle name="Normal 3 3 3 3 3 2 2 6 2" xfId="11953" xr:uid="{00000000-0005-0000-0000-000098800000}"/>
    <cellStyle name="Normal 3 3 3 3 3 2 2 6 2 2" xfId="24743" xr:uid="{00000000-0005-0000-0000-000099800000}"/>
    <cellStyle name="Normal 3 3 3 3 3 2 2 6 2 3" xfId="43932" xr:uid="{00000000-0005-0000-0000-00009A800000}"/>
    <cellStyle name="Normal 3 3 3 3 3 2 2 6 3" xfId="31142" xr:uid="{00000000-0005-0000-0000-00009B800000}"/>
    <cellStyle name="Normal 3 3 3 3 3 2 2 6 3 2" xfId="50310" xr:uid="{00000000-0005-0000-0000-00009C800000}"/>
    <cellStyle name="Normal 3 3 3 3 3 2 2 6 4" xfId="17779" xr:uid="{00000000-0005-0000-0000-00009D800000}"/>
    <cellStyle name="Normal 3 3 3 3 3 2 2 6 5" xfId="36968" xr:uid="{00000000-0005-0000-0000-00009E800000}"/>
    <cellStyle name="Normal 3 3 3 3 3 2 2 7" xfId="7496" xr:uid="{00000000-0005-0000-0000-00009F800000}"/>
    <cellStyle name="Normal 3 3 3 3 3 2 2 7 2" xfId="20285" xr:uid="{00000000-0005-0000-0000-0000A0800000}"/>
    <cellStyle name="Normal 3 3 3 3 3 2 2 7 3" xfId="39474" xr:uid="{00000000-0005-0000-0000-0000A1800000}"/>
    <cellStyle name="Normal 3 3 3 3 3 2 2 8" xfId="26685" xr:uid="{00000000-0005-0000-0000-0000A2800000}"/>
    <cellStyle name="Normal 3 3 3 3 3 2 2 8 2" xfId="45853" xr:uid="{00000000-0005-0000-0000-0000A3800000}"/>
    <cellStyle name="Normal 3 3 3 3 3 2 2 9" xfId="13769" xr:uid="{00000000-0005-0000-0000-0000A4800000}"/>
    <cellStyle name="Normal 3 3 3 3 3 2 3" xfId="1260" xr:uid="{00000000-0005-0000-0000-0000A5800000}"/>
    <cellStyle name="Normal 3 3 3 3 3 2 3 2" xfId="2290" xr:uid="{00000000-0005-0000-0000-0000A6800000}"/>
    <cellStyle name="Normal 3 3 3 3 3 2 3 2 2" xfId="6748" xr:uid="{00000000-0005-0000-0000-0000A7800000}"/>
    <cellStyle name="Normal 3 3 3 3 3 2 3 2 2 2" xfId="11205" xr:uid="{00000000-0005-0000-0000-0000A8800000}"/>
    <cellStyle name="Normal 3 3 3 3 3 2 3 2 2 2 2" xfId="23995" xr:uid="{00000000-0005-0000-0000-0000A9800000}"/>
    <cellStyle name="Normal 3 3 3 3 3 2 3 2 2 2 3" xfId="43184" xr:uid="{00000000-0005-0000-0000-0000AA800000}"/>
    <cellStyle name="Normal 3 3 3 3 3 2 3 2 2 3" xfId="30394" xr:uid="{00000000-0005-0000-0000-0000AB800000}"/>
    <cellStyle name="Normal 3 3 3 3 3 2 3 2 2 3 2" xfId="49562" xr:uid="{00000000-0005-0000-0000-0000AC800000}"/>
    <cellStyle name="Normal 3 3 3 3 3 2 3 2 2 4" xfId="17031" xr:uid="{00000000-0005-0000-0000-0000AD800000}"/>
    <cellStyle name="Normal 3 3 3 3 3 2 3 2 2 5" xfId="36220" xr:uid="{00000000-0005-0000-0000-0000AE800000}"/>
    <cellStyle name="Normal 3 3 3 3 3 2 3 2 3" xfId="4794" xr:uid="{00000000-0005-0000-0000-0000AF800000}"/>
    <cellStyle name="Normal 3 3 3 3 3 2 3 2 3 2" xfId="13123" xr:uid="{00000000-0005-0000-0000-0000B0800000}"/>
    <cellStyle name="Normal 3 3 3 3 3 2 3 2 3 2 2" xfId="25913" xr:uid="{00000000-0005-0000-0000-0000B1800000}"/>
    <cellStyle name="Normal 3 3 3 3 3 2 3 2 3 2 3" xfId="45102" xr:uid="{00000000-0005-0000-0000-0000B2800000}"/>
    <cellStyle name="Normal 3 3 3 3 3 2 3 2 3 3" xfId="32312" xr:uid="{00000000-0005-0000-0000-0000B3800000}"/>
    <cellStyle name="Normal 3 3 3 3 3 2 3 2 3 3 2" xfId="51480" xr:uid="{00000000-0005-0000-0000-0000B4800000}"/>
    <cellStyle name="Normal 3 3 3 3 3 2 3 2 3 4" xfId="19535" xr:uid="{00000000-0005-0000-0000-0000B5800000}"/>
    <cellStyle name="Normal 3 3 3 3 3 2 3 2 3 5" xfId="38724" xr:uid="{00000000-0005-0000-0000-0000B6800000}"/>
    <cellStyle name="Normal 3 3 3 3 3 2 3 2 4" xfId="9252" xr:uid="{00000000-0005-0000-0000-0000B7800000}"/>
    <cellStyle name="Normal 3 3 3 3 3 2 3 2 4 2" xfId="22041" xr:uid="{00000000-0005-0000-0000-0000B8800000}"/>
    <cellStyle name="Normal 3 3 3 3 3 2 3 2 4 3" xfId="41230" xr:uid="{00000000-0005-0000-0000-0000B9800000}"/>
    <cellStyle name="Normal 3 3 3 3 3 2 3 2 5" xfId="28440" xr:uid="{00000000-0005-0000-0000-0000BA800000}"/>
    <cellStyle name="Normal 3 3 3 3 3 2 3 2 5 2" xfId="47608" xr:uid="{00000000-0005-0000-0000-0000BB800000}"/>
    <cellStyle name="Normal 3 3 3 3 3 2 3 2 6" xfId="15077" xr:uid="{00000000-0005-0000-0000-0000BC800000}"/>
    <cellStyle name="Normal 3 3 3 3 3 2 3 2 7" xfId="34266" xr:uid="{00000000-0005-0000-0000-0000BD800000}"/>
    <cellStyle name="Normal 3 3 3 3 3 2 3 3" xfId="5744" xr:uid="{00000000-0005-0000-0000-0000BE800000}"/>
    <cellStyle name="Normal 3 3 3 3 3 2 3 3 2" xfId="10201" xr:uid="{00000000-0005-0000-0000-0000BF800000}"/>
    <cellStyle name="Normal 3 3 3 3 3 2 3 3 2 2" xfId="22991" xr:uid="{00000000-0005-0000-0000-0000C0800000}"/>
    <cellStyle name="Normal 3 3 3 3 3 2 3 3 2 3" xfId="42180" xr:uid="{00000000-0005-0000-0000-0000C1800000}"/>
    <cellStyle name="Normal 3 3 3 3 3 2 3 3 3" xfId="29390" xr:uid="{00000000-0005-0000-0000-0000C2800000}"/>
    <cellStyle name="Normal 3 3 3 3 3 2 3 3 3 2" xfId="48558" xr:uid="{00000000-0005-0000-0000-0000C3800000}"/>
    <cellStyle name="Normal 3 3 3 3 3 2 3 3 4" xfId="16027" xr:uid="{00000000-0005-0000-0000-0000C4800000}"/>
    <cellStyle name="Normal 3 3 3 3 3 2 3 3 5" xfId="35216" xr:uid="{00000000-0005-0000-0000-0000C5800000}"/>
    <cellStyle name="Normal 3 3 3 3 3 2 3 4" xfId="3843" xr:uid="{00000000-0005-0000-0000-0000C6800000}"/>
    <cellStyle name="Normal 3 3 3 3 3 2 3 4 2" xfId="8301" xr:uid="{00000000-0005-0000-0000-0000C7800000}"/>
    <cellStyle name="Normal 3 3 3 3 3 2 3 4 2 2" xfId="21090" xr:uid="{00000000-0005-0000-0000-0000C8800000}"/>
    <cellStyle name="Normal 3 3 3 3 3 2 3 4 2 3" xfId="40279" xr:uid="{00000000-0005-0000-0000-0000C9800000}"/>
    <cellStyle name="Normal 3 3 3 3 3 2 3 4 3" xfId="27489" xr:uid="{00000000-0005-0000-0000-0000CA800000}"/>
    <cellStyle name="Normal 3 3 3 3 3 2 3 4 3 2" xfId="46657" xr:uid="{00000000-0005-0000-0000-0000CB800000}"/>
    <cellStyle name="Normal 3 3 3 3 3 2 3 4 4" xfId="18584" xr:uid="{00000000-0005-0000-0000-0000CC800000}"/>
    <cellStyle name="Normal 3 3 3 3 3 2 3 4 5" xfId="37773" xr:uid="{00000000-0005-0000-0000-0000CD800000}"/>
    <cellStyle name="Normal 3 3 3 3 3 2 3 5" xfId="2842" xr:uid="{00000000-0005-0000-0000-0000CE800000}"/>
    <cellStyle name="Normal 3 3 3 3 3 2 3 5 2" xfId="11757" xr:uid="{00000000-0005-0000-0000-0000CF800000}"/>
    <cellStyle name="Normal 3 3 3 3 3 2 3 5 2 2" xfId="24547" xr:uid="{00000000-0005-0000-0000-0000D0800000}"/>
    <cellStyle name="Normal 3 3 3 3 3 2 3 5 2 3" xfId="43736" xr:uid="{00000000-0005-0000-0000-0000D1800000}"/>
    <cellStyle name="Normal 3 3 3 3 3 2 3 5 3" xfId="30946" xr:uid="{00000000-0005-0000-0000-0000D2800000}"/>
    <cellStyle name="Normal 3 3 3 3 3 2 3 5 3 2" xfId="50114" xr:uid="{00000000-0005-0000-0000-0000D3800000}"/>
    <cellStyle name="Normal 3 3 3 3 3 2 3 5 4" xfId="17583" xr:uid="{00000000-0005-0000-0000-0000D4800000}"/>
    <cellStyle name="Normal 3 3 3 3 3 2 3 5 5" xfId="36772" xr:uid="{00000000-0005-0000-0000-0000D5800000}"/>
    <cellStyle name="Normal 3 3 3 3 3 2 3 6" xfId="7300" xr:uid="{00000000-0005-0000-0000-0000D6800000}"/>
    <cellStyle name="Normal 3 3 3 3 3 2 3 6 2" xfId="20089" xr:uid="{00000000-0005-0000-0000-0000D7800000}"/>
    <cellStyle name="Normal 3 3 3 3 3 2 3 6 3" xfId="39278" xr:uid="{00000000-0005-0000-0000-0000D8800000}"/>
    <cellStyle name="Normal 3 3 3 3 3 2 3 7" xfId="26489" xr:uid="{00000000-0005-0000-0000-0000D9800000}"/>
    <cellStyle name="Normal 3 3 3 3 3 2 3 7 2" xfId="45657" xr:uid="{00000000-0005-0000-0000-0000DA800000}"/>
    <cellStyle name="Normal 3 3 3 3 3 2 3 8" xfId="14126" xr:uid="{00000000-0005-0000-0000-0000DB800000}"/>
    <cellStyle name="Normal 3 3 3 3 3 2 3 9" xfId="33315" xr:uid="{00000000-0005-0000-0000-0000DC800000}"/>
    <cellStyle name="Normal 3 3 3 3 3 2 4" xfId="1099" xr:uid="{00000000-0005-0000-0000-0000DD800000}"/>
    <cellStyle name="Normal 3 3 3 3 3 2 4 2" xfId="2146" xr:uid="{00000000-0005-0000-0000-0000DE800000}"/>
    <cellStyle name="Normal 3 3 3 3 3 2 4 2 2" xfId="6604" xr:uid="{00000000-0005-0000-0000-0000DF800000}"/>
    <cellStyle name="Normal 3 3 3 3 3 2 4 2 2 2" xfId="11061" xr:uid="{00000000-0005-0000-0000-0000E0800000}"/>
    <cellStyle name="Normal 3 3 3 3 3 2 4 2 2 2 2" xfId="23851" xr:uid="{00000000-0005-0000-0000-0000E1800000}"/>
    <cellStyle name="Normal 3 3 3 3 3 2 4 2 2 2 3" xfId="43040" xr:uid="{00000000-0005-0000-0000-0000E2800000}"/>
    <cellStyle name="Normal 3 3 3 3 3 2 4 2 2 3" xfId="30250" xr:uid="{00000000-0005-0000-0000-0000E3800000}"/>
    <cellStyle name="Normal 3 3 3 3 3 2 4 2 2 3 2" xfId="49418" xr:uid="{00000000-0005-0000-0000-0000E4800000}"/>
    <cellStyle name="Normal 3 3 3 3 3 2 4 2 2 4" xfId="16887" xr:uid="{00000000-0005-0000-0000-0000E5800000}"/>
    <cellStyle name="Normal 3 3 3 3 3 2 4 2 2 5" xfId="36076" xr:uid="{00000000-0005-0000-0000-0000E6800000}"/>
    <cellStyle name="Normal 3 3 3 3 3 2 4 2 3" xfId="4650" xr:uid="{00000000-0005-0000-0000-0000E7800000}"/>
    <cellStyle name="Normal 3 3 3 3 3 2 4 2 3 2" xfId="12979" xr:uid="{00000000-0005-0000-0000-0000E8800000}"/>
    <cellStyle name="Normal 3 3 3 3 3 2 4 2 3 2 2" xfId="25769" xr:uid="{00000000-0005-0000-0000-0000E9800000}"/>
    <cellStyle name="Normal 3 3 3 3 3 2 4 2 3 2 3" xfId="44958" xr:uid="{00000000-0005-0000-0000-0000EA800000}"/>
    <cellStyle name="Normal 3 3 3 3 3 2 4 2 3 3" xfId="32168" xr:uid="{00000000-0005-0000-0000-0000EB800000}"/>
    <cellStyle name="Normal 3 3 3 3 3 2 4 2 3 3 2" xfId="51336" xr:uid="{00000000-0005-0000-0000-0000EC800000}"/>
    <cellStyle name="Normal 3 3 3 3 3 2 4 2 3 4" xfId="19391" xr:uid="{00000000-0005-0000-0000-0000ED800000}"/>
    <cellStyle name="Normal 3 3 3 3 3 2 4 2 3 5" xfId="38580" xr:uid="{00000000-0005-0000-0000-0000EE800000}"/>
    <cellStyle name="Normal 3 3 3 3 3 2 4 2 4" xfId="9108" xr:uid="{00000000-0005-0000-0000-0000EF800000}"/>
    <cellStyle name="Normal 3 3 3 3 3 2 4 2 4 2" xfId="21897" xr:uid="{00000000-0005-0000-0000-0000F0800000}"/>
    <cellStyle name="Normal 3 3 3 3 3 2 4 2 4 3" xfId="41086" xr:uid="{00000000-0005-0000-0000-0000F1800000}"/>
    <cellStyle name="Normal 3 3 3 3 3 2 4 2 5" xfId="28296" xr:uid="{00000000-0005-0000-0000-0000F2800000}"/>
    <cellStyle name="Normal 3 3 3 3 3 2 4 2 5 2" xfId="47464" xr:uid="{00000000-0005-0000-0000-0000F3800000}"/>
    <cellStyle name="Normal 3 3 3 3 3 2 4 2 6" xfId="14933" xr:uid="{00000000-0005-0000-0000-0000F4800000}"/>
    <cellStyle name="Normal 3 3 3 3 3 2 4 2 7" xfId="34122" xr:uid="{00000000-0005-0000-0000-0000F5800000}"/>
    <cellStyle name="Normal 3 3 3 3 3 2 4 3" xfId="5600" xr:uid="{00000000-0005-0000-0000-0000F6800000}"/>
    <cellStyle name="Normal 3 3 3 3 3 2 4 3 2" xfId="10057" xr:uid="{00000000-0005-0000-0000-0000F7800000}"/>
    <cellStyle name="Normal 3 3 3 3 3 2 4 3 2 2" xfId="22847" xr:uid="{00000000-0005-0000-0000-0000F8800000}"/>
    <cellStyle name="Normal 3 3 3 3 3 2 4 3 2 3" xfId="42036" xr:uid="{00000000-0005-0000-0000-0000F9800000}"/>
    <cellStyle name="Normal 3 3 3 3 3 2 4 3 3" xfId="29246" xr:uid="{00000000-0005-0000-0000-0000FA800000}"/>
    <cellStyle name="Normal 3 3 3 3 3 2 4 3 3 2" xfId="48414" xr:uid="{00000000-0005-0000-0000-0000FB800000}"/>
    <cellStyle name="Normal 3 3 3 3 3 2 4 3 4" xfId="15883" xr:uid="{00000000-0005-0000-0000-0000FC800000}"/>
    <cellStyle name="Normal 3 3 3 3 3 2 4 3 5" xfId="35072" xr:uid="{00000000-0005-0000-0000-0000FD800000}"/>
    <cellStyle name="Normal 3 3 3 3 3 2 4 4" xfId="3699" xr:uid="{00000000-0005-0000-0000-0000FE800000}"/>
    <cellStyle name="Normal 3 3 3 3 3 2 4 4 2" xfId="12166" xr:uid="{00000000-0005-0000-0000-0000FF800000}"/>
    <cellStyle name="Normal 3 3 3 3 3 2 4 4 2 2" xfId="24956" xr:uid="{00000000-0005-0000-0000-000000810000}"/>
    <cellStyle name="Normal 3 3 3 3 3 2 4 4 2 3" xfId="44145" xr:uid="{00000000-0005-0000-0000-000001810000}"/>
    <cellStyle name="Normal 3 3 3 3 3 2 4 4 3" xfId="31355" xr:uid="{00000000-0005-0000-0000-000002810000}"/>
    <cellStyle name="Normal 3 3 3 3 3 2 4 4 3 2" xfId="50523" xr:uid="{00000000-0005-0000-0000-000003810000}"/>
    <cellStyle name="Normal 3 3 3 3 3 2 4 4 4" xfId="18440" xr:uid="{00000000-0005-0000-0000-000004810000}"/>
    <cellStyle name="Normal 3 3 3 3 3 2 4 4 5" xfId="37629" xr:uid="{00000000-0005-0000-0000-000005810000}"/>
    <cellStyle name="Normal 3 3 3 3 3 2 4 5" xfId="8157" xr:uid="{00000000-0005-0000-0000-000006810000}"/>
    <cellStyle name="Normal 3 3 3 3 3 2 4 5 2" xfId="20946" xr:uid="{00000000-0005-0000-0000-000007810000}"/>
    <cellStyle name="Normal 3 3 3 3 3 2 4 5 3" xfId="40135" xr:uid="{00000000-0005-0000-0000-000008810000}"/>
    <cellStyle name="Normal 3 3 3 3 3 2 4 6" xfId="27345" xr:uid="{00000000-0005-0000-0000-000009810000}"/>
    <cellStyle name="Normal 3 3 3 3 3 2 4 6 2" xfId="46513" xr:uid="{00000000-0005-0000-0000-00000A810000}"/>
    <cellStyle name="Normal 3 3 3 3 3 2 4 7" xfId="13982" xr:uid="{00000000-0005-0000-0000-00000B810000}"/>
    <cellStyle name="Normal 3 3 3 3 3 2 4 8" xfId="33171" xr:uid="{00000000-0005-0000-0000-00000C810000}"/>
    <cellStyle name="Normal 3 3 3 3 3 2 5" xfId="1736" xr:uid="{00000000-0005-0000-0000-00000D810000}"/>
    <cellStyle name="Normal 3 3 3 3 3 2 5 2" xfId="6194" xr:uid="{00000000-0005-0000-0000-00000E810000}"/>
    <cellStyle name="Normal 3 3 3 3 3 2 5 2 2" xfId="10651" xr:uid="{00000000-0005-0000-0000-00000F810000}"/>
    <cellStyle name="Normal 3 3 3 3 3 2 5 2 2 2" xfId="23441" xr:uid="{00000000-0005-0000-0000-000010810000}"/>
    <cellStyle name="Normal 3 3 3 3 3 2 5 2 2 3" xfId="42630" xr:uid="{00000000-0005-0000-0000-000011810000}"/>
    <cellStyle name="Normal 3 3 3 3 3 2 5 2 3" xfId="29840" xr:uid="{00000000-0005-0000-0000-000012810000}"/>
    <cellStyle name="Normal 3 3 3 3 3 2 5 2 3 2" xfId="49008" xr:uid="{00000000-0005-0000-0000-000013810000}"/>
    <cellStyle name="Normal 3 3 3 3 3 2 5 2 4" xfId="16477" xr:uid="{00000000-0005-0000-0000-000014810000}"/>
    <cellStyle name="Normal 3 3 3 3 3 2 5 2 5" xfId="35666" xr:uid="{00000000-0005-0000-0000-000015810000}"/>
    <cellStyle name="Normal 3 3 3 3 3 2 5 3" xfId="4240" xr:uid="{00000000-0005-0000-0000-000016810000}"/>
    <cellStyle name="Normal 3 3 3 3 3 2 5 3 2" xfId="12569" xr:uid="{00000000-0005-0000-0000-000017810000}"/>
    <cellStyle name="Normal 3 3 3 3 3 2 5 3 2 2" xfId="25359" xr:uid="{00000000-0005-0000-0000-000018810000}"/>
    <cellStyle name="Normal 3 3 3 3 3 2 5 3 2 3" xfId="44548" xr:uid="{00000000-0005-0000-0000-000019810000}"/>
    <cellStyle name="Normal 3 3 3 3 3 2 5 3 3" xfId="31758" xr:uid="{00000000-0005-0000-0000-00001A810000}"/>
    <cellStyle name="Normal 3 3 3 3 3 2 5 3 3 2" xfId="50926" xr:uid="{00000000-0005-0000-0000-00001B810000}"/>
    <cellStyle name="Normal 3 3 3 3 3 2 5 3 4" xfId="18981" xr:uid="{00000000-0005-0000-0000-00001C810000}"/>
    <cellStyle name="Normal 3 3 3 3 3 2 5 3 5" xfId="38170" xr:uid="{00000000-0005-0000-0000-00001D810000}"/>
    <cellStyle name="Normal 3 3 3 3 3 2 5 4" xfId="8698" xr:uid="{00000000-0005-0000-0000-00001E810000}"/>
    <cellStyle name="Normal 3 3 3 3 3 2 5 4 2" xfId="21487" xr:uid="{00000000-0005-0000-0000-00001F810000}"/>
    <cellStyle name="Normal 3 3 3 3 3 2 5 4 3" xfId="40676" xr:uid="{00000000-0005-0000-0000-000020810000}"/>
    <cellStyle name="Normal 3 3 3 3 3 2 5 5" xfId="27886" xr:uid="{00000000-0005-0000-0000-000021810000}"/>
    <cellStyle name="Normal 3 3 3 3 3 2 5 5 2" xfId="47054" xr:uid="{00000000-0005-0000-0000-000022810000}"/>
    <cellStyle name="Normal 3 3 3 3 3 2 5 6" xfId="14523" xr:uid="{00000000-0005-0000-0000-000023810000}"/>
    <cellStyle name="Normal 3 3 3 3 3 2 5 7" xfId="33712" xr:uid="{00000000-0005-0000-0000-000024810000}"/>
    <cellStyle name="Normal 3 3 3 3 3 2 6" xfId="5190" xr:uid="{00000000-0005-0000-0000-000025810000}"/>
    <cellStyle name="Normal 3 3 3 3 3 2 6 2" xfId="9648" xr:uid="{00000000-0005-0000-0000-000026810000}"/>
    <cellStyle name="Normal 3 3 3 3 3 2 6 2 2" xfId="22437" xr:uid="{00000000-0005-0000-0000-000027810000}"/>
    <cellStyle name="Normal 3 3 3 3 3 2 6 2 3" xfId="41626" xr:uid="{00000000-0005-0000-0000-000028810000}"/>
    <cellStyle name="Normal 3 3 3 3 3 2 6 3" xfId="28836" xr:uid="{00000000-0005-0000-0000-000029810000}"/>
    <cellStyle name="Normal 3 3 3 3 3 2 6 3 2" xfId="48004" xr:uid="{00000000-0005-0000-0000-00002A810000}"/>
    <cellStyle name="Normal 3 3 3 3 3 2 6 4" xfId="15473" xr:uid="{00000000-0005-0000-0000-00002B810000}"/>
    <cellStyle name="Normal 3 3 3 3 3 2 6 5" xfId="34662" xr:uid="{00000000-0005-0000-0000-00002C810000}"/>
    <cellStyle name="Normal 3 3 3 3 3 2 7" xfId="3290" xr:uid="{00000000-0005-0000-0000-00002D810000}"/>
    <cellStyle name="Normal 3 3 3 3 3 2 7 2" xfId="7748" xr:uid="{00000000-0005-0000-0000-00002E810000}"/>
    <cellStyle name="Normal 3 3 3 3 3 2 7 2 2" xfId="20537" xr:uid="{00000000-0005-0000-0000-00002F810000}"/>
    <cellStyle name="Normal 3 3 3 3 3 2 7 2 3" xfId="39726" xr:uid="{00000000-0005-0000-0000-000030810000}"/>
    <cellStyle name="Normal 3 3 3 3 3 2 7 3" xfId="26936" xr:uid="{00000000-0005-0000-0000-000031810000}"/>
    <cellStyle name="Normal 3 3 3 3 3 2 7 3 2" xfId="46104" xr:uid="{00000000-0005-0000-0000-000032810000}"/>
    <cellStyle name="Normal 3 3 3 3 3 2 7 4" xfId="18031" xr:uid="{00000000-0005-0000-0000-000033810000}"/>
    <cellStyle name="Normal 3 3 3 3 3 2 7 5" xfId="37220" xr:uid="{00000000-0005-0000-0000-000034810000}"/>
    <cellStyle name="Normal 3 3 3 3 3 2 8" xfId="2698" xr:uid="{00000000-0005-0000-0000-000035810000}"/>
    <cellStyle name="Normal 3 3 3 3 3 2 8 2" xfId="11613" xr:uid="{00000000-0005-0000-0000-000036810000}"/>
    <cellStyle name="Normal 3 3 3 3 3 2 8 2 2" xfId="24403" xr:uid="{00000000-0005-0000-0000-000037810000}"/>
    <cellStyle name="Normal 3 3 3 3 3 2 8 2 3" xfId="43592" xr:uid="{00000000-0005-0000-0000-000038810000}"/>
    <cellStyle name="Normal 3 3 3 3 3 2 8 3" xfId="30802" xr:uid="{00000000-0005-0000-0000-000039810000}"/>
    <cellStyle name="Normal 3 3 3 3 3 2 8 3 2" xfId="49970" xr:uid="{00000000-0005-0000-0000-00003A810000}"/>
    <cellStyle name="Normal 3 3 3 3 3 2 8 4" xfId="17439" xr:uid="{00000000-0005-0000-0000-00003B810000}"/>
    <cellStyle name="Normal 3 3 3 3 3 2 8 5" xfId="36628" xr:uid="{00000000-0005-0000-0000-00003C810000}"/>
    <cellStyle name="Normal 3 3 3 3 3 2 9" xfId="7156" xr:uid="{00000000-0005-0000-0000-00003D810000}"/>
    <cellStyle name="Normal 3 3 3 3 3 2 9 2" xfId="19945" xr:uid="{00000000-0005-0000-0000-00003E810000}"/>
    <cellStyle name="Normal 3 3 3 3 3 2 9 3" xfId="39134" xr:uid="{00000000-0005-0000-0000-00003F810000}"/>
    <cellStyle name="Normal 3 3 3 3 3 3" xfId="665" xr:uid="{00000000-0005-0000-0000-000040810000}"/>
    <cellStyle name="Normal 3 3 3 3 3 3 10" xfId="26397" xr:uid="{00000000-0005-0000-0000-000041810000}"/>
    <cellStyle name="Normal 3 3 3 3 3 3 10 2" xfId="45565" xr:uid="{00000000-0005-0000-0000-000042810000}"/>
    <cellStyle name="Normal 3 3 3 3 3 3 11" xfId="13613" xr:uid="{00000000-0005-0000-0000-000043810000}"/>
    <cellStyle name="Normal 3 3 3 3 3 3 12" xfId="32802" xr:uid="{00000000-0005-0000-0000-000044810000}"/>
    <cellStyle name="Normal 3 3 3 3 3 3 2" xfId="773" xr:uid="{00000000-0005-0000-0000-000045810000}"/>
    <cellStyle name="Normal 3 3 3 3 3 3 2 10" xfId="32906" xr:uid="{00000000-0005-0000-0000-000046810000}"/>
    <cellStyle name="Normal 3 3 3 3 3 3 2 2" xfId="1404" xr:uid="{00000000-0005-0000-0000-000047810000}"/>
    <cellStyle name="Normal 3 3 3 3 3 3 2 2 2" xfId="2434" xr:uid="{00000000-0005-0000-0000-000048810000}"/>
    <cellStyle name="Normal 3 3 3 3 3 3 2 2 2 2" xfId="6892" xr:uid="{00000000-0005-0000-0000-000049810000}"/>
    <cellStyle name="Normal 3 3 3 3 3 3 2 2 2 2 2" xfId="11349" xr:uid="{00000000-0005-0000-0000-00004A810000}"/>
    <cellStyle name="Normal 3 3 3 3 3 3 2 2 2 2 2 2" xfId="24139" xr:uid="{00000000-0005-0000-0000-00004B810000}"/>
    <cellStyle name="Normal 3 3 3 3 3 3 2 2 2 2 2 3" xfId="43328" xr:uid="{00000000-0005-0000-0000-00004C810000}"/>
    <cellStyle name="Normal 3 3 3 3 3 3 2 2 2 2 3" xfId="30538" xr:uid="{00000000-0005-0000-0000-00004D810000}"/>
    <cellStyle name="Normal 3 3 3 3 3 3 2 2 2 2 3 2" xfId="49706" xr:uid="{00000000-0005-0000-0000-00004E810000}"/>
    <cellStyle name="Normal 3 3 3 3 3 3 2 2 2 2 4" xfId="17175" xr:uid="{00000000-0005-0000-0000-00004F810000}"/>
    <cellStyle name="Normal 3 3 3 3 3 3 2 2 2 2 5" xfId="36364" xr:uid="{00000000-0005-0000-0000-000050810000}"/>
    <cellStyle name="Normal 3 3 3 3 3 3 2 2 2 3" xfId="4938" xr:uid="{00000000-0005-0000-0000-000051810000}"/>
    <cellStyle name="Normal 3 3 3 3 3 3 2 2 2 3 2" xfId="13267" xr:uid="{00000000-0005-0000-0000-000052810000}"/>
    <cellStyle name="Normal 3 3 3 3 3 3 2 2 2 3 2 2" xfId="26057" xr:uid="{00000000-0005-0000-0000-000053810000}"/>
    <cellStyle name="Normal 3 3 3 3 3 3 2 2 2 3 2 3" xfId="45246" xr:uid="{00000000-0005-0000-0000-000054810000}"/>
    <cellStyle name="Normal 3 3 3 3 3 3 2 2 2 3 3" xfId="32456" xr:uid="{00000000-0005-0000-0000-000055810000}"/>
    <cellStyle name="Normal 3 3 3 3 3 3 2 2 2 3 3 2" xfId="51624" xr:uid="{00000000-0005-0000-0000-000056810000}"/>
    <cellStyle name="Normal 3 3 3 3 3 3 2 2 2 3 4" xfId="19679" xr:uid="{00000000-0005-0000-0000-000057810000}"/>
    <cellStyle name="Normal 3 3 3 3 3 3 2 2 2 3 5" xfId="38868" xr:uid="{00000000-0005-0000-0000-000058810000}"/>
    <cellStyle name="Normal 3 3 3 3 3 3 2 2 2 4" xfId="9396" xr:uid="{00000000-0005-0000-0000-000059810000}"/>
    <cellStyle name="Normal 3 3 3 3 3 3 2 2 2 4 2" xfId="22185" xr:uid="{00000000-0005-0000-0000-00005A810000}"/>
    <cellStyle name="Normal 3 3 3 3 3 3 2 2 2 4 3" xfId="41374" xr:uid="{00000000-0005-0000-0000-00005B810000}"/>
    <cellStyle name="Normal 3 3 3 3 3 3 2 2 2 5" xfId="28584" xr:uid="{00000000-0005-0000-0000-00005C810000}"/>
    <cellStyle name="Normal 3 3 3 3 3 3 2 2 2 5 2" xfId="47752" xr:uid="{00000000-0005-0000-0000-00005D810000}"/>
    <cellStyle name="Normal 3 3 3 3 3 3 2 2 2 6" xfId="15221" xr:uid="{00000000-0005-0000-0000-00005E810000}"/>
    <cellStyle name="Normal 3 3 3 3 3 3 2 2 2 7" xfId="34410" xr:uid="{00000000-0005-0000-0000-00005F810000}"/>
    <cellStyle name="Normal 3 3 3 3 3 3 2 2 3" xfId="5888" xr:uid="{00000000-0005-0000-0000-000060810000}"/>
    <cellStyle name="Normal 3 3 3 3 3 3 2 2 3 2" xfId="10345" xr:uid="{00000000-0005-0000-0000-000061810000}"/>
    <cellStyle name="Normal 3 3 3 3 3 3 2 2 3 2 2" xfId="23135" xr:uid="{00000000-0005-0000-0000-000062810000}"/>
    <cellStyle name="Normal 3 3 3 3 3 3 2 2 3 2 3" xfId="42324" xr:uid="{00000000-0005-0000-0000-000063810000}"/>
    <cellStyle name="Normal 3 3 3 3 3 3 2 2 3 3" xfId="29534" xr:uid="{00000000-0005-0000-0000-000064810000}"/>
    <cellStyle name="Normal 3 3 3 3 3 3 2 2 3 3 2" xfId="48702" xr:uid="{00000000-0005-0000-0000-000065810000}"/>
    <cellStyle name="Normal 3 3 3 3 3 3 2 2 3 4" xfId="16171" xr:uid="{00000000-0005-0000-0000-000066810000}"/>
    <cellStyle name="Normal 3 3 3 3 3 3 2 2 3 5" xfId="35360" xr:uid="{00000000-0005-0000-0000-000067810000}"/>
    <cellStyle name="Normal 3 3 3 3 3 3 2 2 4" xfId="3987" xr:uid="{00000000-0005-0000-0000-000068810000}"/>
    <cellStyle name="Normal 3 3 3 3 3 3 2 2 4 2" xfId="12330" xr:uid="{00000000-0005-0000-0000-000069810000}"/>
    <cellStyle name="Normal 3 3 3 3 3 3 2 2 4 2 2" xfId="25120" xr:uid="{00000000-0005-0000-0000-00006A810000}"/>
    <cellStyle name="Normal 3 3 3 3 3 3 2 2 4 2 3" xfId="44309" xr:uid="{00000000-0005-0000-0000-00006B810000}"/>
    <cellStyle name="Normal 3 3 3 3 3 3 2 2 4 3" xfId="31519" xr:uid="{00000000-0005-0000-0000-00006C810000}"/>
    <cellStyle name="Normal 3 3 3 3 3 3 2 2 4 3 2" xfId="50687" xr:uid="{00000000-0005-0000-0000-00006D810000}"/>
    <cellStyle name="Normal 3 3 3 3 3 3 2 2 4 4" xfId="18728" xr:uid="{00000000-0005-0000-0000-00006E810000}"/>
    <cellStyle name="Normal 3 3 3 3 3 3 2 2 4 5" xfId="37917" xr:uid="{00000000-0005-0000-0000-00006F810000}"/>
    <cellStyle name="Normal 3 3 3 3 3 3 2 2 5" xfId="8445" xr:uid="{00000000-0005-0000-0000-000070810000}"/>
    <cellStyle name="Normal 3 3 3 3 3 3 2 2 5 2" xfId="21234" xr:uid="{00000000-0005-0000-0000-000071810000}"/>
    <cellStyle name="Normal 3 3 3 3 3 3 2 2 5 3" xfId="40423" xr:uid="{00000000-0005-0000-0000-000072810000}"/>
    <cellStyle name="Normal 3 3 3 3 3 3 2 2 6" xfId="27633" xr:uid="{00000000-0005-0000-0000-000073810000}"/>
    <cellStyle name="Normal 3 3 3 3 3 3 2 2 6 2" xfId="46801" xr:uid="{00000000-0005-0000-0000-000074810000}"/>
    <cellStyle name="Normal 3 3 3 3 3 3 2 2 7" xfId="14270" xr:uid="{00000000-0005-0000-0000-000075810000}"/>
    <cellStyle name="Normal 3 3 3 3 3 3 2 2 8" xfId="33459" xr:uid="{00000000-0005-0000-0000-000076810000}"/>
    <cellStyle name="Normal 3 3 3 3 3 3 2 3" xfId="1880" xr:uid="{00000000-0005-0000-0000-000077810000}"/>
    <cellStyle name="Normal 3 3 3 3 3 3 2 3 2" xfId="6338" xr:uid="{00000000-0005-0000-0000-000078810000}"/>
    <cellStyle name="Normal 3 3 3 3 3 3 2 3 2 2" xfId="10795" xr:uid="{00000000-0005-0000-0000-000079810000}"/>
    <cellStyle name="Normal 3 3 3 3 3 3 2 3 2 2 2" xfId="23585" xr:uid="{00000000-0005-0000-0000-00007A810000}"/>
    <cellStyle name="Normal 3 3 3 3 3 3 2 3 2 2 3" xfId="42774" xr:uid="{00000000-0005-0000-0000-00007B810000}"/>
    <cellStyle name="Normal 3 3 3 3 3 3 2 3 2 3" xfId="29984" xr:uid="{00000000-0005-0000-0000-00007C810000}"/>
    <cellStyle name="Normal 3 3 3 3 3 3 2 3 2 3 2" xfId="49152" xr:uid="{00000000-0005-0000-0000-00007D810000}"/>
    <cellStyle name="Normal 3 3 3 3 3 3 2 3 2 4" xfId="16621" xr:uid="{00000000-0005-0000-0000-00007E810000}"/>
    <cellStyle name="Normal 3 3 3 3 3 3 2 3 2 5" xfId="35810" xr:uid="{00000000-0005-0000-0000-00007F810000}"/>
    <cellStyle name="Normal 3 3 3 3 3 3 2 3 3" xfId="4384" xr:uid="{00000000-0005-0000-0000-000080810000}"/>
    <cellStyle name="Normal 3 3 3 3 3 3 2 3 3 2" xfId="12713" xr:uid="{00000000-0005-0000-0000-000081810000}"/>
    <cellStyle name="Normal 3 3 3 3 3 3 2 3 3 2 2" xfId="25503" xr:uid="{00000000-0005-0000-0000-000082810000}"/>
    <cellStyle name="Normal 3 3 3 3 3 3 2 3 3 2 3" xfId="44692" xr:uid="{00000000-0005-0000-0000-000083810000}"/>
    <cellStyle name="Normal 3 3 3 3 3 3 2 3 3 3" xfId="31902" xr:uid="{00000000-0005-0000-0000-000084810000}"/>
    <cellStyle name="Normal 3 3 3 3 3 3 2 3 3 3 2" xfId="51070" xr:uid="{00000000-0005-0000-0000-000085810000}"/>
    <cellStyle name="Normal 3 3 3 3 3 3 2 3 3 4" xfId="19125" xr:uid="{00000000-0005-0000-0000-000086810000}"/>
    <cellStyle name="Normal 3 3 3 3 3 3 2 3 3 5" xfId="38314" xr:uid="{00000000-0005-0000-0000-000087810000}"/>
    <cellStyle name="Normal 3 3 3 3 3 3 2 3 4" xfId="8842" xr:uid="{00000000-0005-0000-0000-000088810000}"/>
    <cellStyle name="Normal 3 3 3 3 3 3 2 3 4 2" xfId="21631" xr:uid="{00000000-0005-0000-0000-000089810000}"/>
    <cellStyle name="Normal 3 3 3 3 3 3 2 3 4 3" xfId="40820" xr:uid="{00000000-0005-0000-0000-00008A810000}"/>
    <cellStyle name="Normal 3 3 3 3 3 3 2 3 5" xfId="28030" xr:uid="{00000000-0005-0000-0000-00008B810000}"/>
    <cellStyle name="Normal 3 3 3 3 3 3 2 3 5 2" xfId="47198" xr:uid="{00000000-0005-0000-0000-00008C810000}"/>
    <cellStyle name="Normal 3 3 3 3 3 3 2 3 6" xfId="14667" xr:uid="{00000000-0005-0000-0000-00008D810000}"/>
    <cellStyle name="Normal 3 3 3 3 3 3 2 3 7" xfId="33856" xr:uid="{00000000-0005-0000-0000-00008E810000}"/>
    <cellStyle name="Normal 3 3 3 3 3 3 2 4" xfId="5334" xr:uid="{00000000-0005-0000-0000-00008F810000}"/>
    <cellStyle name="Normal 3 3 3 3 3 3 2 4 2" xfId="9792" xr:uid="{00000000-0005-0000-0000-000090810000}"/>
    <cellStyle name="Normal 3 3 3 3 3 3 2 4 2 2" xfId="22581" xr:uid="{00000000-0005-0000-0000-000091810000}"/>
    <cellStyle name="Normal 3 3 3 3 3 3 2 4 2 3" xfId="41770" xr:uid="{00000000-0005-0000-0000-000092810000}"/>
    <cellStyle name="Normal 3 3 3 3 3 3 2 4 3" xfId="28980" xr:uid="{00000000-0005-0000-0000-000093810000}"/>
    <cellStyle name="Normal 3 3 3 3 3 3 2 4 3 2" xfId="48148" xr:uid="{00000000-0005-0000-0000-000094810000}"/>
    <cellStyle name="Normal 3 3 3 3 3 3 2 4 4" xfId="15617" xr:uid="{00000000-0005-0000-0000-000095810000}"/>
    <cellStyle name="Normal 3 3 3 3 3 3 2 4 5" xfId="34806" xr:uid="{00000000-0005-0000-0000-000096810000}"/>
    <cellStyle name="Normal 3 3 3 3 3 3 2 5" xfId="3434" xr:uid="{00000000-0005-0000-0000-000097810000}"/>
    <cellStyle name="Normal 3 3 3 3 3 3 2 5 2" xfId="7892" xr:uid="{00000000-0005-0000-0000-000098810000}"/>
    <cellStyle name="Normal 3 3 3 3 3 3 2 5 2 2" xfId="20681" xr:uid="{00000000-0005-0000-0000-000099810000}"/>
    <cellStyle name="Normal 3 3 3 3 3 3 2 5 2 3" xfId="39870" xr:uid="{00000000-0005-0000-0000-00009A810000}"/>
    <cellStyle name="Normal 3 3 3 3 3 3 2 5 3" xfId="27080" xr:uid="{00000000-0005-0000-0000-00009B810000}"/>
    <cellStyle name="Normal 3 3 3 3 3 3 2 5 3 2" xfId="46248" xr:uid="{00000000-0005-0000-0000-00009C810000}"/>
    <cellStyle name="Normal 3 3 3 3 3 3 2 5 4" xfId="18175" xr:uid="{00000000-0005-0000-0000-00009D810000}"/>
    <cellStyle name="Normal 3 3 3 3 3 3 2 5 5" xfId="37364" xr:uid="{00000000-0005-0000-0000-00009E810000}"/>
    <cellStyle name="Normal 3 3 3 3 3 3 2 6" xfId="2986" xr:uid="{00000000-0005-0000-0000-00009F810000}"/>
    <cellStyle name="Normal 3 3 3 3 3 3 2 6 2" xfId="11901" xr:uid="{00000000-0005-0000-0000-0000A0810000}"/>
    <cellStyle name="Normal 3 3 3 3 3 3 2 6 2 2" xfId="24691" xr:uid="{00000000-0005-0000-0000-0000A1810000}"/>
    <cellStyle name="Normal 3 3 3 3 3 3 2 6 2 3" xfId="43880" xr:uid="{00000000-0005-0000-0000-0000A2810000}"/>
    <cellStyle name="Normal 3 3 3 3 3 3 2 6 3" xfId="31090" xr:uid="{00000000-0005-0000-0000-0000A3810000}"/>
    <cellStyle name="Normal 3 3 3 3 3 3 2 6 3 2" xfId="50258" xr:uid="{00000000-0005-0000-0000-0000A4810000}"/>
    <cellStyle name="Normal 3 3 3 3 3 3 2 6 4" xfId="17727" xr:uid="{00000000-0005-0000-0000-0000A5810000}"/>
    <cellStyle name="Normal 3 3 3 3 3 3 2 6 5" xfId="36916" xr:uid="{00000000-0005-0000-0000-0000A6810000}"/>
    <cellStyle name="Normal 3 3 3 3 3 3 2 7" xfId="7444" xr:uid="{00000000-0005-0000-0000-0000A7810000}"/>
    <cellStyle name="Normal 3 3 3 3 3 3 2 7 2" xfId="20233" xr:uid="{00000000-0005-0000-0000-0000A8810000}"/>
    <cellStyle name="Normal 3 3 3 3 3 3 2 7 3" xfId="39422" xr:uid="{00000000-0005-0000-0000-0000A9810000}"/>
    <cellStyle name="Normal 3 3 3 3 3 3 2 8" xfId="26633" xr:uid="{00000000-0005-0000-0000-0000AA810000}"/>
    <cellStyle name="Normal 3 3 3 3 3 3 2 8 2" xfId="45801" xr:uid="{00000000-0005-0000-0000-0000AB810000}"/>
    <cellStyle name="Normal 3 3 3 3 3 3 2 9" xfId="13717" xr:uid="{00000000-0005-0000-0000-0000AC810000}"/>
    <cellStyle name="Normal 3 3 3 3 3 3 3" xfId="1300" xr:uid="{00000000-0005-0000-0000-0000AD810000}"/>
    <cellStyle name="Normal 3 3 3 3 3 3 3 2" xfId="2330" xr:uid="{00000000-0005-0000-0000-0000AE810000}"/>
    <cellStyle name="Normal 3 3 3 3 3 3 3 2 2" xfId="6788" xr:uid="{00000000-0005-0000-0000-0000AF810000}"/>
    <cellStyle name="Normal 3 3 3 3 3 3 3 2 2 2" xfId="11245" xr:uid="{00000000-0005-0000-0000-0000B0810000}"/>
    <cellStyle name="Normal 3 3 3 3 3 3 3 2 2 2 2" xfId="24035" xr:uid="{00000000-0005-0000-0000-0000B1810000}"/>
    <cellStyle name="Normal 3 3 3 3 3 3 3 2 2 2 3" xfId="43224" xr:uid="{00000000-0005-0000-0000-0000B2810000}"/>
    <cellStyle name="Normal 3 3 3 3 3 3 3 2 2 3" xfId="30434" xr:uid="{00000000-0005-0000-0000-0000B3810000}"/>
    <cellStyle name="Normal 3 3 3 3 3 3 3 2 2 3 2" xfId="49602" xr:uid="{00000000-0005-0000-0000-0000B4810000}"/>
    <cellStyle name="Normal 3 3 3 3 3 3 3 2 2 4" xfId="17071" xr:uid="{00000000-0005-0000-0000-0000B5810000}"/>
    <cellStyle name="Normal 3 3 3 3 3 3 3 2 2 5" xfId="36260" xr:uid="{00000000-0005-0000-0000-0000B6810000}"/>
    <cellStyle name="Normal 3 3 3 3 3 3 3 2 3" xfId="4834" xr:uid="{00000000-0005-0000-0000-0000B7810000}"/>
    <cellStyle name="Normal 3 3 3 3 3 3 3 2 3 2" xfId="13163" xr:uid="{00000000-0005-0000-0000-0000B8810000}"/>
    <cellStyle name="Normal 3 3 3 3 3 3 3 2 3 2 2" xfId="25953" xr:uid="{00000000-0005-0000-0000-0000B9810000}"/>
    <cellStyle name="Normal 3 3 3 3 3 3 3 2 3 2 3" xfId="45142" xr:uid="{00000000-0005-0000-0000-0000BA810000}"/>
    <cellStyle name="Normal 3 3 3 3 3 3 3 2 3 3" xfId="32352" xr:uid="{00000000-0005-0000-0000-0000BB810000}"/>
    <cellStyle name="Normal 3 3 3 3 3 3 3 2 3 3 2" xfId="51520" xr:uid="{00000000-0005-0000-0000-0000BC810000}"/>
    <cellStyle name="Normal 3 3 3 3 3 3 3 2 3 4" xfId="19575" xr:uid="{00000000-0005-0000-0000-0000BD810000}"/>
    <cellStyle name="Normal 3 3 3 3 3 3 3 2 3 5" xfId="38764" xr:uid="{00000000-0005-0000-0000-0000BE810000}"/>
    <cellStyle name="Normal 3 3 3 3 3 3 3 2 4" xfId="9292" xr:uid="{00000000-0005-0000-0000-0000BF810000}"/>
    <cellStyle name="Normal 3 3 3 3 3 3 3 2 4 2" xfId="22081" xr:uid="{00000000-0005-0000-0000-0000C0810000}"/>
    <cellStyle name="Normal 3 3 3 3 3 3 3 2 4 3" xfId="41270" xr:uid="{00000000-0005-0000-0000-0000C1810000}"/>
    <cellStyle name="Normal 3 3 3 3 3 3 3 2 5" xfId="28480" xr:uid="{00000000-0005-0000-0000-0000C2810000}"/>
    <cellStyle name="Normal 3 3 3 3 3 3 3 2 5 2" xfId="47648" xr:uid="{00000000-0005-0000-0000-0000C3810000}"/>
    <cellStyle name="Normal 3 3 3 3 3 3 3 2 6" xfId="15117" xr:uid="{00000000-0005-0000-0000-0000C4810000}"/>
    <cellStyle name="Normal 3 3 3 3 3 3 3 2 7" xfId="34306" xr:uid="{00000000-0005-0000-0000-0000C5810000}"/>
    <cellStyle name="Normal 3 3 3 3 3 3 3 3" xfId="5784" xr:uid="{00000000-0005-0000-0000-0000C6810000}"/>
    <cellStyle name="Normal 3 3 3 3 3 3 3 3 2" xfId="10241" xr:uid="{00000000-0005-0000-0000-0000C7810000}"/>
    <cellStyle name="Normal 3 3 3 3 3 3 3 3 2 2" xfId="23031" xr:uid="{00000000-0005-0000-0000-0000C8810000}"/>
    <cellStyle name="Normal 3 3 3 3 3 3 3 3 2 3" xfId="42220" xr:uid="{00000000-0005-0000-0000-0000C9810000}"/>
    <cellStyle name="Normal 3 3 3 3 3 3 3 3 3" xfId="29430" xr:uid="{00000000-0005-0000-0000-0000CA810000}"/>
    <cellStyle name="Normal 3 3 3 3 3 3 3 3 3 2" xfId="48598" xr:uid="{00000000-0005-0000-0000-0000CB810000}"/>
    <cellStyle name="Normal 3 3 3 3 3 3 3 3 4" xfId="16067" xr:uid="{00000000-0005-0000-0000-0000CC810000}"/>
    <cellStyle name="Normal 3 3 3 3 3 3 3 3 5" xfId="35256" xr:uid="{00000000-0005-0000-0000-0000CD810000}"/>
    <cellStyle name="Normal 3 3 3 3 3 3 3 4" xfId="3883" xr:uid="{00000000-0005-0000-0000-0000CE810000}"/>
    <cellStyle name="Normal 3 3 3 3 3 3 3 4 2" xfId="8341" xr:uid="{00000000-0005-0000-0000-0000CF810000}"/>
    <cellStyle name="Normal 3 3 3 3 3 3 3 4 2 2" xfId="21130" xr:uid="{00000000-0005-0000-0000-0000D0810000}"/>
    <cellStyle name="Normal 3 3 3 3 3 3 3 4 2 3" xfId="40319" xr:uid="{00000000-0005-0000-0000-0000D1810000}"/>
    <cellStyle name="Normal 3 3 3 3 3 3 3 4 3" xfId="27529" xr:uid="{00000000-0005-0000-0000-0000D2810000}"/>
    <cellStyle name="Normal 3 3 3 3 3 3 3 4 3 2" xfId="46697" xr:uid="{00000000-0005-0000-0000-0000D3810000}"/>
    <cellStyle name="Normal 3 3 3 3 3 3 3 4 4" xfId="18624" xr:uid="{00000000-0005-0000-0000-0000D4810000}"/>
    <cellStyle name="Normal 3 3 3 3 3 3 3 4 5" xfId="37813" xr:uid="{00000000-0005-0000-0000-0000D5810000}"/>
    <cellStyle name="Normal 3 3 3 3 3 3 3 5" xfId="2882" xr:uid="{00000000-0005-0000-0000-0000D6810000}"/>
    <cellStyle name="Normal 3 3 3 3 3 3 3 5 2" xfId="11797" xr:uid="{00000000-0005-0000-0000-0000D7810000}"/>
    <cellStyle name="Normal 3 3 3 3 3 3 3 5 2 2" xfId="24587" xr:uid="{00000000-0005-0000-0000-0000D8810000}"/>
    <cellStyle name="Normal 3 3 3 3 3 3 3 5 2 3" xfId="43776" xr:uid="{00000000-0005-0000-0000-0000D9810000}"/>
    <cellStyle name="Normal 3 3 3 3 3 3 3 5 3" xfId="30986" xr:uid="{00000000-0005-0000-0000-0000DA810000}"/>
    <cellStyle name="Normal 3 3 3 3 3 3 3 5 3 2" xfId="50154" xr:uid="{00000000-0005-0000-0000-0000DB810000}"/>
    <cellStyle name="Normal 3 3 3 3 3 3 3 5 4" xfId="17623" xr:uid="{00000000-0005-0000-0000-0000DC810000}"/>
    <cellStyle name="Normal 3 3 3 3 3 3 3 5 5" xfId="36812" xr:uid="{00000000-0005-0000-0000-0000DD810000}"/>
    <cellStyle name="Normal 3 3 3 3 3 3 3 6" xfId="7340" xr:uid="{00000000-0005-0000-0000-0000DE810000}"/>
    <cellStyle name="Normal 3 3 3 3 3 3 3 6 2" xfId="20129" xr:uid="{00000000-0005-0000-0000-0000DF810000}"/>
    <cellStyle name="Normal 3 3 3 3 3 3 3 6 3" xfId="39318" xr:uid="{00000000-0005-0000-0000-0000E0810000}"/>
    <cellStyle name="Normal 3 3 3 3 3 3 3 7" xfId="26529" xr:uid="{00000000-0005-0000-0000-0000E1810000}"/>
    <cellStyle name="Normal 3 3 3 3 3 3 3 7 2" xfId="45697" xr:uid="{00000000-0005-0000-0000-0000E2810000}"/>
    <cellStyle name="Normal 3 3 3 3 3 3 3 8" xfId="14166" xr:uid="{00000000-0005-0000-0000-0000E3810000}"/>
    <cellStyle name="Normal 3 3 3 3 3 3 3 9" xfId="33355" xr:uid="{00000000-0005-0000-0000-0000E4810000}"/>
    <cellStyle name="Normal 3 3 3 3 3 3 4" xfId="1151" xr:uid="{00000000-0005-0000-0000-0000E5810000}"/>
    <cellStyle name="Normal 3 3 3 3 3 3 4 2" xfId="2198" xr:uid="{00000000-0005-0000-0000-0000E6810000}"/>
    <cellStyle name="Normal 3 3 3 3 3 3 4 2 2" xfId="6656" xr:uid="{00000000-0005-0000-0000-0000E7810000}"/>
    <cellStyle name="Normal 3 3 3 3 3 3 4 2 2 2" xfId="11113" xr:uid="{00000000-0005-0000-0000-0000E8810000}"/>
    <cellStyle name="Normal 3 3 3 3 3 3 4 2 2 2 2" xfId="23903" xr:uid="{00000000-0005-0000-0000-0000E9810000}"/>
    <cellStyle name="Normal 3 3 3 3 3 3 4 2 2 2 3" xfId="43092" xr:uid="{00000000-0005-0000-0000-0000EA810000}"/>
    <cellStyle name="Normal 3 3 3 3 3 3 4 2 2 3" xfId="30302" xr:uid="{00000000-0005-0000-0000-0000EB810000}"/>
    <cellStyle name="Normal 3 3 3 3 3 3 4 2 2 3 2" xfId="49470" xr:uid="{00000000-0005-0000-0000-0000EC810000}"/>
    <cellStyle name="Normal 3 3 3 3 3 3 4 2 2 4" xfId="16939" xr:uid="{00000000-0005-0000-0000-0000ED810000}"/>
    <cellStyle name="Normal 3 3 3 3 3 3 4 2 2 5" xfId="36128" xr:uid="{00000000-0005-0000-0000-0000EE810000}"/>
    <cellStyle name="Normal 3 3 3 3 3 3 4 2 3" xfId="4702" xr:uid="{00000000-0005-0000-0000-0000EF810000}"/>
    <cellStyle name="Normal 3 3 3 3 3 3 4 2 3 2" xfId="13031" xr:uid="{00000000-0005-0000-0000-0000F0810000}"/>
    <cellStyle name="Normal 3 3 3 3 3 3 4 2 3 2 2" xfId="25821" xr:uid="{00000000-0005-0000-0000-0000F1810000}"/>
    <cellStyle name="Normal 3 3 3 3 3 3 4 2 3 2 3" xfId="45010" xr:uid="{00000000-0005-0000-0000-0000F2810000}"/>
    <cellStyle name="Normal 3 3 3 3 3 3 4 2 3 3" xfId="32220" xr:uid="{00000000-0005-0000-0000-0000F3810000}"/>
    <cellStyle name="Normal 3 3 3 3 3 3 4 2 3 3 2" xfId="51388" xr:uid="{00000000-0005-0000-0000-0000F4810000}"/>
    <cellStyle name="Normal 3 3 3 3 3 3 4 2 3 4" xfId="19443" xr:uid="{00000000-0005-0000-0000-0000F5810000}"/>
    <cellStyle name="Normal 3 3 3 3 3 3 4 2 3 5" xfId="38632" xr:uid="{00000000-0005-0000-0000-0000F6810000}"/>
    <cellStyle name="Normal 3 3 3 3 3 3 4 2 4" xfId="9160" xr:uid="{00000000-0005-0000-0000-0000F7810000}"/>
    <cellStyle name="Normal 3 3 3 3 3 3 4 2 4 2" xfId="21949" xr:uid="{00000000-0005-0000-0000-0000F8810000}"/>
    <cellStyle name="Normal 3 3 3 3 3 3 4 2 4 3" xfId="41138" xr:uid="{00000000-0005-0000-0000-0000F9810000}"/>
    <cellStyle name="Normal 3 3 3 3 3 3 4 2 5" xfId="28348" xr:uid="{00000000-0005-0000-0000-0000FA810000}"/>
    <cellStyle name="Normal 3 3 3 3 3 3 4 2 5 2" xfId="47516" xr:uid="{00000000-0005-0000-0000-0000FB810000}"/>
    <cellStyle name="Normal 3 3 3 3 3 3 4 2 6" xfId="14985" xr:uid="{00000000-0005-0000-0000-0000FC810000}"/>
    <cellStyle name="Normal 3 3 3 3 3 3 4 2 7" xfId="34174" xr:uid="{00000000-0005-0000-0000-0000FD810000}"/>
    <cellStyle name="Normal 3 3 3 3 3 3 4 3" xfId="5652" xr:uid="{00000000-0005-0000-0000-0000FE810000}"/>
    <cellStyle name="Normal 3 3 3 3 3 3 4 3 2" xfId="10109" xr:uid="{00000000-0005-0000-0000-0000FF810000}"/>
    <cellStyle name="Normal 3 3 3 3 3 3 4 3 2 2" xfId="22899" xr:uid="{00000000-0005-0000-0000-000000820000}"/>
    <cellStyle name="Normal 3 3 3 3 3 3 4 3 2 3" xfId="42088" xr:uid="{00000000-0005-0000-0000-000001820000}"/>
    <cellStyle name="Normal 3 3 3 3 3 3 4 3 3" xfId="29298" xr:uid="{00000000-0005-0000-0000-000002820000}"/>
    <cellStyle name="Normal 3 3 3 3 3 3 4 3 3 2" xfId="48466" xr:uid="{00000000-0005-0000-0000-000003820000}"/>
    <cellStyle name="Normal 3 3 3 3 3 3 4 3 4" xfId="15935" xr:uid="{00000000-0005-0000-0000-000004820000}"/>
    <cellStyle name="Normal 3 3 3 3 3 3 4 3 5" xfId="35124" xr:uid="{00000000-0005-0000-0000-000005820000}"/>
    <cellStyle name="Normal 3 3 3 3 3 3 4 4" xfId="3751" xr:uid="{00000000-0005-0000-0000-000006820000}"/>
    <cellStyle name="Normal 3 3 3 3 3 3 4 4 2" xfId="12218" xr:uid="{00000000-0005-0000-0000-000007820000}"/>
    <cellStyle name="Normal 3 3 3 3 3 3 4 4 2 2" xfId="25008" xr:uid="{00000000-0005-0000-0000-000008820000}"/>
    <cellStyle name="Normal 3 3 3 3 3 3 4 4 2 3" xfId="44197" xr:uid="{00000000-0005-0000-0000-000009820000}"/>
    <cellStyle name="Normal 3 3 3 3 3 3 4 4 3" xfId="31407" xr:uid="{00000000-0005-0000-0000-00000A820000}"/>
    <cellStyle name="Normal 3 3 3 3 3 3 4 4 3 2" xfId="50575" xr:uid="{00000000-0005-0000-0000-00000B820000}"/>
    <cellStyle name="Normal 3 3 3 3 3 3 4 4 4" xfId="18492" xr:uid="{00000000-0005-0000-0000-00000C820000}"/>
    <cellStyle name="Normal 3 3 3 3 3 3 4 4 5" xfId="37681" xr:uid="{00000000-0005-0000-0000-00000D820000}"/>
    <cellStyle name="Normal 3 3 3 3 3 3 4 5" xfId="8209" xr:uid="{00000000-0005-0000-0000-00000E820000}"/>
    <cellStyle name="Normal 3 3 3 3 3 3 4 5 2" xfId="20998" xr:uid="{00000000-0005-0000-0000-00000F820000}"/>
    <cellStyle name="Normal 3 3 3 3 3 3 4 5 3" xfId="40187" xr:uid="{00000000-0005-0000-0000-000010820000}"/>
    <cellStyle name="Normal 3 3 3 3 3 3 4 6" xfId="27397" xr:uid="{00000000-0005-0000-0000-000011820000}"/>
    <cellStyle name="Normal 3 3 3 3 3 3 4 6 2" xfId="46565" xr:uid="{00000000-0005-0000-0000-000012820000}"/>
    <cellStyle name="Normal 3 3 3 3 3 3 4 7" xfId="14034" xr:uid="{00000000-0005-0000-0000-000013820000}"/>
    <cellStyle name="Normal 3 3 3 3 3 3 4 8" xfId="33223" xr:uid="{00000000-0005-0000-0000-000014820000}"/>
    <cellStyle name="Normal 3 3 3 3 3 3 5" xfId="1776" xr:uid="{00000000-0005-0000-0000-000015820000}"/>
    <cellStyle name="Normal 3 3 3 3 3 3 5 2" xfId="6234" xr:uid="{00000000-0005-0000-0000-000016820000}"/>
    <cellStyle name="Normal 3 3 3 3 3 3 5 2 2" xfId="10691" xr:uid="{00000000-0005-0000-0000-000017820000}"/>
    <cellStyle name="Normal 3 3 3 3 3 3 5 2 2 2" xfId="23481" xr:uid="{00000000-0005-0000-0000-000018820000}"/>
    <cellStyle name="Normal 3 3 3 3 3 3 5 2 2 3" xfId="42670" xr:uid="{00000000-0005-0000-0000-000019820000}"/>
    <cellStyle name="Normal 3 3 3 3 3 3 5 2 3" xfId="29880" xr:uid="{00000000-0005-0000-0000-00001A820000}"/>
    <cellStyle name="Normal 3 3 3 3 3 3 5 2 3 2" xfId="49048" xr:uid="{00000000-0005-0000-0000-00001B820000}"/>
    <cellStyle name="Normal 3 3 3 3 3 3 5 2 4" xfId="16517" xr:uid="{00000000-0005-0000-0000-00001C820000}"/>
    <cellStyle name="Normal 3 3 3 3 3 3 5 2 5" xfId="35706" xr:uid="{00000000-0005-0000-0000-00001D820000}"/>
    <cellStyle name="Normal 3 3 3 3 3 3 5 3" xfId="4280" xr:uid="{00000000-0005-0000-0000-00001E820000}"/>
    <cellStyle name="Normal 3 3 3 3 3 3 5 3 2" xfId="12609" xr:uid="{00000000-0005-0000-0000-00001F820000}"/>
    <cellStyle name="Normal 3 3 3 3 3 3 5 3 2 2" xfId="25399" xr:uid="{00000000-0005-0000-0000-000020820000}"/>
    <cellStyle name="Normal 3 3 3 3 3 3 5 3 2 3" xfId="44588" xr:uid="{00000000-0005-0000-0000-000021820000}"/>
    <cellStyle name="Normal 3 3 3 3 3 3 5 3 3" xfId="31798" xr:uid="{00000000-0005-0000-0000-000022820000}"/>
    <cellStyle name="Normal 3 3 3 3 3 3 5 3 3 2" xfId="50966" xr:uid="{00000000-0005-0000-0000-000023820000}"/>
    <cellStyle name="Normal 3 3 3 3 3 3 5 3 4" xfId="19021" xr:uid="{00000000-0005-0000-0000-000024820000}"/>
    <cellStyle name="Normal 3 3 3 3 3 3 5 3 5" xfId="38210" xr:uid="{00000000-0005-0000-0000-000025820000}"/>
    <cellStyle name="Normal 3 3 3 3 3 3 5 4" xfId="8738" xr:uid="{00000000-0005-0000-0000-000026820000}"/>
    <cellStyle name="Normal 3 3 3 3 3 3 5 4 2" xfId="21527" xr:uid="{00000000-0005-0000-0000-000027820000}"/>
    <cellStyle name="Normal 3 3 3 3 3 3 5 4 3" xfId="40716" xr:uid="{00000000-0005-0000-0000-000028820000}"/>
    <cellStyle name="Normal 3 3 3 3 3 3 5 5" xfId="27926" xr:uid="{00000000-0005-0000-0000-000029820000}"/>
    <cellStyle name="Normal 3 3 3 3 3 3 5 5 2" xfId="47094" xr:uid="{00000000-0005-0000-0000-00002A820000}"/>
    <cellStyle name="Normal 3 3 3 3 3 3 5 6" xfId="14563" xr:uid="{00000000-0005-0000-0000-00002B820000}"/>
    <cellStyle name="Normal 3 3 3 3 3 3 5 7" xfId="33752" xr:uid="{00000000-0005-0000-0000-00002C820000}"/>
    <cellStyle name="Normal 3 3 3 3 3 3 6" xfId="5230" xr:uid="{00000000-0005-0000-0000-00002D820000}"/>
    <cellStyle name="Normal 3 3 3 3 3 3 6 2" xfId="9688" xr:uid="{00000000-0005-0000-0000-00002E820000}"/>
    <cellStyle name="Normal 3 3 3 3 3 3 6 2 2" xfId="22477" xr:uid="{00000000-0005-0000-0000-00002F820000}"/>
    <cellStyle name="Normal 3 3 3 3 3 3 6 2 3" xfId="41666" xr:uid="{00000000-0005-0000-0000-000030820000}"/>
    <cellStyle name="Normal 3 3 3 3 3 3 6 3" xfId="28876" xr:uid="{00000000-0005-0000-0000-000031820000}"/>
    <cellStyle name="Normal 3 3 3 3 3 3 6 3 2" xfId="48044" xr:uid="{00000000-0005-0000-0000-000032820000}"/>
    <cellStyle name="Normal 3 3 3 3 3 3 6 4" xfId="15513" xr:uid="{00000000-0005-0000-0000-000033820000}"/>
    <cellStyle name="Normal 3 3 3 3 3 3 6 5" xfId="34702" xr:uid="{00000000-0005-0000-0000-000034820000}"/>
    <cellStyle name="Normal 3 3 3 3 3 3 7" xfId="3330" xr:uid="{00000000-0005-0000-0000-000035820000}"/>
    <cellStyle name="Normal 3 3 3 3 3 3 7 2" xfId="7788" xr:uid="{00000000-0005-0000-0000-000036820000}"/>
    <cellStyle name="Normal 3 3 3 3 3 3 7 2 2" xfId="20577" xr:uid="{00000000-0005-0000-0000-000037820000}"/>
    <cellStyle name="Normal 3 3 3 3 3 3 7 2 3" xfId="39766" xr:uid="{00000000-0005-0000-0000-000038820000}"/>
    <cellStyle name="Normal 3 3 3 3 3 3 7 3" xfId="26976" xr:uid="{00000000-0005-0000-0000-000039820000}"/>
    <cellStyle name="Normal 3 3 3 3 3 3 7 3 2" xfId="46144" xr:uid="{00000000-0005-0000-0000-00003A820000}"/>
    <cellStyle name="Normal 3 3 3 3 3 3 7 4" xfId="18071" xr:uid="{00000000-0005-0000-0000-00003B820000}"/>
    <cellStyle name="Normal 3 3 3 3 3 3 7 5" xfId="37260" xr:uid="{00000000-0005-0000-0000-00003C820000}"/>
    <cellStyle name="Normal 3 3 3 3 3 3 8" xfId="2750" xr:uid="{00000000-0005-0000-0000-00003D820000}"/>
    <cellStyle name="Normal 3 3 3 3 3 3 8 2" xfId="11665" xr:uid="{00000000-0005-0000-0000-00003E820000}"/>
    <cellStyle name="Normal 3 3 3 3 3 3 8 2 2" xfId="24455" xr:uid="{00000000-0005-0000-0000-00003F820000}"/>
    <cellStyle name="Normal 3 3 3 3 3 3 8 2 3" xfId="43644" xr:uid="{00000000-0005-0000-0000-000040820000}"/>
    <cellStyle name="Normal 3 3 3 3 3 3 8 3" xfId="30854" xr:uid="{00000000-0005-0000-0000-000041820000}"/>
    <cellStyle name="Normal 3 3 3 3 3 3 8 3 2" xfId="50022" xr:uid="{00000000-0005-0000-0000-000042820000}"/>
    <cellStyle name="Normal 3 3 3 3 3 3 8 4" xfId="17491" xr:uid="{00000000-0005-0000-0000-000043820000}"/>
    <cellStyle name="Normal 3 3 3 3 3 3 8 5" xfId="36680" xr:uid="{00000000-0005-0000-0000-000044820000}"/>
    <cellStyle name="Normal 3 3 3 3 3 3 9" xfId="7208" xr:uid="{00000000-0005-0000-0000-000045820000}"/>
    <cellStyle name="Normal 3 3 3 3 3 3 9 2" xfId="19997" xr:uid="{00000000-0005-0000-0000-000046820000}"/>
    <cellStyle name="Normal 3 3 3 3 3 3 9 3" xfId="39186" xr:uid="{00000000-0005-0000-0000-000047820000}"/>
    <cellStyle name="Normal 3 3 3 3 3 4" xfId="733" xr:uid="{00000000-0005-0000-0000-000048820000}"/>
    <cellStyle name="Normal 3 3 3 3 3 4 10" xfId="32866" xr:uid="{00000000-0005-0000-0000-000049820000}"/>
    <cellStyle name="Normal 3 3 3 3 3 4 2" xfId="1364" xr:uid="{00000000-0005-0000-0000-00004A820000}"/>
    <cellStyle name="Normal 3 3 3 3 3 4 2 2" xfId="2394" xr:uid="{00000000-0005-0000-0000-00004B820000}"/>
    <cellStyle name="Normal 3 3 3 3 3 4 2 2 2" xfId="6852" xr:uid="{00000000-0005-0000-0000-00004C820000}"/>
    <cellStyle name="Normal 3 3 3 3 3 4 2 2 2 2" xfId="11309" xr:uid="{00000000-0005-0000-0000-00004D820000}"/>
    <cellStyle name="Normal 3 3 3 3 3 4 2 2 2 2 2" xfId="24099" xr:uid="{00000000-0005-0000-0000-00004E820000}"/>
    <cellStyle name="Normal 3 3 3 3 3 4 2 2 2 2 3" xfId="43288" xr:uid="{00000000-0005-0000-0000-00004F820000}"/>
    <cellStyle name="Normal 3 3 3 3 3 4 2 2 2 3" xfId="30498" xr:uid="{00000000-0005-0000-0000-000050820000}"/>
    <cellStyle name="Normal 3 3 3 3 3 4 2 2 2 3 2" xfId="49666" xr:uid="{00000000-0005-0000-0000-000051820000}"/>
    <cellStyle name="Normal 3 3 3 3 3 4 2 2 2 4" xfId="17135" xr:uid="{00000000-0005-0000-0000-000052820000}"/>
    <cellStyle name="Normal 3 3 3 3 3 4 2 2 2 5" xfId="36324" xr:uid="{00000000-0005-0000-0000-000053820000}"/>
    <cellStyle name="Normal 3 3 3 3 3 4 2 2 3" xfId="4898" xr:uid="{00000000-0005-0000-0000-000054820000}"/>
    <cellStyle name="Normal 3 3 3 3 3 4 2 2 3 2" xfId="13227" xr:uid="{00000000-0005-0000-0000-000055820000}"/>
    <cellStyle name="Normal 3 3 3 3 3 4 2 2 3 2 2" xfId="26017" xr:uid="{00000000-0005-0000-0000-000056820000}"/>
    <cellStyle name="Normal 3 3 3 3 3 4 2 2 3 2 3" xfId="45206" xr:uid="{00000000-0005-0000-0000-000057820000}"/>
    <cellStyle name="Normal 3 3 3 3 3 4 2 2 3 3" xfId="32416" xr:uid="{00000000-0005-0000-0000-000058820000}"/>
    <cellStyle name="Normal 3 3 3 3 3 4 2 2 3 3 2" xfId="51584" xr:uid="{00000000-0005-0000-0000-000059820000}"/>
    <cellStyle name="Normal 3 3 3 3 3 4 2 2 3 4" xfId="19639" xr:uid="{00000000-0005-0000-0000-00005A820000}"/>
    <cellStyle name="Normal 3 3 3 3 3 4 2 2 3 5" xfId="38828" xr:uid="{00000000-0005-0000-0000-00005B820000}"/>
    <cellStyle name="Normal 3 3 3 3 3 4 2 2 4" xfId="9356" xr:uid="{00000000-0005-0000-0000-00005C820000}"/>
    <cellStyle name="Normal 3 3 3 3 3 4 2 2 4 2" xfId="22145" xr:uid="{00000000-0005-0000-0000-00005D820000}"/>
    <cellStyle name="Normal 3 3 3 3 3 4 2 2 4 3" xfId="41334" xr:uid="{00000000-0005-0000-0000-00005E820000}"/>
    <cellStyle name="Normal 3 3 3 3 3 4 2 2 5" xfId="28544" xr:uid="{00000000-0005-0000-0000-00005F820000}"/>
    <cellStyle name="Normal 3 3 3 3 3 4 2 2 5 2" xfId="47712" xr:uid="{00000000-0005-0000-0000-000060820000}"/>
    <cellStyle name="Normal 3 3 3 3 3 4 2 2 6" xfId="15181" xr:uid="{00000000-0005-0000-0000-000061820000}"/>
    <cellStyle name="Normal 3 3 3 3 3 4 2 2 7" xfId="34370" xr:uid="{00000000-0005-0000-0000-000062820000}"/>
    <cellStyle name="Normal 3 3 3 3 3 4 2 3" xfId="5848" xr:uid="{00000000-0005-0000-0000-000063820000}"/>
    <cellStyle name="Normal 3 3 3 3 3 4 2 3 2" xfId="10305" xr:uid="{00000000-0005-0000-0000-000064820000}"/>
    <cellStyle name="Normal 3 3 3 3 3 4 2 3 2 2" xfId="23095" xr:uid="{00000000-0005-0000-0000-000065820000}"/>
    <cellStyle name="Normal 3 3 3 3 3 4 2 3 2 3" xfId="42284" xr:uid="{00000000-0005-0000-0000-000066820000}"/>
    <cellStyle name="Normal 3 3 3 3 3 4 2 3 3" xfId="29494" xr:uid="{00000000-0005-0000-0000-000067820000}"/>
    <cellStyle name="Normal 3 3 3 3 3 4 2 3 3 2" xfId="48662" xr:uid="{00000000-0005-0000-0000-000068820000}"/>
    <cellStyle name="Normal 3 3 3 3 3 4 2 3 4" xfId="16131" xr:uid="{00000000-0005-0000-0000-000069820000}"/>
    <cellStyle name="Normal 3 3 3 3 3 4 2 3 5" xfId="35320" xr:uid="{00000000-0005-0000-0000-00006A820000}"/>
    <cellStyle name="Normal 3 3 3 3 3 4 2 4" xfId="3947" xr:uid="{00000000-0005-0000-0000-00006B820000}"/>
    <cellStyle name="Normal 3 3 3 3 3 4 2 4 2" xfId="12291" xr:uid="{00000000-0005-0000-0000-00006C820000}"/>
    <cellStyle name="Normal 3 3 3 3 3 4 2 4 2 2" xfId="25081" xr:uid="{00000000-0005-0000-0000-00006D820000}"/>
    <cellStyle name="Normal 3 3 3 3 3 4 2 4 2 3" xfId="44270" xr:uid="{00000000-0005-0000-0000-00006E820000}"/>
    <cellStyle name="Normal 3 3 3 3 3 4 2 4 3" xfId="31480" xr:uid="{00000000-0005-0000-0000-00006F820000}"/>
    <cellStyle name="Normal 3 3 3 3 3 4 2 4 3 2" xfId="50648" xr:uid="{00000000-0005-0000-0000-000070820000}"/>
    <cellStyle name="Normal 3 3 3 3 3 4 2 4 4" xfId="18688" xr:uid="{00000000-0005-0000-0000-000071820000}"/>
    <cellStyle name="Normal 3 3 3 3 3 4 2 4 5" xfId="37877" xr:uid="{00000000-0005-0000-0000-000072820000}"/>
    <cellStyle name="Normal 3 3 3 3 3 4 2 5" xfId="8405" xr:uid="{00000000-0005-0000-0000-000073820000}"/>
    <cellStyle name="Normal 3 3 3 3 3 4 2 5 2" xfId="21194" xr:uid="{00000000-0005-0000-0000-000074820000}"/>
    <cellStyle name="Normal 3 3 3 3 3 4 2 5 3" xfId="40383" xr:uid="{00000000-0005-0000-0000-000075820000}"/>
    <cellStyle name="Normal 3 3 3 3 3 4 2 6" xfId="27593" xr:uid="{00000000-0005-0000-0000-000076820000}"/>
    <cellStyle name="Normal 3 3 3 3 3 4 2 6 2" xfId="46761" xr:uid="{00000000-0005-0000-0000-000077820000}"/>
    <cellStyle name="Normal 3 3 3 3 3 4 2 7" xfId="14230" xr:uid="{00000000-0005-0000-0000-000078820000}"/>
    <cellStyle name="Normal 3 3 3 3 3 4 2 8" xfId="33419" xr:uid="{00000000-0005-0000-0000-000079820000}"/>
    <cellStyle name="Normal 3 3 3 3 3 4 3" xfId="1840" xr:uid="{00000000-0005-0000-0000-00007A820000}"/>
    <cellStyle name="Normal 3 3 3 3 3 4 3 2" xfId="6298" xr:uid="{00000000-0005-0000-0000-00007B820000}"/>
    <cellStyle name="Normal 3 3 3 3 3 4 3 2 2" xfId="10755" xr:uid="{00000000-0005-0000-0000-00007C820000}"/>
    <cellStyle name="Normal 3 3 3 3 3 4 3 2 2 2" xfId="23545" xr:uid="{00000000-0005-0000-0000-00007D820000}"/>
    <cellStyle name="Normal 3 3 3 3 3 4 3 2 2 3" xfId="42734" xr:uid="{00000000-0005-0000-0000-00007E820000}"/>
    <cellStyle name="Normal 3 3 3 3 3 4 3 2 3" xfId="29944" xr:uid="{00000000-0005-0000-0000-00007F820000}"/>
    <cellStyle name="Normal 3 3 3 3 3 4 3 2 3 2" xfId="49112" xr:uid="{00000000-0005-0000-0000-000080820000}"/>
    <cellStyle name="Normal 3 3 3 3 3 4 3 2 4" xfId="16581" xr:uid="{00000000-0005-0000-0000-000081820000}"/>
    <cellStyle name="Normal 3 3 3 3 3 4 3 2 5" xfId="35770" xr:uid="{00000000-0005-0000-0000-000082820000}"/>
    <cellStyle name="Normal 3 3 3 3 3 4 3 3" xfId="4344" xr:uid="{00000000-0005-0000-0000-000083820000}"/>
    <cellStyle name="Normal 3 3 3 3 3 4 3 3 2" xfId="12673" xr:uid="{00000000-0005-0000-0000-000084820000}"/>
    <cellStyle name="Normal 3 3 3 3 3 4 3 3 2 2" xfId="25463" xr:uid="{00000000-0005-0000-0000-000085820000}"/>
    <cellStyle name="Normal 3 3 3 3 3 4 3 3 2 3" xfId="44652" xr:uid="{00000000-0005-0000-0000-000086820000}"/>
    <cellStyle name="Normal 3 3 3 3 3 4 3 3 3" xfId="31862" xr:uid="{00000000-0005-0000-0000-000087820000}"/>
    <cellStyle name="Normal 3 3 3 3 3 4 3 3 3 2" xfId="51030" xr:uid="{00000000-0005-0000-0000-000088820000}"/>
    <cellStyle name="Normal 3 3 3 3 3 4 3 3 4" xfId="19085" xr:uid="{00000000-0005-0000-0000-000089820000}"/>
    <cellStyle name="Normal 3 3 3 3 3 4 3 3 5" xfId="38274" xr:uid="{00000000-0005-0000-0000-00008A820000}"/>
    <cellStyle name="Normal 3 3 3 3 3 4 3 4" xfId="8802" xr:uid="{00000000-0005-0000-0000-00008B820000}"/>
    <cellStyle name="Normal 3 3 3 3 3 4 3 4 2" xfId="21591" xr:uid="{00000000-0005-0000-0000-00008C820000}"/>
    <cellStyle name="Normal 3 3 3 3 3 4 3 4 3" xfId="40780" xr:uid="{00000000-0005-0000-0000-00008D820000}"/>
    <cellStyle name="Normal 3 3 3 3 3 4 3 5" xfId="27990" xr:uid="{00000000-0005-0000-0000-00008E820000}"/>
    <cellStyle name="Normal 3 3 3 3 3 4 3 5 2" xfId="47158" xr:uid="{00000000-0005-0000-0000-00008F820000}"/>
    <cellStyle name="Normal 3 3 3 3 3 4 3 6" xfId="14627" xr:uid="{00000000-0005-0000-0000-000090820000}"/>
    <cellStyle name="Normal 3 3 3 3 3 4 3 7" xfId="33816" xr:uid="{00000000-0005-0000-0000-000091820000}"/>
    <cellStyle name="Normal 3 3 3 3 3 4 4" xfId="5294" xr:uid="{00000000-0005-0000-0000-000092820000}"/>
    <cellStyle name="Normal 3 3 3 3 3 4 4 2" xfId="9752" xr:uid="{00000000-0005-0000-0000-000093820000}"/>
    <cellStyle name="Normal 3 3 3 3 3 4 4 2 2" xfId="22541" xr:uid="{00000000-0005-0000-0000-000094820000}"/>
    <cellStyle name="Normal 3 3 3 3 3 4 4 2 3" xfId="41730" xr:uid="{00000000-0005-0000-0000-000095820000}"/>
    <cellStyle name="Normal 3 3 3 3 3 4 4 3" xfId="28940" xr:uid="{00000000-0005-0000-0000-000096820000}"/>
    <cellStyle name="Normal 3 3 3 3 3 4 4 3 2" xfId="48108" xr:uid="{00000000-0005-0000-0000-000097820000}"/>
    <cellStyle name="Normal 3 3 3 3 3 4 4 4" xfId="15577" xr:uid="{00000000-0005-0000-0000-000098820000}"/>
    <cellStyle name="Normal 3 3 3 3 3 4 4 5" xfId="34766" xr:uid="{00000000-0005-0000-0000-000099820000}"/>
    <cellStyle name="Normal 3 3 3 3 3 4 5" xfId="3394" xr:uid="{00000000-0005-0000-0000-00009A820000}"/>
    <cellStyle name="Normal 3 3 3 3 3 4 5 2" xfId="7852" xr:uid="{00000000-0005-0000-0000-00009B820000}"/>
    <cellStyle name="Normal 3 3 3 3 3 4 5 2 2" xfId="20641" xr:uid="{00000000-0005-0000-0000-00009C820000}"/>
    <cellStyle name="Normal 3 3 3 3 3 4 5 2 3" xfId="39830" xr:uid="{00000000-0005-0000-0000-00009D820000}"/>
    <cellStyle name="Normal 3 3 3 3 3 4 5 3" xfId="27040" xr:uid="{00000000-0005-0000-0000-00009E820000}"/>
    <cellStyle name="Normal 3 3 3 3 3 4 5 3 2" xfId="46208" xr:uid="{00000000-0005-0000-0000-00009F820000}"/>
    <cellStyle name="Normal 3 3 3 3 3 4 5 4" xfId="18135" xr:uid="{00000000-0005-0000-0000-0000A0820000}"/>
    <cellStyle name="Normal 3 3 3 3 3 4 5 5" xfId="37324" xr:uid="{00000000-0005-0000-0000-0000A1820000}"/>
    <cellStyle name="Normal 3 3 3 3 3 4 6" xfId="2946" xr:uid="{00000000-0005-0000-0000-0000A2820000}"/>
    <cellStyle name="Normal 3 3 3 3 3 4 6 2" xfId="11861" xr:uid="{00000000-0005-0000-0000-0000A3820000}"/>
    <cellStyle name="Normal 3 3 3 3 3 4 6 2 2" xfId="24651" xr:uid="{00000000-0005-0000-0000-0000A4820000}"/>
    <cellStyle name="Normal 3 3 3 3 3 4 6 2 3" xfId="43840" xr:uid="{00000000-0005-0000-0000-0000A5820000}"/>
    <cellStyle name="Normal 3 3 3 3 3 4 6 3" xfId="31050" xr:uid="{00000000-0005-0000-0000-0000A6820000}"/>
    <cellStyle name="Normal 3 3 3 3 3 4 6 3 2" xfId="50218" xr:uid="{00000000-0005-0000-0000-0000A7820000}"/>
    <cellStyle name="Normal 3 3 3 3 3 4 6 4" xfId="17687" xr:uid="{00000000-0005-0000-0000-0000A8820000}"/>
    <cellStyle name="Normal 3 3 3 3 3 4 6 5" xfId="36876" xr:uid="{00000000-0005-0000-0000-0000A9820000}"/>
    <cellStyle name="Normal 3 3 3 3 3 4 7" xfId="7404" xr:uid="{00000000-0005-0000-0000-0000AA820000}"/>
    <cellStyle name="Normal 3 3 3 3 3 4 7 2" xfId="20193" xr:uid="{00000000-0005-0000-0000-0000AB820000}"/>
    <cellStyle name="Normal 3 3 3 3 3 4 7 3" xfId="39382" xr:uid="{00000000-0005-0000-0000-0000AC820000}"/>
    <cellStyle name="Normal 3 3 3 3 3 4 8" xfId="26593" xr:uid="{00000000-0005-0000-0000-0000AD820000}"/>
    <cellStyle name="Normal 3 3 3 3 3 4 8 2" xfId="45761" xr:uid="{00000000-0005-0000-0000-0000AE820000}"/>
    <cellStyle name="Normal 3 3 3 3 3 4 9" xfId="13677" xr:uid="{00000000-0005-0000-0000-0000AF820000}"/>
    <cellStyle name="Normal 3 3 3 3 3 5" xfId="877" xr:uid="{00000000-0005-0000-0000-0000B0820000}"/>
    <cellStyle name="Normal 3 3 3 3 3 5 10" xfId="33010" xr:uid="{00000000-0005-0000-0000-0000B1820000}"/>
    <cellStyle name="Normal 3 3 3 3 3 5 2" xfId="1508" xr:uid="{00000000-0005-0000-0000-0000B2820000}"/>
    <cellStyle name="Normal 3 3 3 3 3 5 2 2" xfId="2538" xr:uid="{00000000-0005-0000-0000-0000B3820000}"/>
    <cellStyle name="Normal 3 3 3 3 3 5 2 2 2" xfId="6996" xr:uid="{00000000-0005-0000-0000-0000B4820000}"/>
    <cellStyle name="Normal 3 3 3 3 3 5 2 2 2 2" xfId="11453" xr:uid="{00000000-0005-0000-0000-0000B5820000}"/>
    <cellStyle name="Normal 3 3 3 3 3 5 2 2 2 2 2" xfId="24243" xr:uid="{00000000-0005-0000-0000-0000B6820000}"/>
    <cellStyle name="Normal 3 3 3 3 3 5 2 2 2 2 3" xfId="43432" xr:uid="{00000000-0005-0000-0000-0000B7820000}"/>
    <cellStyle name="Normal 3 3 3 3 3 5 2 2 2 3" xfId="30642" xr:uid="{00000000-0005-0000-0000-0000B8820000}"/>
    <cellStyle name="Normal 3 3 3 3 3 5 2 2 2 3 2" xfId="49810" xr:uid="{00000000-0005-0000-0000-0000B9820000}"/>
    <cellStyle name="Normal 3 3 3 3 3 5 2 2 2 4" xfId="17279" xr:uid="{00000000-0005-0000-0000-0000BA820000}"/>
    <cellStyle name="Normal 3 3 3 3 3 5 2 2 2 5" xfId="36468" xr:uid="{00000000-0005-0000-0000-0000BB820000}"/>
    <cellStyle name="Normal 3 3 3 3 3 5 2 2 3" xfId="5042" xr:uid="{00000000-0005-0000-0000-0000BC820000}"/>
    <cellStyle name="Normal 3 3 3 3 3 5 2 2 3 2" xfId="13371" xr:uid="{00000000-0005-0000-0000-0000BD820000}"/>
    <cellStyle name="Normal 3 3 3 3 3 5 2 2 3 2 2" xfId="26161" xr:uid="{00000000-0005-0000-0000-0000BE820000}"/>
    <cellStyle name="Normal 3 3 3 3 3 5 2 2 3 2 3" xfId="45350" xr:uid="{00000000-0005-0000-0000-0000BF820000}"/>
    <cellStyle name="Normal 3 3 3 3 3 5 2 2 3 3" xfId="32560" xr:uid="{00000000-0005-0000-0000-0000C0820000}"/>
    <cellStyle name="Normal 3 3 3 3 3 5 2 2 3 3 2" xfId="51728" xr:uid="{00000000-0005-0000-0000-0000C1820000}"/>
    <cellStyle name="Normal 3 3 3 3 3 5 2 2 3 4" xfId="19783" xr:uid="{00000000-0005-0000-0000-0000C2820000}"/>
    <cellStyle name="Normal 3 3 3 3 3 5 2 2 3 5" xfId="38972" xr:uid="{00000000-0005-0000-0000-0000C3820000}"/>
    <cellStyle name="Normal 3 3 3 3 3 5 2 2 4" xfId="9500" xr:uid="{00000000-0005-0000-0000-0000C4820000}"/>
    <cellStyle name="Normal 3 3 3 3 3 5 2 2 4 2" xfId="22289" xr:uid="{00000000-0005-0000-0000-0000C5820000}"/>
    <cellStyle name="Normal 3 3 3 3 3 5 2 2 4 3" xfId="41478" xr:uid="{00000000-0005-0000-0000-0000C6820000}"/>
    <cellStyle name="Normal 3 3 3 3 3 5 2 2 5" xfId="28688" xr:uid="{00000000-0005-0000-0000-0000C7820000}"/>
    <cellStyle name="Normal 3 3 3 3 3 5 2 2 5 2" xfId="47856" xr:uid="{00000000-0005-0000-0000-0000C8820000}"/>
    <cellStyle name="Normal 3 3 3 3 3 5 2 2 6" xfId="15325" xr:uid="{00000000-0005-0000-0000-0000C9820000}"/>
    <cellStyle name="Normal 3 3 3 3 3 5 2 2 7" xfId="34514" xr:uid="{00000000-0005-0000-0000-0000CA820000}"/>
    <cellStyle name="Normal 3 3 3 3 3 5 2 3" xfId="5992" xr:uid="{00000000-0005-0000-0000-0000CB820000}"/>
    <cellStyle name="Normal 3 3 3 3 3 5 2 3 2" xfId="10449" xr:uid="{00000000-0005-0000-0000-0000CC820000}"/>
    <cellStyle name="Normal 3 3 3 3 3 5 2 3 2 2" xfId="23239" xr:uid="{00000000-0005-0000-0000-0000CD820000}"/>
    <cellStyle name="Normal 3 3 3 3 3 5 2 3 2 3" xfId="42428" xr:uid="{00000000-0005-0000-0000-0000CE820000}"/>
    <cellStyle name="Normal 3 3 3 3 3 5 2 3 3" xfId="29638" xr:uid="{00000000-0005-0000-0000-0000CF820000}"/>
    <cellStyle name="Normal 3 3 3 3 3 5 2 3 3 2" xfId="48806" xr:uid="{00000000-0005-0000-0000-0000D0820000}"/>
    <cellStyle name="Normal 3 3 3 3 3 5 2 3 4" xfId="16275" xr:uid="{00000000-0005-0000-0000-0000D1820000}"/>
    <cellStyle name="Normal 3 3 3 3 3 5 2 3 5" xfId="35464" xr:uid="{00000000-0005-0000-0000-0000D2820000}"/>
    <cellStyle name="Normal 3 3 3 3 3 5 2 4" xfId="4091" xr:uid="{00000000-0005-0000-0000-0000D3820000}"/>
    <cellStyle name="Normal 3 3 3 3 3 5 2 4 2" xfId="12420" xr:uid="{00000000-0005-0000-0000-0000D4820000}"/>
    <cellStyle name="Normal 3 3 3 3 3 5 2 4 2 2" xfId="25210" xr:uid="{00000000-0005-0000-0000-0000D5820000}"/>
    <cellStyle name="Normal 3 3 3 3 3 5 2 4 2 3" xfId="44399" xr:uid="{00000000-0005-0000-0000-0000D6820000}"/>
    <cellStyle name="Normal 3 3 3 3 3 5 2 4 3" xfId="31609" xr:uid="{00000000-0005-0000-0000-0000D7820000}"/>
    <cellStyle name="Normal 3 3 3 3 3 5 2 4 3 2" xfId="50777" xr:uid="{00000000-0005-0000-0000-0000D8820000}"/>
    <cellStyle name="Normal 3 3 3 3 3 5 2 4 4" xfId="18832" xr:uid="{00000000-0005-0000-0000-0000D9820000}"/>
    <cellStyle name="Normal 3 3 3 3 3 5 2 4 5" xfId="38021" xr:uid="{00000000-0005-0000-0000-0000DA820000}"/>
    <cellStyle name="Normal 3 3 3 3 3 5 2 5" xfId="8549" xr:uid="{00000000-0005-0000-0000-0000DB820000}"/>
    <cellStyle name="Normal 3 3 3 3 3 5 2 5 2" xfId="21338" xr:uid="{00000000-0005-0000-0000-0000DC820000}"/>
    <cellStyle name="Normal 3 3 3 3 3 5 2 5 3" xfId="40527" xr:uid="{00000000-0005-0000-0000-0000DD820000}"/>
    <cellStyle name="Normal 3 3 3 3 3 5 2 6" xfId="27737" xr:uid="{00000000-0005-0000-0000-0000DE820000}"/>
    <cellStyle name="Normal 3 3 3 3 3 5 2 6 2" xfId="46905" xr:uid="{00000000-0005-0000-0000-0000DF820000}"/>
    <cellStyle name="Normal 3 3 3 3 3 5 2 7" xfId="14374" xr:uid="{00000000-0005-0000-0000-0000E0820000}"/>
    <cellStyle name="Normal 3 3 3 3 3 5 2 8" xfId="33563" xr:uid="{00000000-0005-0000-0000-0000E1820000}"/>
    <cellStyle name="Normal 3 3 3 3 3 5 3" xfId="1984" xr:uid="{00000000-0005-0000-0000-0000E2820000}"/>
    <cellStyle name="Normal 3 3 3 3 3 5 3 2" xfId="6442" xr:uid="{00000000-0005-0000-0000-0000E3820000}"/>
    <cellStyle name="Normal 3 3 3 3 3 5 3 2 2" xfId="10899" xr:uid="{00000000-0005-0000-0000-0000E4820000}"/>
    <cellStyle name="Normal 3 3 3 3 3 5 3 2 2 2" xfId="23689" xr:uid="{00000000-0005-0000-0000-0000E5820000}"/>
    <cellStyle name="Normal 3 3 3 3 3 5 3 2 2 3" xfId="42878" xr:uid="{00000000-0005-0000-0000-0000E6820000}"/>
    <cellStyle name="Normal 3 3 3 3 3 5 3 2 3" xfId="30088" xr:uid="{00000000-0005-0000-0000-0000E7820000}"/>
    <cellStyle name="Normal 3 3 3 3 3 5 3 2 3 2" xfId="49256" xr:uid="{00000000-0005-0000-0000-0000E8820000}"/>
    <cellStyle name="Normal 3 3 3 3 3 5 3 2 4" xfId="16725" xr:uid="{00000000-0005-0000-0000-0000E9820000}"/>
    <cellStyle name="Normal 3 3 3 3 3 5 3 2 5" xfId="35914" xr:uid="{00000000-0005-0000-0000-0000EA820000}"/>
    <cellStyle name="Normal 3 3 3 3 3 5 3 3" xfId="4488" xr:uid="{00000000-0005-0000-0000-0000EB820000}"/>
    <cellStyle name="Normal 3 3 3 3 3 5 3 3 2" xfId="12817" xr:uid="{00000000-0005-0000-0000-0000EC820000}"/>
    <cellStyle name="Normal 3 3 3 3 3 5 3 3 2 2" xfId="25607" xr:uid="{00000000-0005-0000-0000-0000ED820000}"/>
    <cellStyle name="Normal 3 3 3 3 3 5 3 3 2 3" xfId="44796" xr:uid="{00000000-0005-0000-0000-0000EE820000}"/>
    <cellStyle name="Normal 3 3 3 3 3 5 3 3 3" xfId="32006" xr:uid="{00000000-0005-0000-0000-0000EF820000}"/>
    <cellStyle name="Normal 3 3 3 3 3 5 3 3 3 2" xfId="51174" xr:uid="{00000000-0005-0000-0000-0000F0820000}"/>
    <cellStyle name="Normal 3 3 3 3 3 5 3 3 4" xfId="19229" xr:uid="{00000000-0005-0000-0000-0000F1820000}"/>
    <cellStyle name="Normal 3 3 3 3 3 5 3 3 5" xfId="38418" xr:uid="{00000000-0005-0000-0000-0000F2820000}"/>
    <cellStyle name="Normal 3 3 3 3 3 5 3 4" xfId="8946" xr:uid="{00000000-0005-0000-0000-0000F3820000}"/>
    <cellStyle name="Normal 3 3 3 3 3 5 3 4 2" xfId="21735" xr:uid="{00000000-0005-0000-0000-0000F4820000}"/>
    <cellStyle name="Normal 3 3 3 3 3 5 3 4 3" xfId="40924" xr:uid="{00000000-0005-0000-0000-0000F5820000}"/>
    <cellStyle name="Normal 3 3 3 3 3 5 3 5" xfId="28134" xr:uid="{00000000-0005-0000-0000-0000F6820000}"/>
    <cellStyle name="Normal 3 3 3 3 3 5 3 5 2" xfId="47302" xr:uid="{00000000-0005-0000-0000-0000F7820000}"/>
    <cellStyle name="Normal 3 3 3 3 3 5 3 6" xfId="14771" xr:uid="{00000000-0005-0000-0000-0000F8820000}"/>
    <cellStyle name="Normal 3 3 3 3 3 5 3 7" xfId="33960" xr:uid="{00000000-0005-0000-0000-0000F9820000}"/>
    <cellStyle name="Normal 3 3 3 3 3 5 4" xfId="5438" xr:uid="{00000000-0005-0000-0000-0000FA820000}"/>
    <cellStyle name="Normal 3 3 3 3 3 5 4 2" xfId="9896" xr:uid="{00000000-0005-0000-0000-0000FB820000}"/>
    <cellStyle name="Normal 3 3 3 3 3 5 4 2 2" xfId="22685" xr:uid="{00000000-0005-0000-0000-0000FC820000}"/>
    <cellStyle name="Normal 3 3 3 3 3 5 4 2 3" xfId="41874" xr:uid="{00000000-0005-0000-0000-0000FD820000}"/>
    <cellStyle name="Normal 3 3 3 3 3 5 4 3" xfId="29084" xr:uid="{00000000-0005-0000-0000-0000FE820000}"/>
    <cellStyle name="Normal 3 3 3 3 3 5 4 3 2" xfId="48252" xr:uid="{00000000-0005-0000-0000-0000FF820000}"/>
    <cellStyle name="Normal 3 3 3 3 3 5 4 4" xfId="15721" xr:uid="{00000000-0005-0000-0000-000000830000}"/>
    <cellStyle name="Normal 3 3 3 3 3 5 4 5" xfId="34910" xr:uid="{00000000-0005-0000-0000-000001830000}"/>
    <cellStyle name="Normal 3 3 3 3 3 5 5" xfId="3538" xr:uid="{00000000-0005-0000-0000-000002830000}"/>
    <cellStyle name="Normal 3 3 3 3 3 5 5 2" xfId="7996" xr:uid="{00000000-0005-0000-0000-000003830000}"/>
    <cellStyle name="Normal 3 3 3 3 3 5 5 2 2" xfId="20785" xr:uid="{00000000-0005-0000-0000-000004830000}"/>
    <cellStyle name="Normal 3 3 3 3 3 5 5 2 3" xfId="39974" xr:uid="{00000000-0005-0000-0000-000005830000}"/>
    <cellStyle name="Normal 3 3 3 3 3 5 5 3" xfId="27184" xr:uid="{00000000-0005-0000-0000-000006830000}"/>
    <cellStyle name="Normal 3 3 3 3 3 5 5 3 2" xfId="46352" xr:uid="{00000000-0005-0000-0000-000007830000}"/>
    <cellStyle name="Normal 3 3 3 3 3 5 5 4" xfId="18279" xr:uid="{00000000-0005-0000-0000-000008830000}"/>
    <cellStyle name="Normal 3 3 3 3 3 5 5 5" xfId="37468" xr:uid="{00000000-0005-0000-0000-000009830000}"/>
    <cellStyle name="Normal 3 3 3 3 3 5 6" xfId="3090" xr:uid="{00000000-0005-0000-0000-00000A830000}"/>
    <cellStyle name="Normal 3 3 3 3 3 5 6 2" xfId="12005" xr:uid="{00000000-0005-0000-0000-00000B830000}"/>
    <cellStyle name="Normal 3 3 3 3 3 5 6 2 2" xfId="24795" xr:uid="{00000000-0005-0000-0000-00000C830000}"/>
    <cellStyle name="Normal 3 3 3 3 3 5 6 2 3" xfId="43984" xr:uid="{00000000-0005-0000-0000-00000D830000}"/>
    <cellStyle name="Normal 3 3 3 3 3 5 6 3" xfId="31194" xr:uid="{00000000-0005-0000-0000-00000E830000}"/>
    <cellStyle name="Normal 3 3 3 3 3 5 6 3 2" xfId="50362" xr:uid="{00000000-0005-0000-0000-00000F830000}"/>
    <cellStyle name="Normal 3 3 3 3 3 5 6 4" xfId="17831" xr:uid="{00000000-0005-0000-0000-000010830000}"/>
    <cellStyle name="Normal 3 3 3 3 3 5 6 5" xfId="37020" xr:uid="{00000000-0005-0000-0000-000011830000}"/>
    <cellStyle name="Normal 3 3 3 3 3 5 7" xfId="7548" xr:uid="{00000000-0005-0000-0000-000012830000}"/>
    <cellStyle name="Normal 3 3 3 3 3 5 7 2" xfId="20337" xr:uid="{00000000-0005-0000-0000-000013830000}"/>
    <cellStyle name="Normal 3 3 3 3 3 5 7 3" xfId="39526" xr:uid="{00000000-0005-0000-0000-000014830000}"/>
    <cellStyle name="Normal 3 3 3 3 3 5 8" xfId="26737" xr:uid="{00000000-0005-0000-0000-000015830000}"/>
    <cellStyle name="Normal 3 3 3 3 3 5 8 2" xfId="45905" xr:uid="{00000000-0005-0000-0000-000016830000}"/>
    <cellStyle name="Normal 3 3 3 3 3 5 9" xfId="13821" xr:uid="{00000000-0005-0000-0000-000017830000}"/>
    <cellStyle name="Normal 3 3 3 3 3 6" xfId="929" xr:uid="{00000000-0005-0000-0000-000018830000}"/>
    <cellStyle name="Normal 3 3 3 3 3 6 10" xfId="33062" xr:uid="{00000000-0005-0000-0000-000019830000}"/>
    <cellStyle name="Normal 3 3 3 3 3 6 2" xfId="1560" xr:uid="{00000000-0005-0000-0000-00001A830000}"/>
    <cellStyle name="Normal 3 3 3 3 3 6 2 2" xfId="2590" xr:uid="{00000000-0005-0000-0000-00001B830000}"/>
    <cellStyle name="Normal 3 3 3 3 3 6 2 2 2" xfId="7048" xr:uid="{00000000-0005-0000-0000-00001C830000}"/>
    <cellStyle name="Normal 3 3 3 3 3 6 2 2 2 2" xfId="11505" xr:uid="{00000000-0005-0000-0000-00001D830000}"/>
    <cellStyle name="Normal 3 3 3 3 3 6 2 2 2 2 2" xfId="24295" xr:uid="{00000000-0005-0000-0000-00001E830000}"/>
    <cellStyle name="Normal 3 3 3 3 3 6 2 2 2 2 3" xfId="43484" xr:uid="{00000000-0005-0000-0000-00001F830000}"/>
    <cellStyle name="Normal 3 3 3 3 3 6 2 2 2 3" xfId="30694" xr:uid="{00000000-0005-0000-0000-000020830000}"/>
    <cellStyle name="Normal 3 3 3 3 3 6 2 2 2 3 2" xfId="49862" xr:uid="{00000000-0005-0000-0000-000021830000}"/>
    <cellStyle name="Normal 3 3 3 3 3 6 2 2 2 4" xfId="17331" xr:uid="{00000000-0005-0000-0000-000022830000}"/>
    <cellStyle name="Normal 3 3 3 3 3 6 2 2 2 5" xfId="36520" xr:uid="{00000000-0005-0000-0000-000023830000}"/>
    <cellStyle name="Normal 3 3 3 3 3 6 2 2 3" xfId="5094" xr:uid="{00000000-0005-0000-0000-000024830000}"/>
    <cellStyle name="Normal 3 3 3 3 3 6 2 2 3 2" xfId="13423" xr:uid="{00000000-0005-0000-0000-000025830000}"/>
    <cellStyle name="Normal 3 3 3 3 3 6 2 2 3 2 2" xfId="26213" xr:uid="{00000000-0005-0000-0000-000026830000}"/>
    <cellStyle name="Normal 3 3 3 3 3 6 2 2 3 2 3" xfId="45402" xr:uid="{00000000-0005-0000-0000-000027830000}"/>
    <cellStyle name="Normal 3 3 3 3 3 6 2 2 3 3" xfId="32612" xr:uid="{00000000-0005-0000-0000-000028830000}"/>
    <cellStyle name="Normal 3 3 3 3 3 6 2 2 3 3 2" xfId="51780" xr:uid="{00000000-0005-0000-0000-000029830000}"/>
    <cellStyle name="Normal 3 3 3 3 3 6 2 2 3 4" xfId="19835" xr:uid="{00000000-0005-0000-0000-00002A830000}"/>
    <cellStyle name="Normal 3 3 3 3 3 6 2 2 3 5" xfId="39024" xr:uid="{00000000-0005-0000-0000-00002B830000}"/>
    <cellStyle name="Normal 3 3 3 3 3 6 2 2 4" xfId="9552" xr:uid="{00000000-0005-0000-0000-00002C830000}"/>
    <cellStyle name="Normal 3 3 3 3 3 6 2 2 4 2" xfId="22341" xr:uid="{00000000-0005-0000-0000-00002D830000}"/>
    <cellStyle name="Normal 3 3 3 3 3 6 2 2 4 3" xfId="41530" xr:uid="{00000000-0005-0000-0000-00002E830000}"/>
    <cellStyle name="Normal 3 3 3 3 3 6 2 2 5" xfId="28740" xr:uid="{00000000-0005-0000-0000-00002F830000}"/>
    <cellStyle name="Normal 3 3 3 3 3 6 2 2 5 2" xfId="47908" xr:uid="{00000000-0005-0000-0000-000030830000}"/>
    <cellStyle name="Normal 3 3 3 3 3 6 2 2 6" xfId="15377" xr:uid="{00000000-0005-0000-0000-000031830000}"/>
    <cellStyle name="Normal 3 3 3 3 3 6 2 2 7" xfId="34566" xr:uid="{00000000-0005-0000-0000-000032830000}"/>
    <cellStyle name="Normal 3 3 3 3 3 6 2 3" xfId="6044" xr:uid="{00000000-0005-0000-0000-000033830000}"/>
    <cellStyle name="Normal 3 3 3 3 3 6 2 3 2" xfId="10501" xr:uid="{00000000-0005-0000-0000-000034830000}"/>
    <cellStyle name="Normal 3 3 3 3 3 6 2 3 2 2" xfId="23291" xr:uid="{00000000-0005-0000-0000-000035830000}"/>
    <cellStyle name="Normal 3 3 3 3 3 6 2 3 2 3" xfId="42480" xr:uid="{00000000-0005-0000-0000-000036830000}"/>
    <cellStyle name="Normal 3 3 3 3 3 6 2 3 3" xfId="29690" xr:uid="{00000000-0005-0000-0000-000037830000}"/>
    <cellStyle name="Normal 3 3 3 3 3 6 2 3 3 2" xfId="48858" xr:uid="{00000000-0005-0000-0000-000038830000}"/>
    <cellStyle name="Normal 3 3 3 3 3 6 2 3 4" xfId="16327" xr:uid="{00000000-0005-0000-0000-000039830000}"/>
    <cellStyle name="Normal 3 3 3 3 3 6 2 3 5" xfId="35516" xr:uid="{00000000-0005-0000-0000-00003A830000}"/>
    <cellStyle name="Normal 3 3 3 3 3 6 2 4" xfId="4143" xr:uid="{00000000-0005-0000-0000-00003B830000}"/>
    <cellStyle name="Normal 3 3 3 3 3 6 2 4 2" xfId="12472" xr:uid="{00000000-0005-0000-0000-00003C830000}"/>
    <cellStyle name="Normal 3 3 3 3 3 6 2 4 2 2" xfId="25262" xr:uid="{00000000-0005-0000-0000-00003D830000}"/>
    <cellStyle name="Normal 3 3 3 3 3 6 2 4 2 3" xfId="44451" xr:uid="{00000000-0005-0000-0000-00003E830000}"/>
    <cellStyle name="Normal 3 3 3 3 3 6 2 4 3" xfId="31661" xr:uid="{00000000-0005-0000-0000-00003F830000}"/>
    <cellStyle name="Normal 3 3 3 3 3 6 2 4 3 2" xfId="50829" xr:uid="{00000000-0005-0000-0000-000040830000}"/>
    <cellStyle name="Normal 3 3 3 3 3 6 2 4 4" xfId="18884" xr:uid="{00000000-0005-0000-0000-000041830000}"/>
    <cellStyle name="Normal 3 3 3 3 3 6 2 4 5" xfId="38073" xr:uid="{00000000-0005-0000-0000-000042830000}"/>
    <cellStyle name="Normal 3 3 3 3 3 6 2 5" xfId="8601" xr:uid="{00000000-0005-0000-0000-000043830000}"/>
    <cellStyle name="Normal 3 3 3 3 3 6 2 5 2" xfId="21390" xr:uid="{00000000-0005-0000-0000-000044830000}"/>
    <cellStyle name="Normal 3 3 3 3 3 6 2 5 3" xfId="40579" xr:uid="{00000000-0005-0000-0000-000045830000}"/>
    <cellStyle name="Normal 3 3 3 3 3 6 2 6" xfId="27789" xr:uid="{00000000-0005-0000-0000-000046830000}"/>
    <cellStyle name="Normal 3 3 3 3 3 6 2 6 2" xfId="46957" xr:uid="{00000000-0005-0000-0000-000047830000}"/>
    <cellStyle name="Normal 3 3 3 3 3 6 2 7" xfId="14426" xr:uid="{00000000-0005-0000-0000-000048830000}"/>
    <cellStyle name="Normal 3 3 3 3 3 6 2 8" xfId="33615" xr:uid="{00000000-0005-0000-0000-000049830000}"/>
    <cellStyle name="Normal 3 3 3 3 3 6 3" xfId="2036" xr:uid="{00000000-0005-0000-0000-00004A830000}"/>
    <cellStyle name="Normal 3 3 3 3 3 6 3 2" xfId="6494" xr:uid="{00000000-0005-0000-0000-00004B830000}"/>
    <cellStyle name="Normal 3 3 3 3 3 6 3 2 2" xfId="10951" xr:uid="{00000000-0005-0000-0000-00004C830000}"/>
    <cellStyle name="Normal 3 3 3 3 3 6 3 2 2 2" xfId="23741" xr:uid="{00000000-0005-0000-0000-00004D830000}"/>
    <cellStyle name="Normal 3 3 3 3 3 6 3 2 2 3" xfId="42930" xr:uid="{00000000-0005-0000-0000-00004E830000}"/>
    <cellStyle name="Normal 3 3 3 3 3 6 3 2 3" xfId="30140" xr:uid="{00000000-0005-0000-0000-00004F830000}"/>
    <cellStyle name="Normal 3 3 3 3 3 6 3 2 3 2" xfId="49308" xr:uid="{00000000-0005-0000-0000-000050830000}"/>
    <cellStyle name="Normal 3 3 3 3 3 6 3 2 4" xfId="16777" xr:uid="{00000000-0005-0000-0000-000051830000}"/>
    <cellStyle name="Normal 3 3 3 3 3 6 3 2 5" xfId="35966" xr:uid="{00000000-0005-0000-0000-000052830000}"/>
    <cellStyle name="Normal 3 3 3 3 3 6 3 3" xfId="4540" xr:uid="{00000000-0005-0000-0000-000053830000}"/>
    <cellStyle name="Normal 3 3 3 3 3 6 3 3 2" xfId="12869" xr:uid="{00000000-0005-0000-0000-000054830000}"/>
    <cellStyle name="Normal 3 3 3 3 3 6 3 3 2 2" xfId="25659" xr:uid="{00000000-0005-0000-0000-000055830000}"/>
    <cellStyle name="Normal 3 3 3 3 3 6 3 3 2 3" xfId="44848" xr:uid="{00000000-0005-0000-0000-000056830000}"/>
    <cellStyle name="Normal 3 3 3 3 3 6 3 3 3" xfId="32058" xr:uid="{00000000-0005-0000-0000-000057830000}"/>
    <cellStyle name="Normal 3 3 3 3 3 6 3 3 3 2" xfId="51226" xr:uid="{00000000-0005-0000-0000-000058830000}"/>
    <cellStyle name="Normal 3 3 3 3 3 6 3 3 4" xfId="19281" xr:uid="{00000000-0005-0000-0000-000059830000}"/>
    <cellStyle name="Normal 3 3 3 3 3 6 3 3 5" xfId="38470" xr:uid="{00000000-0005-0000-0000-00005A830000}"/>
    <cellStyle name="Normal 3 3 3 3 3 6 3 4" xfId="8998" xr:uid="{00000000-0005-0000-0000-00005B830000}"/>
    <cellStyle name="Normal 3 3 3 3 3 6 3 4 2" xfId="21787" xr:uid="{00000000-0005-0000-0000-00005C830000}"/>
    <cellStyle name="Normal 3 3 3 3 3 6 3 4 3" xfId="40976" xr:uid="{00000000-0005-0000-0000-00005D830000}"/>
    <cellStyle name="Normal 3 3 3 3 3 6 3 5" xfId="28186" xr:uid="{00000000-0005-0000-0000-00005E830000}"/>
    <cellStyle name="Normal 3 3 3 3 3 6 3 5 2" xfId="47354" xr:uid="{00000000-0005-0000-0000-00005F830000}"/>
    <cellStyle name="Normal 3 3 3 3 3 6 3 6" xfId="14823" xr:uid="{00000000-0005-0000-0000-000060830000}"/>
    <cellStyle name="Normal 3 3 3 3 3 6 3 7" xfId="34012" xr:uid="{00000000-0005-0000-0000-000061830000}"/>
    <cellStyle name="Normal 3 3 3 3 3 6 4" xfId="5490" xr:uid="{00000000-0005-0000-0000-000062830000}"/>
    <cellStyle name="Normal 3 3 3 3 3 6 4 2" xfId="9948" xr:uid="{00000000-0005-0000-0000-000063830000}"/>
    <cellStyle name="Normal 3 3 3 3 3 6 4 2 2" xfId="22737" xr:uid="{00000000-0005-0000-0000-000064830000}"/>
    <cellStyle name="Normal 3 3 3 3 3 6 4 2 3" xfId="41926" xr:uid="{00000000-0005-0000-0000-000065830000}"/>
    <cellStyle name="Normal 3 3 3 3 3 6 4 3" xfId="29136" xr:uid="{00000000-0005-0000-0000-000066830000}"/>
    <cellStyle name="Normal 3 3 3 3 3 6 4 3 2" xfId="48304" xr:uid="{00000000-0005-0000-0000-000067830000}"/>
    <cellStyle name="Normal 3 3 3 3 3 6 4 4" xfId="15773" xr:uid="{00000000-0005-0000-0000-000068830000}"/>
    <cellStyle name="Normal 3 3 3 3 3 6 4 5" xfId="34962" xr:uid="{00000000-0005-0000-0000-000069830000}"/>
    <cellStyle name="Normal 3 3 3 3 3 6 5" xfId="3590" xr:uid="{00000000-0005-0000-0000-00006A830000}"/>
    <cellStyle name="Normal 3 3 3 3 3 6 5 2" xfId="8048" xr:uid="{00000000-0005-0000-0000-00006B830000}"/>
    <cellStyle name="Normal 3 3 3 3 3 6 5 2 2" xfId="20837" xr:uid="{00000000-0005-0000-0000-00006C830000}"/>
    <cellStyle name="Normal 3 3 3 3 3 6 5 2 3" xfId="40026" xr:uid="{00000000-0005-0000-0000-00006D830000}"/>
    <cellStyle name="Normal 3 3 3 3 3 6 5 3" xfId="27236" xr:uid="{00000000-0005-0000-0000-00006E830000}"/>
    <cellStyle name="Normal 3 3 3 3 3 6 5 3 2" xfId="46404" xr:uid="{00000000-0005-0000-0000-00006F830000}"/>
    <cellStyle name="Normal 3 3 3 3 3 6 5 4" xfId="18331" xr:uid="{00000000-0005-0000-0000-000070830000}"/>
    <cellStyle name="Normal 3 3 3 3 3 6 5 5" xfId="37520" xr:uid="{00000000-0005-0000-0000-000071830000}"/>
    <cellStyle name="Normal 3 3 3 3 3 6 6" xfId="3142" xr:uid="{00000000-0005-0000-0000-000072830000}"/>
    <cellStyle name="Normal 3 3 3 3 3 6 6 2" xfId="12057" xr:uid="{00000000-0005-0000-0000-000073830000}"/>
    <cellStyle name="Normal 3 3 3 3 3 6 6 2 2" xfId="24847" xr:uid="{00000000-0005-0000-0000-000074830000}"/>
    <cellStyle name="Normal 3 3 3 3 3 6 6 2 3" xfId="44036" xr:uid="{00000000-0005-0000-0000-000075830000}"/>
    <cellStyle name="Normal 3 3 3 3 3 6 6 3" xfId="31246" xr:uid="{00000000-0005-0000-0000-000076830000}"/>
    <cellStyle name="Normal 3 3 3 3 3 6 6 3 2" xfId="50414" xr:uid="{00000000-0005-0000-0000-000077830000}"/>
    <cellStyle name="Normal 3 3 3 3 3 6 6 4" xfId="17883" xr:uid="{00000000-0005-0000-0000-000078830000}"/>
    <cellStyle name="Normal 3 3 3 3 3 6 6 5" xfId="37072" xr:uid="{00000000-0005-0000-0000-000079830000}"/>
    <cellStyle name="Normal 3 3 3 3 3 6 7" xfId="7600" xr:uid="{00000000-0005-0000-0000-00007A830000}"/>
    <cellStyle name="Normal 3 3 3 3 3 6 7 2" xfId="20389" xr:uid="{00000000-0005-0000-0000-00007B830000}"/>
    <cellStyle name="Normal 3 3 3 3 3 6 7 3" xfId="39578" xr:uid="{00000000-0005-0000-0000-00007C830000}"/>
    <cellStyle name="Normal 3 3 3 3 3 6 8" xfId="26789" xr:uid="{00000000-0005-0000-0000-00007D830000}"/>
    <cellStyle name="Normal 3 3 3 3 3 6 8 2" xfId="45957" xr:uid="{00000000-0005-0000-0000-00007E830000}"/>
    <cellStyle name="Normal 3 3 3 3 3 6 9" xfId="13873" xr:uid="{00000000-0005-0000-0000-00007F830000}"/>
    <cellStyle name="Normal 3 3 3 3 3 7" xfId="1208" xr:uid="{00000000-0005-0000-0000-000080830000}"/>
    <cellStyle name="Normal 3 3 3 3 3 7 10" xfId="32710" xr:uid="{00000000-0005-0000-0000-000081830000}"/>
    <cellStyle name="Normal 3 3 3 3 3 7 2" xfId="1629" xr:uid="{00000000-0005-0000-0000-000082830000}"/>
    <cellStyle name="Normal 3 3 3 3 3 7 2 2" xfId="6089" xr:uid="{00000000-0005-0000-0000-000083830000}"/>
    <cellStyle name="Normal 3 3 3 3 3 7 2 2 2" xfId="10546" xr:uid="{00000000-0005-0000-0000-000084830000}"/>
    <cellStyle name="Normal 3 3 3 3 3 7 2 2 2 2" xfId="23336" xr:uid="{00000000-0005-0000-0000-000085830000}"/>
    <cellStyle name="Normal 3 3 3 3 3 7 2 2 2 3" xfId="42525" xr:uid="{00000000-0005-0000-0000-000086830000}"/>
    <cellStyle name="Normal 3 3 3 3 3 7 2 2 3" xfId="29735" xr:uid="{00000000-0005-0000-0000-000087830000}"/>
    <cellStyle name="Normal 3 3 3 3 3 7 2 2 3 2" xfId="48903" xr:uid="{00000000-0005-0000-0000-000088830000}"/>
    <cellStyle name="Normal 3 3 3 3 3 7 2 2 4" xfId="16372" xr:uid="{00000000-0005-0000-0000-000089830000}"/>
    <cellStyle name="Normal 3 3 3 3 3 7 2 2 5" xfId="35561" xr:uid="{00000000-0005-0000-0000-00008A830000}"/>
    <cellStyle name="Normal 3 3 3 3 3 7 2 3" xfId="3791" xr:uid="{00000000-0005-0000-0000-00008B830000}"/>
    <cellStyle name="Normal 3 3 3 3 3 7 2 3 2" xfId="12258" xr:uid="{00000000-0005-0000-0000-00008C830000}"/>
    <cellStyle name="Normal 3 3 3 3 3 7 2 3 2 2" xfId="25048" xr:uid="{00000000-0005-0000-0000-00008D830000}"/>
    <cellStyle name="Normal 3 3 3 3 3 7 2 3 2 3" xfId="44237" xr:uid="{00000000-0005-0000-0000-00008E830000}"/>
    <cellStyle name="Normal 3 3 3 3 3 7 2 3 3" xfId="31447" xr:uid="{00000000-0005-0000-0000-00008F830000}"/>
    <cellStyle name="Normal 3 3 3 3 3 7 2 3 3 2" xfId="50615" xr:uid="{00000000-0005-0000-0000-000090830000}"/>
    <cellStyle name="Normal 3 3 3 3 3 7 2 3 4" xfId="18532" xr:uid="{00000000-0005-0000-0000-000091830000}"/>
    <cellStyle name="Normal 3 3 3 3 3 7 2 3 5" xfId="37721" xr:uid="{00000000-0005-0000-0000-000092830000}"/>
    <cellStyle name="Normal 3 3 3 3 3 7 2 4" xfId="8249" xr:uid="{00000000-0005-0000-0000-000093830000}"/>
    <cellStyle name="Normal 3 3 3 3 3 7 2 4 2" xfId="21038" xr:uid="{00000000-0005-0000-0000-000094830000}"/>
    <cellStyle name="Normal 3 3 3 3 3 7 2 4 3" xfId="40227" xr:uid="{00000000-0005-0000-0000-000095830000}"/>
    <cellStyle name="Normal 3 3 3 3 3 7 2 5" xfId="27437" xr:uid="{00000000-0005-0000-0000-000096830000}"/>
    <cellStyle name="Normal 3 3 3 3 3 7 2 5 2" xfId="46605" xr:uid="{00000000-0005-0000-0000-000097830000}"/>
    <cellStyle name="Normal 3 3 3 3 3 7 2 6" xfId="14074" xr:uid="{00000000-0005-0000-0000-000098830000}"/>
    <cellStyle name="Normal 3 3 3 3 3 7 2 7" xfId="33263" xr:uid="{00000000-0005-0000-0000-000099830000}"/>
    <cellStyle name="Normal 3 3 3 3 3 7 3" xfId="2238" xr:uid="{00000000-0005-0000-0000-00009A830000}"/>
    <cellStyle name="Normal 3 3 3 3 3 7 3 2" xfId="6696" xr:uid="{00000000-0005-0000-0000-00009B830000}"/>
    <cellStyle name="Normal 3 3 3 3 3 7 3 2 2" xfId="11153" xr:uid="{00000000-0005-0000-0000-00009C830000}"/>
    <cellStyle name="Normal 3 3 3 3 3 7 3 2 2 2" xfId="23943" xr:uid="{00000000-0005-0000-0000-00009D830000}"/>
    <cellStyle name="Normal 3 3 3 3 3 7 3 2 2 3" xfId="43132" xr:uid="{00000000-0005-0000-0000-00009E830000}"/>
    <cellStyle name="Normal 3 3 3 3 3 7 3 2 3" xfId="30342" xr:uid="{00000000-0005-0000-0000-00009F830000}"/>
    <cellStyle name="Normal 3 3 3 3 3 7 3 2 3 2" xfId="49510" xr:uid="{00000000-0005-0000-0000-0000A0830000}"/>
    <cellStyle name="Normal 3 3 3 3 3 7 3 2 4" xfId="16979" xr:uid="{00000000-0005-0000-0000-0000A1830000}"/>
    <cellStyle name="Normal 3 3 3 3 3 7 3 2 5" xfId="36168" xr:uid="{00000000-0005-0000-0000-0000A2830000}"/>
    <cellStyle name="Normal 3 3 3 3 3 7 3 3" xfId="4742" xr:uid="{00000000-0005-0000-0000-0000A3830000}"/>
    <cellStyle name="Normal 3 3 3 3 3 7 3 3 2" xfId="13071" xr:uid="{00000000-0005-0000-0000-0000A4830000}"/>
    <cellStyle name="Normal 3 3 3 3 3 7 3 3 2 2" xfId="25861" xr:uid="{00000000-0005-0000-0000-0000A5830000}"/>
    <cellStyle name="Normal 3 3 3 3 3 7 3 3 2 3" xfId="45050" xr:uid="{00000000-0005-0000-0000-0000A6830000}"/>
    <cellStyle name="Normal 3 3 3 3 3 7 3 3 3" xfId="32260" xr:uid="{00000000-0005-0000-0000-0000A7830000}"/>
    <cellStyle name="Normal 3 3 3 3 3 7 3 3 3 2" xfId="51428" xr:uid="{00000000-0005-0000-0000-0000A8830000}"/>
    <cellStyle name="Normal 3 3 3 3 3 7 3 3 4" xfId="19483" xr:uid="{00000000-0005-0000-0000-0000A9830000}"/>
    <cellStyle name="Normal 3 3 3 3 3 7 3 3 5" xfId="38672" xr:uid="{00000000-0005-0000-0000-0000AA830000}"/>
    <cellStyle name="Normal 3 3 3 3 3 7 3 4" xfId="9200" xr:uid="{00000000-0005-0000-0000-0000AB830000}"/>
    <cellStyle name="Normal 3 3 3 3 3 7 3 4 2" xfId="21989" xr:uid="{00000000-0005-0000-0000-0000AC830000}"/>
    <cellStyle name="Normal 3 3 3 3 3 7 3 4 3" xfId="41178" xr:uid="{00000000-0005-0000-0000-0000AD830000}"/>
    <cellStyle name="Normal 3 3 3 3 3 7 3 5" xfId="28388" xr:uid="{00000000-0005-0000-0000-0000AE830000}"/>
    <cellStyle name="Normal 3 3 3 3 3 7 3 5 2" xfId="47556" xr:uid="{00000000-0005-0000-0000-0000AF830000}"/>
    <cellStyle name="Normal 3 3 3 3 3 7 3 6" xfId="15025" xr:uid="{00000000-0005-0000-0000-0000B0830000}"/>
    <cellStyle name="Normal 3 3 3 3 3 7 3 7" xfId="34214" xr:uid="{00000000-0005-0000-0000-0000B1830000}"/>
    <cellStyle name="Normal 3 3 3 3 3 7 4" xfId="5692" xr:uid="{00000000-0005-0000-0000-0000B2830000}"/>
    <cellStyle name="Normal 3 3 3 3 3 7 4 2" xfId="10149" xr:uid="{00000000-0005-0000-0000-0000B3830000}"/>
    <cellStyle name="Normal 3 3 3 3 3 7 4 2 2" xfId="22939" xr:uid="{00000000-0005-0000-0000-0000B4830000}"/>
    <cellStyle name="Normal 3 3 3 3 3 7 4 2 3" xfId="42128" xr:uid="{00000000-0005-0000-0000-0000B5830000}"/>
    <cellStyle name="Normal 3 3 3 3 3 7 4 3" xfId="29338" xr:uid="{00000000-0005-0000-0000-0000B6830000}"/>
    <cellStyle name="Normal 3 3 3 3 3 7 4 3 2" xfId="48506" xr:uid="{00000000-0005-0000-0000-0000B7830000}"/>
    <cellStyle name="Normal 3 3 3 3 3 7 4 4" xfId="15975" xr:uid="{00000000-0005-0000-0000-0000B8830000}"/>
    <cellStyle name="Normal 3 3 3 3 3 7 4 5" xfId="35164" xr:uid="{00000000-0005-0000-0000-0000B9830000}"/>
    <cellStyle name="Normal 3 3 3 3 3 7 5" xfId="3238" xr:uid="{00000000-0005-0000-0000-0000BA830000}"/>
    <cellStyle name="Normal 3 3 3 3 3 7 5 2" xfId="7696" xr:uid="{00000000-0005-0000-0000-0000BB830000}"/>
    <cellStyle name="Normal 3 3 3 3 3 7 5 2 2" xfId="20485" xr:uid="{00000000-0005-0000-0000-0000BC830000}"/>
    <cellStyle name="Normal 3 3 3 3 3 7 5 2 3" xfId="39674" xr:uid="{00000000-0005-0000-0000-0000BD830000}"/>
    <cellStyle name="Normal 3 3 3 3 3 7 5 3" xfId="26884" xr:uid="{00000000-0005-0000-0000-0000BE830000}"/>
    <cellStyle name="Normal 3 3 3 3 3 7 5 3 2" xfId="46052" xr:uid="{00000000-0005-0000-0000-0000BF830000}"/>
    <cellStyle name="Normal 3 3 3 3 3 7 5 4" xfId="17979" xr:uid="{00000000-0005-0000-0000-0000C0830000}"/>
    <cellStyle name="Normal 3 3 3 3 3 7 5 5" xfId="37168" xr:uid="{00000000-0005-0000-0000-0000C1830000}"/>
    <cellStyle name="Normal 3 3 3 3 3 7 6" xfId="2790" xr:uid="{00000000-0005-0000-0000-0000C2830000}"/>
    <cellStyle name="Normal 3 3 3 3 3 7 6 2" xfId="11705" xr:uid="{00000000-0005-0000-0000-0000C3830000}"/>
    <cellStyle name="Normal 3 3 3 3 3 7 6 2 2" xfId="24495" xr:uid="{00000000-0005-0000-0000-0000C4830000}"/>
    <cellStyle name="Normal 3 3 3 3 3 7 6 2 3" xfId="43684" xr:uid="{00000000-0005-0000-0000-0000C5830000}"/>
    <cellStyle name="Normal 3 3 3 3 3 7 6 3" xfId="30894" xr:uid="{00000000-0005-0000-0000-0000C6830000}"/>
    <cellStyle name="Normal 3 3 3 3 3 7 6 3 2" xfId="50062" xr:uid="{00000000-0005-0000-0000-0000C7830000}"/>
    <cellStyle name="Normal 3 3 3 3 3 7 6 4" xfId="17531" xr:uid="{00000000-0005-0000-0000-0000C8830000}"/>
    <cellStyle name="Normal 3 3 3 3 3 7 6 5" xfId="36720" xr:uid="{00000000-0005-0000-0000-0000C9830000}"/>
    <cellStyle name="Normal 3 3 3 3 3 7 7" xfId="7248" xr:uid="{00000000-0005-0000-0000-0000CA830000}"/>
    <cellStyle name="Normal 3 3 3 3 3 7 7 2" xfId="20037" xr:uid="{00000000-0005-0000-0000-0000CB830000}"/>
    <cellStyle name="Normal 3 3 3 3 3 7 7 3" xfId="39226" xr:uid="{00000000-0005-0000-0000-0000CC830000}"/>
    <cellStyle name="Normal 3 3 3 3 3 7 8" xfId="26437" xr:uid="{00000000-0005-0000-0000-0000CD830000}"/>
    <cellStyle name="Normal 3 3 3 3 3 7 8 2" xfId="45605" xr:uid="{00000000-0005-0000-0000-0000CE830000}"/>
    <cellStyle name="Normal 3 3 3 3 3 7 9" xfId="13521" xr:uid="{00000000-0005-0000-0000-0000CF830000}"/>
    <cellStyle name="Normal 3 3 3 3 3 8" xfId="992" xr:uid="{00000000-0005-0000-0000-0000D0830000}"/>
    <cellStyle name="Normal 3 3 3 3 3 8 2" xfId="2052" xr:uid="{00000000-0005-0000-0000-0000D1830000}"/>
    <cellStyle name="Normal 3 3 3 3 3 8 2 2" xfId="6510" xr:uid="{00000000-0005-0000-0000-0000D2830000}"/>
    <cellStyle name="Normal 3 3 3 3 3 8 2 2 2" xfId="10967" xr:uid="{00000000-0005-0000-0000-0000D3830000}"/>
    <cellStyle name="Normal 3 3 3 3 3 8 2 2 2 2" xfId="23757" xr:uid="{00000000-0005-0000-0000-0000D4830000}"/>
    <cellStyle name="Normal 3 3 3 3 3 8 2 2 2 3" xfId="42946" xr:uid="{00000000-0005-0000-0000-0000D5830000}"/>
    <cellStyle name="Normal 3 3 3 3 3 8 2 2 3" xfId="30156" xr:uid="{00000000-0005-0000-0000-0000D6830000}"/>
    <cellStyle name="Normal 3 3 3 3 3 8 2 2 3 2" xfId="49324" xr:uid="{00000000-0005-0000-0000-0000D7830000}"/>
    <cellStyle name="Normal 3 3 3 3 3 8 2 2 4" xfId="16793" xr:uid="{00000000-0005-0000-0000-0000D8830000}"/>
    <cellStyle name="Normal 3 3 3 3 3 8 2 2 5" xfId="35982" xr:uid="{00000000-0005-0000-0000-0000D9830000}"/>
    <cellStyle name="Normal 3 3 3 3 3 8 2 3" xfId="4556" xr:uid="{00000000-0005-0000-0000-0000DA830000}"/>
    <cellStyle name="Normal 3 3 3 3 3 8 2 3 2" xfId="12885" xr:uid="{00000000-0005-0000-0000-0000DB830000}"/>
    <cellStyle name="Normal 3 3 3 3 3 8 2 3 2 2" xfId="25675" xr:uid="{00000000-0005-0000-0000-0000DC830000}"/>
    <cellStyle name="Normal 3 3 3 3 3 8 2 3 2 3" xfId="44864" xr:uid="{00000000-0005-0000-0000-0000DD830000}"/>
    <cellStyle name="Normal 3 3 3 3 3 8 2 3 3" xfId="32074" xr:uid="{00000000-0005-0000-0000-0000DE830000}"/>
    <cellStyle name="Normal 3 3 3 3 3 8 2 3 3 2" xfId="51242" xr:uid="{00000000-0005-0000-0000-0000DF830000}"/>
    <cellStyle name="Normal 3 3 3 3 3 8 2 3 4" xfId="19297" xr:uid="{00000000-0005-0000-0000-0000E0830000}"/>
    <cellStyle name="Normal 3 3 3 3 3 8 2 3 5" xfId="38486" xr:uid="{00000000-0005-0000-0000-0000E1830000}"/>
    <cellStyle name="Normal 3 3 3 3 3 8 2 4" xfId="9014" xr:uid="{00000000-0005-0000-0000-0000E2830000}"/>
    <cellStyle name="Normal 3 3 3 3 3 8 2 4 2" xfId="21803" xr:uid="{00000000-0005-0000-0000-0000E3830000}"/>
    <cellStyle name="Normal 3 3 3 3 3 8 2 4 3" xfId="40992" xr:uid="{00000000-0005-0000-0000-0000E4830000}"/>
    <cellStyle name="Normal 3 3 3 3 3 8 2 5" xfId="28202" xr:uid="{00000000-0005-0000-0000-0000E5830000}"/>
    <cellStyle name="Normal 3 3 3 3 3 8 2 5 2" xfId="47370" xr:uid="{00000000-0005-0000-0000-0000E6830000}"/>
    <cellStyle name="Normal 3 3 3 3 3 8 2 6" xfId="14839" xr:uid="{00000000-0005-0000-0000-0000E7830000}"/>
    <cellStyle name="Normal 3 3 3 3 3 8 2 7" xfId="34028" xr:uid="{00000000-0005-0000-0000-0000E8830000}"/>
    <cellStyle name="Normal 3 3 3 3 3 8 3" xfId="5506" xr:uid="{00000000-0005-0000-0000-0000E9830000}"/>
    <cellStyle name="Normal 3 3 3 3 3 8 3 2" xfId="9963" xr:uid="{00000000-0005-0000-0000-0000EA830000}"/>
    <cellStyle name="Normal 3 3 3 3 3 8 3 2 2" xfId="22753" xr:uid="{00000000-0005-0000-0000-0000EB830000}"/>
    <cellStyle name="Normal 3 3 3 3 3 8 3 2 3" xfId="41942" xr:uid="{00000000-0005-0000-0000-0000EC830000}"/>
    <cellStyle name="Normal 3 3 3 3 3 8 3 3" xfId="29152" xr:uid="{00000000-0005-0000-0000-0000ED830000}"/>
    <cellStyle name="Normal 3 3 3 3 3 8 3 3 2" xfId="48320" xr:uid="{00000000-0005-0000-0000-0000EE830000}"/>
    <cellStyle name="Normal 3 3 3 3 3 8 3 4" xfId="15789" xr:uid="{00000000-0005-0000-0000-0000EF830000}"/>
    <cellStyle name="Normal 3 3 3 3 3 8 3 5" xfId="34978" xr:uid="{00000000-0005-0000-0000-0000F0830000}"/>
    <cellStyle name="Normal 3 3 3 3 3 8 4" xfId="3605" xr:uid="{00000000-0005-0000-0000-0000F1830000}"/>
    <cellStyle name="Normal 3 3 3 3 3 8 4 2" xfId="12072" xr:uid="{00000000-0005-0000-0000-0000F2830000}"/>
    <cellStyle name="Normal 3 3 3 3 3 8 4 2 2" xfId="24862" xr:uid="{00000000-0005-0000-0000-0000F3830000}"/>
    <cellStyle name="Normal 3 3 3 3 3 8 4 2 3" xfId="44051" xr:uid="{00000000-0005-0000-0000-0000F4830000}"/>
    <cellStyle name="Normal 3 3 3 3 3 8 4 3" xfId="31261" xr:uid="{00000000-0005-0000-0000-0000F5830000}"/>
    <cellStyle name="Normal 3 3 3 3 3 8 4 3 2" xfId="50429" xr:uid="{00000000-0005-0000-0000-0000F6830000}"/>
    <cellStyle name="Normal 3 3 3 3 3 8 4 4" xfId="18346" xr:uid="{00000000-0005-0000-0000-0000F7830000}"/>
    <cellStyle name="Normal 3 3 3 3 3 8 4 5" xfId="37535" xr:uid="{00000000-0005-0000-0000-0000F8830000}"/>
    <cellStyle name="Normal 3 3 3 3 3 8 5" xfId="8063" xr:uid="{00000000-0005-0000-0000-0000F9830000}"/>
    <cellStyle name="Normal 3 3 3 3 3 8 5 2" xfId="20852" xr:uid="{00000000-0005-0000-0000-0000FA830000}"/>
    <cellStyle name="Normal 3 3 3 3 3 8 5 3" xfId="40041" xr:uid="{00000000-0005-0000-0000-0000FB830000}"/>
    <cellStyle name="Normal 3 3 3 3 3 8 6" xfId="27251" xr:uid="{00000000-0005-0000-0000-0000FC830000}"/>
    <cellStyle name="Normal 3 3 3 3 3 8 6 2" xfId="46419" xr:uid="{00000000-0005-0000-0000-0000FD830000}"/>
    <cellStyle name="Normal 3 3 3 3 3 8 7" xfId="13888" xr:uid="{00000000-0005-0000-0000-0000FE830000}"/>
    <cellStyle name="Normal 3 3 3 3 3 8 8" xfId="33077" xr:uid="{00000000-0005-0000-0000-0000FF830000}"/>
    <cellStyle name="Normal 3 3 3 3 3 9" xfId="1684" xr:uid="{00000000-0005-0000-0000-000000840000}"/>
    <cellStyle name="Normal 3 3 3 3 3 9 2" xfId="6142" xr:uid="{00000000-0005-0000-0000-000001840000}"/>
    <cellStyle name="Normal 3 3 3 3 3 9 2 2" xfId="10599" xr:uid="{00000000-0005-0000-0000-000002840000}"/>
    <cellStyle name="Normal 3 3 3 3 3 9 2 2 2" xfId="23389" xr:uid="{00000000-0005-0000-0000-000003840000}"/>
    <cellStyle name="Normal 3 3 3 3 3 9 2 2 3" xfId="42578" xr:uid="{00000000-0005-0000-0000-000004840000}"/>
    <cellStyle name="Normal 3 3 3 3 3 9 2 3" xfId="29788" xr:uid="{00000000-0005-0000-0000-000005840000}"/>
    <cellStyle name="Normal 3 3 3 3 3 9 2 3 2" xfId="48956" xr:uid="{00000000-0005-0000-0000-000006840000}"/>
    <cellStyle name="Normal 3 3 3 3 3 9 2 4" xfId="16425" xr:uid="{00000000-0005-0000-0000-000007840000}"/>
    <cellStyle name="Normal 3 3 3 3 3 9 2 5" xfId="35614" xr:uid="{00000000-0005-0000-0000-000008840000}"/>
    <cellStyle name="Normal 3 3 3 3 3 9 3" xfId="4188" xr:uid="{00000000-0005-0000-0000-000009840000}"/>
    <cellStyle name="Normal 3 3 3 3 3 9 3 2" xfId="12517" xr:uid="{00000000-0005-0000-0000-00000A840000}"/>
    <cellStyle name="Normal 3 3 3 3 3 9 3 2 2" xfId="25307" xr:uid="{00000000-0005-0000-0000-00000B840000}"/>
    <cellStyle name="Normal 3 3 3 3 3 9 3 2 3" xfId="44496" xr:uid="{00000000-0005-0000-0000-00000C840000}"/>
    <cellStyle name="Normal 3 3 3 3 3 9 3 3" xfId="31706" xr:uid="{00000000-0005-0000-0000-00000D840000}"/>
    <cellStyle name="Normal 3 3 3 3 3 9 3 3 2" xfId="50874" xr:uid="{00000000-0005-0000-0000-00000E840000}"/>
    <cellStyle name="Normal 3 3 3 3 3 9 3 4" xfId="18929" xr:uid="{00000000-0005-0000-0000-00000F840000}"/>
    <cellStyle name="Normal 3 3 3 3 3 9 3 5" xfId="38118" xr:uid="{00000000-0005-0000-0000-000010840000}"/>
    <cellStyle name="Normal 3 3 3 3 3 9 4" xfId="8646" xr:uid="{00000000-0005-0000-0000-000011840000}"/>
    <cellStyle name="Normal 3 3 3 3 3 9 4 2" xfId="21435" xr:uid="{00000000-0005-0000-0000-000012840000}"/>
    <cellStyle name="Normal 3 3 3 3 3 9 4 3" xfId="40624" xr:uid="{00000000-0005-0000-0000-000013840000}"/>
    <cellStyle name="Normal 3 3 3 3 3 9 5" xfId="27834" xr:uid="{00000000-0005-0000-0000-000014840000}"/>
    <cellStyle name="Normal 3 3 3 3 3 9 5 2" xfId="47002" xr:uid="{00000000-0005-0000-0000-000015840000}"/>
    <cellStyle name="Normal 3 3 3 3 3 9 6" xfId="14471" xr:uid="{00000000-0005-0000-0000-000016840000}"/>
    <cellStyle name="Normal 3 3 3 3 3 9 7" xfId="33660" xr:uid="{00000000-0005-0000-0000-000017840000}"/>
    <cellStyle name="Normal 3 3 3 3 4" xfId="585" xr:uid="{00000000-0005-0000-0000-000018840000}"/>
    <cellStyle name="Normal 3 3 3 3 4 10" xfId="3174" xr:uid="{00000000-0005-0000-0000-000019840000}"/>
    <cellStyle name="Normal 3 3 3 3 4 10 2" xfId="7632" xr:uid="{00000000-0005-0000-0000-00001A840000}"/>
    <cellStyle name="Normal 3 3 3 3 4 10 2 2" xfId="20421" xr:uid="{00000000-0005-0000-0000-00001B840000}"/>
    <cellStyle name="Normal 3 3 3 3 4 10 2 3" xfId="39610" xr:uid="{00000000-0005-0000-0000-00001C840000}"/>
    <cellStyle name="Normal 3 3 3 3 4 10 3" xfId="26820" xr:uid="{00000000-0005-0000-0000-00001D840000}"/>
    <cellStyle name="Normal 3 3 3 3 4 10 3 2" xfId="45988" xr:uid="{00000000-0005-0000-0000-00001E840000}"/>
    <cellStyle name="Normal 3 3 3 3 4 10 4" xfId="17915" xr:uid="{00000000-0005-0000-0000-00001F840000}"/>
    <cellStyle name="Normal 3 3 3 3 4 10 5" xfId="37104" xr:uid="{00000000-0005-0000-0000-000020840000}"/>
    <cellStyle name="Normal 3 3 3 3 4 11" xfId="2605" xr:uid="{00000000-0005-0000-0000-000021840000}"/>
    <cellStyle name="Normal 3 3 3 3 4 11 2" xfId="11520" xr:uid="{00000000-0005-0000-0000-000022840000}"/>
    <cellStyle name="Normal 3 3 3 3 4 11 2 2" xfId="24310" xr:uid="{00000000-0005-0000-0000-000023840000}"/>
    <cellStyle name="Normal 3 3 3 3 4 11 2 3" xfId="43499" xr:uid="{00000000-0005-0000-0000-000024840000}"/>
    <cellStyle name="Normal 3 3 3 3 4 11 3" xfId="30709" xr:uid="{00000000-0005-0000-0000-000025840000}"/>
    <cellStyle name="Normal 3 3 3 3 4 11 3 2" xfId="49877" xr:uid="{00000000-0005-0000-0000-000026840000}"/>
    <cellStyle name="Normal 3 3 3 3 4 11 4" xfId="17346" xr:uid="{00000000-0005-0000-0000-000027840000}"/>
    <cellStyle name="Normal 3 3 3 3 4 11 5" xfId="36535" xr:uid="{00000000-0005-0000-0000-000028840000}"/>
    <cellStyle name="Normal 3 3 3 3 4 12" xfId="7063" xr:uid="{00000000-0005-0000-0000-000029840000}"/>
    <cellStyle name="Normal 3 3 3 3 4 12 2" xfId="19852" xr:uid="{00000000-0005-0000-0000-00002A840000}"/>
    <cellStyle name="Normal 3 3 3 3 4 12 3" xfId="39041" xr:uid="{00000000-0005-0000-0000-00002B840000}"/>
    <cellStyle name="Normal 3 3 3 3 4 13" xfId="26252" xr:uid="{00000000-0005-0000-0000-00002C840000}"/>
    <cellStyle name="Normal 3 3 3 3 4 13 2" xfId="45420" xr:uid="{00000000-0005-0000-0000-00002D840000}"/>
    <cellStyle name="Normal 3 3 3 3 4 14" xfId="13457" xr:uid="{00000000-0005-0000-0000-00002E840000}"/>
    <cellStyle name="Normal 3 3 3 3 4 15" xfId="32646" xr:uid="{00000000-0005-0000-0000-00002F840000}"/>
    <cellStyle name="Normal 3 3 3 3 4 2" xfId="679" xr:uid="{00000000-0005-0000-0000-000030840000}"/>
    <cellStyle name="Normal 3 3 3 3 4 2 10" xfId="26321" xr:uid="{00000000-0005-0000-0000-000031840000}"/>
    <cellStyle name="Normal 3 3 3 3 4 2 10 2" xfId="45489" xr:uid="{00000000-0005-0000-0000-000032840000}"/>
    <cellStyle name="Normal 3 3 3 3 4 2 11" xfId="13625" xr:uid="{00000000-0005-0000-0000-000033840000}"/>
    <cellStyle name="Normal 3 3 3 3 4 2 12" xfId="32814" xr:uid="{00000000-0005-0000-0000-000034840000}"/>
    <cellStyle name="Normal 3 3 3 3 4 2 2" xfId="801" xr:uid="{00000000-0005-0000-0000-000035840000}"/>
    <cellStyle name="Normal 3 3 3 3 4 2 2 10" xfId="32934" xr:uid="{00000000-0005-0000-0000-000036840000}"/>
    <cellStyle name="Normal 3 3 3 3 4 2 2 2" xfId="1432" xr:uid="{00000000-0005-0000-0000-000037840000}"/>
    <cellStyle name="Normal 3 3 3 3 4 2 2 2 2" xfId="2462" xr:uid="{00000000-0005-0000-0000-000038840000}"/>
    <cellStyle name="Normal 3 3 3 3 4 2 2 2 2 2" xfId="6920" xr:uid="{00000000-0005-0000-0000-000039840000}"/>
    <cellStyle name="Normal 3 3 3 3 4 2 2 2 2 2 2" xfId="11377" xr:uid="{00000000-0005-0000-0000-00003A840000}"/>
    <cellStyle name="Normal 3 3 3 3 4 2 2 2 2 2 2 2" xfId="24167" xr:uid="{00000000-0005-0000-0000-00003B840000}"/>
    <cellStyle name="Normal 3 3 3 3 4 2 2 2 2 2 2 3" xfId="43356" xr:uid="{00000000-0005-0000-0000-00003C840000}"/>
    <cellStyle name="Normal 3 3 3 3 4 2 2 2 2 2 3" xfId="30566" xr:uid="{00000000-0005-0000-0000-00003D840000}"/>
    <cellStyle name="Normal 3 3 3 3 4 2 2 2 2 2 3 2" xfId="49734" xr:uid="{00000000-0005-0000-0000-00003E840000}"/>
    <cellStyle name="Normal 3 3 3 3 4 2 2 2 2 2 4" xfId="17203" xr:uid="{00000000-0005-0000-0000-00003F840000}"/>
    <cellStyle name="Normal 3 3 3 3 4 2 2 2 2 2 5" xfId="36392" xr:uid="{00000000-0005-0000-0000-000040840000}"/>
    <cellStyle name="Normal 3 3 3 3 4 2 2 2 2 3" xfId="4966" xr:uid="{00000000-0005-0000-0000-000041840000}"/>
    <cellStyle name="Normal 3 3 3 3 4 2 2 2 2 3 2" xfId="13295" xr:uid="{00000000-0005-0000-0000-000042840000}"/>
    <cellStyle name="Normal 3 3 3 3 4 2 2 2 2 3 2 2" xfId="26085" xr:uid="{00000000-0005-0000-0000-000043840000}"/>
    <cellStyle name="Normal 3 3 3 3 4 2 2 2 2 3 2 3" xfId="45274" xr:uid="{00000000-0005-0000-0000-000044840000}"/>
    <cellStyle name="Normal 3 3 3 3 4 2 2 2 2 3 3" xfId="32484" xr:uid="{00000000-0005-0000-0000-000045840000}"/>
    <cellStyle name="Normal 3 3 3 3 4 2 2 2 2 3 3 2" xfId="51652" xr:uid="{00000000-0005-0000-0000-000046840000}"/>
    <cellStyle name="Normal 3 3 3 3 4 2 2 2 2 3 4" xfId="19707" xr:uid="{00000000-0005-0000-0000-000047840000}"/>
    <cellStyle name="Normal 3 3 3 3 4 2 2 2 2 3 5" xfId="38896" xr:uid="{00000000-0005-0000-0000-000048840000}"/>
    <cellStyle name="Normal 3 3 3 3 4 2 2 2 2 4" xfId="9424" xr:uid="{00000000-0005-0000-0000-000049840000}"/>
    <cellStyle name="Normal 3 3 3 3 4 2 2 2 2 4 2" xfId="22213" xr:uid="{00000000-0005-0000-0000-00004A840000}"/>
    <cellStyle name="Normal 3 3 3 3 4 2 2 2 2 4 3" xfId="41402" xr:uid="{00000000-0005-0000-0000-00004B840000}"/>
    <cellStyle name="Normal 3 3 3 3 4 2 2 2 2 5" xfId="28612" xr:uid="{00000000-0005-0000-0000-00004C840000}"/>
    <cellStyle name="Normal 3 3 3 3 4 2 2 2 2 5 2" xfId="47780" xr:uid="{00000000-0005-0000-0000-00004D840000}"/>
    <cellStyle name="Normal 3 3 3 3 4 2 2 2 2 6" xfId="15249" xr:uid="{00000000-0005-0000-0000-00004E840000}"/>
    <cellStyle name="Normal 3 3 3 3 4 2 2 2 2 7" xfId="34438" xr:uid="{00000000-0005-0000-0000-00004F840000}"/>
    <cellStyle name="Normal 3 3 3 3 4 2 2 2 3" xfId="5916" xr:uid="{00000000-0005-0000-0000-000050840000}"/>
    <cellStyle name="Normal 3 3 3 3 4 2 2 2 3 2" xfId="10373" xr:uid="{00000000-0005-0000-0000-000051840000}"/>
    <cellStyle name="Normal 3 3 3 3 4 2 2 2 3 2 2" xfId="23163" xr:uid="{00000000-0005-0000-0000-000052840000}"/>
    <cellStyle name="Normal 3 3 3 3 4 2 2 2 3 2 3" xfId="42352" xr:uid="{00000000-0005-0000-0000-000053840000}"/>
    <cellStyle name="Normal 3 3 3 3 4 2 2 2 3 3" xfId="29562" xr:uid="{00000000-0005-0000-0000-000054840000}"/>
    <cellStyle name="Normal 3 3 3 3 4 2 2 2 3 3 2" xfId="48730" xr:uid="{00000000-0005-0000-0000-000055840000}"/>
    <cellStyle name="Normal 3 3 3 3 4 2 2 2 3 4" xfId="16199" xr:uid="{00000000-0005-0000-0000-000056840000}"/>
    <cellStyle name="Normal 3 3 3 3 4 2 2 2 3 5" xfId="35388" xr:uid="{00000000-0005-0000-0000-000057840000}"/>
    <cellStyle name="Normal 3 3 3 3 4 2 2 2 4" xfId="4015" xr:uid="{00000000-0005-0000-0000-000058840000}"/>
    <cellStyle name="Normal 3 3 3 3 4 2 2 2 4 2" xfId="12358" xr:uid="{00000000-0005-0000-0000-000059840000}"/>
    <cellStyle name="Normal 3 3 3 3 4 2 2 2 4 2 2" xfId="25148" xr:uid="{00000000-0005-0000-0000-00005A840000}"/>
    <cellStyle name="Normal 3 3 3 3 4 2 2 2 4 2 3" xfId="44337" xr:uid="{00000000-0005-0000-0000-00005B840000}"/>
    <cellStyle name="Normal 3 3 3 3 4 2 2 2 4 3" xfId="31547" xr:uid="{00000000-0005-0000-0000-00005C840000}"/>
    <cellStyle name="Normal 3 3 3 3 4 2 2 2 4 3 2" xfId="50715" xr:uid="{00000000-0005-0000-0000-00005D840000}"/>
    <cellStyle name="Normal 3 3 3 3 4 2 2 2 4 4" xfId="18756" xr:uid="{00000000-0005-0000-0000-00005E840000}"/>
    <cellStyle name="Normal 3 3 3 3 4 2 2 2 4 5" xfId="37945" xr:uid="{00000000-0005-0000-0000-00005F840000}"/>
    <cellStyle name="Normal 3 3 3 3 4 2 2 2 5" xfId="8473" xr:uid="{00000000-0005-0000-0000-000060840000}"/>
    <cellStyle name="Normal 3 3 3 3 4 2 2 2 5 2" xfId="21262" xr:uid="{00000000-0005-0000-0000-000061840000}"/>
    <cellStyle name="Normal 3 3 3 3 4 2 2 2 5 3" xfId="40451" xr:uid="{00000000-0005-0000-0000-000062840000}"/>
    <cellStyle name="Normal 3 3 3 3 4 2 2 2 6" xfId="27661" xr:uid="{00000000-0005-0000-0000-000063840000}"/>
    <cellStyle name="Normal 3 3 3 3 4 2 2 2 6 2" xfId="46829" xr:uid="{00000000-0005-0000-0000-000064840000}"/>
    <cellStyle name="Normal 3 3 3 3 4 2 2 2 7" xfId="14298" xr:uid="{00000000-0005-0000-0000-000065840000}"/>
    <cellStyle name="Normal 3 3 3 3 4 2 2 2 8" xfId="33487" xr:uid="{00000000-0005-0000-0000-000066840000}"/>
    <cellStyle name="Normal 3 3 3 3 4 2 2 3" xfId="1908" xr:uid="{00000000-0005-0000-0000-000067840000}"/>
    <cellStyle name="Normal 3 3 3 3 4 2 2 3 2" xfId="6366" xr:uid="{00000000-0005-0000-0000-000068840000}"/>
    <cellStyle name="Normal 3 3 3 3 4 2 2 3 2 2" xfId="10823" xr:uid="{00000000-0005-0000-0000-000069840000}"/>
    <cellStyle name="Normal 3 3 3 3 4 2 2 3 2 2 2" xfId="23613" xr:uid="{00000000-0005-0000-0000-00006A840000}"/>
    <cellStyle name="Normal 3 3 3 3 4 2 2 3 2 2 3" xfId="42802" xr:uid="{00000000-0005-0000-0000-00006B840000}"/>
    <cellStyle name="Normal 3 3 3 3 4 2 2 3 2 3" xfId="30012" xr:uid="{00000000-0005-0000-0000-00006C840000}"/>
    <cellStyle name="Normal 3 3 3 3 4 2 2 3 2 3 2" xfId="49180" xr:uid="{00000000-0005-0000-0000-00006D840000}"/>
    <cellStyle name="Normal 3 3 3 3 4 2 2 3 2 4" xfId="16649" xr:uid="{00000000-0005-0000-0000-00006E840000}"/>
    <cellStyle name="Normal 3 3 3 3 4 2 2 3 2 5" xfId="35838" xr:uid="{00000000-0005-0000-0000-00006F840000}"/>
    <cellStyle name="Normal 3 3 3 3 4 2 2 3 3" xfId="4412" xr:uid="{00000000-0005-0000-0000-000070840000}"/>
    <cellStyle name="Normal 3 3 3 3 4 2 2 3 3 2" xfId="12741" xr:uid="{00000000-0005-0000-0000-000071840000}"/>
    <cellStyle name="Normal 3 3 3 3 4 2 2 3 3 2 2" xfId="25531" xr:uid="{00000000-0005-0000-0000-000072840000}"/>
    <cellStyle name="Normal 3 3 3 3 4 2 2 3 3 2 3" xfId="44720" xr:uid="{00000000-0005-0000-0000-000073840000}"/>
    <cellStyle name="Normal 3 3 3 3 4 2 2 3 3 3" xfId="31930" xr:uid="{00000000-0005-0000-0000-000074840000}"/>
    <cellStyle name="Normal 3 3 3 3 4 2 2 3 3 3 2" xfId="51098" xr:uid="{00000000-0005-0000-0000-000075840000}"/>
    <cellStyle name="Normal 3 3 3 3 4 2 2 3 3 4" xfId="19153" xr:uid="{00000000-0005-0000-0000-000076840000}"/>
    <cellStyle name="Normal 3 3 3 3 4 2 2 3 3 5" xfId="38342" xr:uid="{00000000-0005-0000-0000-000077840000}"/>
    <cellStyle name="Normal 3 3 3 3 4 2 2 3 4" xfId="8870" xr:uid="{00000000-0005-0000-0000-000078840000}"/>
    <cellStyle name="Normal 3 3 3 3 4 2 2 3 4 2" xfId="21659" xr:uid="{00000000-0005-0000-0000-000079840000}"/>
    <cellStyle name="Normal 3 3 3 3 4 2 2 3 4 3" xfId="40848" xr:uid="{00000000-0005-0000-0000-00007A840000}"/>
    <cellStyle name="Normal 3 3 3 3 4 2 2 3 5" xfId="28058" xr:uid="{00000000-0005-0000-0000-00007B840000}"/>
    <cellStyle name="Normal 3 3 3 3 4 2 2 3 5 2" xfId="47226" xr:uid="{00000000-0005-0000-0000-00007C840000}"/>
    <cellStyle name="Normal 3 3 3 3 4 2 2 3 6" xfId="14695" xr:uid="{00000000-0005-0000-0000-00007D840000}"/>
    <cellStyle name="Normal 3 3 3 3 4 2 2 3 7" xfId="33884" xr:uid="{00000000-0005-0000-0000-00007E840000}"/>
    <cellStyle name="Normal 3 3 3 3 4 2 2 4" xfId="5362" xr:uid="{00000000-0005-0000-0000-00007F840000}"/>
    <cellStyle name="Normal 3 3 3 3 4 2 2 4 2" xfId="9820" xr:uid="{00000000-0005-0000-0000-000080840000}"/>
    <cellStyle name="Normal 3 3 3 3 4 2 2 4 2 2" xfId="22609" xr:uid="{00000000-0005-0000-0000-000081840000}"/>
    <cellStyle name="Normal 3 3 3 3 4 2 2 4 2 3" xfId="41798" xr:uid="{00000000-0005-0000-0000-000082840000}"/>
    <cellStyle name="Normal 3 3 3 3 4 2 2 4 3" xfId="29008" xr:uid="{00000000-0005-0000-0000-000083840000}"/>
    <cellStyle name="Normal 3 3 3 3 4 2 2 4 3 2" xfId="48176" xr:uid="{00000000-0005-0000-0000-000084840000}"/>
    <cellStyle name="Normal 3 3 3 3 4 2 2 4 4" xfId="15645" xr:uid="{00000000-0005-0000-0000-000085840000}"/>
    <cellStyle name="Normal 3 3 3 3 4 2 2 4 5" xfId="34834" xr:uid="{00000000-0005-0000-0000-000086840000}"/>
    <cellStyle name="Normal 3 3 3 3 4 2 2 5" xfId="3462" xr:uid="{00000000-0005-0000-0000-000087840000}"/>
    <cellStyle name="Normal 3 3 3 3 4 2 2 5 2" xfId="7920" xr:uid="{00000000-0005-0000-0000-000088840000}"/>
    <cellStyle name="Normal 3 3 3 3 4 2 2 5 2 2" xfId="20709" xr:uid="{00000000-0005-0000-0000-000089840000}"/>
    <cellStyle name="Normal 3 3 3 3 4 2 2 5 2 3" xfId="39898" xr:uid="{00000000-0005-0000-0000-00008A840000}"/>
    <cellStyle name="Normal 3 3 3 3 4 2 2 5 3" xfId="27108" xr:uid="{00000000-0005-0000-0000-00008B840000}"/>
    <cellStyle name="Normal 3 3 3 3 4 2 2 5 3 2" xfId="46276" xr:uid="{00000000-0005-0000-0000-00008C840000}"/>
    <cellStyle name="Normal 3 3 3 3 4 2 2 5 4" xfId="18203" xr:uid="{00000000-0005-0000-0000-00008D840000}"/>
    <cellStyle name="Normal 3 3 3 3 4 2 2 5 5" xfId="37392" xr:uid="{00000000-0005-0000-0000-00008E840000}"/>
    <cellStyle name="Normal 3 3 3 3 4 2 2 6" xfId="3014" xr:uid="{00000000-0005-0000-0000-00008F840000}"/>
    <cellStyle name="Normal 3 3 3 3 4 2 2 6 2" xfId="11929" xr:uid="{00000000-0005-0000-0000-000090840000}"/>
    <cellStyle name="Normal 3 3 3 3 4 2 2 6 2 2" xfId="24719" xr:uid="{00000000-0005-0000-0000-000091840000}"/>
    <cellStyle name="Normal 3 3 3 3 4 2 2 6 2 3" xfId="43908" xr:uid="{00000000-0005-0000-0000-000092840000}"/>
    <cellStyle name="Normal 3 3 3 3 4 2 2 6 3" xfId="31118" xr:uid="{00000000-0005-0000-0000-000093840000}"/>
    <cellStyle name="Normal 3 3 3 3 4 2 2 6 3 2" xfId="50286" xr:uid="{00000000-0005-0000-0000-000094840000}"/>
    <cellStyle name="Normal 3 3 3 3 4 2 2 6 4" xfId="17755" xr:uid="{00000000-0005-0000-0000-000095840000}"/>
    <cellStyle name="Normal 3 3 3 3 4 2 2 6 5" xfId="36944" xr:uid="{00000000-0005-0000-0000-000096840000}"/>
    <cellStyle name="Normal 3 3 3 3 4 2 2 7" xfId="7472" xr:uid="{00000000-0005-0000-0000-000097840000}"/>
    <cellStyle name="Normal 3 3 3 3 4 2 2 7 2" xfId="20261" xr:uid="{00000000-0005-0000-0000-000098840000}"/>
    <cellStyle name="Normal 3 3 3 3 4 2 2 7 3" xfId="39450" xr:uid="{00000000-0005-0000-0000-000099840000}"/>
    <cellStyle name="Normal 3 3 3 3 4 2 2 8" xfId="26661" xr:uid="{00000000-0005-0000-0000-00009A840000}"/>
    <cellStyle name="Normal 3 3 3 3 4 2 2 8 2" xfId="45829" xr:uid="{00000000-0005-0000-0000-00009B840000}"/>
    <cellStyle name="Normal 3 3 3 3 4 2 2 9" xfId="13745" xr:uid="{00000000-0005-0000-0000-00009C840000}"/>
    <cellStyle name="Normal 3 3 3 3 4 2 3" xfId="1312" xr:uid="{00000000-0005-0000-0000-00009D840000}"/>
    <cellStyle name="Normal 3 3 3 3 4 2 3 2" xfId="2342" xr:uid="{00000000-0005-0000-0000-00009E840000}"/>
    <cellStyle name="Normal 3 3 3 3 4 2 3 2 2" xfId="6800" xr:uid="{00000000-0005-0000-0000-00009F840000}"/>
    <cellStyle name="Normal 3 3 3 3 4 2 3 2 2 2" xfId="11257" xr:uid="{00000000-0005-0000-0000-0000A0840000}"/>
    <cellStyle name="Normal 3 3 3 3 4 2 3 2 2 2 2" xfId="24047" xr:uid="{00000000-0005-0000-0000-0000A1840000}"/>
    <cellStyle name="Normal 3 3 3 3 4 2 3 2 2 2 3" xfId="43236" xr:uid="{00000000-0005-0000-0000-0000A2840000}"/>
    <cellStyle name="Normal 3 3 3 3 4 2 3 2 2 3" xfId="30446" xr:uid="{00000000-0005-0000-0000-0000A3840000}"/>
    <cellStyle name="Normal 3 3 3 3 4 2 3 2 2 3 2" xfId="49614" xr:uid="{00000000-0005-0000-0000-0000A4840000}"/>
    <cellStyle name="Normal 3 3 3 3 4 2 3 2 2 4" xfId="17083" xr:uid="{00000000-0005-0000-0000-0000A5840000}"/>
    <cellStyle name="Normal 3 3 3 3 4 2 3 2 2 5" xfId="36272" xr:uid="{00000000-0005-0000-0000-0000A6840000}"/>
    <cellStyle name="Normal 3 3 3 3 4 2 3 2 3" xfId="4846" xr:uid="{00000000-0005-0000-0000-0000A7840000}"/>
    <cellStyle name="Normal 3 3 3 3 4 2 3 2 3 2" xfId="13175" xr:uid="{00000000-0005-0000-0000-0000A8840000}"/>
    <cellStyle name="Normal 3 3 3 3 4 2 3 2 3 2 2" xfId="25965" xr:uid="{00000000-0005-0000-0000-0000A9840000}"/>
    <cellStyle name="Normal 3 3 3 3 4 2 3 2 3 2 3" xfId="45154" xr:uid="{00000000-0005-0000-0000-0000AA840000}"/>
    <cellStyle name="Normal 3 3 3 3 4 2 3 2 3 3" xfId="32364" xr:uid="{00000000-0005-0000-0000-0000AB840000}"/>
    <cellStyle name="Normal 3 3 3 3 4 2 3 2 3 3 2" xfId="51532" xr:uid="{00000000-0005-0000-0000-0000AC840000}"/>
    <cellStyle name="Normal 3 3 3 3 4 2 3 2 3 4" xfId="19587" xr:uid="{00000000-0005-0000-0000-0000AD840000}"/>
    <cellStyle name="Normal 3 3 3 3 4 2 3 2 3 5" xfId="38776" xr:uid="{00000000-0005-0000-0000-0000AE840000}"/>
    <cellStyle name="Normal 3 3 3 3 4 2 3 2 4" xfId="9304" xr:uid="{00000000-0005-0000-0000-0000AF840000}"/>
    <cellStyle name="Normal 3 3 3 3 4 2 3 2 4 2" xfId="22093" xr:uid="{00000000-0005-0000-0000-0000B0840000}"/>
    <cellStyle name="Normal 3 3 3 3 4 2 3 2 4 3" xfId="41282" xr:uid="{00000000-0005-0000-0000-0000B1840000}"/>
    <cellStyle name="Normal 3 3 3 3 4 2 3 2 5" xfId="28492" xr:uid="{00000000-0005-0000-0000-0000B2840000}"/>
    <cellStyle name="Normal 3 3 3 3 4 2 3 2 5 2" xfId="47660" xr:uid="{00000000-0005-0000-0000-0000B3840000}"/>
    <cellStyle name="Normal 3 3 3 3 4 2 3 2 6" xfId="15129" xr:uid="{00000000-0005-0000-0000-0000B4840000}"/>
    <cellStyle name="Normal 3 3 3 3 4 2 3 2 7" xfId="34318" xr:uid="{00000000-0005-0000-0000-0000B5840000}"/>
    <cellStyle name="Normal 3 3 3 3 4 2 3 3" xfId="5796" xr:uid="{00000000-0005-0000-0000-0000B6840000}"/>
    <cellStyle name="Normal 3 3 3 3 4 2 3 3 2" xfId="10253" xr:uid="{00000000-0005-0000-0000-0000B7840000}"/>
    <cellStyle name="Normal 3 3 3 3 4 2 3 3 2 2" xfId="23043" xr:uid="{00000000-0005-0000-0000-0000B8840000}"/>
    <cellStyle name="Normal 3 3 3 3 4 2 3 3 2 3" xfId="42232" xr:uid="{00000000-0005-0000-0000-0000B9840000}"/>
    <cellStyle name="Normal 3 3 3 3 4 2 3 3 3" xfId="29442" xr:uid="{00000000-0005-0000-0000-0000BA840000}"/>
    <cellStyle name="Normal 3 3 3 3 4 2 3 3 3 2" xfId="48610" xr:uid="{00000000-0005-0000-0000-0000BB840000}"/>
    <cellStyle name="Normal 3 3 3 3 4 2 3 3 4" xfId="16079" xr:uid="{00000000-0005-0000-0000-0000BC840000}"/>
    <cellStyle name="Normal 3 3 3 3 4 2 3 3 5" xfId="35268" xr:uid="{00000000-0005-0000-0000-0000BD840000}"/>
    <cellStyle name="Normal 3 3 3 3 4 2 3 4" xfId="3895" xr:uid="{00000000-0005-0000-0000-0000BE840000}"/>
    <cellStyle name="Normal 3 3 3 3 4 2 3 4 2" xfId="8353" xr:uid="{00000000-0005-0000-0000-0000BF840000}"/>
    <cellStyle name="Normal 3 3 3 3 4 2 3 4 2 2" xfId="21142" xr:uid="{00000000-0005-0000-0000-0000C0840000}"/>
    <cellStyle name="Normal 3 3 3 3 4 2 3 4 2 3" xfId="40331" xr:uid="{00000000-0005-0000-0000-0000C1840000}"/>
    <cellStyle name="Normal 3 3 3 3 4 2 3 4 3" xfId="27541" xr:uid="{00000000-0005-0000-0000-0000C2840000}"/>
    <cellStyle name="Normal 3 3 3 3 4 2 3 4 3 2" xfId="46709" xr:uid="{00000000-0005-0000-0000-0000C3840000}"/>
    <cellStyle name="Normal 3 3 3 3 4 2 3 4 4" xfId="18636" xr:uid="{00000000-0005-0000-0000-0000C4840000}"/>
    <cellStyle name="Normal 3 3 3 3 4 2 3 4 5" xfId="37825" xr:uid="{00000000-0005-0000-0000-0000C5840000}"/>
    <cellStyle name="Normal 3 3 3 3 4 2 3 5" xfId="2894" xr:uid="{00000000-0005-0000-0000-0000C6840000}"/>
    <cellStyle name="Normal 3 3 3 3 4 2 3 5 2" xfId="11809" xr:uid="{00000000-0005-0000-0000-0000C7840000}"/>
    <cellStyle name="Normal 3 3 3 3 4 2 3 5 2 2" xfId="24599" xr:uid="{00000000-0005-0000-0000-0000C8840000}"/>
    <cellStyle name="Normal 3 3 3 3 4 2 3 5 2 3" xfId="43788" xr:uid="{00000000-0005-0000-0000-0000C9840000}"/>
    <cellStyle name="Normal 3 3 3 3 4 2 3 5 3" xfId="30998" xr:uid="{00000000-0005-0000-0000-0000CA840000}"/>
    <cellStyle name="Normal 3 3 3 3 4 2 3 5 3 2" xfId="50166" xr:uid="{00000000-0005-0000-0000-0000CB840000}"/>
    <cellStyle name="Normal 3 3 3 3 4 2 3 5 4" xfId="17635" xr:uid="{00000000-0005-0000-0000-0000CC840000}"/>
    <cellStyle name="Normal 3 3 3 3 4 2 3 5 5" xfId="36824" xr:uid="{00000000-0005-0000-0000-0000CD840000}"/>
    <cellStyle name="Normal 3 3 3 3 4 2 3 6" xfId="7352" xr:uid="{00000000-0005-0000-0000-0000CE840000}"/>
    <cellStyle name="Normal 3 3 3 3 4 2 3 6 2" xfId="20141" xr:uid="{00000000-0005-0000-0000-0000CF840000}"/>
    <cellStyle name="Normal 3 3 3 3 4 2 3 6 3" xfId="39330" xr:uid="{00000000-0005-0000-0000-0000D0840000}"/>
    <cellStyle name="Normal 3 3 3 3 4 2 3 7" xfId="26541" xr:uid="{00000000-0005-0000-0000-0000D1840000}"/>
    <cellStyle name="Normal 3 3 3 3 4 2 3 7 2" xfId="45709" xr:uid="{00000000-0005-0000-0000-0000D2840000}"/>
    <cellStyle name="Normal 3 3 3 3 4 2 3 8" xfId="14178" xr:uid="{00000000-0005-0000-0000-0000D3840000}"/>
    <cellStyle name="Normal 3 3 3 3 4 2 3 9" xfId="33367" xr:uid="{00000000-0005-0000-0000-0000D4840000}"/>
    <cellStyle name="Normal 3 3 3 3 4 2 4" xfId="1075" xr:uid="{00000000-0005-0000-0000-0000D5840000}"/>
    <cellStyle name="Normal 3 3 3 3 4 2 4 2" xfId="2122" xr:uid="{00000000-0005-0000-0000-0000D6840000}"/>
    <cellStyle name="Normal 3 3 3 3 4 2 4 2 2" xfId="6580" xr:uid="{00000000-0005-0000-0000-0000D7840000}"/>
    <cellStyle name="Normal 3 3 3 3 4 2 4 2 2 2" xfId="11037" xr:uid="{00000000-0005-0000-0000-0000D8840000}"/>
    <cellStyle name="Normal 3 3 3 3 4 2 4 2 2 2 2" xfId="23827" xr:uid="{00000000-0005-0000-0000-0000D9840000}"/>
    <cellStyle name="Normal 3 3 3 3 4 2 4 2 2 2 3" xfId="43016" xr:uid="{00000000-0005-0000-0000-0000DA840000}"/>
    <cellStyle name="Normal 3 3 3 3 4 2 4 2 2 3" xfId="30226" xr:uid="{00000000-0005-0000-0000-0000DB840000}"/>
    <cellStyle name="Normal 3 3 3 3 4 2 4 2 2 3 2" xfId="49394" xr:uid="{00000000-0005-0000-0000-0000DC840000}"/>
    <cellStyle name="Normal 3 3 3 3 4 2 4 2 2 4" xfId="16863" xr:uid="{00000000-0005-0000-0000-0000DD840000}"/>
    <cellStyle name="Normal 3 3 3 3 4 2 4 2 2 5" xfId="36052" xr:uid="{00000000-0005-0000-0000-0000DE840000}"/>
    <cellStyle name="Normal 3 3 3 3 4 2 4 2 3" xfId="4626" xr:uid="{00000000-0005-0000-0000-0000DF840000}"/>
    <cellStyle name="Normal 3 3 3 3 4 2 4 2 3 2" xfId="12955" xr:uid="{00000000-0005-0000-0000-0000E0840000}"/>
    <cellStyle name="Normal 3 3 3 3 4 2 4 2 3 2 2" xfId="25745" xr:uid="{00000000-0005-0000-0000-0000E1840000}"/>
    <cellStyle name="Normal 3 3 3 3 4 2 4 2 3 2 3" xfId="44934" xr:uid="{00000000-0005-0000-0000-0000E2840000}"/>
    <cellStyle name="Normal 3 3 3 3 4 2 4 2 3 3" xfId="32144" xr:uid="{00000000-0005-0000-0000-0000E3840000}"/>
    <cellStyle name="Normal 3 3 3 3 4 2 4 2 3 3 2" xfId="51312" xr:uid="{00000000-0005-0000-0000-0000E4840000}"/>
    <cellStyle name="Normal 3 3 3 3 4 2 4 2 3 4" xfId="19367" xr:uid="{00000000-0005-0000-0000-0000E5840000}"/>
    <cellStyle name="Normal 3 3 3 3 4 2 4 2 3 5" xfId="38556" xr:uid="{00000000-0005-0000-0000-0000E6840000}"/>
    <cellStyle name="Normal 3 3 3 3 4 2 4 2 4" xfId="9084" xr:uid="{00000000-0005-0000-0000-0000E7840000}"/>
    <cellStyle name="Normal 3 3 3 3 4 2 4 2 4 2" xfId="21873" xr:uid="{00000000-0005-0000-0000-0000E8840000}"/>
    <cellStyle name="Normal 3 3 3 3 4 2 4 2 4 3" xfId="41062" xr:uid="{00000000-0005-0000-0000-0000E9840000}"/>
    <cellStyle name="Normal 3 3 3 3 4 2 4 2 5" xfId="28272" xr:uid="{00000000-0005-0000-0000-0000EA840000}"/>
    <cellStyle name="Normal 3 3 3 3 4 2 4 2 5 2" xfId="47440" xr:uid="{00000000-0005-0000-0000-0000EB840000}"/>
    <cellStyle name="Normal 3 3 3 3 4 2 4 2 6" xfId="14909" xr:uid="{00000000-0005-0000-0000-0000EC840000}"/>
    <cellStyle name="Normal 3 3 3 3 4 2 4 2 7" xfId="34098" xr:uid="{00000000-0005-0000-0000-0000ED840000}"/>
    <cellStyle name="Normal 3 3 3 3 4 2 4 3" xfId="5576" xr:uid="{00000000-0005-0000-0000-0000EE840000}"/>
    <cellStyle name="Normal 3 3 3 3 4 2 4 3 2" xfId="10033" xr:uid="{00000000-0005-0000-0000-0000EF840000}"/>
    <cellStyle name="Normal 3 3 3 3 4 2 4 3 2 2" xfId="22823" xr:uid="{00000000-0005-0000-0000-0000F0840000}"/>
    <cellStyle name="Normal 3 3 3 3 4 2 4 3 2 3" xfId="42012" xr:uid="{00000000-0005-0000-0000-0000F1840000}"/>
    <cellStyle name="Normal 3 3 3 3 4 2 4 3 3" xfId="29222" xr:uid="{00000000-0005-0000-0000-0000F2840000}"/>
    <cellStyle name="Normal 3 3 3 3 4 2 4 3 3 2" xfId="48390" xr:uid="{00000000-0005-0000-0000-0000F3840000}"/>
    <cellStyle name="Normal 3 3 3 3 4 2 4 3 4" xfId="15859" xr:uid="{00000000-0005-0000-0000-0000F4840000}"/>
    <cellStyle name="Normal 3 3 3 3 4 2 4 3 5" xfId="35048" xr:uid="{00000000-0005-0000-0000-0000F5840000}"/>
    <cellStyle name="Normal 3 3 3 3 4 2 4 4" xfId="3675" xr:uid="{00000000-0005-0000-0000-0000F6840000}"/>
    <cellStyle name="Normal 3 3 3 3 4 2 4 4 2" xfId="12142" xr:uid="{00000000-0005-0000-0000-0000F7840000}"/>
    <cellStyle name="Normal 3 3 3 3 4 2 4 4 2 2" xfId="24932" xr:uid="{00000000-0005-0000-0000-0000F8840000}"/>
    <cellStyle name="Normal 3 3 3 3 4 2 4 4 2 3" xfId="44121" xr:uid="{00000000-0005-0000-0000-0000F9840000}"/>
    <cellStyle name="Normal 3 3 3 3 4 2 4 4 3" xfId="31331" xr:uid="{00000000-0005-0000-0000-0000FA840000}"/>
    <cellStyle name="Normal 3 3 3 3 4 2 4 4 3 2" xfId="50499" xr:uid="{00000000-0005-0000-0000-0000FB840000}"/>
    <cellStyle name="Normal 3 3 3 3 4 2 4 4 4" xfId="18416" xr:uid="{00000000-0005-0000-0000-0000FC840000}"/>
    <cellStyle name="Normal 3 3 3 3 4 2 4 4 5" xfId="37605" xr:uid="{00000000-0005-0000-0000-0000FD840000}"/>
    <cellStyle name="Normal 3 3 3 3 4 2 4 5" xfId="8133" xr:uid="{00000000-0005-0000-0000-0000FE840000}"/>
    <cellStyle name="Normal 3 3 3 3 4 2 4 5 2" xfId="20922" xr:uid="{00000000-0005-0000-0000-0000FF840000}"/>
    <cellStyle name="Normal 3 3 3 3 4 2 4 5 3" xfId="40111" xr:uid="{00000000-0005-0000-0000-000000850000}"/>
    <cellStyle name="Normal 3 3 3 3 4 2 4 6" xfId="27321" xr:uid="{00000000-0005-0000-0000-000001850000}"/>
    <cellStyle name="Normal 3 3 3 3 4 2 4 6 2" xfId="46489" xr:uid="{00000000-0005-0000-0000-000002850000}"/>
    <cellStyle name="Normal 3 3 3 3 4 2 4 7" xfId="13958" xr:uid="{00000000-0005-0000-0000-000003850000}"/>
    <cellStyle name="Normal 3 3 3 3 4 2 4 8" xfId="33147" xr:uid="{00000000-0005-0000-0000-000004850000}"/>
    <cellStyle name="Normal 3 3 3 3 4 2 5" xfId="1788" xr:uid="{00000000-0005-0000-0000-000005850000}"/>
    <cellStyle name="Normal 3 3 3 3 4 2 5 2" xfId="6246" xr:uid="{00000000-0005-0000-0000-000006850000}"/>
    <cellStyle name="Normal 3 3 3 3 4 2 5 2 2" xfId="10703" xr:uid="{00000000-0005-0000-0000-000007850000}"/>
    <cellStyle name="Normal 3 3 3 3 4 2 5 2 2 2" xfId="23493" xr:uid="{00000000-0005-0000-0000-000008850000}"/>
    <cellStyle name="Normal 3 3 3 3 4 2 5 2 2 3" xfId="42682" xr:uid="{00000000-0005-0000-0000-000009850000}"/>
    <cellStyle name="Normal 3 3 3 3 4 2 5 2 3" xfId="29892" xr:uid="{00000000-0005-0000-0000-00000A850000}"/>
    <cellStyle name="Normal 3 3 3 3 4 2 5 2 3 2" xfId="49060" xr:uid="{00000000-0005-0000-0000-00000B850000}"/>
    <cellStyle name="Normal 3 3 3 3 4 2 5 2 4" xfId="16529" xr:uid="{00000000-0005-0000-0000-00000C850000}"/>
    <cellStyle name="Normal 3 3 3 3 4 2 5 2 5" xfId="35718" xr:uid="{00000000-0005-0000-0000-00000D850000}"/>
    <cellStyle name="Normal 3 3 3 3 4 2 5 3" xfId="4292" xr:uid="{00000000-0005-0000-0000-00000E850000}"/>
    <cellStyle name="Normal 3 3 3 3 4 2 5 3 2" xfId="12621" xr:uid="{00000000-0005-0000-0000-00000F850000}"/>
    <cellStyle name="Normal 3 3 3 3 4 2 5 3 2 2" xfId="25411" xr:uid="{00000000-0005-0000-0000-000010850000}"/>
    <cellStyle name="Normal 3 3 3 3 4 2 5 3 2 3" xfId="44600" xr:uid="{00000000-0005-0000-0000-000011850000}"/>
    <cellStyle name="Normal 3 3 3 3 4 2 5 3 3" xfId="31810" xr:uid="{00000000-0005-0000-0000-000012850000}"/>
    <cellStyle name="Normal 3 3 3 3 4 2 5 3 3 2" xfId="50978" xr:uid="{00000000-0005-0000-0000-000013850000}"/>
    <cellStyle name="Normal 3 3 3 3 4 2 5 3 4" xfId="19033" xr:uid="{00000000-0005-0000-0000-000014850000}"/>
    <cellStyle name="Normal 3 3 3 3 4 2 5 3 5" xfId="38222" xr:uid="{00000000-0005-0000-0000-000015850000}"/>
    <cellStyle name="Normal 3 3 3 3 4 2 5 4" xfId="8750" xr:uid="{00000000-0005-0000-0000-000016850000}"/>
    <cellStyle name="Normal 3 3 3 3 4 2 5 4 2" xfId="21539" xr:uid="{00000000-0005-0000-0000-000017850000}"/>
    <cellStyle name="Normal 3 3 3 3 4 2 5 4 3" xfId="40728" xr:uid="{00000000-0005-0000-0000-000018850000}"/>
    <cellStyle name="Normal 3 3 3 3 4 2 5 5" xfId="27938" xr:uid="{00000000-0005-0000-0000-000019850000}"/>
    <cellStyle name="Normal 3 3 3 3 4 2 5 5 2" xfId="47106" xr:uid="{00000000-0005-0000-0000-00001A850000}"/>
    <cellStyle name="Normal 3 3 3 3 4 2 5 6" xfId="14575" xr:uid="{00000000-0005-0000-0000-00001B850000}"/>
    <cellStyle name="Normal 3 3 3 3 4 2 5 7" xfId="33764" xr:uid="{00000000-0005-0000-0000-00001C850000}"/>
    <cellStyle name="Normal 3 3 3 3 4 2 6" xfId="5242" xr:uid="{00000000-0005-0000-0000-00001D850000}"/>
    <cellStyle name="Normal 3 3 3 3 4 2 6 2" xfId="9700" xr:uid="{00000000-0005-0000-0000-00001E850000}"/>
    <cellStyle name="Normal 3 3 3 3 4 2 6 2 2" xfId="22489" xr:uid="{00000000-0005-0000-0000-00001F850000}"/>
    <cellStyle name="Normal 3 3 3 3 4 2 6 2 3" xfId="41678" xr:uid="{00000000-0005-0000-0000-000020850000}"/>
    <cellStyle name="Normal 3 3 3 3 4 2 6 3" xfId="28888" xr:uid="{00000000-0005-0000-0000-000021850000}"/>
    <cellStyle name="Normal 3 3 3 3 4 2 6 3 2" xfId="48056" xr:uid="{00000000-0005-0000-0000-000022850000}"/>
    <cellStyle name="Normal 3 3 3 3 4 2 6 4" xfId="15525" xr:uid="{00000000-0005-0000-0000-000023850000}"/>
    <cellStyle name="Normal 3 3 3 3 4 2 6 5" xfId="34714" xr:uid="{00000000-0005-0000-0000-000024850000}"/>
    <cellStyle name="Normal 3 3 3 3 4 2 7" xfId="3342" xr:uid="{00000000-0005-0000-0000-000025850000}"/>
    <cellStyle name="Normal 3 3 3 3 4 2 7 2" xfId="7800" xr:uid="{00000000-0005-0000-0000-000026850000}"/>
    <cellStyle name="Normal 3 3 3 3 4 2 7 2 2" xfId="20589" xr:uid="{00000000-0005-0000-0000-000027850000}"/>
    <cellStyle name="Normal 3 3 3 3 4 2 7 2 3" xfId="39778" xr:uid="{00000000-0005-0000-0000-000028850000}"/>
    <cellStyle name="Normal 3 3 3 3 4 2 7 3" xfId="26988" xr:uid="{00000000-0005-0000-0000-000029850000}"/>
    <cellStyle name="Normal 3 3 3 3 4 2 7 3 2" xfId="46156" xr:uid="{00000000-0005-0000-0000-00002A850000}"/>
    <cellStyle name="Normal 3 3 3 3 4 2 7 4" xfId="18083" xr:uid="{00000000-0005-0000-0000-00002B850000}"/>
    <cellStyle name="Normal 3 3 3 3 4 2 7 5" xfId="37272" xr:uid="{00000000-0005-0000-0000-00002C850000}"/>
    <cellStyle name="Normal 3 3 3 3 4 2 8" xfId="2674" xr:uid="{00000000-0005-0000-0000-00002D850000}"/>
    <cellStyle name="Normal 3 3 3 3 4 2 8 2" xfId="11589" xr:uid="{00000000-0005-0000-0000-00002E850000}"/>
    <cellStyle name="Normal 3 3 3 3 4 2 8 2 2" xfId="24379" xr:uid="{00000000-0005-0000-0000-00002F850000}"/>
    <cellStyle name="Normal 3 3 3 3 4 2 8 2 3" xfId="43568" xr:uid="{00000000-0005-0000-0000-000030850000}"/>
    <cellStyle name="Normal 3 3 3 3 4 2 8 3" xfId="30778" xr:uid="{00000000-0005-0000-0000-000031850000}"/>
    <cellStyle name="Normal 3 3 3 3 4 2 8 3 2" xfId="49946" xr:uid="{00000000-0005-0000-0000-000032850000}"/>
    <cellStyle name="Normal 3 3 3 3 4 2 8 4" xfId="17415" xr:uid="{00000000-0005-0000-0000-000033850000}"/>
    <cellStyle name="Normal 3 3 3 3 4 2 8 5" xfId="36604" xr:uid="{00000000-0005-0000-0000-000034850000}"/>
    <cellStyle name="Normal 3 3 3 3 4 2 9" xfId="7132" xr:uid="{00000000-0005-0000-0000-000035850000}"/>
    <cellStyle name="Normal 3 3 3 3 4 2 9 2" xfId="19921" xr:uid="{00000000-0005-0000-0000-000036850000}"/>
    <cellStyle name="Normal 3 3 3 3 4 2 9 3" xfId="39110" xr:uid="{00000000-0005-0000-0000-000037850000}"/>
    <cellStyle name="Normal 3 3 3 3 4 3" xfId="709" xr:uid="{00000000-0005-0000-0000-000038850000}"/>
    <cellStyle name="Normal 3 3 3 3 4 3 10" xfId="13653" xr:uid="{00000000-0005-0000-0000-000039850000}"/>
    <cellStyle name="Normal 3 3 3 3 4 3 11" xfId="32842" xr:uid="{00000000-0005-0000-0000-00003A850000}"/>
    <cellStyle name="Normal 3 3 3 3 4 3 2" xfId="1340" xr:uid="{00000000-0005-0000-0000-00003B850000}"/>
    <cellStyle name="Normal 3 3 3 3 4 3 2 2" xfId="2370" xr:uid="{00000000-0005-0000-0000-00003C850000}"/>
    <cellStyle name="Normal 3 3 3 3 4 3 2 2 2" xfId="6828" xr:uid="{00000000-0005-0000-0000-00003D850000}"/>
    <cellStyle name="Normal 3 3 3 3 4 3 2 2 2 2" xfId="11285" xr:uid="{00000000-0005-0000-0000-00003E850000}"/>
    <cellStyle name="Normal 3 3 3 3 4 3 2 2 2 2 2" xfId="24075" xr:uid="{00000000-0005-0000-0000-00003F850000}"/>
    <cellStyle name="Normal 3 3 3 3 4 3 2 2 2 2 3" xfId="43264" xr:uid="{00000000-0005-0000-0000-000040850000}"/>
    <cellStyle name="Normal 3 3 3 3 4 3 2 2 2 3" xfId="30474" xr:uid="{00000000-0005-0000-0000-000041850000}"/>
    <cellStyle name="Normal 3 3 3 3 4 3 2 2 2 3 2" xfId="49642" xr:uid="{00000000-0005-0000-0000-000042850000}"/>
    <cellStyle name="Normal 3 3 3 3 4 3 2 2 2 4" xfId="17111" xr:uid="{00000000-0005-0000-0000-000043850000}"/>
    <cellStyle name="Normal 3 3 3 3 4 3 2 2 2 5" xfId="36300" xr:uid="{00000000-0005-0000-0000-000044850000}"/>
    <cellStyle name="Normal 3 3 3 3 4 3 2 2 3" xfId="4874" xr:uid="{00000000-0005-0000-0000-000045850000}"/>
    <cellStyle name="Normal 3 3 3 3 4 3 2 2 3 2" xfId="13203" xr:uid="{00000000-0005-0000-0000-000046850000}"/>
    <cellStyle name="Normal 3 3 3 3 4 3 2 2 3 2 2" xfId="25993" xr:uid="{00000000-0005-0000-0000-000047850000}"/>
    <cellStyle name="Normal 3 3 3 3 4 3 2 2 3 2 3" xfId="45182" xr:uid="{00000000-0005-0000-0000-000048850000}"/>
    <cellStyle name="Normal 3 3 3 3 4 3 2 2 3 3" xfId="32392" xr:uid="{00000000-0005-0000-0000-000049850000}"/>
    <cellStyle name="Normal 3 3 3 3 4 3 2 2 3 3 2" xfId="51560" xr:uid="{00000000-0005-0000-0000-00004A850000}"/>
    <cellStyle name="Normal 3 3 3 3 4 3 2 2 3 4" xfId="19615" xr:uid="{00000000-0005-0000-0000-00004B850000}"/>
    <cellStyle name="Normal 3 3 3 3 4 3 2 2 3 5" xfId="38804" xr:uid="{00000000-0005-0000-0000-00004C850000}"/>
    <cellStyle name="Normal 3 3 3 3 4 3 2 2 4" xfId="9332" xr:uid="{00000000-0005-0000-0000-00004D850000}"/>
    <cellStyle name="Normal 3 3 3 3 4 3 2 2 4 2" xfId="22121" xr:uid="{00000000-0005-0000-0000-00004E850000}"/>
    <cellStyle name="Normal 3 3 3 3 4 3 2 2 4 3" xfId="41310" xr:uid="{00000000-0005-0000-0000-00004F850000}"/>
    <cellStyle name="Normal 3 3 3 3 4 3 2 2 5" xfId="28520" xr:uid="{00000000-0005-0000-0000-000050850000}"/>
    <cellStyle name="Normal 3 3 3 3 4 3 2 2 5 2" xfId="47688" xr:uid="{00000000-0005-0000-0000-000051850000}"/>
    <cellStyle name="Normal 3 3 3 3 4 3 2 2 6" xfId="15157" xr:uid="{00000000-0005-0000-0000-000052850000}"/>
    <cellStyle name="Normal 3 3 3 3 4 3 2 2 7" xfId="34346" xr:uid="{00000000-0005-0000-0000-000053850000}"/>
    <cellStyle name="Normal 3 3 3 3 4 3 2 3" xfId="5824" xr:uid="{00000000-0005-0000-0000-000054850000}"/>
    <cellStyle name="Normal 3 3 3 3 4 3 2 3 2" xfId="10281" xr:uid="{00000000-0005-0000-0000-000055850000}"/>
    <cellStyle name="Normal 3 3 3 3 4 3 2 3 2 2" xfId="23071" xr:uid="{00000000-0005-0000-0000-000056850000}"/>
    <cellStyle name="Normal 3 3 3 3 4 3 2 3 2 3" xfId="42260" xr:uid="{00000000-0005-0000-0000-000057850000}"/>
    <cellStyle name="Normal 3 3 3 3 4 3 2 3 3" xfId="29470" xr:uid="{00000000-0005-0000-0000-000058850000}"/>
    <cellStyle name="Normal 3 3 3 3 4 3 2 3 3 2" xfId="48638" xr:uid="{00000000-0005-0000-0000-000059850000}"/>
    <cellStyle name="Normal 3 3 3 3 4 3 2 3 4" xfId="16107" xr:uid="{00000000-0005-0000-0000-00005A850000}"/>
    <cellStyle name="Normal 3 3 3 3 4 3 2 3 5" xfId="35296" xr:uid="{00000000-0005-0000-0000-00005B850000}"/>
    <cellStyle name="Normal 3 3 3 3 4 3 2 4" xfId="3923" xr:uid="{00000000-0005-0000-0000-00005C850000}"/>
    <cellStyle name="Normal 3 3 3 3 4 3 2 4 2" xfId="8381" xr:uid="{00000000-0005-0000-0000-00005D850000}"/>
    <cellStyle name="Normal 3 3 3 3 4 3 2 4 2 2" xfId="21170" xr:uid="{00000000-0005-0000-0000-00005E850000}"/>
    <cellStyle name="Normal 3 3 3 3 4 3 2 4 2 3" xfId="40359" xr:uid="{00000000-0005-0000-0000-00005F850000}"/>
    <cellStyle name="Normal 3 3 3 3 4 3 2 4 3" xfId="27569" xr:uid="{00000000-0005-0000-0000-000060850000}"/>
    <cellStyle name="Normal 3 3 3 3 4 3 2 4 3 2" xfId="46737" xr:uid="{00000000-0005-0000-0000-000061850000}"/>
    <cellStyle name="Normal 3 3 3 3 4 3 2 4 4" xfId="18664" xr:uid="{00000000-0005-0000-0000-000062850000}"/>
    <cellStyle name="Normal 3 3 3 3 4 3 2 4 5" xfId="37853" xr:uid="{00000000-0005-0000-0000-000063850000}"/>
    <cellStyle name="Normal 3 3 3 3 4 3 2 5" xfId="2922" xr:uid="{00000000-0005-0000-0000-000064850000}"/>
    <cellStyle name="Normal 3 3 3 3 4 3 2 5 2" xfId="11837" xr:uid="{00000000-0005-0000-0000-000065850000}"/>
    <cellStyle name="Normal 3 3 3 3 4 3 2 5 2 2" xfId="24627" xr:uid="{00000000-0005-0000-0000-000066850000}"/>
    <cellStyle name="Normal 3 3 3 3 4 3 2 5 2 3" xfId="43816" xr:uid="{00000000-0005-0000-0000-000067850000}"/>
    <cellStyle name="Normal 3 3 3 3 4 3 2 5 3" xfId="31026" xr:uid="{00000000-0005-0000-0000-000068850000}"/>
    <cellStyle name="Normal 3 3 3 3 4 3 2 5 3 2" xfId="50194" xr:uid="{00000000-0005-0000-0000-000069850000}"/>
    <cellStyle name="Normal 3 3 3 3 4 3 2 5 4" xfId="17663" xr:uid="{00000000-0005-0000-0000-00006A850000}"/>
    <cellStyle name="Normal 3 3 3 3 4 3 2 5 5" xfId="36852" xr:uid="{00000000-0005-0000-0000-00006B850000}"/>
    <cellStyle name="Normal 3 3 3 3 4 3 2 6" xfId="7380" xr:uid="{00000000-0005-0000-0000-00006C850000}"/>
    <cellStyle name="Normal 3 3 3 3 4 3 2 6 2" xfId="20169" xr:uid="{00000000-0005-0000-0000-00006D850000}"/>
    <cellStyle name="Normal 3 3 3 3 4 3 2 6 3" xfId="39358" xr:uid="{00000000-0005-0000-0000-00006E850000}"/>
    <cellStyle name="Normal 3 3 3 3 4 3 2 7" xfId="26569" xr:uid="{00000000-0005-0000-0000-00006F850000}"/>
    <cellStyle name="Normal 3 3 3 3 4 3 2 7 2" xfId="45737" xr:uid="{00000000-0005-0000-0000-000070850000}"/>
    <cellStyle name="Normal 3 3 3 3 4 3 2 8" xfId="14206" xr:uid="{00000000-0005-0000-0000-000071850000}"/>
    <cellStyle name="Normal 3 3 3 3 4 3 2 9" xfId="33395" xr:uid="{00000000-0005-0000-0000-000072850000}"/>
    <cellStyle name="Normal 3 3 3 3 4 3 3" xfId="1127" xr:uid="{00000000-0005-0000-0000-000073850000}"/>
    <cellStyle name="Normal 3 3 3 3 4 3 3 2" xfId="2174" xr:uid="{00000000-0005-0000-0000-000074850000}"/>
    <cellStyle name="Normal 3 3 3 3 4 3 3 2 2" xfId="6632" xr:uid="{00000000-0005-0000-0000-000075850000}"/>
    <cellStyle name="Normal 3 3 3 3 4 3 3 2 2 2" xfId="11089" xr:uid="{00000000-0005-0000-0000-000076850000}"/>
    <cellStyle name="Normal 3 3 3 3 4 3 3 2 2 2 2" xfId="23879" xr:uid="{00000000-0005-0000-0000-000077850000}"/>
    <cellStyle name="Normal 3 3 3 3 4 3 3 2 2 2 3" xfId="43068" xr:uid="{00000000-0005-0000-0000-000078850000}"/>
    <cellStyle name="Normal 3 3 3 3 4 3 3 2 2 3" xfId="30278" xr:uid="{00000000-0005-0000-0000-000079850000}"/>
    <cellStyle name="Normal 3 3 3 3 4 3 3 2 2 3 2" xfId="49446" xr:uid="{00000000-0005-0000-0000-00007A850000}"/>
    <cellStyle name="Normal 3 3 3 3 4 3 3 2 2 4" xfId="16915" xr:uid="{00000000-0005-0000-0000-00007B850000}"/>
    <cellStyle name="Normal 3 3 3 3 4 3 3 2 2 5" xfId="36104" xr:uid="{00000000-0005-0000-0000-00007C850000}"/>
    <cellStyle name="Normal 3 3 3 3 4 3 3 2 3" xfId="4678" xr:uid="{00000000-0005-0000-0000-00007D850000}"/>
    <cellStyle name="Normal 3 3 3 3 4 3 3 2 3 2" xfId="13007" xr:uid="{00000000-0005-0000-0000-00007E850000}"/>
    <cellStyle name="Normal 3 3 3 3 4 3 3 2 3 2 2" xfId="25797" xr:uid="{00000000-0005-0000-0000-00007F850000}"/>
    <cellStyle name="Normal 3 3 3 3 4 3 3 2 3 2 3" xfId="44986" xr:uid="{00000000-0005-0000-0000-000080850000}"/>
    <cellStyle name="Normal 3 3 3 3 4 3 3 2 3 3" xfId="32196" xr:uid="{00000000-0005-0000-0000-000081850000}"/>
    <cellStyle name="Normal 3 3 3 3 4 3 3 2 3 3 2" xfId="51364" xr:uid="{00000000-0005-0000-0000-000082850000}"/>
    <cellStyle name="Normal 3 3 3 3 4 3 3 2 3 4" xfId="19419" xr:uid="{00000000-0005-0000-0000-000083850000}"/>
    <cellStyle name="Normal 3 3 3 3 4 3 3 2 3 5" xfId="38608" xr:uid="{00000000-0005-0000-0000-000084850000}"/>
    <cellStyle name="Normal 3 3 3 3 4 3 3 2 4" xfId="9136" xr:uid="{00000000-0005-0000-0000-000085850000}"/>
    <cellStyle name="Normal 3 3 3 3 4 3 3 2 4 2" xfId="21925" xr:uid="{00000000-0005-0000-0000-000086850000}"/>
    <cellStyle name="Normal 3 3 3 3 4 3 3 2 4 3" xfId="41114" xr:uid="{00000000-0005-0000-0000-000087850000}"/>
    <cellStyle name="Normal 3 3 3 3 4 3 3 2 5" xfId="28324" xr:uid="{00000000-0005-0000-0000-000088850000}"/>
    <cellStyle name="Normal 3 3 3 3 4 3 3 2 5 2" xfId="47492" xr:uid="{00000000-0005-0000-0000-000089850000}"/>
    <cellStyle name="Normal 3 3 3 3 4 3 3 2 6" xfId="14961" xr:uid="{00000000-0005-0000-0000-00008A850000}"/>
    <cellStyle name="Normal 3 3 3 3 4 3 3 2 7" xfId="34150" xr:uid="{00000000-0005-0000-0000-00008B850000}"/>
    <cellStyle name="Normal 3 3 3 3 4 3 3 3" xfId="5628" xr:uid="{00000000-0005-0000-0000-00008C850000}"/>
    <cellStyle name="Normal 3 3 3 3 4 3 3 3 2" xfId="10085" xr:uid="{00000000-0005-0000-0000-00008D850000}"/>
    <cellStyle name="Normal 3 3 3 3 4 3 3 3 2 2" xfId="22875" xr:uid="{00000000-0005-0000-0000-00008E850000}"/>
    <cellStyle name="Normal 3 3 3 3 4 3 3 3 2 3" xfId="42064" xr:uid="{00000000-0005-0000-0000-00008F850000}"/>
    <cellStyle name="Normal 3 3 3 3 4 3 3 3 3" xfId="29274" xr:uid="{00000000-0005-0000-0000-000090850000}"/>
    <cellStyle name="Normal 3 3 3 3 4 3 3 3 3 2" xfId="48442" xr:uid="{00000000-0005-0000-0000-000091850000}"/>
    <cellStyle name="Normal 3 3 3 3 4 3 3 3 4" xfId="15911" xr:uid="{00000000-0005-0000-0000-000092850000}"/>
    <cellStyle name="Normal 3 3 3 3 4 3 3 3 5" xfId="35100" xr:uid="{00000000-0005-0000-0000-000093850000}"/>
    <cellStyle name="Normal 3 3 3 3 4 3 3 4" xfId="3727" xr:uid="{00000000-0005-0000-0000-000094850000}"/>
    <cellStyle name="Normal 3 3 3 3 4 3 3 4 2" xfId="12194" xr:uid="{00000000-0005-0000-0000-000095850000}"/>
    <cellStyle name="Normal 3 3 3 3 4 3 3 4 2 2" xfId="24984" xr:uid="{00000000-0005-0000-0000-000096850000}"/>
    <cellStyle name="Normal 3 3 3 3 4 3 3 4 2 3" xfId="44173" xr:uid="{00000000-0005-0000-0000-000097850000}"/>
    <cellStyle name="Normal 3 3 3 3 4 3 3 4 3" xfId="31383" xr:uid="{00000000-0005-0000-0000-000098850000}"/>
    <cellStyle name="Normal 3 3 3 3 4 3 3 4 3 2" xfId="50551" xr:uid="{00000000-0005-0000-0000-000099850000}"/>
    <cellStyle name="Normal 3 3 3 3 4 3 3 4 4" xfId="18468" xr:uid="{00000000-0005-0000-0000-00009A850000}"/>
    <cellStyle name="Normal 3 3 3 3 4 3 3 4 5" xfId="37657" xr:uid="{00000000-0005-0000-0000-00009B850000}"/>
    <cellStyle name="Normal 3 3 3 3 4 3 3 5" xfId="8185" xr:uid="{00000000-0005-0000-0000-00009C850000}"/>
    <cellStyle name="Normal 3 3 3 3 4 3 3 5 2" xfId="20974" xr:uid="{00000000-0005-0000-0000-00009D850000}"/>
    <cellStyle name="Normal 3 3 3 3 4 3 3 5 3" xfId="40163" xr:uid="{00000000-0005-0000-0000-00009E850000}"/>
    <cellStyle name="Normal 3 3 3 3 4 3 3 6" xfId="27373" xr:uid="{00000000-0005-0000-0000-00009F850000}"/>
    <cellStyle name="Normal 3 3 3 3 4 3 3 6 2" xfId="46541" xr:uid="{00000000-0005-0000-0000-0000A0850000}"/>
    <cellStyle name="Normal 3 3 3 3 4 3 3 7" xfId="14010" xr:uid="{00000000-0005-0000-0000-0000A1850000}"/>
    <cellStyle name="Normal 3 3 3 3 4 3 3 8" xfId="33199" xr:uid="{00000000-0005-0000-0000-0000A2850000}"/>
    <cellStyle name="Normal 3 3 3 3 4 3 4" xfId="1816" xr:uid="{00000000-0005-0000-0000-0000A3850000}"/>
    <cellStyle name="Normal 3 3 3 3 4 3 4 2" xfId="6274" xr:uid="{00000000-0005-0000-0000-0000A4850000}"/>
    <cellStyle name="Normal 3 3 3 3 4 3 4 2 2" xfId="10731" xr:uid="{00000000-0005-0000-0000-0000A5850000}"/>
    <cellStyle name="Normal 3 3 3 3 4 3 4 2 2 2" xfId="23521" xr:uid="{00000000-0005-0000-0000-0000A6850000}"/>
    <cellStyle name="Normal 3 3 3 3 4 3 4 2 2 3" xfId="42710" xr:uid="{00000000-0005-0000-0000-0000A7850000}"/>
    <cellStyle name="Normal 3 3 3 3 4 3 4 2 3" xfId="29920" xr:uid="{00000000-0005-0000-0000-0000A8850000}"/>
    <cellStyle name="Normal 3 3 3 3 4 3 4 2 3 2" xfId="49088" xr:uid="{00000000-0005-0000-0000-0000A9850000}"/>
    <cellStyle name="Normal 3 3 3 3 4 3 4 2 4" xfId="16557" xr:uid="{00000000-0005-0000-0000-0000AA850000}"/>
    <cellStyle name="Normal 3 3 3 3 4 3 4 2 5" xfId="35746" xr:uid="{00000000-0005-0000-0000-0000AB850000}"/>
    <cellStyle name="Normal 3 3 3 3 4 3 4 3" xfId="4320" xr:uid="{00000000-0005-0000-0000-0000AC850000}"/>
    <cellStyle name="Normal 3 3 3 3 4 3 4 3 2" xfId="12649" xr:uid="{00000000-0005-0000-0000-0000AD850000}"/>
    <cellStyle name="Normal 3 3 3 3 4 3 4 3 2 2" xfId="25439" xr:uid="{00000000-0005-0000-0000-0000AE850000}"/>
    <cellStyle name="Normal 3 3 3 3 4 3 4 3 2 3" xfId="44628" xr:uid="{00000000-0005-0000-0000-0000AF850000}"/>
    <cellStyle name="Normal 3 3 3 3 4 3 4 3 3" xfId="31838" xr:uid="{00000000-0005-0000-0000-0000B0850000}"/>
    <cellStyle name="Normal 3 3 3 3 4 3 4 3 3 2" xfId="51006" xr:uid="{00000000-0005-0000-0000-0000B1850000}"/>
    <cellStyle name="Normal 3 3 3 3 4 3 4 3 4" xfId="19061" xr:uid="{00000000-0005-0000-0000-0000B2850000}"/>
    <cellStyle name="Normal 3 3 3 3 4 3 4 3 5" xfId="38250" xr:uid="{00000000-0005-0000-0000-0000B3850000}"/>
    <cellStyle name="Normal 3 3 3 3 4 3 4 4" xfId="8778" xr:uid="{00000000-0005-0000-0000-0000B4850000}"/>
    <cellStyle name="Normal 3 3 3 3 4 3 4 4 2" xfId="21567" xr:uid="{00000000-0005-0000-0000-0000B5850000}"/>
    <cellStyle name="Normal 3 3 3 3 4 3 4 4 3" xfId="40756" xr:uid="{00000000-0005-0000-0000-0000B6850000}"/>
    <cellStyle name="Normal 3 3 3 3 4 3 4 5" xfId="27966" xr:uid="{00000000-0005-0000-0000-0000B7850000}"/>
    <cellStyle name="Normal 3 3 3 3 4 3 4 5 2" xfId="47134" xr:uid="{00000000-0005-0000-0000-0000B8850000}"/>
    <cellStyle name="Normal 3 3 3 3 4 3 4 6" xfId="14603" xr:uid="{00000000-0005-0000-0000-0000B9850000}"/>
    <cellStyle name="Normal 3 3 3 3 4 3 4 7" xfId="33792" xr:uid="{00000000-0005-0000-0000-0000BA850000}"/>
    <cellStyle name="Normal 3 3 3 3 4 3 5" xfId="5270" xr:uid="{00000000-0005-0000-0000-0000BB850000}"/>
    <cellStyle name="Normal 3 3 3 3 4 3 5 2" xfId="9728" xr:uid="{00000000-0005-0000-0000-0000BC850000}"/>
    <cellStyle name="Normal 3 3 3 3 4 3 5 2 2" xfId="22517" xr:uid="{00000000-0005-0000-0000-0000BD850000}"/>
    <cellStyle name="Normal 3 3 3 3 4 3 5 2 3" xfId="41706" xr:uid="{00000000-0005-0000-0000-0000BE850000}"/>
    <cellStyle name="Normal 3 3 3 3 4 3 5 3" xfId="28916" xr:uid="{00000000-0005-0000-0000-0000BF850000}"/>
    <cellStyle name="Normal 3 3 3 3 4 3 5 3 2" xfId="48084" xr:uid="{00000000-0005-0000-0000-0000C0850000}"/>
    <cellStyle name="Normal 3 3 3 3 4 3 5 4" xfId="15553" xr:uid="{00000000-0005-0000-0000-0000C1850000}"/>
    <cellStyle name="Normal 3 3 3 3 4 3 5 5" xfId="34742" xr:uid="{00000000-0005-0000-0000-0000C2850000}"/>
    <cellStyle name="Normal 3 3 3 3 4 3 6" xfId="3370" xr:uid="{00000000-0005-0000-0000-0000C3850000}"/>
    <cellStyle name="Normal 3 3 3 3 4 3 6 2" xfId="7828" xr:uid="{00000000-0005-0000-0000-0000C4850000}"/>
    <cellStyle name="Normal 3 3 3 3 4 3 6 2 2" xfId="20617" xr:uid="{00000000-0005-0000-0000-0000C5850000}"/>
    <cellStyle name="Normal 3 3 3 3 4 3 6 2 3" xfId="39806" xr:uid="{00000000-0005-0000-0000-0000C6850000}"/>
    <cellStyle name="Normal 3 3 3 3 4 3 6 3" xfId="27016" xr:uid="{00000000-0005-0000-0000-0000C7850000}"/>
    <cellStyle name="Normal 3 3 3 3 4 3 6 3 2" xfId="46184" xr:uid="{00000000-0005-0000-0000-0000C8850000}"/>
    <cellStyle name="Normal 3 3 3 3 4 3 6 4" xfId="18111" xr:uid="{00000000-0005-0000-0000-0000C9850000}"/>
    <cellStyle name="Normal 3 3 3 3 4 3 6 5" xfId="37300" xr:uid="{00000000-0005-0000-0000-0000CA850000}"/>
    <cellStyle name="Normal 3 3 3 3 4 3 7" xfId="2726" xr:uid="{00000000-0005-0000-0000-0000CB850000}"/>
    <cellStyle name="Normal 3 3 3 3 4 3 7 2" xfId="11641" xr:uid="{00000000-0005-0000-0000-0000CC850000}"/>
    <cellStyle name="Normal 3 3 3 3 4 3 7 2 2" xfId="24431" xr:uid="{00000000-0005-0000-0000-0000CD850000}"/>
    <cellStyle name="Normal 3 3 3 3 4 3 7 2 3" xfId="43620" xr:uid="{00000000-0005-0000-0000-0000CE850000}"/>
    <cellStyle name="Normal 3 3 3 3 4 3 7 3" xfId="30830" xr:uid="{00000000-0005-0000-0000-0000CF850000}"/>
    <cellStyle name="Normal 3 3 3 3 4 3 7 3 2" xfId="49998" xr:uid="{00000000-0005-0000-0000-0000D0850000}"/>
    <cellStyle name="Normal 3 3 3 3 4 3 7 4" xfId="17467" xr:uid="{00000000-0005-0000-0000-0000D1850000}"/>
    <cellStyle name="Normal 3 3 3 3 4 3 7 5" xfId="36656" xr:uid="{00000000-0005-0000-0000-0000D2850000}"/>
    <cellStyle name="Normal 3 3 3 3 4 3 8" xfId="7184" xr:uid="{00000000-0005-0000-0000-0000D3850000}"/>
    <cellStyle name="Normal 3 3 3 3 4 3 8 2" xfId="19973" xr:uid="{00000000-0005-0000-0000-0000D4850000}"/>
    <cellStyle name="Normal 3 3 3 3 4 3 8 3" xfId="39162" xr:uid="{00000000-0005-0000-0000-0000D5850000}"/>
    <cellStyle name="Normal 3 3 3 3 4 3 9" xfId="26373" xr:uid="{00000000-0005-0000-0000-0000D6850000}"/>
    <cellStyle name="Normal 3 3 3 3 4 3 9 2" xfId="45541" xr:uid="{00000000-0005-0000-0000-0000D7850000}"/>
    <cellStyle name="Normal 3 3 3 3 4 4" xfId="853" xr:uid="{00000000-0005-0000-0000-0000D8850000}"/>
    <cellStyle name="Normal 3 3 3 3 4 4 10" xfId="32986" xr:uid="{00000000-0005-0000-0000-0000D9850000}"/>
    <cellStyle name="Normal 3 3 3 3 4 4 2" xfId="1484" xr:uid="{00000000-0005-0000-0000-0000DA850000}"/>
    <cellStyle name="Normal 3 3 3 3 4 4 2 2" xfId="2514" xr:uid="{00000000-0005-0000-0000-0000DB850000}"/>
    <cellStyle name="Normal 3 3 3 3 4 4 2 2 2" xfId="6972" xr:uid="{00000000-0005-0000-0000-0000DC850000}"/>
    <cellStyle name="Normal 3 3 3 3 4 4 2 2 2 2" xfId="11429" xr:uid="{00000000-0005-0000-0000-0000DD850000}"/>
    <cellStyle name="Normal 3 3 3 3 4 4 2 2 2 2 2" xfId="24219" xr:uid="{00000000-0005-0000-0000-0000DE850000}"/>
    <cellStyle name="Normal 3 3 3 3 4 4 2 2 2 2 3" xfId="43408" xr:uid="{00000000-0005-0000-0000-0000DF850000}"/>
    <cellStyle name="Normal 3 3 3 3 4 4 2 2 2 3" xfId="30618" xr:uid="{00000000-0005-0000-0000-0000E0850000}"/>
    <cellStyle name="Normal 3 3 3 3 4 4 2 2 2 3 2" xfId="49786" xr:uid="{00000000-0005-0000-0000-0000E1850000}"/>
    <cellStyle name="Normal 3 3 3 3 4 4 2 2 2 4" xfId="17255" xr:uid="{00000000-0005-0000-0000-0000E2850000}"/>
    <cellStyle name="Normal 3 3 3 3 4 4 2 2 2 5" xfId="36444" xr:uid="{00000000-0005-0000-0000-0000E3850000}"/>
    <cellStyle name="Normal 3 3 3 3 4 4 2 2 3" xfId="5018" xr:uid="{00000000-0005-0000-0000-0000E4850000}"/>
    <cellStyle name="Normal 3 3 3 3 4 4 2 2 3 2" xfId="13347" xr:uid="{00000000-0005-0000-0000-0000E5850000}"/>
    <cellStyle name="Normal 3 3 3 3 4 4 2 2 3 2 2" xfId="26137" xr:uid="{00000000-0005-0000-0000-0000E6850000}"/>
    <cellStyle name="Normal 3 3 3 3 4 4 2 2 3 2 3" xfId="45326" xr:uid="{00000000-0005-0000-0000-0000E7850000}"/>
    <cellStyle name="Normal 3 3 3 3 4 4 2 2 3 3" xfId="32536" xr:uid="{00000000-0005-0000-0000-0000E8850000}"/>
    <cellStyle name="Normal 3 3 3 3 4 4 2 2 3 3 2" xfId="51704" xr:uid="{00000000-0005-0000-0000-0000E9850000}"/>
    <cellStyle name="Normal 3 3 3 3 4 4 2 2 3 4" xfId="19759" xr:uid="{00000000-0005-0000-0000-0000EA850000}"/>
    <cellStyle name="Normal 3 3 3 3 4 4 2 2 3 5" xfId="38948" xr:uid="{00000000-0005-0000-0000-0000EB850000}"/>
    <cellStyle name="Normal 3 3 3 3 4 4 2 2 4" xfId="9476" xr:uid="{00000000-0005-0000-0000-0000EC850000}"/>
    <cellStyle name="Normal 3 3 3 3 4 4 2 2 4 2" xfId="22265" xr:uid="{00000000-0005-0000-0000-0000ED850000}"/>
    <cellStyle name="Normal 3 3 3 3 4 4 2 2 4 3" xfId="41454" xr:uid="{00000000-0005-0000-0000-0000EE850000}"/>
    <cellStyle name="Normal 3 3 3 3 4 4 2 2 5" xfId="28664" xr:uid="{00000000-0005-0000-0000-0000EF850000}"/>
    <cellStyle name="Normal 3 3 3 3 4 4 2 2 5 2" xfId="47832" xr:uid="{00000000-0005-0000-0000-0000F0850000}"/>
    <cellStyle name="Normal 3 3 3 3 4 4 2 2 6" xfId="15301" xr:uid="{00000000-0005-0000-0000-0000F1850000}"/>
    <cellStyle name="Normal 3 3 3 3 4 4 2 2 7" xfId="34490" xr:uid="{00000000-0005-0000-0000-0000F2850000}"/>
    <cellStyle name="Normal 3 3 3 3 4 4 2 3" xfId="5968" xr:uid="{00000000-0005-0000-0000-0000F3850000}"/>
    <cellStyle name="Normal 3 3 3 3 4 4 2 3 2" xfId="10425" xr:uid="{00000000-0005-0000-0000-0000F4850000}"/>
    <cellStyle name="Normal 3 3 3 3 4 4 2 3 2 2" xfId="23215" xr:uid="{00000000-0005-0000-0000-0000F5850000}"/>
    <cellStyle name="Normal 3 3 3 3 4 4 2 3 2 3" xfId="42404" xr:uid="{00000000-0005-0000-0000-0000F6850000}"/>
    <cellStyle name="Normal 3 3 3 3 4 4 2 3 3" xfId="29614" xr:uid="{00000000-0005-0000-0000-0000F7850000}"/>
    <cellStyle name="Normal 3 3 3 3 4 4 2 3 3 2" xfId="48782" xr:uid="{00000000-0005-0000-0000-0000F8850000}"/>
    <cellStyle name="Normal 3 3 3 3 4 4 2 3 4" xfId="16251" xr:uid="{00000000-0005-0000-0000-0000F9850000}"/>
    <cellStyle name="Normal 3 3 3 3 4 4 2 3 5" xfId="35440" xr:uid="{00000000-0005-0000-0000-0000FA850000}"/>
    <cellStyle name="Normal 3 3 3 3 4 4 2 4" xfId="4067" xr:uid="{00000000-0005-0000-0000-0000FB850000}"/>
    <cellStyle name="Normal 3 3 3 3 4 4 2 4 2" xfId="12399" xr:uid="{00000000-0005-0000-0000-0000FC850000}"/>
    <cellStyle name="Normal 3 3 3 3 4 4 2 4 2 2" xfId="25189" xr:uid="{00000000-0005-0000-0000-0000FD850000}"/>
    <cellStyle name="Normal 3 3 3 3 4 4 2 4 2 3" xfId="44378" xr:uid="{00000000-0005-0000-0000-0000FE850000}"/>
    <cellStyle name="Normal 3 3 3 3 4 4 2 4 3" xfId="31588" xr:uid="{00000000-0005-0000-0000-0000FF850000}"/>
    <cellStyle name="Normal 3 3 3 3 4 4 2 4 3 2" xfId="50756" xr:uid="{00000000-0005-0000-0000-000000860000}"/>
    <cellStyle name="Normal 3 3 3 3 4 4 2 4 4" xfId="18808" xr:uid="{00000000-0005-0000-0000-000001860000}"/>
    <cellStyle name="Normal 3 3 3 3 4 4 2 4 5" xfId="37997" xr:uid="{00000000-0005-0000-0000-000002860000}"/>
    <cellStyle name="Normal 3 3 3 3 4 4 2 5" xfId="8525" xr:uid="{00000000-0005-0000-0000-000003860000}"/>
    <cellStyle name="Normal 3 3 3 3 4 4 2 5 2" xfId="21314" xr:uid="{00000000-0005-0000-0000-000004860000}"/>
    <cellStyle name="Normal 3 3 3 3 4 4 2 5 3" xfId="40503" xr:uid="{00000000-0005-0000-0000-000005860000}"/>
    <cellStyle name="Normal 3 3 3 3 4 4 2 6" xfId="27713" xr:uid="{00000000-0005-0000-0000-000006860000}"/>
    <cellStyle name="Normal 3 3 3 3 4 4 2 6 2" xfId="46881" xr:uid="{00000000-0005-0000-0000-000007860000}"/>
    <cellStyle name="Normal 3 3 3 3 4 4 2 7" xfId="14350" xr:uid="{00000000-0005-0000-0000-000008860000}"/>
    <cellStyle name="Normal 3 3 3 3 4 4 2 8" xfId="33539" xr:uid="{00000000-0005-0000-0000-000009860000}"/>
    <cellStyle name="Normal 3 3 3 3 4 4 3" xfId="1960" xr:uid="{00000000-0005-0000-0000-00000A860000}"/>
    <cellStyle name="Normal 3 3 3 3 4 4 3 2" xfId="6418" xr:uid="{00000000-0005-0000-0000-00000B860000}"/>
    <cellStyle name="Normal 3 3 3 3 4 4 3 2 2" xfId="10875" xr:uid="{00000000-0005-0000-0000-00000C860000}"/>
    <cellStyle name="Normal 3 3 3 3 4 4 3 2 2 2" xfId="23665" xr:uid="{00000000-0005-0000-0000-00000D860000}"/>
    <cellStyle name="Normal 3 3 3 3 4 4 3 2 2 3" xfId="42854" xr:uid="{00000000-0005-0000-0000-00000E860000}"/>
    <cellStyle name="Normal 3 3 3 3 4 4 3 2 3" xfId="30064" xr:uid="{00000000-0005-0000-0000-00000F860000}"/>
    <cellStyle name="Normal 3 3 3 3 4 4 3 2 3 2" xfId="49232" xr:uid="{00000000-0005-0000-0000-000010860000}"/>
    <cellStyle name="Normal 3 3 3 3 4 4 3 2 4" xfId="16701" xr:uid="{00000000-0005-0000-0000-000011860000}"/>
    <cellStyle name="Normal 3 3 3 3 4 4 3 2 5" xfId="35890" xr:uid="{00000000-0005-0000-0000-000012860000}"/>
    <cellStyle name="Normal 3 3 3 3 4 4 3 3" xfId="4464" xr:uid="{00000000-0005-0000-0000-000013860000}"/>
    <cellStyle name="Normal 3 3 3 3 4 4 3 3 2" xfId="12793" xr:uid="{00000000-0005-0000-0000-000014860000}"/>
    <cellStyle name="Normal 3 3 3 3 4 4 3 3 2 2" xfId="25583" xr:uid="{00000000-0005-0000-0000-000015860000}"/>
    <cellStyle name="Normal 3 3 3 3 4 4 3 3 2 3" xfId="44772" xr:uid="{00000000-0005-0000-0000-000016860000}"/>
    <cellStyle name="Normal 3 3 3 3 4 4 3 3 3" xfId="31982" xr:uid="{00000000-0005-0000-0000-000017860000}"/>
    <cellStyle name="Normal 3 3 3 3 4 4 3 3 3 2" xfId="51150" xr:uid="{00000000-0005-0000-0000-000018860000}"/>
    <cellStyle name="Normal 3 3 3 3 4 4 3 3 4" xfId="19205" xr:uid="{00000000-0005-0000-0000-000019860000}"/>
    <cellStyle name="Normal 3 3 3 3 4 4 3 3 5" xfId="38394" xr:uid="{00000000-0005-0000-0000-00001A860000}"/>
    <cellStyle name="Normal 3 3 3 3 4 4 3 4" xfId="8922" xr:uid="{00000000-0005-0000-0000-00001B860000}"/>
    <cellStyle name="Normal 3 3 3 3 4 4 3 4 2" xfId="21711" xr:uid="{00000000-0005-0000-0000-00001C860000}"/>
    <cellStyle name="Normal 3 3 3 3 4 4 3 4 3" xfId="40900" xr:uid="{00000000-0005-0000-0000-00001D860000}"/>
    <cellStyle name="Normal 3 3 3 3 4 4 3 5" xfId="28110" xr:uid="{00000000-0005-0000-0000-00001E860000}"/>
    <cellStyle name="Normal 3 3 3 3 4 4 3 5 2" xfId="47278" xr:uid="{00000000-0005-0000-0000-00001F860000}"/>
    <cellStyle name="Normal 3 3 3 3 4 4 3 6" xfId="14747" xr:uid="{00000000-0005-0000-0000-000020860000}"/>
    <cellStyle name="Normal 3 3 3 3 4 4 3 7" xfId="33936" xr:uid="{00000000-0005-0000-0000-000021860000}"/>
    <cellStyle name="Normal 3 3 3 3 4 4 4" xfId="5414" xr:uid="{00000000-0005-0000-0000-000022860000}"/>
    <cellStyle name="Normal 3 3 3 3 4 4 4 2" xfId="9872" xr:uid="{00000000-0005-0000-0000-000023860000}"/>
    <cellStyle name="Normal 3 3 3 3 4 4 4 2 2" xfId="22661" xr:uid="{00000000-0005-0000-0000-000024860000}"/>
    <cellStyle name="Normal 3 3 3 3 4 4 4 2 3" xfId="41850" xr:uid="{00000000-0005-0000-0000-000025860000}"/>
    <cellStyle name="Normal 3 3 3 3 4 4 4 3" xfId="29060" xr:uid="{00000000-0005-0000-0000-000026860000}"/>
    <cellStyle name="Normal 3 3 3 3 4 4 4 3 2" xfId="48228" xr:uid="{00000000-0005-0000-0000-000027860000}"/>
    <cellStyle name="Normal 3 3 3 3 4 4 4 4" xfId="15697" xr:uid="{00000000-0005-0000-0000-000028860000}"/>
    <cellStyle name="Normal 3 3 3 3 4 4 4 5" xfId="34886" xr:uid="{00000000-0005-0000-0000-000029860000}"/>
    <cellStyle name="Normal 3 3 3 3 4 4 5" xfId="3514" xr:uid="{00000000-0005-0000-0000-00002A860000}"/>
    <cellStyle name="Normal 3 3 3 3 4 4 5 2" xfId="7972" xr:uid="{00000000-0005-0000-0000-00002B860000}"/>
    <cellStyle name="Normal 3 3 3 3 4 4 5 2 2" xfId="20761" xr:uid="{00000000-0005-0000-0000-00002C860000}"/>
    <cellStyle name="Normal 3 3 3 3 4 4 5 2 3" xfId="39950" xr:uid="{00000000-0005-0000-0000-00002D860000}"/>
    <cellStyle name="Normal 3 3 3 3 4 4 5 3" xfId="27160" xr:uid="{00000000-0005-0000-0000-00002E860000}"/>
    <cellStyle name="Normal 3 3 3 3 4 4 5 3 2" xfId="46328" xr:uid="{00000000-0005-0000-0000-00002F860000}"/>
    <cellStyle name="Normal 3 3 3 3 4 4 5 4" xfId="18255" xr:uid="{00000000-0005-0000-0000-000030860000}"/>
    <cellStyle name="Normal 3 3 3 3 4 4 5 5" xfId="37444" xr:uid="{00000000-0005-0000-0000-000031860000}"/>
    <cellStyle name="Normal 3 3 3 3 4 4 6" xfId="3066" xr:uid="{00000000-0005-0000-0000-000032860000}"/>
    <cellStyle name="Normal 3 3 3 3 4 4 6 2" xfId="11981" xr:uid="{00000000-0005-0000-0000-000033860000}"/>
    <cellStyle name="Normal 3 3 3 3 4 4 6 2 2" xfId="24771" xr:uid="{00000000-0005-0000-0000-000034860000}"/>
    <cellStyle name="Normal 3 3 3 3 4 4 6 2 3" xfId="43960" xr:uid="{00000000-0005-0000-0000-000035860000}"/>
    <cellStyle name="Normal 3 3 3 3 4 4 6 3" xfId="31170" xr:uid="{00000000-0005-0000-0000-000036860000}"/>
    <cellStyle name="Normal 3 3 3 3 4 4 6 3 2" xfId="50338" xr:uid="{00000000-0005-0000-0000-000037860000}"/>
    <cellStyle name="Normal 3 3 3 3 4 4 6 4" xfId="17807" xr:uid="{00000000-0005-0000-0000-000038860000}"/>
    <cellStyle name="Normal 3 3 3 3 4 4 6 5" xfId="36996" xr:uid="{00000000-0005-0000-0000-000039860000}"/>
    <cellStyle name="Normal 3 3 3 3 4 4 7" xfId="7524" xr:uid="{00000000-0005-0000-0000-00003A860000}"/>
    <cellStyle name="Normal 3 3 3 3 4 4 7 2" xfId="20313" xr:uid="{00000000-0005-0000-0000-00003B860000}"/>
    <cellStyle name="Normal 3 3 3 3 4 4 7 3" xfId="39502" xr:uid="{00000000-0005-0000-0000-00003C860000}"/>
    <cellStyle name="Normal 3 3 3 3 4 4 8" xfId="26713" xr:uid="{00000000-0005-0000-0000-00003D860000}"/>
    <cellStyle name="Normal 3 3 3 3 4 4 8 2" xfId="45881" xr:uid="{00000000-0005-0000-0000-00003E860000}"/>
    <cellStyle name="Normal 3 3 3 3 4 4 9" xfId="13797" xr:uid="{00000000-0005-0000-0000-00003F860000}"/>
    <cellStyle name="Normal 3 3 3 3 4 5" xfId="905" xr:uid="{00000000-0005-0000-0000-000040860000}"/>
    <cellStyle name="Normal 3 3 3 3 4 5 10" xfId="33038" xr:uid="{00000000-0005-0000-0000-000041860000}"/>
    <cellStyle name="Normal 3 3 3 3 4 5 2" xfId="1536" xr:uid="{00000000-0005-0000-0000-000042860000}"/>
    <cellStyle name="Normal 3 3 3 3 4 5 2 2" xfId="2566" xr:uid="{00000000-0005-0000-0000-000043860000}"/>
    <cellStyle name="Normal 3 3 3 3 4 5 2 2 2" xfId="7024" xr:uid="{00000000-0005-0000-0000-000044860000}"/>
    <cellStyle name="Normal 3 3 3 3 4 5 2 2 2 2" xfId="11481" xr:uid="{00000000-0005-0000-0000-000045860000}"/>
    <cellStyle name="Normal 3 3 3 3 4 5 2 2 2 2 2" xfId="24271" xr:uid="{00000000-0005-0000-0000-000046860000}"/>
    <cellStyle name="Normal 3 3 3 3 4 5 2 2 2 2 3" xfId="43460" xr:uid="{00000000-0005-0000-0000-000047860000}"/>
    <cellStyle name="Normal 3 3 3 3 4 5 2 2 2 3" xfId="30670" xr:uid="{00000000-0005-0000-0000-000048860000}"/>
    <cellStyle name="Normal 3 3 3 3 4 5 2 2 2 3 2" xfId="49838" xr:uid="{00000000-0005-0000-0000-000049860000}"/>
    <cellStyle name="Normal 3 3 3 3 4 5 2 2 2 4" xfId="17307" xr:uid="{00000000-0005-0000-0000-00004A860000}"/>
    <cellStyle name="Normal 3 3 3 3 4 5 2 2 2 5" xfId="36496" xr:uid="{00000000-0005-0000-0000-00004B860000}"/>
    <cellStyle name="Normal 3 3 3 3 4 5 2 2 3" xfId="5070" xr:uid="{00000000-0005-0000-0000-00004C860000}"/>
    <cellStyle name="Normal 3 3 3 3 4 5 2 2 3 2" xfId="13399" xr:uid="{00000000-0005-0000-0000-00004D860000}"/>
    <cellStyle name="Normal 3 3 3 3 4 5 2 2 3 2 2" xfId="26189" xr:uid="{00000000-0005-0000-0000-00004E860000}"/>
    <cellStyle name="Normal 3 3 3 3 4 5 2 2 3 2 3" xfId="45378" xr:uid="{00000000-0005-0000-0000-00004F860000}"/>
    <cellStyle name="Normal 3 3 3 3 4 5 2 2 3 3" xfId="32588" xr:uid="{00000000-0005-0000-0000-000050860000}"/>
    <cellStyle name="Normal 3 3 3 3 4 5 2 2 3 3 2" xfId="51756" xr:uid="{00000000-0005-0000-0000-000051860000}"/>
    <cellStyle name="Normal 3 3 3 3 4 5 2 2 3 4" xfId="19811" xr:uid="{00000000-0005-0000-0000-000052860000}"/>
    <cellStyle name="Normal 3 3 3 3 4 5 2 2 3 5" xfId="39000" xr:uid="{00000000-0005-0000-0000-000053860000}"/>
    <cellStyle name="Normal 3 3 3 3 4 5 2 2 4" xfId="9528" xr:uid="{00000000-0005-0000-0000-000054860000}"/>
    <cellStyle name="Normal 3 3 3 3 4 5 2 2 4 2" xfId="22317" xr:uid="{00000000-0005-0000-0000-000055860000}"/>
    <cellStyle name="Normal 3 3 3 3 4 5 2 2 4 3" xfId="41506" xr:uid="{00000000-0005-0000-0000-000056860000}"/>
    <cellStyle name="Normal 3 3 3 3 4 5 2 2 5" xfId="28716" xr:uid="{00000000-0005-0000-0000-000057860000}"/>
    <cellStyle name="Normal 3 3 3 3 4 5 2 2 5 2" xfId="47884" xr:uid="{00000000-0005-0000-0000-000058860000}"/>
    <cellStyle name="Normal 3 3 3 3 4 5 2 2 6" xfId="15353" xr:uid="{00000000-0005-0000-0000-000059860000}"/>
    <cellStyle name="Normal 3 3 3 3 4 5 2 2 7" xfId="34542" xr:uid="{00000000-0005-0000-0000-00005A860000}"/>
    <cellStyle name="Normal 3 3 3 3 4 5 2 3" xfId="6020" xr:uid="{00000000-0005-0000-0000-00005B860000}"/>
    <cellStyle name="Normal 3 3 3 3 4 5 2 3 2" xfId="10477" xr:uid="{00000000-0005-0000-0000-00005C860000}"/>
    <cellStyle name="Normal 3 3 3 3 4 5 2 3 2 2" xfId="23267" xr:uid="{00000000-0005-0000-0000-00005D860000}"/>
    <cellStyle name="Normal 3 3 3 3 4 5 2 3 2 3" xfId="42456" xr:uid="{00000000-0005-0000-0000-00005E860000}"/>
    <cellStyle name="Normal 3 3 3 3 4 5 2 3 3" xfId="29666" xr:uid="{00000000-0005-0000-0000-00005F860000}"/>
    <cellStyle name="Normal 3 3 3 3 4 5 2 3 3 2" xfId="48834" xr:uid="{00000000-0005-0000-0000-000060860000}"/>
    <cellStyle name="Normal 3 3 3 3 4 5 2 3 4" xfId="16303" xr:uid="{00000000-0005-0000-0000-000061860000}"/>
    <cellStyle name="Normal 3 3 3 3 4 5 2 3 5" xfId="35492" xr:uid="{00000000-0005-0000-0000-000062860000}"/>
    <cellStyle name="Normal 3 3 3 3 4 5 2 4" xfId="4119" xr:uid="{00000000-0005-0000-0000-000063860000}"/>
    <cellStyle name="Normal 3 3 3 3 4 5 2 4 2" xfId="12448" xr:uid="{00000000-0005-0000-0000-000064860000}"/>
    <cellStyle name="Normal 3 3 3 3 4 5 2 4 2 2" xfId="25238" xr:uid="{00000000-0005-0000-0000-000065860000}"/>
    <cellStyle name="Normal 3 3 3 3 4 5 2 4 2 3" xfId="44427" xr:uid="{00000000-0005-0000-0000-000066860000}"/>
    <cellStyle name="Normal 3 3 3 3 4 5 2 4 3" xfId="31637" xr:uid="{00000000-0005-0000-0000-000067860000}"/>
    <cellStyle name="Normal 3 3 3 3 4 5 2 4 3 2" xfId="50805" xr:uid="{00000000-0005-0000-0000-000068860000}"/>
    <cellStyle name="Normal 3 3 3 3 4 5 2 4 4" xfId="18860" xr:uid="{00000000-0005-0000-0000-000069860000}"/>
    <cellStyle name="Normal 3 3 3 3 4 5 2 4 5" xfId="38049" xr:uid="{00000000-0005-0000-0000-00006A860000}"/>
    <cellStyle name="Normal 3 3 3 3 4 5 2 5" xfId="8577" xr:uid="{00000000-0005-0000-0000-00006B860000}"/>
    <cellStyle name="Normal 3 3 3 3 4 5 2 5 2" xfId="21366" xr:uid="{00000000-0005-0000-0000-00006C860000}"/>
    <cellStyle name="Normal 3 3 3 3 4 5 2 5 3" xfId="40555" xr:uid="{00000000-0005-0000-0000-00006D860000}"/>
    <cellStyle name="Normal 3 3 3 3 4 5 2 6" xfId="27765" xr:uid="{00000000-0005-0000-0000-00006E860000}"/>
    <cellStyle name="Normal 3 3 3 3 4 5 2 6 2" xfId="46933" xr:uid="{00000000-0005-0000-0000-00006F860000}"/>
    <cellStyle name="Normal 3 3 3 3 4 5 2 7" xfId="14402" xr:uid="{00000000-0005-0000-0000-000070860000}"/>
    <cellStyle name="Normal 3 3 3 3 4 5 2 8" xfId="33591" xr:uid="{00000000-0005-0000-0000-000071860000}"/>
    <cellStyle name="Normal 3 3 3 3 4 5 3" xfId="2012" xr:uid="{00000000-0005-0000-0000-000072860000}"/>
    <cellStyle name="Normal 3 3 3 3 4 5 3 2" xfId="6470" xr:uid="{00000000-0005-0000-0000-000073860000}"/>
    <cellStyle name="Normal 3 3 3 3 4 5 3 2 2" xfId="10927" xr:uid="{00000000-0005-0000-0000-000074860000}"/>
    <cellStyle name="Normal 3 3 3 3 4 5 3 2 2 2" xfId="23717" xr:uid="{00000000-0005-0000-0000-000075860000}"/>
    <cellStyle name="Normal 3 3 3 3 4 5 3 2 2 3" xfId="42906" xr:uid="{00000000-0005-0000-0000-000076860000}"/>
    <cellStyle name="Normal 3 3 3 3 4 5 3 2 3" xfId="30116" xr:uid="{00000000-0005-0000-0000-000077860000}"/>
    <cellStyle name="Normal 3 3 3 3 4 5 3 2 3 2" xfId="49284" xr:uid="{00000000-0005-0000-0000-000078860000}"/>
    <cellStyle name="Normal 3 3 3 3 4 5 3 2 4" xfId="16753" xr:uid="{00000000-0005-0000-0000-000079860000}"/>
    <cellStyle name="Normal 3 3 3 3 4 5 3 2 5" xfId="35942" xr:uid="{00000000-0005-0000-0000-00007A860000}"/>
    <cellStyle name="Normal 3 3 3 3 4 5 3 3" xfId="4516" xr:uid="{00000000-0005-0000-0000-00007B860000}"/>
    <cellStyle name="Normal 3 3 3 3 4 5 3 3 2" xfId="12845" xr:uid="{00000000-0005-0000-0000-00007C860000}"/>
    <cellStyle name="Normal 3 3 3 3 4 5 3 3 2 2" xfId="25635" xr:uid="{00000000-0005-0000-0000-00007D860000}"/>
    <cellStyle name="Normal 3 3 3 3 4 5 3 3 2 3" xfId="44824" xr:uid="{00000000-0005-0000-0000-00007E860000}"/>
    <cellStyle name="Normal 3 3 3 3 4 5 3 3 3" xfId="32034" xr:uid="{00000000-0005-0000-0000-00007F860000}"/>
    <cellStyle name="Normal 3 3 3 3 4 5 3 3 3 2" xfId="51202" xr:uid="{00000000-0005-0000-0000-000080860000}"/>
    <cellStyle name="Normal 3 3 3 3 4 5 3 3 4" xfId="19257" xr:uid="{00000000-0005-0000-0000-000081860000}"/>
    <cellStyle name="Normal 3 3 3 3 4 5 3 3 5" xfId="38446" xr:uid="{00000000-0005-0000-0000-000082860000}"/>
    <cellStyle name="Normal 3 3 3 3 4 5 3 4" xfId="8974" xr:uid="{00000000-0005-0000-0000-000083860000}"/>
    <cellStyle name="Normal 3 3 3 3 4 5 3 4 2" xfId="21763" xr:uid="{00000000-0005-0000-0000-000084860000}"/>
    <cellStyle name="Normal 3 3 3 3 4 5 3 4 3" xfId="40952" xr:uid="{00000000-0005-0000-0000-000085860000}"/>
    <cellStyle name="Normal 3 3 3 3 4 5 3 5" xfId="28162" xr:uid="{00000000-0005-0000-0000-000086860000}"/>
    <cellStyle name="Normal 3 3 3 3 4 5 3 5 2" xfId="47330" xr:uid="{00000000-0005-0000-0000-000087860000}"/>
    <cellStyle name="Normal 3 3 3 3 4 5 3 6" xfId="14799" xr:uid="{00000000-0005-0000-0000-000088860000}"/>
    <cellStyle name="Normal 3 3 3 3 4 5 3 7" xfId="33988" xr:uid="{00000000-0005-0000-0000-000089860000}"/>
    <cellStyle name="Normal 3 3 3 3 4 5 4" xfId="5466" xr:uid="{00000000-0005-0000-0000-00008A860000}"/>
    <cellStyle name="Normal 3 3 3 3 4 5 4 2" xfId="9924" xr:uid="{00000000-0005-0000-0000-00008B860000}"/>
    <cellStyle name="Normal 3 3 3 3 4 5 4 2 2" xfId="22713" xr:uid="{00000000-0005-0000-0000-00008C860000}"/>
    <cellStyle name="Normal 3 3 3 3 4 5 4 2 3" xfId="41902" xr:uid="{00000000-0005-0000-0000-00008D860000}"/>
    <cellStyle name="Normal 3 3 3 3 4 5 4 3" xfId="29112" xr:uid="{00000000-0005-0000-0000-00008E860000}"/>
    <cellStyle name="Normal 3 3 3 3 4 5 4 3 2" xfId="48280" xr:uid="{00000000-0005-0000-0000-00008F860000}"/>
    <cellStyle name="Normal 3 3 3 3 4 5 4 4" xfId="15749" xr:uid="{00000000-0005-0000-0000-000090860000}"/>
    <cellStyle name="Normal 3 3 3 3 4 5 4 5" xfId="34938" xr:uid="{00000000-0005-0000-0000-000091860000}"/>
    <cellStyle name="Normal 3 3 3 3 4 5 5" xfId="3566" xr:uid="{00000000-0005-0000-0000-000092860000}"/>
    <cellStyle name="Normal 3 3 3 3 4 5 5 2" xfId="8024" xr:uid="{00000000-0005-0000-0000-000093860000}"/>
    <cellStyle name="Normal 3 3 3 3 4 5 5 2 2" xfId="20813" xr:uid="{00000000-0005-0000-0000-000094860000}"/>
    <cellStyle name="Normal 3 3 3 3 4 5 5 2 3" xfId="40002" xr:uid="{00000000-0005-0000-0000-000095860000}"/>
    <cellStyle name="Normal 3 3 3 3 4 5 5 3" xfId="27212" xr:uid="{00000000-0005-0000-0000-000096860000}"/>
    <cellStyle name="Normal 3 3 3 3 4 5 5 3 2" xfId="46380" xr:uid="{00000000-0005-0000-0000-000097860000}"/>
    <cellStyle name="Normal 3 3 3 3 4 5 5 4" xfId="18307" xr:uid="{00000000-0005-0000-0000-000098860000}"/>
    <cellStyle name="Normal 3 3 3 3 4 5 5 5" xfId="37496" xr:uid="{00000000-0005-0000-0000-000099860000}"/>
    <cellStyle name="Normal 3 3 3 3 4 5 6" xfId="3118" xr:uid="{00000000-0005-0000-0000-00009A860000}"/>
    <cellStyle name="Normal 3 3 3 3 4 5 6 2" xfId="12033" xr:uid="{00000000-0005-0000-0000-00009B860000}"/>
    <cellStyle name="Normal 3 3 3 3 4 5 6 2 2" xfId="24823" xr:uid="{00000000-0005-0000-0000-00009C860000}"/>
    <cellStyle name="Normal 3 3 3 3 4 5 6 2 3" xfId="44012" xr:uid="{00000000-0005-0000-0000-00009D860000}"/>
    <cellStyle name="Normal 3 3 3 3 4 5 6 3" xfId="31222" xr:uid="{00000000-0005-0000-0000-00009E860000}"/>
    <cellStyle name="Normal 3 3 3 3 4 5 6 3 2" xfId="50390" xr:uid="{00000000-0005-0000-0000-00009F860000}"/>
    <cellStyle name="Normal 3 3 3 3 4 5 6 4" xfId="17859" xr:uid="{00000000-0005-0000-0000-0000A0860000}"/>
    <cellStyle name="Normal 3 3 3 3 4 5 6 5" xfId="37048" xr:uid="{00000000-0005-0000-0000-0000A1860000}"/>
    <cellStyle name="Normal 3 3 3 3 4 5 7" xfId="7576" xr:uid="{00000000-0005-0000-0000-0000A2860000}"/>
    <cellStyle name="Normal 3 3 3 3 4 5 7 2" xfId="20365" xr:uid="{00000000-0005-0000-0000-0000A3860000}"/>
    <cellStyle name="Normal 3 3 3 3 4 5 7 3" xfId="39554" xr:uid="{00000000-0005-0000-0000-0000A4860000}"/>
    <cellStyle name="Normal 3 3 3 3 4 5 8" xfId="26765" xr:uid="{00000000-0005-0000-0000-0000A5860000}"/>
    <cellStyle name="Normal 3 3 3 3 4 5 8 2" xfId="45933" xr:uid="{00000000-0005-0000-0000-0000A6860000}"/>
    <cellStyle name="Normal 3 3 3 3 4 5 9" xfId="13849" xr:uid="{00000000-0005-0000-0000-0000A7860000}"/>
    <cellStyle name="Normal 3 3 3 3 4 6" xfId="1236" xr:uid="{00000000-0005-0000-0000-0000A8860000}"/>
    <cellStyle name="Normal 3 3 3 3 4 6 10" xfId="32738" xr:uid="{00000000-0005-0000-0000-0000A9860000}"/>
    <cellStyle name="Normal 3 3 3 3 4 6 2" xfId="1641" xr:uid="{00000000-0005-0000-0000-0000AA860000}"/>
    <cellStyle name="Normal 3 3 3 3 4 6 2 2" xfId="6101" xr:uid="{00000000-0005-0000-0000-0000AB860000}"/>
    <cellStyle name="Normal 3 3 3 3 4 6 2 2 2" xfId="10558" xr:uid="{00000000-0005-0000-0000-0000AC860000}"/>
    <cellStyle name="Normal 3 3 3 3 4 6 2 2 2 2" xfId="23348" xr:uid="{00000000-0005-0000-0000-0000AD860000}"/>
    <cellStyle name="Normal 3 3 3 3 4 6 2 2 2 3" xfId="42537" xr:uid="{00000000-0005-0000-0000-0000AE860000}"/>
    <cellStyle name="Normal 3 3 3 3 4 6 2 2 3" xfId="29747" xr:uid="{00000000-0005-0000-0000-0000AF860000}"/>
    <cellStyle name="Normal 3 3 3 3 4 6 2 2 3 2" xfId="48915" xr:uid="{00000000-0005-0000-0000-0000B0860000}"/>
    <cellStyle name="Normal 3 3 3 3 4 6 2 2 4" xfId="16384" xr:uid="{00000000-0005-0000-0000-0000B1860000}"/>
    <cellStyle name="Normal 3 3 3 3 4 6 2 2 5" xfId="35573" xr:uid="{00000000-0005-0000-0000-0000B2860000}"/>
    <cellStyle name="Normal 3 3 3 3 4 6 2 3" xfId="3819" xr:uid="{00000000-0005-0000-0000-0000B3860000}"/>
    <cellStyle name="Normal 3 3 3 3 4 6 2 3 2" xfId="12270" xr:uid="{00000000-0005-0000-0000-0000B4860000}"/>
    <cellStyle name="Normal 3 3 3 3 4 6 2 3 2 2" xfId="25060" xr:uid="{00000000-0005-0000-0000-0000B5860000}"/>
    <cellStyle name="Normal 3 3 3 3 4 6 2 3 2 3" xfId="44249" xr:uid="{00000000-0005-0000-0000-0000B6860000}"/>
    <cellStyle name="Normal 3 3 3 3 4 6 2 3 3" xfId="31459" xr:uid="{00000000-0005-0000-0000-0000B7860000}"/>
    <cellStyle name="Normal 3 3 3 3 4 6 2 3 3 2" xfId="50627" xr:uid="{00000000-0005-0000-0000-0000B8860000}"/>
    <cellStyle name="Normal 3 3 3 3 4 6 2 3 4" xfId="18560" xr:uid="{00000000-0005-0000-0000-0000B9860000}"/>
    <cellStyle name="Normal 3 3 3 3 4 6 2 3 5" xfId="37749" xr:uid="{00000000-0005-0000-0000-0000BA860000}"/>
    <cellStyle name="Normal 3 3 3 3 4 6 2 4" xfId="8277" xr:uid="{00000000-0005-0000-0000-0000BB860000}"/>
    <cellStyle name="Normal 3 3 3 3 4 6 2 4 2" xfId="21066" xr:uid="{00000000-0005-0000-0000-0000BC860000}"/>
    <cellStyle name="Normal 3 3 3 3 4 6 2 4 3" xfId="40255" xr:uid="{00000000-0005-0000-0000-0000BD860000}"/>
    <cellStyle name="Normal 3 3 3 3 4 6 2 5" xfId="27465" xr:uid="{00000000-0005-0000-0000-0000BE860000}"/>
    <cellStyle name="Normal 3 3 3 3 4 6 2 5 2" xfId="46633" xr:uid="{00000000-0005-0000-0000-0000BF860000}"/>
    <cellStyle name="Normal 3 3 3 3 4 6 2 6" xfId="14102" xr:uid="{00000000-0005-0000-0000-0000C0860000}"/>
    <cellStyle name="Normal 3 3 3 3 4 6 2 7" xfId="33291" xr:uid="{00000000-0005-0000-0000-0000C1860000}"/>
    <cellStyle name="Normal 3 3 3 3 4 6 3" xfId="2266" xr:uid="{00000000-0005-0000-0000-0000C2860000}"/>
    <cellStyle name="Normal 3 3 3 3 4 6 3 2" xfId="6724" xr:uid="{00000000-0005-0000-0000-0000C3860000}"/>
    <cellStyle name="Normal 3 3 3 3 4 6 3 2 2" xfId="11181" xr:uid="{00000000-0005-0000-0000-0000C4860000}"/>
    <cellStyle name="Normal 3 3 3 3 4 6 3 2 2 2" xfId="23971" xr:uid="{00000000-0005-0000-0000-0000C5860000}"/>
    <cellStyle name="Normal 3 3 3 3 4 6 3 2 2 3" xfId="43160" xr:uid="{00000000-0005-0000-0000-0000C6860000}"/>
    <cellStyle name="Normal 3 3 3 3 4 6 3 2 3" xfId="30370" xr:uid="{00000000-0005-0000-0000-0000C7860000}"/>
    <cellStyle name="Normal 3 3 3 3 4 6 3 2 3 2" xfId="49538" xr:uid="{00000000-0005-0000-0000-0000C8860000}"/>
    <cellStyle name="Normal 3 3 3 3 4 6 3 2 4" xfId="17007" xr:uid="{00000000-0005-0000-0000-0000C9860000}"/>
    <cellStyle name="Normal 3 3 3 3 4 6 3 2 5" xfId="36196" xr:uid="{00000000-0005-0000-0000-0000CA860000}"/>
    <cellStyle name="Normal 3 3 3 3 4 6 3 3" xfId="4770" xr:uid="{00000000-0005-0000-0000-0000CB860000}"/>
    <cellStyle name="Normal 3 3 3 3 4 6 3 3 2" xfId="13099" xr:uid="{00000000-0005-0000-0000-0000CC860000}"/>
    <cellStyle name="Normal 3 3 3 3 4 6 3 3 2 2" xfId="25889" xr:uid="{00000000-0005-0000-0000-0000CD860000}"/>
    <cellStyle name="Normal 3 3 3 3 4 6 3 3 2 3" xfId="45078" xr:uid="{00000000-0005-0000-0000-0000CE860000}"/>
    <cellStyle name="Normal 3 3 3 3 4 6 3 3 3" xfId="32288" xr:uid="{00000000-0005-0000-0000-0000CF860000}"/>
    <cellStyle name="Normal 3 3 3 3 4 6 3 3 3 2" xfId="51456" xr:uid="{00000000-0005-0000-0000-0000D0860000}"/>
    <cellStyle name="Normal 3 3 3 3 4 6 3 3 4" xfId="19511" xr:uid="{00000000-0005-0000-0000-0000D1860000}"/>
    <cellStyle name="Normal 3 3 3 3 4 6 3 3 5" xfId="38700" xr:uid="{00000000-0005-0000-0000-0000D2860000}"/>
    <cellStyle name="Normal 3 3 3 3 4 6 3 4" xfId="9228" xr:uid="{00000000-0005-0000-0000-0000D3860000}"/>
    <cellStyle name="Normal 3 3 3 3 4 6 3 4 2" xfId="22017" xr:uid="{00000000-0005-0000-0000-0000D4860000}"/>
    <cellStyle name="Normal 3 3 3 3 4 6 3 4 3" xfId="41206" xr:uid="{00000000-0005-0000-0000-0000D5860000}"/>
    <cellStyle name="Normal 3 3 3 3 4 6 3 5" xfId="28416" xr:uid="{00000000-0005-0000-0000-0000D6860000}"/>
    <cellStyle name="Normal 3 3 3 3 4 6 3 5 2" xfId="47584" xr:uid="{00000000-0005-0000-0000-0000D7860000}"/>
    <cellStyle name="Normal 3 3 3 3 4 6 3 6" xfId="15053" xr:uid="{00000000-0005-0000-0000-0000D8860000}"/>
    <cellStyle name="Normal 3 3 3 3 4 6 3 7" xfId="34242" xr:uid="{00000000-0005-0000-0000-0000D9860000}"/>
    <cellStyle name="Normal 3 3 3 3 4 6 4" xfId="5720" xr:uid="{00000000-0005-0000-0000-0000DA860000}"/>
    <cellStyle name="Normal 3 3 3 3 4 6 4 2" xfId="10177" xr:uid="{00000000-0005-0000-0000-0000DB860000}"/>
    <cellStyle name="Normal 3 3 3 3 4 6 4 2 2" xfId="22967" xr:uid="{00000000-0005-0000-0000-0000DC860000}"/>
    <cellStyle name="Normal 3 3 3 3 4 6 4 2 3" xfId="42156" xr:uid="{00000000-0005-0000-0000-0000DD860000}"/>
    <cellStyle name="Normal 3 3 3 3 4 6 4 3" xfId="29366" xr:uid="{00000000-0005-0000-0000-0000DE860000}"/>
    <cellStyle name="Normal 3 3 3 3 4 6 4 3 2" xfId="48534" xr:uid="{00000000-0005-0000-0000-0000DF860000}"/>
    <cellStyle name="Normal 3 3 3 3 4 6 4 4" xfId="16003" xr:uid="{00000000-0005-0000-0000-0000E0860000}"/>
    <cellStyle name="Normal 3 3 3 3 4 6 4 5" xfId="35192" xr:uid="{00000000-0005-0000-0000-0000E1860000}"/>
    <cellStyle name="Normal 3 3 3 3 4 6 5" xfId="3266" xr:uid="{00000000-0005-0000-0000-0000E2860000}"/>
    <cellStyle name="Normal 3 3 3 3 4 6 5 2" xfId="7724" xr:uid="{00000000-0005-0000-0000-0000E3860000}"/>
    <cellStyle name="Normal 3 3 3 3 4 6 5 2 2" xfId="20513" xr:uid="{00000000-0005-0000-0000-0000E4860000}"/>
    <cellStyle name="Normal 3 3 3 3 4 6 5 2 3" xfId="39702" xr:uid="{00000000-0005-0000-0000-0000E5860000}"/>
    <cellStyle name="Normal 3 3 3 3 4 6 5 3" xfId="26912" xr:uid="{00000000-0005-0000-0000-0000E6860000}"/>
    <cellStyle name="Normal 3 3 3 3 4 6 5 3 2" xfId="46080" xr:uid="{00000000-0005-0000-0000-0000E7860000}"/>
    <cellStyle name="Normal 3 3 3 3 4 6 5 4" xfId="18007" xr:uid="{00000000-0005-0000-0000-0000E8860000}"/>
    <cellStyle name="Normal 3 3 3 3 4 6 5 5" xfId="37196" xr:uid="{00000000-0005-0000-0000-0000E9860000}"/>
    <cellStyle name="Normal 3 3 3 3 4 6 6" xfId="2818" xr:uid="{00000000-0005-0000-0000-0000EA860000}"/>
    <cellStyle name="Normal 3 3 3 3 4 6 6 2" xfId="11733" xr:uid="{00000000-0005-0000-0000-0000EB860000}"/>
    <cellStyle name="Normal 3 3 3 3 4 6 6 2 2" xfId="24523" xr:uid="{00000000-0005-0000-0000-0000EC860000}"/>
    <cellStyle name="Normal 3 3 3 3 4 6 6 2 3" xfId="43712" xr:uid="{00000000-0005-0000-0000-0000ED860000}"/>
    <cellStyle name="Normal 3 3 3 3 4 6 6 3" xfId="30922" xr:uid="{00000000-0005-0000-0000-0000EE860000}"/>
    <cellStyle name="Normal 3 3 3 3 4 6 6 3 2" xfId="50090" xr:uid="{00000000-0005-0000-0000-0000EF860000}"/>
    <cellStyle name="Normal 3 3 3 3 4 6 6 4" xfId="17559" xr:uid="{00000000-0005-0000-0000-0000F0860000}"/>
    <cellStyle name="Normal 3 3 3 3 4 6 6 5" xfId="36748" xr:uid="{00000000-0005-0000-0000-0000F1860000}"/>
    <cellStyle name="Normal 3 3 3 3 4 6 7" xfId="7276" xr:uid="{00000000-0005-0000-0000-0000F2860000}"/>
    <cellStyle name="Normal 3 3 3 3 4 6 7 2" xfId="20065" xr:uid="{00000000-0005-0000-0000-0000F3860000}"/>
    <cellStyle name="Normal 3 3 3 3 4 6 7 3" xfId="39254" xr:uid="{00000000-0005-0000-0000-0000F4860000}"/>
    <cellStyle name="Normal 3 3 3 3 4 6 8" xfId="26465" xr:uid="{00000000-0005-0000-0000-0000F5860000}"/>
    <cellStyle name="Normal 3 3 3 3 4 6 8 2" xfId="45633" xr:uid="{00000000-0005-0000-0000-0000F6860000}"/>
    <cellStyle name="Normal 3 3 3 3 4 6 9" xfId="13549" xr:uid="{00000000-0005-0000-0000-0000F7860000}"/>
    <cellStyle name="Normal 3 3 3 3 4 7" xfId="993" xr:uid="{00000000-0005-0000-0000-0000F8860000}"/>
    <cellStyle name="Normal 3 3 3 3 4 7 2" xfId="2053" xr:uid="{00000000-0005-0000-0000-0000F9860000}"/>
    <cellStyle name="Normal 3 3 3 3 4 7 2 2" xfId="6511" xr:uid="{00000000-0005-0000-0000-0000FA860000}"/>
    <cellStyle name="Normal 3 3 3 3 4 7 2 2 2" xfId="10968" xr:uid="{00000000-0005-0000-0000-0000FB860000}"/>
    <cellStyle name="Normal 3 3 3 3 4 7 2 2 2 2" xfId="23758" xr:uid="{00000000-0005-0000-0000-0000FC860000}"/>
    <cellStyle name="Normal 3 3 3 3 4 7 2 2 2 3" xfId="42947" xr:uid="{00000000-0005-0000-0000-0000FD860000}"/>
    <cellStyle name="Normal 3 3 3 3 4 7 2 2 3" xfId="30157" xr:uid="{00000000-0005-0000-0000-0000FE860000}"/>
    <cellStyle name="Normal 3 3 3 3 4 7 2 2 3 2" xfId="49325" xr:uid="{00000000-0005-0000-0000-0000FF860000}"/>
    <cellStyle name="Normal 3 3 3 3 4 7 2 2 4" xfId="16794" xr:uid="{00000000-0005-0000-0000-000000870000}"/>
    <cellStyle name="Normal 3 3 3 3 4 7 2 2 5" xfId="35983" xr:uid="{00000000-0005-0000-0000-000001870000}"/>
    <cellStyle name="Normal 3 3 3 3 4 7 2 3" xfId="4557" xr:uid="{00000000-0005-0000-0000-000002870000}"/>
    <cellStyle name="Normal 3 3 3 3 4 7 2 3 2" xfId="12886" xr:uid="{00000000-0005-0000-0000-000003870000}"/>
    <cellStyle name="Normal 3 3 3 3 4 7 2 3 2 2" xfId="25676" xr:uid="{00000000-0005-0000-0000-000004870000}"/>
    <cellStyle name="Normal 3 3 3 3 4 7 2 3 2 3" xfId="44865" xr:uid="{00000000-0005-0000-0000-000005870000}"/>
    <cellStyle name="Normal 3 3 3 3 4 7 2 3 3" xfId="32075" xr:uid="{00000000-0005-0000-0000-000006870000}"/>
    <cellStyle name="Normal 3 3 3 3 4 7 2 3 3 2" xfId="51243" xr:uid="{00000000-0005-0000-0000-000007870000}"/>
    <cellStyle name="Normal 3 3 3 3 4 7 2 3 4" xfId="19298" xr:uid="{00000000-0005-0000-0000-000008870000}"/>
    <cellStyle name="Normal 3 3 3 3 4 7 2 3 5" xfId="38487" xr:uid="{00000000-0005-0000-0000-000009870000}"/>
    <cellStyle name="Normal 3 3 3 3 4 7 2 4" xfId="9015" xr:uid="{00000000-0005-0000-0000-00000A870000}"/>
    <cellStyle name="Normal 3 3 3 3 4 7 2 4 2" xfId="21804" xr:uid="{00000000-0005-0000-0000-00000B870000}"/>
    <cellStyle name="Normal 3 3 3 3 4 7 2 4 3" xfId="40993" xr:uid="{00000000-0005-0000-0000-00000C870000}"/>
    <cellStyle name="Normal 3 3 3 3 4 7 2 5" xfId="28203" xr:uid="{00000000-0005-0000-0000-00000D870000}"/>
    <cellStyle name="Normal 3 3 3 3 4 7 2 5 2" xfId="47371" xr:uid="{00000000-0005-0000-0000-00000E870000}"/>
    <cellStyle name="Normal 3 3 3 3 4 7 2 6" xfId="14840" xr:uid="{00000000-0005-0000-0000-00000F870000}"/>
    <cellStyle name="Normal 3 3 3 3 4 7 2 7" xfId="34029" xr:uid="{00000000-0005-0000-0000-000010870000}"/>
    <cellStyle name="Normal 3 3 3 3 4 7 3" xfId="5507" xr:uid="{00000000-0005-0000-0000-000011870000}"/>
    <cellStyle name="Normal 3 3 3 3 4 7 3 2" xfId="9964" xr:uid="{00000000-0005-0000-0000-000012870000}"/>
    <cellStyle name="Normal 3 3 3 3 4 7 3 2 2" xfId="22754" xr:uid="{00000000-0005-0000-0000-000013870000}"/>
    <cellStyle name="Normal 3 3 3 3 4 7 3 2 3" xfId="41943" xr:uid="{00000000-0005-0000-0000-000014870000}"/>
    <cellStyle name="Normal 3 3 3 3 4 7 3 3" xfId="29153" xr:uid="{00000000-0005-0000-0000-000015870000}"/>
    <cellStyle name="Normal 3 3 3 3 4 7 3 3 2" xfId="48321" xr:uid="{00000000-0005-0000-0000-000016870000}"/>
    <cellStyle name="Normal 3 3 3 3 4 7 3 4" xfId="15790" xr:uid="{00000000-0005-0000-0000-000017870000}"/>
    <cellStyle name="Normal 3 3 3 3 4 7 3 5" xfId="34979" xr:uid="{00000000-0005-0000-0000-000018870000}"/>
    <cellStyle name="Normal 3 3 3 3 4 7 4" xfId="3606" xr:uid="{00000000-0005-0000-0000-000019870000}"/>
    <cellStyle name="Normal 3 3 3 3 4 7 4 2" xfId="12073" xr:uid="{00000000-0005-0000-0000-00001A870000}"/>
    <cellStyle name="Normal 3 3 3 3 4 7 4 2 2" xfId="24863" xr:uid="{00000000-0005-0000-0000-00001B870000}"/>
    <cellStyle name="Normal 3 3 3 3 4 7 4 2 3" xfId="44052" xr:uid="{00000000-0005-0000-0000-00001C870000}"/>
    <cellStyle name="Normal 3 3 3 3 4 7 4 3" xfId="31262" xr:uid="{00000000-0005-0000-0000-00001D870000}"/>
    <cellStyle name="Normal 3 3 3 3 4 7 4 3 2" xfId="50430" xr:uid="{00000000-0005-0000-0000-00001E870000}"/>
    <cellStyle name="Normal 3 3 3 3 4 7 4 4" xfId="18347" xr:uid="{00000000-0005-0000-0000-00001F870000}"/>
    <cellStyle name="Normal 3 3 3 3 4 7 4 5" xfId="37536" xr:uid="{00000000-0005-0000-0000-000020870000}"/>
    <cellStyle name="Normal 3 3 3 3 4 7 5" xfId="8064" xr:uid="{00000000-0005-0000-0000-000021870000}"/>
    <cellStyle name="Normal 3 3 3 3 4 7 5 2" xfId="20853" xr:uid="{00000000-0005-0000-0000-000022870000}"/>
    <cellStyle name="Normal 3 3 3 3 4 7 5 3" xfId="40042" xr:uid="{00000000-0005-0000-0000-000023870000}"/>
    <cellStyle name="Normal 3 3 3 3 4 7 6" xfId="27252" xr:uid="{00000000-0005-0000-0000-000024870000}"/>
    <cellStyle name="Normal 3 3 3 3 4 7 6 2" xfId="46420" xr:uid="{00000000-0005-0000-0000-000025870000}"/>
    <cellStyle name="Normal 3 3 3 3 4 7 7" xfId="13889" xr:uid="{00000000-0005-0000-0000-000026870000}"/>
    <cellStyle name="Normal 3 3 3 3 4 7 8" xfId="33078" xr:uid="{00000000-0005-0000-0000-000027870000}"/>
    <cellStyle name="Normal 3 3 3 3 4 8" xfId="1712" xr:uid="{00000000-0005-0000-0000-000028870000}"/>
    <cellStyle name="Normal 3 3 3 3 4 8 2" xfId="6170" xr:uid="{00000000-0005-0000-0000-000029870000}"/>
    <cellStyle name="Normal 3 3 3 3 4 8 2 2" xfId="10627" xr:uid="{00000000-0005-0000-0000-00002A870000}"/>
    <cellStyle name="Normal 3 3 3 3 4 8 2 2 2" xfId="23417" xr:uid="{00000000-0005-0000-0000-00002B870000}"/>
    <cellStyle name="Normal 3 3 3 3 4 8 2 2 3" xfId="42606" xr:uid="{00000000-0005-0000-0000-00002C870000}"/>
    <cellStyle name="Normal 3 3 3 3 4 8 2 3" xfId="29816" xr:uid="{00000000-0005-0000-0000-00002D870000}"/>
    <cellStyle name="Normal 3 3 3 3 4 8 2 3 2" xfId="48984" xr:uid="{00000000-0005-0000-0000-00002E870000}"/>
    <cellStyle name="Normal 3 3 3 3 4 8 2 4" xfId="16453" xr:uid="{00000000-0005-0000-0000-00002F870000}"/>
    <cellStyle name="Normal 3 3 3 3 4 8 2 5" xfId="35642" xr:uid="{00000000-0005-0000-0000-000030870000}"/>
    <cellStyle name="Normal 3 3 3 3 4 8 3" xfId="4216" xr:uid="{00000000-0005-0000-0000-000031870000}"/>
    <cellStyle name="Normal 3 3 3 3 4 8 3 2" xfId="12545" xr:uid="{00000000-0005-0000-0000-000032870000}"/>
    <cellStyle name="Normal 3 3 3 3 4 8 3 2 2" xfId="25335" xr:uid="{00000000-0005-0000-0000-000033870000}"/>
    <cellStyle name="Normal 3 3 3 3 4 8 3 2 3" xfId="44524" xr:uid="{00000000-0005-0000-0000-000034870000}"/>
    <cellStyle name="Normal 3 3 3 3 4 8 3 3" xfId="31734" xr:uid="{00000000-0005-0000-0000-000035870000}"/>
    <cellStyle name="Normal 3 3 3 3 4 8 3 3 2" xfId="50902" xr:uid="{00000000-0005-0000-0000-000036870000}"/>
    <cellStyle name="Normal 3 3 3 3 4 8 3 4" xfId="18957" xr:uid="{00000000-0005-0000-0000-000037870000}"/>
    <cellStyle name="Normal 3 3 3 3 4 8 3 5" xfId="38146" xr:uid="{00000000-0005-0000-0000-000038870000}"/>
    <cellStyle name="Normal 3 3 3 3 4 8 4" xfId="8674" xr:uid="{00000000-0005-0000-0000-000039870000}"/>
    <cellStyle name="Normal 3 3 3 3 4 8 4 2" xfId="21463" xr:uid="{00000000-0005-0000-0000-00003A870000}"/>
    <cellStyle name="Normal 3 3 3 3 4 8 4 3" xfId="40652" xr:uid="{00000000-0005-0000-0000-00003B870000}"/>
    <cellStyle name="Normal 3 3 3 3 4 8 5" xfId="27862" xr:uid="{00000000-0005-0000-0000-00003C870000}"/>
    <cellStyle name="Normal 3 3 3 3 4 8 5 2" xfId="47030" xr:uid="{00000000-0005-0000-0000-00003D870000}"/>
    <cellStyle name="Normal 3 3 3 3 4 8 6" xfId="14499" xr:uid="{00000000-0005-0000-0000-00003E870000}"/>
    <cellStyle name="Normal 3 3 3 3 4 8 7" xfId="33688" xr:uid="{00000000-0005-0000-0000-00003F870000}"/>
    <cellStyle name="Normal 3 3 3 3 4 9" xfId="5166" xr:uid="{00000000-0005-0000-0000-000040870000}"/>
    <cellStyle name="Normal 3 3 3 3 4 9 2" xfId="9624" xr:uid="{00000000-0005-0000-0000-000041870000}"/>
    <cellStyle name="Normal 3 3 3 3 4 9 2 2" xfId="22413" xr:uid="{00000000-0005-0000-0000-000042870000}"/>
    <cellStyle name="Normal 3 3 3 3 4 9 2 3" xfId="41602" xr:uid="{00000000-0005-0000-0000-000043870000}"/>
    <cellStyle name="Normal 3 3 3 3 4 9 3" xfId="28812" xr:uid="{00000000-0005-0000-0000-000044870000}"/>
    <cellStyle name="Normal 3 3 3 3 4 9 3 2" xfId="47980" xr:uid="{00000000-0005-0000-0000-000045870000}"/>
    <cellStyle name="Normal 3 3 3 3 4 9 4" xfId="15449" xr:uid="{00000000-0005-0000-0000-000046870000}"/>
    <cellStyle name="Normal 3 3 3 3 4 9 5" xfId="34638" xr:uid="{00000000-0005-0000-0000-000047870000}"/>
    <cellStyle name="Normal 3 3 3 3 5" xfId="551" xr:uid="{00000000-0005-0000-0000-000048870000}"/>
    <cellStyle name="Normal 3 3 3 3 5 10" xfId="26305" xr:uid="{00000000-0005-0000-0000-000049870000}"/>
    <cellStyle name="Normal 3 3 3 3 5 10 2" xfId="45473" xr:uid="{00000000-0005-0000-0000-00004A870000}"/>
    <cellStyle name="Normal 3 3 3 3 5 11" xfId="13533" xr:uid="{00000000-0005-0000-0000-00004B870000}"/>
    <cellStyle name="Normal 3 3 3 3 5 12" xfId="32722" xr:uid="{00000000-0005-0000-0000-00004C870000}"/>
    <cellStyle name="Normal 3 3 3 3 5 2" xfId="785" xr:uid="{00000000-0005-0000-0000-00004D870000}"/>
    <cellStyle name="Normal 3 3 3 3 5 2 10" xfId="32918" xr:uid="{00000000-0005-0000-0000-00004E870000}"/>
    <cellStyle name="Normal 3 3 3 3 5 2 2" xfId="1416" xr:uid="{00000000-0005-0000-0000-00004F870000}"/>
    <cellStyle name="Normal 3 3 3 3 5 2 2 2" xfId="2446" xr:uid="{00000000-0005-0000-0000-000050870000}"/>
    <cellStyle name="Normal 3 3 3 3 5 2 2 2 2" xfId="6904" xr:uid="{00000000-0005-0000-0000-000051870000}"/>
    <cellStyle name="Normal 3 3 3 3 5 2 2 2 2 2" xfId="11361" xr:uid="{00000000-0005-0000-0000-000052870000}"/>
    <cellStyle name="Normal 3 3 3 3 5 2 2 2 2 2 2" xfId="24151" xr:uid="{00000000-0005-0000-0000-000053870000}"/>
    <cellStyle name="Normal 3 3 3 3 5 2 2 2 2 2 3" xfId="43340" xr:uid="{00000000-0005-0000-0000-000054870000}"/>
    <cellStyle name="Normal 3 3 3 3 5 2 2 2 2 3" xfId="30550" xr:uid="{00000000-0005-0000-0000-000055870000}"/>
    <cellStyle name="Normal 3 3 3 3 5 2 2 2 2 3 2" xfId="49718" xr:uid="{00000000-0005-0000-0000-000056870000}"/>
    <cellStyle name="Normal 3 3 3 3 5 2 2 2 2 4" xfId="17187" xr:uid="{00000000-0005-0000-0000-000057870000}"/>
    <cellStyle name="Normal 3 3 3 3 5 2 2 2 2 5" xfId="36376" xr:uid="{00000000-0005-0000-0000-000058870000}"/>
    <cellStyle name="Normal 3 3 3 3 5 2 2 2 3" xfId="4950" xr:uid="{00000000-0005-0000-0000-000059870000}"/>
    <cellStyle name="Normal 3 3 3 3 5 2 2 2 3 2" xfId="13279" xr:uid="{00000000-0005-0000-0000-00005A870000}"/>
    <cellStyle name="Normal 3 3 3 3 5 2 2 2 3 2 2" xfId="26069" xr:uid="{00000000-0005-0000-0000-00005B870000}"/>
    <cellStyle name="Normal 3 3 3 3 5 2 2 2 3 2 3" xfId="45258" xr:uid="{00000000-0005-0000-0000-00005C870000}"/>
    <cellStyle name="Normal 3 3 3 3 5 2 2 2 3 3" xfId="32468" xr:uid="{00000000-0005-0000-0000-00005D870000}"/>
    <cellStyle name="Normal 3 3 3 3 5 2 2 2 3 3 2" xfId="51636" xr:uid="{00000000-0005-0000-0000-00005E870000}"/>
    <cellStyle name="Normal 3 3 3 3 5 2 2 2 3 4" xfId="19691" xr:uid="{00000000-0005-0000-0000-00005F870000}"/>
    <cellStyle name="Normal 3 3 3 3 5 2 2 2 3 5" xfId="38880" xr:uid="{00000000-0005-0000-0000-000060870000}"/>
    <cellStyle name="Normal 3 3 3 3 5 2 2 2 4" xfId="9408" xr:uid="{00000000-0005-0000-0000-000061870000}"/>
    <cellStyle name="Normal 3 3 3 3 5 2 2 2 4 2" xfId="22197" xr:uid="{00000000-0005-0000-0000-000062870000}"/>
    <cellStyle name="Normal 3 3 3 3 5 2 2 2 4 3" xfId="41386" xr:uid="{00000000-0005-0000-0000-000063870000}"/>
    <cellStyle name="Normal 3 3 3 3 5 2 2 2 5" xfId="28596" xr:uid="{00000000-0005-0000-0000-000064870000}"/>
    <cellStyle name="Normal 3 3 3 3 5 2 2 2 5 2" xfId="47764" xr:uid="{00000000-0005-0000-0000-000065870000}"/>
    <cellStyle name="Normal 3 3 3 3 5 2 2 2 6" xfId="15233" xr:uid="{00000000-0005-0000-0000-000066870000}"/>
    <cellStyle name="Normal 3 3 3 3 5 2 2 2 7" xfId="34422" xr:uid="{00000000-0005-0000-0000-000067870000}"/>
    <cellStyle name="Normal 3 3 3 3 5 2 2 3" xfId="5900" xr:uid="{00000000-0005-0000-0000-000068870000}"/>
    <cellStyle name="Normal 3 3 3 3 5 2 2 3 2" xfId="10357" xr:uid="{00000000-0005-0000-0000-000069870000}"/>
    <cellStyle name="Normal 3 3 3 3 5 2 2 3 2 2" xfId="23147" xr:uid="{00000000-0005-0000-0000-00006A870000}"/>
    <cellStyle name="Normal 3 3 3 3 5 2 2 3 2 3" xfId="42336" xr:uid="{00000000-0005-0000-0000-00006B870000}"/>
    <cellStyle name="Normal 3 3 3 3 5 2 2 3 3" xfId="29546" xr:uid="{00000000-0005-0000-0000-00006C870000}"/>
    <cellStyle name="Normal 3 3 3 3 5 2 2 3 3 2" xfId="48714" xr:uid="{00000000-0005-0000-0000-00006D870000}"/>
    <cellStyle name="Normal 3 3 3 3 5 2 2 3 4" xfId="16183" xr:uid="{00000000-0005-0000-0000-00006E870000}"/>
    <cellStyle name="Normal 3 3 3 3 5 2 2 3 5" xfId="35372" xr:uid="{00000000-0005-0000-0000-00006F870000}"/>
    <cellStyle name="Normal 3 3 3 3 5 2 2 4" xfId="3999" xr:uid="{00000000-0005-0000-0000-000070870000}"/>
    <cellStyle name="Normal 3 3 3 3 5 2 2 4 2" xfId="12342" xr:uid="{00000000-0005-0000-0000-000071870000}"/>
    <cellStyle name="Normal 3 3 3 3 5 2 2 4 2 2" xfId="25132" xr:uid="{00000000-0005-0000-0000-000072870000}"/>
    <cellStyle name="Normal 3 3 3 3 5 2 2 4 2 3" xfId="44321" xr:uid="{00000000-0005-0000-0000-000073870000}"/>
    <cellStyle name="Normal 3 3 3 3 5 2 2 4 3" xfId="31531" xr:uid="{00000000-0005-0000-0000-000074870000}"/>
    <cellStyle name="Normal 3 3 3 3 5 2 2 4 3 2" xfId="50699" xr:uid="{00000000-0005-0000-0000-000075870000}"/>
    <cellStyle name="Normal 3 3 3 3 5 2 2 4 4" xfId="18740" xr:uid="{00000000-0005-0000-0000-000076870000}"/>
    <cellStyle name="Normal 3 3 3 3 5 2 2 4 5" xfId="37929" xr:uid="{00000000-0005-0000-0000-000077870000}"/>
    <cellStyle name="Normal 3 3 3 3 5 2 2 5" xfId="8457" xr:uid="{00000000-0005-0000-0000-000078870000}"/>
    <cellStyle name="Normal 3 3 3 3 5 2 2 5 2" xfId="21246" xr:uid="{00000000-0005-0000-0000-000079870000}"/>
    <cellStyle name="Normal 3 3 3 3 5 2 2 5 3" xfId="40435" xr:uid="{00000000-0005-0000-0000-00007A870000}"/>
    <cellStyle name="Normal 3 3 3 3 5 2 2 6" xfId="27645" xr:uid="{00000000-0005-0000-0000-00007B870000}"/>
    <cellStyle name="Normal 3 3 3 3 5 2 2 6 2" xfId="46813" xr:uid="{00000000-0005-0000-0000-00007C870000}"/>
    <cellStyle name="Normal 3 3 3 3 5 2 2 7" xfId="14282" xr:uid="{00000000-0005-0000-0000-00007D870000}"/>
    <cellStyle name="Normal 3 3 3 3 5 2 2 8" xfId="33471" xr:uid="{00000000-0005-0000-0000-00007E870000}"/>
    <cellStyle name="Normal 3 3 3 3 5 2 3" xfId="1892" xr:uid="{00000000-0005-0000-0000-00007F870000}"/>
    <cellStyle name="Normal 3 3 3 3 5 2 3 2" xfId="6350" xr:uid="{00000000-0005-0000-0000-000080870000}"/>
    <cellStyle name="Normal 3 3 3 3 5 2 3 2 2" xfId="10807" xr:uid="{00000000-0005-0000-0000-000081870000}"/>
    <cellStyle name="Normal 3 3 3 3 5 2 3 2 2 2" xfId="23597" xr:uid="{00000000-0005-0000-0000-000082870000}"/>
    <cellStyle name="Normal 3 3 3 3 5 2 3 2 2 3" xfId="42786" xr:uid="{00000000-0005-0000-0000-000083870000}"/>
    <cellStyle name="Normal 3 3 3 3 5 2 3 2 3" xfId="29996" xr:uid="{00000000-0005-0000-0000-000084870000}"/>
    <cellStyle name="Normal 3 3 3 3 5 2 3 2 3 2" xfId="49164" xr:uid="{00000000-0005-0000-0000-000085870000}"/>
    <cellStyle name="Normal 3 3 3 3 5 2 3 2 4" xfId="16633" xr:uid="{00000000-0005-0000-0000-000086870000}"/>
    <cellStyle name="Normal 3 3 3 3 5 2 3 2 5" xfId="35822" xr:uid="{00000000-0005-0000-0000-000087870000}"/>
    <cellStyle name="Normal 3 3 3 3 5 2 3 3" xfId="4396" xr:uid="{00000000-0005-0000-0000-000088870000}"/>
    <cellStyle name="Normal 3 3 3 3 5 2 3 3 2" xfId="12725" xr:uid="{00000000-0005-0000-0000-000089870000}"/>
    <cellStyle name="Normal 3 3 3 3 5 2 3 3 2 2" xfId="25515" xr:uid="{00000000-0005-0000-0000-00008A870000}"/>
    <cellStyle name="Normal 3 3 3 3 5 2 3 3 2 3" xfId="44704" xr:uid="{00000000-0005-0000-0000-00008B870000}"/>
    <cellStyle name="Normal 3 3 3 3 5 2 3 3 3" xfId="31914" xr:uid="{00000000-0005-0000-0000-00008C870000}"/>
    <cellStyle name="Normal 3 3 3 3 5 2 3 3 3 2" xfId="51082" xr:uid="{00000000-0005-0000-0000-00008D870000}"/>
    <cellStyle name="Normal 3 3 3 3 5 2 3 3 4" xfId="19137" xr:uid="{00000000-0005-0000-0000-00008E870000}"/>
    <cellStyle name="Normal 3 3 3 3 5 2 3 3 5" xfId="38326" xr:uid="{00000000-0005-0000-0000-00008F870000}"/>
    <cellStyle name="Normal 3 3 3 3 5 2 3 4" xfId="8854" xr:uid="{00000000-0005-0000-0000-000090870000}"/>
    <cellStyle name="Normal 3 3 3 3 5 2 3 4 2" xfId="21643" xr:uid="{00000000-0005-0000-0000-000091870000}"/>
    <cellStyle name="Normal 3 3 3 3 5 2 3 4 3" xfId="40832" xr:uid="{00000000-0005-0000-0000-000092870000}"/>
    <cellStyle name="Normal 3 3 3 3 5 2 3 5" xfId="28042" xr:uid="{00000000-0005-0000-0000-000093870000}"/>
    <cellStyle name="Normal 3 3 3 3 5 2 3 5 2" xfId="47210" xr:uid="{00000000-0005-0000-0000-000094870000}"/>
    <cellStyle name="Normal 3 3 3 3 5 2 3 6" xfId="14679" xr:uid="{00000000-0005-0000-0000-000095870000}"/>
    <cellStyle name="Normal 3 3 3 3 5 2 3 7" xfId="33868" xr:uid="{00000000-0005-0000-0000-000096870000}"/>
    <cellStyle name="Normal 3 3 3 3 5 2 4" xfId="5346" xr:uid="{00000000-0005-0000-0000-000097870000}"/>
    <cellStyle name="Normal 3 3 3 3 5 2 4 2" xfId="9804" xr:uid="{00000000-0005-0000-0000-000098870000}"/>
    <cellStyle name="Normal 3 3 3 3 5 2 4 2 2" xfId="22593" xr:uid="{00000000-0005-0000-0000-000099870000}"/>
    <cellStyle name="Normal 3 3 3 3 5 2 4 2 3" xfId="41782" xr:uid="{00000000-0005-0000-0000-00009A870000}"/>
    <cellStyle name="Normal 3 3 3 3 5 2 4 3" xfId="28992" xr:uid="{00000000-0005-0000-0000-00009B870000}"/>
    <cellStyle name="Normal 3 3 3 3 5 2 4 3 2" xfId="48160" xr:uid="{00000000-0005-0000-0000-00009C870000}"/>
    <cellStyle name="Normal 3 3 3 3 5 2 4 4" xfId="15629" xr:uid="{00000000-0005-0000-0000-00009D870000}"/>
    <cellStyle name="Normal 3 3 3 3 5 2 4 5" xfId="34818" xr:uid="{00000000-0005-0000-0000-00009E870000}"/>
    <cellStyle name="Normal 3 3 3 3 5 2 5" xfId="3446" xr:uid="{00000000-0005-0000-0000-00009F870000}"/>
    <cellStyle name="Normal 3 3 3 3 5 2 5 2" xfId="7904" xr:uid="{00000000-0005-0000-0000-0000A0870000}"/>
    <cellStyle name="Normal 3 3 3 3 5 2 5 2 2" xfId="20693" xr:uid="{00000000-0005-0000-0000-0000A1870000}"/>
    <cellStyle name="Normal 3 3 3 3 5 2 5 2 3" xfId="39882" xr:uid="{00000000-0005-0000-0000-0000A2870000}"/>
    <cellStyle name="Normal 3 3 3 3 5 2 5 3" xfId="27092" xr:uid="{00000000-0005-0000-0000-0000A3870000}"/>
    <cellStyle name="Normal 3 3 3 3 5 2 5 3 2" xfId="46260" xr:uid="{00000000-0005-0000-0000-0000A4870000}"/>
    <cellStyle name="Normal 3 3 3 3 5 2 5 4" xfId="18187" xr:uid="{00000000-0005-0000-0000-0000A5870000}"/>
    <cellStyle name="Normal 3 3 3 3 5 2 5 5" xfId="37376" xr:uid="{00000000-0005-0000-0000-0000A6870000}"/>
    <cellStyle name="Normal 3 3 3 3 5 2 6" xfId="2998" xr:uid="{00000000-0005-0000-0000-0000A7870000}"/>
    <cellStyle name="Normal 3 3 3 3 5 2 6 2" xfId="11913" xr:uid="{00000000-0005-0000-0000-0000A8870000}"/>
    <cellStyle name="Normal 3 3 3 3 5 2 6 2 2" xfId="24703" xr:uid="{00000000-0005-0000-0000-0000A9870000}"/>
    <cellStyle name="Normal 3 3 3 3 5 2 6 2 3" xfId="43892" xr:uid="{00000000-0005-0000-0000-0000AA870000}"/>
    <cellStyle name="Normal 3 3 3 3 5 2 6 3" xfId="31102" xr:uid="{00000000-0005-0000-0000-0000AB870000}"/>
    <cellStyle name="Normal 3 3 3 3 5 2 6 3 2" xfId="50270" xr:uid="{00000000-0005-0000-0000-0000AC870000}"/>
    <cellStyle name="Normal 3 3 3 3 5 2 6 4" xfId="17739" xr:uid="{00000000-0005-0000-0000-0000AD870000}"/>
    <cellStyle name="Normal 3 3 3 3 5 2 6 5" xfId="36928" xr:uid="{00000000-0005-0000-0000-0000AE870000}"/>
    <cellStyle name="Normal 3 3 3 3 5 2 7" xfId="7456" xr:uid="{00000000-0005-0000-0000-0000AF870000}"/>
    <cellStyle name="Normal 3 3 3 3 5 2 7 2" xfId="20245" xr:uid="{00000000-0005-0000-0000-0000B0870000}"/>
    <cellStyle name="Normal 3 3 3 3 5 2 7 3" xfId="39434" xr:uid="{00000000-0005-0000-0000-0000B1870000}"/>
    <cellStyle name="Normal 3 3 3 3 5 2 8" xfId="26645" xr:uid="{00000000-0005-0000-0000-0000B2870000}"/>
    <cellStyle name="Normal 3 3 3 3 5 2 8 2" xfId="45813" xr:uid="{00000000-0005-0000-0000-0000B3870000}"/>
    <cellStyle name="Normal 3 3 3 3 5 2 9" xfId="13729" xr:uid="{00000000-0005-0000-0000-0000B4870000}"/>
    <cellStyle name="Normal 3 3 3 3 5 3" xfId="1220" xr:uid="{00000000-0005-0000-0000-0000B5870000}"/>
    <cellStyle name="Normal 3 3 3 3 5 3 2" xfId="2250" xr:uid="{00000000-0005-0000-0000-0000B6870000}"/>
    <cellStyle name="Normal 3 3 3 3 5 3 2 2" xfId="6708" xr:uid="{00000000-0005-0000-0000-0000B7870000}"/>
    <cellStyle name="Normal 3 3 3 3 5 3 2 2 2" xfId="11165" xr:uid="{00000000-0005-0000-0000-0000B8870000}"/>
    <cellStyle name="Normal 3 3 3 3 5 3 2 2 2 2" xfId="23955" xr:uid="{00000000-0005-0000-0000-0000B9870000}"/>
    <cellStyle name="Normal 3 3 3 3 5 3 2 2 2 3" xfId="43144" xr:uid="{00000000-0005-0000-0000-0000BA870000}"/>
    <cellStyle name="Normal 3 3 3 3 5 3 2 2 3" xfId="30354" xr:uid="{00000000-0005-0000-0000-0000BB870000}"/>
    <cellStyle name="Normal 3 3 3 3 5 3 2 2 3 2" xfId="49522" xr:uid="{00000000-0005-0000-0000-0000BC870000}"/>
    <cellStyle name="Normal 3 3 3 3 5 3 2 2 4" xfId="16991" xr:uid="{00000000-0005-0000-0000-0000BD870000}"/>
    <cellStyle name="Normal 3 3 3 3 5 3 2 2 5" xfId="36180" xr:uid="{00000000-0005-0000-0000-0000BE870000}"/>
    <cellStyle name="Normal 3 3 3 3 5 3 2 3" xfId="4754" xr:uid="{00000000-0005-0000-0000-0000BF870000}"/>
    <cellStyle name="Normal 3 3 3 3 5 3 2 3 2" xfId="13083" xr:uid="{00000000-0005-0000-0000-0000C0870000}"/>
    <cellStyle name="Normal 3 3 3 3 5 3 2 3 2 2" xfId="25873" xr:uid="{00000000-0005-0000-0000-0000C1870000}"/>
    <cellStyle name="Normal 3 3 3 3 5 3 2 3 2 3" xfId="45062" xr:uid="{00000000-0005-0000-0000-0000C2870000}"/>
    <cellStyle name="Normal 3 3 3 3 5 3 2 3 3" xfId="32272" xr:uid="{00000000-0005-0000-0000-0000C3870000}"/>
    <cellStyle name="Normal 3 3 3 3 5 3 2 3 3 2" xfId="51440" xr:uid="{00000000-0005-0000-0000-0000C4870000}"/>
    <cellStyle name="Normal 3 3 3 3 5 3 2 3 4" xfId="19495" xr:uid="{00000000-0005-0000-0000-0000C5870000}"/>
    <cellStyle name="Normal 3 3 3 3 5 3 2 3 5" xfId="38684" xr:uid="{00000000-0005-0000-0000-0000C6870000}"/>
    <cellStyle name="Normal 3 3 3 3 5 3 2 4" xfId="9212" xr:uid="{00000000-0005-0000-0000-0000C7870000}"/>
    <cellStyle name="Normal 3 3 3 3 5 3 2 4 2" xfId="22001" xr:uid="{00000000-0005-0000-0000-0000C8870000}"/>
    <cellStyle name="Normal 3 3 3 3 5 3 2 4 3" xfId="41190" xr:uid="{00000000-0005-0000-0000-0000C9870000}"/>
    <cellStyle name="Normal 3 3 3 3 5 3 2 5" xfId="28400" xr:uid="{00000000-0005-0000-0000-0000CA870000}"/>
    <cellStyle name="Normal 3 3 3 3 5 3 2 5 2" xfId="47568" xr:uid="{00000000-0005-0000-0000-0000CB870000}"/>
    <cellStyle name="Normal 3 3 3 3 5 3 2 6" xfId="15037" xr:uid="{00000000-0005-0000-0000-0000CC870000}"/>
    <cellStyle name="Normal 3 3 3 3 5 3 2 7" xfId="34226" xr:uid="{00000000-0005-0000-0000-0000CD870000}"/>
    <cellStyle name="Normal 3 3 3 3 5 3 3" xfId="5704" xr:uid="{00000000-0005-0000-0000-0000CE870000}"/>
    <cellStyle name="Normal 3 3 3 3 5 3 3 2" xfId="10161" xr:uid="{00000000-0005-0000-0000-0000CF870000}"/>
    <cellStyle name="Normal 3 3 3 3 5 3 3 2 2" xfId="22951" xr:uid="{00000000-0005-0000-0000-0000D0870000}"/>
    <cellStyle name="Normal 3 3 3 3 5 3 3 2 3" xfId="42140" xr:uid="{00000000-0005-0000-0000-0000D1870000}"/>
    <cellStyle name="Normal 3 3 3 3 5 3 3 3" xfId="29350" xr:uid="{00000000-0005-0000-0000-0000D2870000}"/>
    <cellStyle name="Normal 3 3 3 3 5 3 3 3 2" xfId="48518" xr:uid="{00000000-0005-0000-0000-0000D3870000}"/>
    <cellStyle name="Normal 3 3 3 3 5 3 3 4" xfId="15987" xr:uid="{00000000-0005-0000-0000-0000D4870000}"/>
    <cellStyle name="Normal 3 3 3 3 5 3 3 5" xfId="35176" xr:uid="{00000000-0005-0000-0000-0000D5870000}"/>
    <cellStyle name="Normal 3 3 3 3 5 3 4" xfId="3803" xr:uid="{00000000-0005-0000-0000-0000D6870000}"/>
    <cellStyle name="Normal 3 3 3 3 5 3 4 2" xfId="8261" xr:uid="{00000000-0005-0000-0000-0000D7870000}"/>
    <cellStyle name="Normal 3 3 3 3 5 3 4 2 2" xfId="21050" xr:uid="{00000000-0005-0000-0000-0000D8870000}"/>
    <cellStyle name="Normal 3 3 3 3 5 3 4 2 3" xfId="40239" xr:uid="{00000000-0005-0000-0000-0000D9870000}"/>
    <cellStyle name="Normal 3 3 3 3 5 3 4 3" xfId="27449" xr:uid="{00000000-0005-0000-0000-0000DA870000}"/>
    <cellStyle name="Normal 3 3 3 3 5 3 4 3 2" xfId="46617" xr:uid="{00000000-0005-0000-0000-0000DB870000}"/>
    <cellStyle name="Normal 3 3 3 3 5 3 4 4" xfId="18544" xr:uid="{00000000-0005-0000-0000-0000DC870000}"/>
    <cellStyle name="Normal 3 3 3 3 5 3 4 5" xfId="37733" xr:uid="{00000000-0005-0000-0000-0000DD870000}"/>
    <cellStyle name="Normal 3 3 3 3 5 3 5" xfId="2802" xr:uid="{00000000-0005-0000-0000-0000DE870000}"/>
    <cellStyle name="Normal 3 3 3 3 5 3 5 2" xfId="11717" xr:uid="{00000000-0005-0000-0000-0000DF870000}"/>
    <cellStyle name="Normal 3 3 3 3 5 3 5 2 2" xfId="24507" xr:uid="{00000000-0005-0000-0000-0000E0870000}"/>
    <cellStyle name="Normal 3 3 3 3 5 3 5 2 3" xfId="43696" xr:uid="{00000000-0005-0000-0000-0000E1870000}"/>
    <cellStyle name="Normal 3 3 3 3 5 3 5 3" xfId="30906" xr:uid="{00000000-0005-0000-0000-0000E2870000}"/>
    <cellStyle name="Normal 3 3 3 3 5 3 5 3 2" xfId="50074" xr:uid="{00000000-0005-0000-0000-0000E3870000}"/>
    <cellStyle name="Normal 3 3 3 3 5 3 5 4" xfId="17543" xr:uid="{00000000-0005-0000-0000-0000E4870000}"/>
    <cellStyle name="Normal 3 3 3 3 5 3 5 5" xfId="36732" xr:uid="{00000000-0005-0000-0000-0000E5870000}"/>
    <cellStyle name="Normal 3 3 3 3 5 3 6" xfId="7260" xr:uid="{00000000-0005-0000-0000-0000E6870000}"/>
    <cellStyle name="Normal 3 3 3 3 5 3 6 2" xfId="20049" xr:uid="{00000000-0005-0000-0000-0000E7870000}"/>
    <cellStyle name="Normal 3 3 3 3 5 3 6 3" xfId="39238" xr:uid="{00000000-0005-0000-0000-0000E8870000}"/>
    <cellStyle name="Normal 3 3 3 3 5 3 7" xfId="26449" xr:uid="{00000000-0005-0000-0000-0000E9870000}"/>
    <cellStyle name="Normal 3 3 3 3 5 3 7 2" xfId="45617" xr:uid="{00000000-0005-0000-0000-0000EA870000}"/>
    <cellStyle name="Normal 3 3 3 3 5 3 8" xfId="14086" xr:uid="{00000000-0005-0000-0000-0000EB870000}"/>
    <cellStyle name="Normal 3 3 3 3 5 3 9" xfId="33275" xr:uid="{00000000-0005-0000-0000-0000EC870000}"/>
    <cellStyle name="Normal 3 3 3 3 5 4" xfId="1059" xr:uid="{00000000-0005-0000-0000-0000ED870000}"/>
    <cellStyle name="Normal 3 3 3 3 5 4 2" xfId="2106" xr:uid="{00000000-0005-0000-0000-0000EE870000}"/>
    <cellStyle name="Normal 3 3 3 3 5 4 2 2" xfId="6564" xr:uid="{00000000-0005-0000-0000-0000EF870000}"/>
    <cellStyle name="Normal 3 3 3 3 5 4 2 2 2" xfId="11021" xr:uid="{00000000-0005-0000-0000-0000F0870000}"/>
    <cellStyle name="Normal 3 3 3 3 5 4 2 2 2 2" xfId="23811" xr:uid="{00000000-0005-0000-0000-0000F1870000}"/>
    <cellStyle name="Normal 3 3 3 3 5 4 2 2 2 3" xfId="43000" xr:uid="{00000000-0005-0000-0000-0000F2870000}"/>
    <cellStyle name="Normal 3 3 3 3 5 4 2 2 3" xfId="30210" xr:uid="{00000000-0005-0000-0000-0000F3870000}"/>
    <cellStyle name="Normal 3 3 3 3 5 4 2 2 3 2" xfId="49378" xr:uid="{00000000-0005-0000-0000-0000F4870000}"/>
    <cellStyle name="Normal 3 3 3 3 5 4 2 2 4" xfId="16847" xr:uid="{00000000-0005-0000-0000-0000F5870000}"/>
    <cellStyle name="Normal 3 3 3 3 5 4 2 2 5" xfId="36036" xr:uid="{00000000-0005-0000-0000-0000F6870000}"/>
    <cellStyle name="Normal 3 3 3 3 5 4 2 3" xfId="4610" xr:uid="{00000000-0005-0000-0000-0000F7870000}"/>
    <cellStyle name="Normal 3 3 3 3 5 4 2 3 2" xfId="12939" xr:uid="{00000000-0005-0000-0000-0000F8870000}"/>
    <cellStyle name="Normal 3 3 3 3 5 4 2 3 2 2" xfId="25729" xr:uid="{00000000-0005-0000-0000-0000F9870000}"/>
    <cellStyle name="Normal 3 3 3 3 5 4 2 3 2 3" xfId="44918" xr:uid="{00000000-0005-0000-0000-0000FA870000}"/>
    <cellStyle name="Normal 3 3 3 3 5 4 2 3 3" xfId="32128" xr:uid="{00000000-0005-0000-0000-0000FB870000}"/>
    <cellStyle name="Normal 3 3 3 3 5 4 2 3 3 2" xfId="51296" xr:uid="{00000000-0005-0000-0000-0000FC870000}"/>
    <cellStyle name="Normal 3 3 3 3 5 4 2 3 4" xfId="19351" xr:uid="{00000000-0005-0000-0000-0000FD870000}"/>
    <cellStyle name="Normal 3 3 3 3 5 4 2 3 5" xfId="38540" xr:uid="{00000000-0005-0000-0000-0000FE870000}"/>
    <cellStyle name="Normal 3 3 3 3 5 4 2 4" xfId="9068" xr:uid="{00000000-0005-0000-0000-0000FF870000}"/>
    <cellStyle name="Normal 3 3 3 3 5 4 2 4 2" xfId="21857" xr:uid="{00000000-0005-0000-0000-000000880000}"/>
    <cellStyle name="Normal 3 3 3 3 5 4 2 4 3" xfId="41046" xr:uid="{00000000-0005-0000-0000-000001880000}"/>
    <cellStyle name="Normal 3 3 3 3 5 4 2 5" xfId="28256" xr:uid="{00000000-0005-0000-0000-000002880000}"/>
    <cellStyle name="Normal 3 3 3 3 5 4 2 5 2" xfId="47424" xr:uid="{00000000-0005-0000-0000-000003880000}"/>
    <cellStyle name="Normal 3 3 3 3 5 4 2 6" xfId="14893" xr:uid="{00000000-0005-0000-0000-000004880000}"/>
    <cellStyle name="Normal 3 3 3 3 5 4 2 7" xfId="34082" xr:uid="{00000000-0005-0000-0000-000005880000}"/>
    <cellStyle name="Normal 3 3 3 3 5 4 3" xfId="5560" xr:uid="{00000000-0005-0000-0000-000006880000}"/>
    <cellStyle name="Normal 3 3 3 3 5 4 3 2" xfId="10017" xr:uid="{00000000-0005-0000-0000-000007880000}"/>
    <cellStyle name="Normal 3 3 3 3 5 4 3 2 2" xfId="22807" xr:uid="{00000000-0005-0000-0000-000008880000}"/>
    <cellStyle name="Normal 3 3 3 3 5 4 3 2 3" xfId="41996" xr:uid="{00000000-0005-0000-0000-000009880000}"/>
    <cellStyle name="Normal 3 3 3 3 5 4 3 3" xfId="29206" xr:uid="{00000000-0005-0000-0000-00000A880000}"/>
    <cellStyle name="Normal 3 3 3 3 5 4 3 3 2" xfId="48374" xr:uid="{00000000-0005-0000-0000-00000B880000}"/>
    <cellStyle name="Normal 3 3 3 3 5 4 3 4" xfId="15843" xr:uid="{00000000-0005-0000-0000-00000C880000}"/>
    <cellStyle name="Normal 3 3 3 3 5 4 3 5" xfId="35032" xr:uid="{00000000-0005-0000-0000-00000D880000}"/>
    <cellStyle name="Normal 3 3 3 3 5 4 4" xfId="3659" xr:uid="{00000000-0005-0000-0000-00000E880000}"/>
    <cellStyle name="Normal 3 3 3 3 5 4 4 2" xfId="12126" xr:uid="{00000000-0005-0000-0000-00000F880000}"/>
    <cellStyle name="Normal 3 3 3 3 5 4 4 2 2" xfId="24916" xr:uid="{00000000-0005-0000-0000-000010880000}"/>
    <cellStyle name="Normal 3 3 3 3 5 4 4 2 3" xfId="44105" xr:uid="{00000000-0005-0000-0000-000011880000}"/>
    <cellStyle name="Normal 3 3 3 3 5 4 4 3" xfId="31315" xr:uid="{00000000-0005-0000-0000-000012880000}"/>
    <cellStyle name="Normal 3 3 3 3 5 4 4 3 2" xfId="50483" xr:uid="{00000000-0005-0000-0000-000013880000}"/>
    <cellStyle name="Normal 3 3 3 3 5 4 4 4" xfId="18400" xr:uid="{00000000-0005-0000-0000-000014880000}"/>
    <cellStyle name="Normal 3 3 3 3 5 4 4 5" xfId="37589" xr:uid="{00000000-0005-0000-0000-000015880000}"/>
    <cellStyle name="Normal 3 3 3 3 5 4 5" xfId="8117" xr:uid="{00000000-0005-0000-0000-000016880000}"/>
    <cellStyle name="Normal 3 3 3 3 5 4 5 2" xfId="20906" xr:uid="{00000000-0005-0000-0000-000017880000}"/>
    <cellStyle name="Normal 3 3 3 3 5 4 5 3" xfId="40095" xr:uid="{00000000-0005-0000-0000-000018880000}"/>
    <cellStyle name="Normal 3 3 3 3 5 4 6" xfId="27305" xr:uid="{00000000-0005-0000-0000-000019880000}"/>
    <cellStyle name="Normal 3 3 3 3 5 4 6 2" xfId="46473" xr:uid="{00000000-0005-0000-0000-00001A880000}"/>
    <cellStyle name="Normal 3 3 3 3 5 4 7" xfId="13942" xr:uid="{00000000-0005-0000-0000-00001B880000}"/>
    <cellStyle name="Normal 3 3 3 3 5 4 8" xfId="33131" xr:uid="{00000000-0005-0000-0000-00001C880000}"/>
    <cellStyle name="Normal 3 3 3 3 5 5" xfId="1696" xr:uid="{00000000-0005-0000-0000-00001D880000}"/>
    <cellStyle name="Normal 3 3 3 3 5 5 2" xfId="6154" xr:uid="{00000000-0005-0000-0000-00001E880000}"/>
    <cellStyle name="Normal 3 3 3 3 5 5 2 2" xfId="10611" xr:uid="{00000000-0005-0000-0000-00001F880000}"/>
    <cellStyle name="Normal 3 3 3 3 5 5 2 2 2" xfId="23401" xr:uid="{00000000-0005-0000-0000-000020880000}"/>
    <cellStyle name="Normal 3 3 3 3 5 5 2 2 3" xfId="42590" xr:uid="{00000000-0005-0000-0000-000021880000}"/>
    <cellStyle name="Normal 3 3 3 3 5 5 2 3" xfId="29800" xr:uid="{00000000-0005-0000-0000-000022880000}"/>
    <cellStyle name="Normal 3 3 3 3 5 5 2 3 2" xfId="48968" xr:uid="{00000000-0005-0000-0000-000023880000}"/>
    <cellStyle name="Normal 3 3 3 3 5 5 2 4" xfId="16437" xr:uid="{00000000-0005-0000-0000-000024880000}"/>
    <cellStyle name="Normal 3 3 3 3 5 5 2 5" xfId="35626" xr:uid="{00000000-0005-0000-0000-000025880000}"/>
    <cellStyle name="Normal 3 3 3 3 5 5 3" xfId="4200" xr:uid="{00000000-0005-0000-0000-000026880000}"/>
    <cellStyle name="Normal 3 3 3 3 5 5 3 2" xfId="12529" xr:uid="{00000000-0005-0000-0000-000027880000}"/>
    <cellStyle name="Normal 3 3 3 3 5 5 3 2 2" xfId="25319" xr:uid="{00000000-0005-0000-0000-000028880000}"/>
    <cellStyle name="Normal 3 3 3 3 5 5 3 2 3" xfId="44508" xr:uid="{00000000-0005-0000-0000-000029880000}"/>
    <cellStyle name="Normal 3 3 3 3 5 5 3 3" xfId="31718" xr:uid="{00000000-0005-0000-0000-00002A880000}"/>
    <cellStyle name="Normal 3 3 3 3 5 5 3 3 2" xfId="50886" xr:uid="{00000000-0005-0000-0000-00002B880000}"/>
    <cellStyle name="Normal 3 3 3 3 5 5 3 4" xfId="18941" xr:uid="{00000000-0005-0000-0000-00002C880000}"/>
    <cellStyle name="Normal 3 3 3 3 5 5 3 5" xfId="38130" xr:uid="{00000000-0005-0000-0000-00002D880000}"/>
    <cellStyle name="Normal 3 3 3 3 5 5 4" xfId="8658" xr:uid="{00000000-0005-0000-0000-00002E880000}"/>
    <cellStyle name="Normal 3 3 3 3 5 5 4 2" xfId="21447" xr:uid="{00000000-0005-0000-0000-00002F880000}"/>
    <cellStyle name="Normal 3 3 3 3 5 5 4 3" xfId="40636" xr:uid="{00000000-0005-0000-0000-000030880000}"/>
    <cellStyle name="Normal 3 3 3 3 5 5 5" xfId="27846" xr:uid="{00000000-0005-0000-0000-000031880000}"/>
    <cellStyle name="Normal 3 3 3 3 5 5 5 2" xfId="47014" xr:uid="{00000000-0005-0000-0000-000032880000}"/>
    <cellStyle name="Normal 3 3 3 3 5 5 6" xfId="14483" xr:uid="{00000000-0005-0000-0000-000033880000}"/>
    <cellStyle name="Normal 3 3 3 3 5 5 7" xfId="33672" xr:uid="{00000000-0005-0000-0000-000034880000}"/>
    <cellStyle name="Normal 3 3 3 3 5 6" xfId="5150" xr:uid="{00000000-0005-0000-0000-000035880000}"/>
    <cellStyle name="Normal 3 3 3 3 5 6 2" xfId="9608" xr:uid="{00000000-0005-0000-0000-000036880000}"/>
    <cellStyle name="Normal 3 3 3 3 5 6 2 2" xfId="22397" xr:uid="{00000000-0005-0000-0000-000037880000}"/>
    <cellStyle name="Normal 3 3 3 3 5 6 2 3" xfId="41586" xr:uid="{00000000-0005-0000-0000-000038880000}"/>
    <cellStyle name="Normal 3 3 3 3 5 6 3" xfId="28796" xr:uid="{00000000-0005-0000-0000-000039880000}"/>
    <cellStyle name="Normal 3 3 3 3 5 6 3 2" xfId="47964" xr:uid="{00000000-0005-0000-0000-00003A880000}"/>
    <cellStyle name="Normal 3 3 3 3 5 6 4" xfId="15433" xr:uid="{00000000-0005-0000-0000-00003B880000}"/>
    <cellStyle name="Normal 3 3 3 3 5 6 5" xfId="34622" xr:uid="{00000000-0005-0000-0000-00003C880000}"/>
    <cellStyle name="Normal 3 3 3 3 5 7" xfId="3250" xr:uid="{00000000-0005-0000-0000-00003D880000}"/>
    <cellStyle name="Normal 3 3 3 3 5 7 2" xfId="7708" xr:uid="{00000000-0005-0000-0000-00003E880000}"/>
    <cellStyle name="Normal 3 3 3 3 5 7 2 2" xfId="20497" xr:uid="{00000000-0005-0000-0000-00003F880000}"/>
    <cellStyle name="Normal 3 3 3 3 5 7 2 3" xfId="39686" xr:uid="{00000000-0005-0000-0000-000040880000}"/>
    <cellStyle name="Normal 3 3 3 3 5 7 3" xfId="26896" xr:uid="{00000000-0005-0000-0000-000041880000}"/>
    <cellStyle name="Normal 3 3 3 3 5 7 3 2" xfId="46064" xr:uid="{00000000-0005-0000-0000-000042880000}"/>
    <cellStyle name="Normal 3 3 3 3 5 7 4" xfId="17991" xr:uid="{00000000-0005-0000-0000-000043880000}"/>
    <cellStyle name="Normal 3 3 3 3 5 7 5" xfId="37180" xr:uid="{00000000-0005-0000-0000-000044880000}"/>
    <cellStyle name="Normal 3 3 3 3 5 8" xfId="2658" xr:uid="{00000000-0005-0000-0000-000045880000}"/>
    <cellStyle name="Normal 3 3 3 3 5 8 2" xfId="11573" xr:uid="{00000000-0005-0000-0000-000046880000}"/>
    <cellStyle name="Normal 3 3 3 3 5 8 2 2" xfId="24363" xr:uid="{00000000-0005-0000-0000-000047880000}"/>
    <cellStyle name="Normal 3 3 3 3 5 8 2 3" xfId="43552" xr:uid="{00000000-0005-0000-0000-000048880000}"/>
    <cellStyle name="Normal 3 3 3 3 5 8 3" xfId="30762" xr:uid="{00000000-0005-0000-0000-000049880000}"/>
    <cellStyle name="Normal 3 3 3 3 5 8 3 2" xfId="49930" xr:uid="{00000000-0005-0000-0000-00004A880000}"/>
    <cellStyle name="Normal 3 3 3 3 5 8 4" xfId="17399" xr:uid="{00000000-0005-0000-0000-00004B880000}"/>
    <cellStyle name="Normal 3 3 3 3 5 8 5" xfId="36588" xr:uid="{00000000-0005-0000-0000-00004C880000}"/>
    <cellStyle name="Normal 3 3 3 3 5 9" xfId="7116" xr:uid="{00000000-0005-0000-0000-00004D880000}"/>
    <cellStyle name="Normal 3 3 3 3 5 9 2" xfId="19905" xr:uid="{00000000-0005-0000-0000-00004E880000}"/>
    <cellStyle name="Normal 3 3 3 3 5 9 3" xfId="39094" xr:uid="{00000000-0005-0000-0000-00004F880000}"/>
    <cellStyle name="Normal 3 3 3 3 6" xfId="641" xr:uid="{00000000-0005-0000-0000-000050880000}"/>
    <cellStyle name="Normal 3 3 3 3 6 10" xfId="26357" xr:uid="{00000000-0005-0000-0000-000051880000}"/>
    <cellStyle name="Normal 3 3 3 3 6 10 2" xfId="45525" xr:uid="{00000000-0005-0000-0000-000052880000}"/>
    <cellStyle name="Normal 3 3 3 3 6 11" xfId="13589" xr:uid="{00000000-0005-0000-0000-000053880000}"/>
    <cellStyle name="Normal 3 3 3 3 6 12" xfId="32778" xr:uid="{00000000-0005-0000-0000-000054880000}"/>
    <cellStyle name="Normal 3 3 3 3 6 2" xfId="749" xr:uid="{00000000-0005-0000-0000-000055880000}"/>
    <cellStyle name="Normal 3 3 3 3 6 2 10" xfId="32882" xr:uid="{00000000-0005-0000-0000-000056880000}"/>
    <cellStyle name="Normal 3 3 3 3 6 2 2" xfId="1380" xr:uid="{00000000-0005-0000-0000-000057880000}"/>
    <cellStyle name="Normal 3 3 3 3 6 2 2 2" xfId="2410" xr:uid="{00000000-0005-0000-0000-000058880000}"/>
    <cellStyle name="Normal 3 3 3 3 6 2 2 2 2" xfId="6868" xr:uid="{00000000-0005-0000-0000-000059880000}"/>
    <cellStyle name="Normal 3 3 3 3 6 2 2 2 2 2" xfId="11325" xr:uid="{00000000-0005-0000-0000-00005A880000}"/>
    <cellStyle name="Normal 3 3 3 3 6 2 2 2 2 2 2" xfId="24115" xr:uid="{00000000-0005-0000-0000-00005B880000}"/>
    <cellStyle name="Normal 3 3 3 3 6 2 2 2 2 2 3" xfId="43304" xr:uid="{00000000-0005-0000-0000-00005C880000}"/>
    <cellStyle name="Normal 3 3 3 3 6 2 2 2 2 3" xfId="30514" xr:uid="{00000000-0005-0000-0000-00005D880000}"/>
    <cellStyle name="Normal 3 3 3 3 6 2 2 2 2 3 2" xfId="49682" xr:uid="{00000000-0005-0000-0000-00005E880000}"/>
    <cellStyle name="Normal 3 3 3 3 6 2 2 2 2 4" xfId="17151" xr:uid="{00000000-0005-0000-0000-00005F880000}"/>
    <cellStyle name="Normal 3 3 3 3 6 2 2 2 2 5" xfId="36340" xr:uid="{00000000-0005-0000-0000-000060880000}"/>
    <cellStyle name="Normal 3 3 3 3 6 2 2 2 3" xfId="4914" xr:uid="{00000000-0005-0000-0000-000061880000}"/>
    <cellStyle name="Normal 3 3 3 3 6 2 2 2 3 2" xfId="13243" xr:uid="{00000000-0005-0000-0000-000062880000}"/>
    <cellStyle name="Normal 3 3 3 3 6 2 2 2 3 2 2" xfId="26033" xr:uid="{00000000-0005-0000-0000-000063880000}"/>
    <cellStyle name="Normal 3 3 3 3 6 2 2 2 3 2 3" xfId="45222" xr:uid="{00000000-0005-0000-0000-000064880000}"/>
    <cellStyle name="Normal 3 3 3 3 6 2 2 2 3 3" xfId="32432" xr:uid="{00000000-0005-0000-0000-000065880000}"/>
    <cellStyle name="Normal 3 3 3 3 6 2 2 2 3 3 2" xfId="51600" xr:uid="{00000000-0005-0000-0000-000066880000}"/>
    <cellStyle name="Normal 3 3 3 3 6 2 2 2 3 4" xfId="19655" xr:uid="{00000000-0005-0000-0000-000067880000}"/>
    <cellStyle name="Normal 3 3 3 3 6 2 2 2 3 5" xfId="38844" xr:uid="{00000000-0005-0000-0000-000068880000}"/>
    <cellStyle name="Normal 3 3 3 3 6 2 2 2 4" xfId="9372" xr:uid="{00000000-0005-0000-0000-000069880000}"/>
    <cellStyle name="Normal 3 3 3 3 6 2 2 2 4 2" xfId="22161" xr:uid="{00000000-0005-0000-0000-00006A880000}"/>
    <cellStyle name="Normal 3 3 3 3 6 2 2 2 4 3" xfId="41350" xr:uid="{00000000-0005-0000-0000-00006B880000}"/>
    <cellStyle name="Normal 3 3 3 3 6 2 2 2 5" xfId="28560" xr:uid="{00000000-0005-0000-0000-00006C880000}"/>
    <cellStyle name="Normal 3 3 3 3 6 2 2 2 5 2" xfId="47728" xr:uid="{00000000-0005-0000-0000-00006D880000}"/>
    <cellStyle name="Normal 3 3 3 3 6 2 2 2 6" xfId="15197" xr:uid="{00000000-0005-0000-0000-00006E880000}"/>
    <cellStyle name="Normal 3 3 3 3 6 2 2 2 7" xfId="34386" xr:uid="{00000000-0005-0000-0000-00006F880000}"/>
    <cellStyle name="Normal 3 3 3 3 6 2 2 3" xfId="5864" xr:uid="{00000000-0005-0000-0000-000070880000}"/>
    <cellStyle name="Normal 3 3 3 3 6 2 2 3 2" xfId="10321" xr:uid="{00000000-0005-0000-0000-000071880000}"/>
    <cellStyle name="Normal 3 3 3 3 6 2 2 3 2 2" xfId="23111" xr:uid="{00000000-0005-0000-0000-000072880000}"/>
    <cellStyle name="Normal 3 3 3 3 6 2 2 3 2 3" xfId="42300" xr:uid="{00000000-0005-0000-0000-000073880000}"/>
    <cellStyle name="Normal 3 3 3 3 6 2 2 3 3" xfId="29510" xr:uid="{00000000-0005-0000-0000-000074880000}"/>
    <cellStyle name="Normal 3 3 3 3 6 2 2 3 3 2" xfId="48678" xr:uid="{00000000-0005-0000-0000-000075880000}"/>
    <cellStyle name="Normal 3 3 3 3 6 2 2 3 4" xfId="16147" xr:uid="{00000000-0005-0000-0000-000076880000}"/>
    <cellStyle name="Normal 3 3 3 3 6 2 2 3 5" xfId="35336" xr:uid="{00000000-0005-0000-0000-000077880000}"/>
    <cellStyle name="Normal 3 3 3 3 6 2 2 4" xfId="3963" xr:uid="{00000000-0005-0000-0000-000078880000}"/>
    <cellStyle name="Normal 3 3 3 3 6 2 2 4 2" xfId="12306" xr:uid="{00000000-0005-0000-0000-000079880000}"/>
    <cellStyle name="Normal 3 3 3 3 6 2 2 4 2 2" xfId="25096" xr:uid="{00000000-0005-0000-0000-00007A880000}"/>
    <cellStyle name="Normal 3 3 3 3 6 2 2 4 2 3" xfId="44285" xr:uid="{00000000-0005-0000-0000-00007B880000}"/>
    <cellStyle name="Normal 3 3 3 3 6 2 2 4 3" xfId="31495" xr:uid="{00000000-0005-0000-0000-00007C880000}"/>
    <cellStyle name="Normal 3 3 3 3 6 2 2 4 3 2" xfId="50663" xr:uid="{00000000-0005-0000-0000-00007D880000}"/>
    <cellStyle name="Normal 3 3 3 3 6 2 2 4 4" xfId="18704" xr:uid="{00000000-0005-0000-0000-00007E880000}"/>
    <cellStyle name="Normal 3 3 3 3 6 2 2 4 5" xfId="37893" xr:uid="{00000000-0005-0000-0000-00007F880000}"/>
    <cellStyle name="Normal 3 3 3 3 6 2 2 5" xfId="8421" xr:uid="{00000000-0005-0000-0000-000080880000}"/>
    <cellStyle name="Normal 3 3 3 3 6 2 2 5 2" xfId="21210" xr:uid="{00000000-0005-0000-0000-000081880000}"/>
    <cellStyle name="Normal 3 3 3 3 6 2 2 5 3" xfId="40399" xr:uid="{00000000-0005-0000-0000-000082880000}"/>
    <cellStyle name="Normal 3 3 3 3 6 2 2 6" xfId="27609" xr:uid="{00000000-0005-0000-0000-000083880000}"/>
    <cellStyle name="Normal 3 3 3 3 6 2 2 6 2" xfId="46777" xr:uid="{00000000-0005-0000-0000-000084880000}"/>
    <cellStyle name="Normal 3 3 3 3 6 2 2 7" xfId="14246" xr:uid="{00000000-0005-0000-0000-000085880000}"/>
    <cellStyle name="Normal 3 3 3 3 6 2 2 8" xfId="33435" xr:uid="{00000000-0005-0000-0000-000086880000}"/>
    <cellStyle name="Normal 3 3 3 3 6 2 3" xfId="1856" xr:uid="{00000000-0005-0000-0000-000087880000}"/>
    <cellStyle name="Normal 3 3 3 3 6 2 3 2" xfId="6314" xr:uid="{00000000-0005-0000-0000-000088880000}"/>
    <cellStyle name="Normal 3 3 3 3 6 2 3 2 2" xfId="10771" xr:uid="{00000000-0005-0000-0000-000089880000}"/>
    <cellStyle name="Normal 3 3 3 3 6 2 3 2 2 2" xfId="23561" xr:uid="{00000000-0005-0000-0000-00008A880000}"/>
    <cellStyle name="Normal 3 3 3 3 6 2 3 2 2 3" xfId="42750" xr:uid="{00000000-0005-0000-0000-00008B880000}"/>
    <cellStyle name="Normal 3 3 3 3 6 2 3 2 3" xfId="29960" xr:uid="{00000000-0005-0000-0000-00008C880000}"/>
    <cellStyle name="Normal 3 3 3 3 6 2 3 2 3 2" xfId="49128" xr:uid="{00000000-0005-0000-0000-00008D880000}"/>
    <cellStyle name="Normal 3 3 3 3 6 2 3 2 4" xfId="16597" xr:uid="{00000000-0005-0000-0000-00008E880000}"/>
    <cellStyle name="Normal 3 3 3 3 6 2 3 2 5" xfId="35786" xr:uid="{00000000-0005-0000-0000-00008F880000}"/>
    <cellStyle name="Normal 3 3 3 3 6 2 3 3" xfId="4360" xr:uid="{00000000-0005-0000-0000-000090880000}"/>
    <cellStyle name="Normal 3 3 3 3 6 2 3 3 2" xfId="12689" xr:uid="{00000000-0005-0000-0000-000091880000}"/>
    <cellStyle name="Normal 3 3 3 3 6 2 3 3 2 2" xfId="25479" xr:uid="{00000000-0005-0000-0000-000092880000}"/>
    <cellStyle name="Normal 3 3 3 3 6 2 3 3 2 3" xfId="44668" xr:uid="{00000000-0005-0000-0000-000093880000}"/>
    <cellStyle name="Normal 3 3 3 3 6 2 3 3 3" xfId="31878" xr:uid="{00000000-0005-0000-0000-000094880000}"/>
    <cellStyle name="Normal 3 3 3 3 6 2 3 3 3 2" xfId="51046" xr:uid="{00000000-0005-0000-0000-000095880000}"/>
    <cellStyle name="Normal 3 3 3 3 6 2 3 3 4" xfId="19101" xr:uid="{00000000-0005-0000-0000-000096880000}"/>
    <cellStyle name="Normal 3 3 3 3 6 2 3 3 5" xfId="38290" xr:uid="{00000000-0005-0000-0000-000097880000}"/>
    <cellStyle name="Normal 3 3 3 3 6 2 3 4" xfId="8818" xr:uid="{00000000-0005-0000-0000-000098880000}"/>
    <cellStyle name="Normal 3 3 3 3 6 2 3 4 2" xfId="21607" xr:uid="{00000000-0005-0000-0000-000099880000}"/>
    <cellStyle name="Normal 3 3 3 3 6 2 3 4 3" xfId="40796" xr:uid="{00000000-0005-0000-0000-00009A880000}"/>
    <cellStyle name="Normal 3 3 3 3 6 2 3 5" xfId="28006" xr:uid="{00000000-0005-0000-0000-00009B880000}"/>
    <cellStyle name="Normal 3 3 3 3 6 2 3 5 2" xfId="47174" xr:uid="{00000000-0005-0000-0000-00009C880000}"/>
    <cellStyle name="Normal 3 3 3 3 6 2 3 6" xfId="14643" xr:uid="{00000000-0005-0000-0000-00009D880000}"/>
    <cellStyle name="Normal 3 3 3 3 6 2 3 7" xfId="33832" xr:uid="{00000000-0005-0000-0000-00009E880000}"/>
    <cellStyle name="Normal 3 3 3 3 6 2 4" xfId="5310" xr:uid="{00000000-0005-0000-0000-00009F880000}"/>
    <cellStyle name="Normal 3 3 3 3 6 2 4 2" xfId="9768" xr:uid="{00000000-0005-0000-0000-0000A0880000}"/>
    <cellStyle name="Normal 3 3 3 3 6 2 4 2 2" xfId="22557" xr:uid="{00000000-0005-0000-0000-0000A1880000}"/>
    <cellStyle name="Normal 3 3 3 3 6 2 4 2 3" xfId="41746" xr:uid="{00000000-0005-0000-0000-0000A2880000}"/>
    <cellStyle name="Normal 3 3 3 3 6 2 4 3" xfId="28956" xr:uid="{00000000-0005-0000-0000-0000A3880000}"/>
    <cellStyle name="Normal 3 3 3 3 6 2 4 3 2" xfId="48124" xr:uid="{00000000-0005-0000-0000-0000A4880000}"/>
    <cellStyle name="Normal 3 3 3 3 6 2 4 4" xfId="15593" xr:uid="{00000000-0005-0000-0000-0000A5880000}"/>
    <cellStyle name="Normal 3 3 3 3 6 2 4 5" xfId="34782" xr:uid="{00000000-0005-0000-0000-0000A6880000}"/>
    <cellStyle name="Normal 3 3 3 3 6 2 5" xfId="3410" xr:uid="{00000000-0005-0000-0000-0000A7880000}"/>
    <cellStyle name="Normal 3 3 3 3 6 2 5 2" xfId="7868" xr:uid="{00000000-0005-0000-0000-0000A8880000}"/>
    <cellStyle name="Normal 3 3 3 3 6 2 5 2 2" xfId="20657" xr:uid="{00000000-0005-0000-0000-0000A9880000}"/>
    <cellStyle name="Normal 3 3 3 3 6 2 5 2 3" xfId="39846" xr:uid="{00000000-0005-0000-0000-0000AA880000}"/>
    <cellStyle name="Normal 3 3 3 3 6 2 5 3" xfId="27056" xr:uid="{00000000-0005-0000-0000-0000AB880000}"/>
    <cellStyle name="Normal 3 3 3 3 6 2 5 3 2" xfId="46224" xr:uid="{00000000-0005-0000-0000-0000AC880000}"/>
    <cellStyle name="Normal 3 3 3 3 6 2 5 4" xfId="18151" xr:uid="{00000000-0005-0000-0000-0000AD880000}"/>
    <cellStyle name="Normal 3 3 3 3 6 2 5 5" xfId="37340" xr:uid="{00000000-0005-0000-0000-0000AE880000}"/>
    <cellStyle name="Normal 3 3 3 3 6 2 6" xfId="2962" xr:uid="{00000000-0005-0000-0000-0000AF880000}"/>
    <cellStyle name="Normal 3 3 3 3 6 2 6 2" xfId="11877" xr:uid="{00000000-0005-0000-0000-0000B0880000}"/>
    <cellStyle name="Normal 3 3 3 3 6 2 6 2 2" xfId="24667" xr:uid="{00000000-0005-0000-0000-0000B1880000}"/>
    <cellStyle name="Normal 3 3 3 3 6 2 6 2 3" xfId="43856" xr:uid="{00000000-0005-0000-0000-0000B2880000}"/>
    <cellStyle name="Normal 3 3 3 3 6 2 6 3" xfId="31066" xr:uid="{00000000-0005-0000-0000-0000B3880000}"/>
    <cellStyle name="Normal 3 3 3 3 6 2 6 3 2" xfId="50234" xr:uid="{00000000-0005-0000-0000-0000B4880000}"/>
    <cellStyle name="Normal 3 3 3 3 6 2 6 4" xfId="17703" xr:uid="{00000000-0005-0000-0000-0000B5880000}"/>
    <cellStyle name="Normal 3 3 3 3 6 2 6 5" xfId="36892" xr:uid="{00000000-0005-0000-0000-0000B6880000}"/>
    <cellStyle name="Normal 3 3 3 3 6 2 7" xfId="7420" xr:uid="{00000000-0005-0000-0000-0000B7880000}"/>
    <cellStyle name="Normal 3 3 3 3 6 2 7 2" xfId="20209" xr:uid="{00000000-0005-0000-0000-0000B8880000}"/>
    <cellStyle name="Normal 3 3 3 3 6 2 7 3" xfId="39398" xr:uid="{00000000-0005-0000-0000-0000B9880000}"/>
    <cellStyle name="Normal 3 3 3 3 6 2 8" xfId="26609" xr:uid="{00000000-0005-0000-0000-0000BA880000}"/>
    <cellStyle name="Normal 3 3 3 3 6 2 8 2" xfId="45777" xr:uid="{00000000-0005-0000-0000-0000BB880000}"/>
    <cellStyle name="Normal 3 3 3 3 6 2 9" xfId="13693" xr:uid="{00000000-0005-0000-0000-0000BC880000}"/>
    <cellStyle name="Normal 3 3 3 3 6 3" xfId="1276" xr:uid="{00000000-0005-0000-0000-0000BD880000}"/>
    <cellStyle name="Normal 3 3 3 3 6 3 2" xfId="2306" xr:uid="{00000000-0005-0000-0000-0000BE880000}"/>
    <cellStyle name="Normal 3 3 3 3 6 3 2 2" xfId="6764" xr:uid="{00000000-0005-0000-0000-0000BF880000}"/>
    <cellStyle name="Normal 3 3 3 3 6 3 2 2 2" xfId="11221" xr:uid="{00000000-0005-0000-0000-0000C0880000}"/>
    <cellStyle name="Normal 3 3 3 3 6 3 2 2 2 2" xfId="24011" xr:uid="{00000000-0005-0000-0000-0000C1880000}"/>
    <cellStyle name="Normal 3 3 3 3 6 3 2 2 2 3" xfId="43200" xr:uid="{00000000-0005-0000-0000-0000C2880000}"/>
    <cellStyle name="Normal 3 3 3 3 6 3 2 2 3" xfId="30410" xr:uid="{00000000-0005-0000-0000-0000C3880000}"/>
    <cellStyle name="Normal 3 3 3 3 6 3 2 2 3 2" xfId="49578" xr:uid="{00000000-0005-0000-0000-0000C4880000}"/>
    <cellStyle name="Normal 3 3 3 3 6 3 2 2 4" xfId="17047" xr:uid="{00000000-0005-0000-0000-0000C5880000}"/>
    <cellStyle name="Normal 3 3 3 3 6 3 2 2 5" xfId="36236" xr:uid="{00000000-0005-0000-0000-0000C6880000}"/>
    <cellStyle name="Normal 3 3 3 3 6 3 2 3" xfId="4810" xr:uid="{00000000-0005-0000-0000-0000C7880000}"/>
    <cellStyle name="Normal 3 3 3 3 6 3 2 3 2" xfId="13139" xr:uid="{00000000-0005-0000-0000-0000C8880000}"/>
    <cellStyle name="Normal 3 3 3 3 6 3 2 3 2 2" xfId="25929" xr:uid="{00000000-0005-0000-0000-0000C9880000}"/>
    <cellStyle name="Normal 3 3 3 3 6 3 2 3 2 3" xfId="45118" xr:uid="{00000000-0005-0000-0000-0000CA880000}"/>
    <cellStyle name="Normal 3 3 3 3 6 3 2 3 3" xfId="32328" xr:uid="{00000000-0005-0000-0000-0000CB880000}"/>
    <cellStyle name="Normal 3 3 3 3 6 3 2 3 3 2" xfId="51496" xr:uid="{00000000-0005-0000-0000-0000CC880000}"/>
    <cellStyle name="Normal 3 3 3 3 6 3 2 3 4" xfId="19551" xr:uid="{00000000-0005-0000-0000-0000CD880000}"/>
    <cellStyle name="Normal 3 3 3 3 6 3 2 3 5" xfId="38740" xr:uid="{00000000-0005-0000-0000-0000CE880000}"/>
    <cellStyle name="Normal 3 3 3 3 6 3 2 4" xfId="9268" xr:uid="{00000000-0005-0000-0000-0000CF880000}"/>
    <cellStyle name="Normal 3 3 3 3 6 3 2 4 2" xfId="22057" xr:uid="{00000000-0005-0000-0000-0000D0880000}"/>
    <cellStyle name="Normal 3 3 3 3 6 3 2 4 3" xfId="41246" xr:uid="{00000000-0005-0000-0000-0000D1880000}"/>
    <cellStyle name="Normal 3 3 3 3 6 3 2 5" xfId="28456" xr:uid="{00000000-0005-0000-0000-0000D2880000}"/>
    <cellStyle name="Normal 3 3 3 3 6 3 2 5 2" xfId="47624" xr:uid="{00000000-0005-0000-0000-0000D3880000}"/>
    <cellStyle name="Normal 3 3 3 3 6 3 2 6" xfId="15093" xr:uid="{00000000-0005-0000-0000-0000D4880000}"/>
    <cellStyle name="Normal 3 3 3 3 6 3 2 7" xfId="34282" xr:uid="{00000000-0005-0000-0000-0000D5880000}"/>
    <cellStyle name="Normal 3 3 3 3 6 3 3" xfId="5760" xr:uid="{00000000-0005-0000-0000-0000D6880000}"/>
    <cellStyle name="Normal 3 3 3 3 6 3 3 2" xfId="10217" xr:uid="{00000000-0005-0000-0000-0000D7880000}"/>
    <cellStyle name="Normal 3 3 3 3 6 3 3 2 2" xfId="23007" xr:uid="{00000000-0005-0000-0000-0000D8880000}"/>
    <cellStyle name="Normal 3 3 3 3 6 3 3 2 3" xfId="42196" xr:uid="{00000000-0005-0000-0000-0000D9880000}"/>
    <cellStyle name="Normal 3 3 3 3 6 3 3 3" xfId="29406" xr:uid="{00000000-0005-0000-0000-0000DA880000}"/>
    <cellStyle name="Normal 3 3 3 3 6 3 3 3 2" xfId="48574" xr:uid="{00000000-0005-0000-0000-0000DB880000}"/>
    <cellStyle name="Normal 3 3 3 3 6 3 3 4" xfId="16043" xr:uid="{00000000-0005-0000-0000-0000DC880000}"/>
    <cellStyle name="Normal 3 3 3 3 6 3 3 5" xfId="35232" xr:uid="{00000000-0005-0000-0000-0000DD880000}"/>
    <cellStyle name="Normal 3 3 3 3 6 3 4" xfId="3859" xr:uid="{00000000-0005-0000-0000-0000DE880000}"/>
    <cellStyle name="Normal 3 3 3 3 6 3 4 2" xfId="8317" xr:uid="{00000000-0005-0000-0000-0000DF880000}"/>
    <cellStyle name="Normal 3 3 3 3 6 3 4 2 2" xfId="21106" xr:uid="{00000000-0005-0000-0000-0000E0880000}"/>
    <cellStyle name="Normal 3 3 3 3 6 3 4 2 3" xfId="40295" xr:uid="{00000000-0005-0000-0000-0000E1880000}"/>
    <cellStyle name="Normal 3 3 3 3 6 3 4 3" xfId="27505" xr:uid="{00000000-0005-0000-0000-0000E2880000}"/>
    <cellStyle name="Normal 3 3 3 3 6 3 4 3 2" xfId="46673" xr:uid="{00000000-0005-0000-0000-0000E3880000}"/>
    <cellStyle name="Normal 3 3 3 3 6 3 4 4" xfId="18600" xr:uid="{00000000-0005-0000-0000-0000E4880000}"/>
    <cellStyle name="Normal 3 3 3 3 6 3 4 5" xfId="37789" xr:uid="{00000000-0005-0000-0000-0000E5880000}"/>
    <cellStyle name="Normal 3 3 3 3 6 3 5" xfId="2858" xr:uid="{00000000-0005-0000-0000-0000E6880000}"/>
    <cellStyle name="Normal 3 3 3 3 6 3 5 2" xfId="11773" xr:uid="{00000000-0005-0000-0000-0000E7880000}"/>
    <cellStyle name="Normal 3 3 3 3 6 3 5 2 2" xfId="24563" xr:uid="{00000000-0005-0000-0000-0000E8880000}"/>
    <cellStyle name="Normal 3 3 3 3 6 3 5 2 3" xfId="43752" xr:uid="{00000000-0005-0000-0000-0000E9880000}"/>
    <cellStyle name="Normal 3 3 3 3 6 3 5 3" xfId="30962" xr:uid="{00000000-0005-0000-0000-0000EA880000}"/>
    <cellStyle name="Normal 3 3 3 3 6 3 5 3 2" xfId="50130" xr:uid="{00000000-0005-0000-0000-0000EB880000}"/>
    <cellStyle name="Normal 3 3 3 3 6 3 5 4" xfId="17599" xr:uid="{00000000-0005-0000-0000-0000EC880000}"/>
    <cellStyle name="Normal 3 3 3 3 6 3 5 5" xfId="36788" xr:uid="{00000000-0005-0000-0000-0000ED880000}"/>
    <cellStyle name="Normal 3 3 3 3 6 3 6" xfId="7316" xr:uid="{00000000-0005-0000-0000-0000EE880000}"/>
    <cellStyle name="Normal 3 3 3 3 6 3 6 2" xfId="20105" xr:uid="{00000000-0005-0000-0000-0000EF880000}"/>
    <cellStyle name="Normal 3 3 3 3 6 3 6 3" xfId="39294" xr:uid="{00000000-0005-0000-0000-0000F0880000}"/>
    <cellStyle name="Normal 3 3 3 3 6 3 7" xfId="26505" xr:uid="{00000000-0005-0000-0000-0000F1880000}"/>
    <cellStyle name="Normal 3 3 3 3 6 3 7 2" xfId="45673" xr:uid="{00000000-0005-0000-0000-0000F2880000}"/>
    <cellStyle name="Normal 3 3 3 3 6 3 8" xfId="14142" xr:uid="{00000000-0005-0000-0000-0000F3880000}"/>
    <cellStyle name="Normal 3 3 3 3 6 3 9" xfId="33331" xr:uid="{00000000-0005-0000-0000-0000F4880000}"/>
    <cellStyle name="Normal 3 3 3 3 6 4" xfId="1111" xr:uid="{00000000-0005-0000-0000-0000F5880000}"/>
    <cellStyle name="Normal 3 3 3 3 6 4 2" xfId="2158" xr:uid="{00000000-0005-0000-0000-0000F6880000}"/>
    <cellStyle name="Normal 3 3 3 3 6 4 2 2" xfId="6616" xr:uid="{00000000-0005-0000-0000-0000F7880000}"/>
    <cellStyle name="Normal 3 3 3 3 6 4 2 2 2" xfId="11073" xr:uid="{00000000-0005-0000-0000-0000F8880000}"/>
    <cellStyle name="Normal 3 3 3 3 6 4 2 2 2 2" xfId="23863" xr:uid="{00000000-0005-0000-0000-0000F9880000}"/>
    <cellStyle name="Normal 3 3 3 3 6 4 2 2 2 3" xfId="43052" xr:uid="{00000000-0005-0000-0000-0000FA880000}"/>
    <cellStyle name="Normal 3 3 3 3 6 4 2 2 3" xfId="30262" xr:uid="{00000000-0005-0000-0000-0000FB880000}"/>
    <cellStyle name="Normal 3 3 3 3 6 4 2 2 3 2" xfId="49430" xr:uid="{00000000-0005-0000-0000-0000FC880000}"/>
    <cellStyle name="Normal 3 3 3 3 6 4 2 2 4" xfId="16899" xr:uid="{00000000-0005-0000-0000-0000FD880000}"/>
    <cellStyle name="Normal 3 3 3 3 6 4 2 2 5" xfId="36088" xr:uid="{00000000-0005-0000-0000-0000FE880000}"/>
    <cellStyle name="Normal 3 3 3 3 6 4 2 3" xfId="4662" xr:uid="{00000000-0005-0000-0000-0000FF880000}"/>
    <cellStyle name="Normal 3 3 3 3 6 4 2 3 2" xfId="12991" xr:uid="{00000000-0005-0000-0000-000000890000}"/>
    <cellStyle name="Normal 3 3 3 3 6 4 2 3 2 2" xfId="25781" xr:uid="{00000000-0005-0000-0000-000001890000}"/>
    <cellStyle name="Normal 3 3 3 3 6 4 2 3 2 3" xfId="44970" xr:uid="{00000000-0005-0000-0000-000002890000}"/>
    <cellStyle name="Normal 3 3 3 3 6 4 2 3 3" xfId="32180" xr:uid="{00000000-0005-0000-0000-000003890000}"/>
    <cellStyle name="Normal 3 3 3 3 6 4 2 3 3 2" xfId="51348" xr:uid="{00000000-0005-0000-0000-000004890000}"/>
    <cellStyle name="Normal 3 3 3 3 6 4 2 3 4" xfId="19403" xr:uid="{00000000-0005-0000-0000-000005890000}"/>
    <cellStyle name="Normal 3 3 3 3 6 4 2 3 5" xfId="38592" xr:uid="{00000000-0005-0000-0000-000006890000}"/>
    <cellStyle name="Normal 3 3 3 3 6 4 2 4" xfId="9120" xr:uid="{00000000-0005-0000-0000-000007890000}"/>
    <cellStyle name="Normal 3 3 3 3 6 4 2 4 2" xfId="21909" xr:uid="{00000000-0005-0000-0000-000008890000}"/>
    <cellStyle name="Normal 3 3 3 3 6 4 2 4 3" xfId="41098" xr:uid="{00000000-0005-0000-0000-000009890000}"/>
    <cellStyle name="Normal 3 3 3 3 6 4 2 5" xfId="28308" xr:uid="{00000000-0005-0000-0000-00000A890000}"/>
    <cellStyle name="Normal 3 3 3 3 6 4 2 5 2" xfId="47476" xr:uid="{00000000-0005-0000-0000-00000B890000}"/>
    <cellStyle name="Normal 3 3 3 3 6 4 2 6" xfId="14945" xr:uid="{00000000-0005-0000-0000-00000C890000}"/>
    <cellStyle name="Normal 3 3 3 3 6 4 2 7" xfId="34134" xr:uid="{00000000-0005-0000-0000-00000D890000}"/>
    <cellStyle name="Normal 3 3 3 3 6 4 3" xfId="5612" xr:uid="{00000000-0005-0000-0000-00000E890000}"/>
    <cellStyle name="Normal 3 3 3 3 6 4 3 2" xfId="10069" xr:uid="{00000000-0005-0000-0000-00000F890000}"/>
    <cellStyle name="Normal 3 3 3 3 6 4 3 2 2" xfId="22859" xr:uid="{00000000-0005-0000-0000-000010890000}"/>
    <cellStyle name="Normal 3 3 3 3 6 4 3 2 3" xfId="42048" xr:uid="{00000000-0005-0000-0000-000011890000}"/>
    <cellStyle name="Normal 3 3 3 3 6 4 3 3" xfId="29258" xr:uid="{00000000-0005-0000-0000-000012890000}"/>
    <cellStyle name="Normal 3 3 3 3 6 4 3 3 2" xfId="48426" xr:uid="{00000000-0005-0000-0000-000013890000}"/>
    <cellStyle name="Normal 3 3 3 3 6 4 3 4" xfId="15895" xr:uid="{00000000-0005-0000-0000-000014890000}"/>
    <cellStyle name="Normal 3 3 3 3 6 4 3 5" xfId="35084" xr:uid="{00000000-0005-0000-0000-000015890000}"/>
    <cellStyle name="Normal 3 3 3 3 6 4 4" xfId="3711" xr:uid="{00000000-0005-0000-0000-000016890000}"/>
    <cellStyle name="Normal 3 3 3 3 6 4 4 2" xfId="12178" xr:uid="{00000000-0005-0000-0000-000017890000}"/>
    <cellStyle name="Normal 3 3 3 3 6 4 4 2 2" xfId="24968" xr:uid="{00000000-0005-0000-0000-000018890000}"/>
    <cellStyle name="Normal 3 3 3 3 6 4 4 2 3" xfId="44157" xr:uid="{00000000-0005-0000-0000-000019890000}"/>
    <cellStyle name="Normal 3 3 3 3 6 4 4 3" xfId="31367" xr:uid="{00000000-0005-0000-0000-00001A890000}"/>
    <cellStyle name="Normal 3 3 3 3 6 4 4 3 2" xfId="50535" xr:uid="{00000000-0005-0000-0000-00001B890000}"/>
    <cellStyle name="Normal 3 3 3 3 6 4 4 4" xfId="18452" xr:uid="{00000000-0005-0000-0000-00001C890000}"/>
    <cellStyle name="Normal 3 3 3 3 6 4 4 5" xfId="37641" xr:uid="{00000000-0005-0000-0000-00001D890000}"/>
    <cellStyle name="Normal 3 3 3 3 6 4 5" xfId="8169" xr:uid="{00000000-0005-0000-0000-00001E890000}"/>
    <cellStyle name="Normal 3 3 3 3 6 4 5 2" xfId="20958" xr:uid="{00000000-0005-0000-0000-00001F890000}"/>
    <cellStyle name="Normal 3 3 3 3 6 4 5 3" xfId="40147" xr:uid="{00000000-0005-0000-0000-000020890000}"/>
    <cellStyle name="Normal 3 3 3 3 6 4 6" xfId="27357" xr:uid="{00000000-0005-0000-0000-000021890000}"/>
    <cellStyle name="Normal 3 3 3 3 6 4 6 2" xfId="46525" xr:uid="{00000000-0005-0000-0000-000022890000}"/>
    <cellStyle name="Normal 3 3 3 3 6 4 7" xfId="13994" xr:uid="{00000000-0005-0000-0000-000023890000}"/>
    <cellStyle name="Normal 3 3 3 3 6 4 8" xfId="33183" xr:uid="{00000000-0005-0000-0000-000024890000}"/>
    <cellStyle name="Normal 3 3 3 3 6 5" xfId="1752" xr:uid="{00000000-0005-0000-0000-000025890000}"/>
    <cellStyle name="Normal 3 3 3 3 6 5 2" xfId="6210" xr:uid="{00000000-0005-0000-0000-000026890000}"/>
    <cellStyle name="Normal 3 3 3 3 6 5 2 2" xfId="10667" xr:uid="{00000000-0005-0000-0000-000027890000}"/>
    <cellStyle name="Normal 3 3 3 3 6 5 2 2 2" xfId="23457" xr:uid="{00000000-0005-0000-0000-000028890000}"/>
    <cellStyle name="Normal 3 3 3 3 6 5 2 2 3" xfId="42646" xr:uid="{00000000-0005-0000-0000-000029890000}"/>
    <cellStyle name="Normal 3 3 3 3 6 5 2 3" xfId="29856" xr:uid="{00000000-0005-0000-0000-00002A890000}"/>
    <cellStyle name="Normal 3 3 3 3 6 5 2 3 2" xfId="49024" xr:uid="{00000000-0005-0000-0000-00002B890000}"/>
    <cellStyle name="Normal 3 3 3 3 6 5 2 4" xfId="16493" xr:uid="{00000000-0005-0000-0000-00002C890000}"/>
    <cellStyle name="Normal 3 3 3 3 6 5 2 5" xfId="35682" xr:uid="{00000000-0005-0000-0000-00002D890000}"/>
    <cellStyle name="Normal 3 3 3 3 6 5 3" xfId="4256" xr:uid="{00000000-0005-0000-0000-00002E890000}"/>
    <cellStyle name="Normal 3 3 3 3 6 5 3 2" xfId="12585" xr:uid="{00000000-0005-0000-0000-00002F890000}"/>
    <cellStyle name="Normal 3 3 3 3 6 5 3 2 2" xfId="25375" xr:uid="{00000000-0005-0000-0000-000030890000}"/>
    <cellStyle name="Normal 3 3 3 3 6 5 3 2 3" xfId="44564" xr:uid="{00000000-0005-0000-0000-000031890000}"/>
    <cellStyle name="Normal 3 3 3 3 6 5 3 3" xfId="31774" xr:uid="{00000000-0005-0000-0000-000032890000}"/>
    <cellStyle name="Normal 3 3 3 3 6 5 3 3 2" xfId="50942" xr:uid="{00000000-0005-0000-0000-000033890000}"/>
    <cellStyle name="Normal 3 3 3 3 6 5 3 4" xfId="18997" xr:uid="{00000000-0005-0000-0000-000034890000}"/>
    <cellStyle name="Normal 3 3 3 3 6 5 3 5" xfId="38186" xr:uid="{00000000-0005-0000-0000-000035890000}"/>
    <cellStyle name="Normal 3 3 3 3 6 5 4" xfId="8714" xr:uid="{00000000-0005-0000-0000-000036890000}"/>
    <cellStyle name="Normal 3 3 3 3 6 5 4 2" xfId="21503" xr:uid="{00000000-0005-0000-0000-000037890000}"/>
    <cellStyle name="Normal 3 3 3 3 6 5 4 3" xfId="40692" xr:uid="{00000000-0005-0000-0000-000038890000}"/>
    <cellStyle name="Normal 3 3 3 3 6 5 5" xfId="27902" xr:uid="{00000000-0005-0000-0000-000039890000}"/>
    <cellStyle name="Normal 3 3 3 3 6 5 5 2" xfId="47070" xr:uid="{00000000-0005-0000-0000-00003A890000}"/>
    <cellStyle name="Normal 3 3 3 3 6 5 6" xfId="14539" xr:uid="{00000000-0005-0000-0000-00003B890000}"/>
    <cellStyle name="Normal 3 3 3 3 6 5 7" xfId="33728" xr:uid="{00000000-0005-0000-0000-00003C890000}"/>
    <cellStyle name="Normal 3 3 3 3 6 6" xfId="5206" xr:uid="{00000000-0005-0000-0000-00003D890000}"/>
    <cellStyle name="Normal 3 3 3 3 6 6 2" xfId="9664" xr:uid="{00000000-0005-0000-0000-00003E890000}"/>
    <cellStyle name="Normal 3 3 3 3 6 6 2 2" xfId="22453" xr:uid="{00000000-0005-0000-0000-00003F890000}"/>
    <cellStyle name="Normal 3 3 3 3 6 6 2 3" xfId="41642" xr:uid="{00000000-0005-0000-0000-000040890000}"/>
    <cellStyle name="Normal 3 3 3 3 6 6 3" xfId="28852" xr:uid="{00000000-0005-0000-0000-000041890000}"/>
    <cellStyle name="Normal 3 3 3 3 6 6 3 2" xfId="48020" xr:uid="{00000000-0005-0000-0000-000042890000}"/>
    <cellStyle name="Normal 3 3 3 3 6 6 4" xfId="15489" xr:uid="{00000000-0005-0000-0000-000043890000}"/>
    <cellStyle name="Normal 3 3 3 3 6 6 5" xfId="34678" xr:uid="{00000000-0005-0000-0000-000044890000}"/>
    <cellStyle name="Normal 3 3 3 3 6 7" xfId="3306" xr:uid="{00000000-0005-0000-0000-000045890000}"/>
    <cellStyle name="Normal 3 3 3 3 6 7 2" xfId="7764" xr:uid="{00000000-0005-0000-0000-000046890000}"/>
    <cellStyle name="Normal 3 3 3 3 6 7 2 2" xfId="20553" xr:uid="{00000000-0005-0000-0000-000047890000}"/>
    <cellStyle name="Normal 3 3 3 3 6 7 2 3" xfId="39742" xr:uid="{00000000-0005-0000-0000-000048890000}"/>
    <cellStyle name="Normal 3 3 3 3 6 7 3" xfId="26952" xr:uid="{00000000-0005-0000-0000-000049890000}"/>
    <cellStyle name="Normal 3 3 3 3 6 7 3 2" xfId="46120" xr:uid="{00000000-0005-0000-0000-00004A890000}"/>
    <cellStyle name="Normal 3 3 3 3 6 7 4" xfId="18047" xr:uid="{00000000-0005-0000-0000-00004B890000}"/>
    <cellStyle name="Normal 3 3 3 3 6 7 5" xfId="37236" xr:uid="{00000000-0005-0000-0000-00004C890000}"/>
    <cellStyle name="Normal 3 3 3 3 6 8" xfId="2710" xr:uid="{00000000-0005-0000-0000-00004D890000}"/>
    <cellStyle name="Normal 3 3 3 3 6 8 2" xfId="11625" xr:uid="{00000000-0005-0000-0000-00004E890000}"/>
    <cellStyle name="Normal 3 3 3 3 6 8 2 2" xfId="24415" xr:uid="{00000000-0005-0000-0000-00004F890000}"/>
    <cellStyle name="Normal 3 3 3 3 6 8 2 3" xfId="43604" xr:uid="{00000000-0005-0000-0000-000050890000}"/>
    <cellStyle name="Normal 3 3 3 3 6 8 3" xfId="30814" xr:uid="{00000000-0005-0000-0000-000051890000}"/>
    <cellStyle name="Normal 3 3 3 3 6 8 3 2" xfId="49982" xr:uid="{00000000-0005-0000-0000-000052890000}"/>
    <cellStyle name="Normal 3 3 3 3 6 8 4" xfId="17451" xr:uid="{00000000-0005-0000-0000-000053890000}"/>
    <cellStyle name="Normal 3 3 3 3 6 8 5" xfId="36640" xr:uid="{00000000-0005-0000-0000-000054890000}"/>
    <cellStyle name="Normal 3 3 3 3 6 9" xfId="7168" xr:uid="{00000000-0005-0000-0000-000055890000}"/>
    <cellStyle name="Normal 3 3 3 3 6 9 2" xfId="19957" xr:uid="{00000000-0005-0000-0000-000056890000}"/>
    <cellStyle name="Normal 3 3 3 3 6 9 3" xfId="39146" xr:uid="{00000000-0005-0000-0000-000057890000}"/>
    <cellStyle name="Normal 3 3 3 3 7" xfId="691" xr:uid="{00000000-0005-0000-0000-000058890000}"/>
    <cellStyle name="Normal 3 3 3 3 7 10" xfId="32826" xr:uid="{00000000-0005-0000-0000-000059890000}"/>
    <cellStyle name="Normal 3 3 3 3 7 2" xfId="1324" xr:uid="{00000000-0005-0000-0000-00005A890000}"/>
    <cellStyle name="Normal 3 3 3 3 7 2 2" xfId="2354" xr:uid="{00000000-0005-0000-0000-00005B890000}"/>
    <cellStyle name="Normal 3 3 3 3 7 2 2 2" xfId="6812" xr:uid="{00000000-0005-0000-0000-00005C890000}"/>
    <cellStyle name="Normal 3 3 3 3 7 2 2 2 2" xfId="11269" xr:uid="{00000000-0005-0000-0000-00005D890000}"/>
    <cellStyle name="Normal 3 3 3 3 7 2 2 2 2 2" xfId="24059" xr:uid="{00000000-0005-0000-0000-00005E890000}"/>
    <cellStyle name="Normal 3 3 3 3 7 2 2 2 2 3" xfId="43248" xr:uid="{00000000-0005-0000-0000-00005F890000}"/>
    <cellStyle name="Normal 3 3 3 3 7 2 2 2 3" xfId="30458" xr:uid="{00000000-0005-0000-0000-000060890000}"/>
    <cellStyle name="Normal 3 3 3 3 7 2 2 2 3 2" xfId="49626" xr:uid="{00000000-0005-0000-0000-000061890000}"/>
    <cellStyle name="Normal 3 3 3 3 7 2 2 2 4" xfId="17095" xr:uid="{00000000-0005-0000-0000-000062890000}"/>
    <cellStyle name="Normal 3 3 3 3 7 2 2 2 5" xfId="36284" xr:uid="{00000000-0005-0000-0000-000063890000}"/>
    <cellStyle name="Normal 3 3 3 3 7 2 2 3" xfId="4858" xr:uid="{00000000-0005-0000-0000-000064890000}"/>
    <cellStyle name="Normal 3 3 3 3 7 2 2 3 2" xfId="13187" xr:uid="{00000000-0005-0000-0000-000065890000}"/>
    <cellStyle name="Normal 3 3 3 3 7 2 2 3 2 2" xfId="25977" xr:uid="{00000000-0005-0000-0000-000066890000}"/>
    <cellStyle name="Normal 3 3 3 3 7 2 2 3 2 3" xfId="45166" xr:uid="{00000000-0005-0000-0000-000067890000}"/>
    <cellStyle name="Normal 3 3 3 3 7 2 2 3 3" xfId="32376" xr:uid="{00000000-0005-0000-0000-000068890000}"/>
    <cellStyle name="Normal 3 3 3 3 7 2 2 3 3 2" xfId="51544" xr:uid="{00000000-0005-0000-0000-000069890000}"/>
    <cellStyle name="Normal 3 3 3 3 7 2 2 3 4" xfId="19599" xr:uid="{00000000-0005-0000-0000-00006A890000}"/>
    <cellStyle name="Normal 3 3 3 3 7 2 2 3 5" xfId="38788" xr:uid="{00000000-0005-0000-0000-00006B890000}"/>
    <cellStyle name="Normal 3 3 3 3 7 2 2 4" xfId="9316" xr:uid="{00000000-0005-0000-0000-00006C890000}"/>
    <cellStyle name="Normal 3 3 3 3 7 2 2 4 2" xfId="22105" xr:uid="{00000000-0005-0000-0000-00006D890000}"/>
    <cellStyle name="Normal 3 3 3 3 7 2 2 4 3" xfId="41294" xr:uid="{00000000-0005-0000-0000-00006E890000}"/>
    <cellStyle name="Normal 3 3 3 3 7 2 2 5" xfId="28504" xr:uid="{00000000-0005-0000-0000-00006F890000}"/>
    <cellStyle name="Normal 3 3 3 3 7 2 2 5 2" xfId="47672" xr:uid="{00000000-0005-0000-0000-000070890000}"/>
    <cellStyle name="Normal 3 3 3 3 7 2 2 6" xfId="15141" xr:uid="{00000000-0005-0000-0000-000071890000}"/>
    <cellStyle name="Normal 3 3 3 3 7 2 2 7" xfId="34330" xr:uid="{00000000-0005-0000-0000-000072890000}"/>
    <cellStyle name="Normal 3 3 3 3 7 2 3" xfId="5808" xr:uid="{00000000-0005-0000-0000-000073890000}"/>
    <cellStyle name="Normal 3 3 3 3 7 2 3 2" xfId="10265" xr:uid="{00000000-0005-0000-0000-000074890000}"/>
    <cellStyle name="Normal 3 3 3 3 7 2 3 2 2" xfId="23055" xr:uid="{00000000-0005-0000-0000-000075890000}"/>
    <cellStyle name="Normal 3 3 3 3 7 2 3 2 3" xfId="42244" xr:uid="{00000000-0005-0000-0000-000076890000}"/>
    <cellStyle name="Normal 3 3 3 3 7 2 3 3" xfId="29454" xr:uid="{00000000-0005-0000-0000-000077890000}"/>
    <cellStyle name="Normal 3 3 3 3 7 2 3 3 2" xfId="48622" xr:uid="{00000000-0005-0000-0000-000078890000}"/>
    <cellStyle name="Normal 3 3 3 3 7 2 3 4" xfId="16091" xr:uid="{00000000-0005-0000-0000-000079890000}"/>
    <cellStyle name="Normal 3 3 3 3 7 2 3 5" xfId="35280" xr:uid="{00000000-0005-0000-0000-00007A890000}"/>
    <cellStyle name="Normal 3 3 3 3 7 2 4" xfId="3907" xr:uid="{00000000-0005-0000-0000-00007B890000}"/>
    <cellStyle name="Normal 3 3 3 3 7 2 4 2" xfId="12277" xr:uid="{00000000-0005-0000-0000-00007C890000}"/>
    <cellStyle name="Normal 3 3 3 3 7 2 4 2 2" xfId="25067" xr:uid="{00000000-0005-0000-0000-00007D890000}"/>
    <cellStyle name="Normal 3 3 3 3 7 2 4 2 3" xfId="44256" xr:uid="{00000000-0005-0000-0000-00007E890000}"/>
    <cellStyle name="Normal 3 3 3 3 7 2 4 3" xfId="31466" xr:uid="{00000000-0005-0000-0000-00007F890000}"/>
    <cellStyle name="Normal 3 3 3 3 7 2 4 3 2" xfId="50634" xr:uid="{00000000-0005-0000-0000-000080890000}"/>
    <cellStyle name="Normal 3 3 3 3 7 2 4 4" xfId="18648" xr:uid="{00000000-0005-0000-0000-000081890000}"/>
    <cellStyle name="Normal 3 3 3 3 7 2 4 5" xfId="37837" xr:uid="{00000000-0005-0000-0000-000082890000}"/>
    <cellStyle name="Normal 3 3 3 3 7 2 5" xfId="8365" xr:uid="{00000000-0005-0000-0000-000083890000}"/>
    <cellStyle name="Normal 3 3 3 3 7 2 5 2" xfId="21154" xr:uid="{00000000-0005-0000-0000-000084890000}"/>
    <cellStyle name="Normal 3 3 3 3 7 2 5 3" xfId="40343" xr:uid="{00000000-0005-0000-0000-000085890000}"/>
    <cellStyle name="Normal 3 3 3 3 7 2 6" xfId="27553" xr:uid="{00000000-0005-0000-0000-000086890000}"/>
    <cellStyle name="Normal 3 3 3 3 7 2 6 2" xfId="46721" xr:uid="{00000000-0005-0000-0000-000087890000}"/>
    <cellStyle name="Normal 3 3 3 3 7 2 7" xfId="14190" xr:uid="{00000000-0005-0000-0000-000088890000}"/>
    <cellStyle name="Normal 3 3 3 3 7 2 8" xfId="33379" xr:uid="{00000000-0005-0000-0000-000089890000}"/>
    <cellStyle name="Normal 3 3 3 3 7 3" xfId="1800" xr:uid="{00000000-0005-0000-0000-00008A890000}"/>
    <cellStyle name="Normal 3 3 3 3 7 3 2" xfId="6258" xr:uid="{00000000-0005-0000-0000-00008B890000}"/>
    <cellStyle name="Normal 3 3 3 3 7 3 2 2" xfId="10715" xr:uid="{00000000-0005-0000-0000-00008C890000}"/>
    <cellStyle name="Normal 3 3 3 3 7 3 2 2 2" xfId="23505" xr:uid="{00000000-0005-0000-0000-00008D890000}"/>
    <cellStyle name="Normal 3 3 3 3 7 3 2 2 3" xfId="42694" xr:uid="{00000000-0005-0000-0000-00008E890000}"/>
    <cellStyle name="Normal 3 3 3 3 7 3 2 3" xfId="29904" xr:uid="{00000000-0005-0000-0000-00008F890000}"/>
    <cellStyle name="Normal 3 3 3 3 7 3 2 3 2" xfId="49072" xr:uid="{00000000-0005-0000-0000-000090890000}"/>
    <cellStyle name="Normal 3 3 3 3 7 3 2 4" xfId="16541" xr:uid="{00000000-0005-0000-0000-000091890000}"/>
    <cellStyle name="Normal 3 3 3 3 7 3 2 5" xfId="35730" xr:uid="{00000000-0005-0000-0000-000092890000}"/>
    <cellStyle name="Normal 3 3 3 3 7 3 3" xfId="4304" xr:uid="{00000000-0005-0000-0000-000093890000}"/>
    <cellStyle name="Normal 3 3 3 3 7 3 3 2" xfId="12633" xr:uid="{00000000-0005-0000-0000-000094890000}"/>
    <cellStyle name="Normal 3 3 3 3 7 3 3 2 2" xfId="25423" xr:uid="{00000000-0005-0000-0000-000095890000}"/>
    <cellStyle name="Normal 3 3 3 3 7 3 3 2 3" xfId="44612" xr:uid="{00000000-0005-0000-0000-000096890000}"/>
    <cellStyle name="Normal 3 3 3 3 7 3 3 3" xfId="31822" xr:uid="{00000000-0005-0000-0000-000097890000}"/>
    <cellStyle name="Normal 3 3 3 3 7 3 3 3 2" xfId="50990" xr:uid="{00000000-0005-0000-0000-000098890000}"/>
    <cellStyle name="Normal 3 3 3 3 7 3 3 4" xfId="19045" xr:uid="{00000000-0005-0000-0000-000099890000}"/>
    <cellStyle name="Normal 3 3 3 3 7 3 3 5" xfId="38234" xr:uid="{00000000-0005-0000-0000-00009A890000}"/>
    <cellStyle name="Normal 3 3 3 3 7 3 4" xfId="8762" xr:uid="{00000000-0005-0000-0000-00009B890000}"/>
    <cellStyle name="Normal 3 3 3 3 7 3 4 2" xfId="21551" xr:uid="{00000000-0005-0000-0000-00009C890000}"/>
    <cellStyle name="Normal 3 3 3 3 7 3 4 3" xfId="40740" xr:uid="{00000000-0005-0000-0000-00009D890000}"/>
    <cellStyle name="Normal 3 3 3 3 7 3 5" xfId="27950" xr:uid="{00000000-0005-0000-0000-00009E890000}"/>
    <cellStyle name="Normal 3 3 3 3 7 3 5 2" xfId="47118" xr:uid="{00000000-0005-0000-0000-00009F890000}"/>
    <cellStyle name="Normal 3 3 3 3 7 3 6" xfId="14587" xr:uid="{00000000-0005-0000-0000-0000A0890000}"/>
    <cellStyle name="Normal 3 3 3 3 7 3 7" xfId="33776" xr:uid="{00000000-0005-0000-0000-0000A1890000}"/>
    <cellStyle name="Normal 3 3 3 3 7 4" xfId="5254" xr:uid="{00000000-0005-0000-0000-0000A2890000}"/>
    <cellStyle name="Normal 3 3 3 3 7 4 2" xfId="9712" xr:uid="{00000000-0005-0000-0000-0000A3890000}"/>
    <cellStyle name="Normal 3 3 3 3 7 4 2 2" xfId="22501" xr:uid="{00000000-0005-0000-0000-0000A4890000}"/>
    <cellStyle name="Normal 3 3 3 3 7 4 2 3" xfId="41690" xr:uid="{00000000-0005-0000-0000-0000A5890000}"/>
    <cellStyle name="Normal 3 3 3 3 7 4 3" xfId="28900" xr:uid="{00000000-0005-0000-0000-0000A6890000}"/>
    <cellStyle name="Normal 3 3 3 3 7 4 3 2" xfId="48068" xr:uid="{00000000-0005-0000-0000-0000A7890000}"/>
    <cellStyle name="Normal 3 3 3 3 7 4 4" xfId="15537" xr:uid="{00000000-0005-0000-0000-0000A8890000}"/>
    <cellStyle name="Normal 3 3 3 3 7 4 5" xfId="34726" xr:uid="{00000000-0005-0000-0000-0000A9890000}"/>
    <cellStyle name="Normal 3 3 3 3 7 5" xfId="3354" xr:uid="{00000000-0005-0000-0000-0000AA890000}"/>
    <cellStyle name="Normal 3 3 3 3 7 5 2" xfId="7812" xr:uid="{00000000-0005-0000-0000-0000AB890000}"/>
    <cellStyle name="Normal 3 3 3 3 7 5 2 2" xfId="20601" xr:uid="{00000000-0005-0000-0000-0000AC890000}"/>
    <cellStyle name="Normal 3 3 3 3 7 5 2 3" xfId="39790" xr:uid="{00000000-0005-0000-0000-0000AD890000}"/>
    <cellStyle name="Normal 3 3 3 3 7 5 3" xfId="27000" xr:uid="{00000000-0005-0000-0000-0000AE890000}"/>
    <cellStyle name="Normal 3 3 3 3 7 5 3 2" xfId="46168" xr:uid="{00000000-0005-0000-0000-0000AF890000}"/>
    <cellStyle name="Normal 3 3 3 3 7 5 4" xfId="18095" xr:uid="{00000000-0005-0000-0000-0000B0890000}"/>
    <cellStyle name="Normal 3 3 3 3 7 5 5" xfId="37284" xr:uid="{00000000-0005-0000-0000-0000B1890000}"/>
    <cellStyle name="Normal 3 3 3 3 7 6" xfId="2906" xr:uid="{00000000-0005-0000-0000-0000B2890000}"/>
    <cellStyle name="Normal 3 3 3 3 7 6 2" xfId="11821" xr:uid="{00000000-0005-0000-0000-0000B3890000}"/>
    <cellStyle name="Normal 3 3 3 3 7 6 2 2" xfId="24611" xr:uid="{00000000-0005-0000-0000-0000B4890000}"/>
    <cellStyle name="Normal 3 3 3 3 7 6 2 3" xfId="43800" xr:uid="{00000000-0005-0000-0000-0000B5890000}"/>
    <cellStyle name="Normal 3 3 3 3 7 6 3" xfId="31010" xr:uid="{00000000-0005-0000-0000-0000B6890000}"/>
    <cellStyle name="Normal 3 3 3 3 7 6 3 2" xfId="50178" xr:uid="{00000000-0005-0000-0000-0000B7890000}"/>
    <cellStyle name="Normal 3 3 3 3 7 6 4" xfId="17647" xr:uid="{00000000-0005-0000-0000-0000B8890000}"/>
    <cellStyle name="Normal 3 3 3 3 7 6 5" xfId="36836" xr:uid="{00000000-0005-0000-0000-0000B9890000}"/>
    <cellStyle name="Normal 3 3 3 3 7 7" xfId="7364" xr:uid="{00000000-0005-0000-0000-0000BA890000}"/>
    <cellStyle name="Normal 3 3 3 3 7 7 2" xfId="20153" xr:uid="{00000000-0005-0000-0000-0000BB890000}"/>
    <cellStyle name="Normal 3 3 3 3 7 7 3" xfId="39342" xr:uid="{00000000-0005-0000-0000-0000BC890000}"/>
    <cellStyle name="Normal 3 3 3 3 7 8" xfId="26553" xr:uid="{00000000-0005-0000-0000-0000BD890000}"/>
    <cellStyle name="Normal 3 3 3 3 7 8 2" xfId="45721" xr:uid="{00000000-0005-0000-0000-0000BE890000}"/>
    <cellStyle name="Normal 3 3 3 3 7 9" xfId="13637" xr:uid="{00000000-0005-0000-0000-0000BF890000}"/>
    <cellStyle name="Normal 3 3 3 3 8" xfId="837" xr:uid="{00000000-0005-0000-0000-0000C0890000}"/>
    <cellStyle name="Normal 3 3 3 3 8 10" xfId="32970" xr:uid="{00000000-0005-0000-0000-0000C1890000}"/>
    <cellStyle name="Normal 3 3 3 3 8 2" xfId="1468" xr:uid="{00000000-0005-0000-0000-0000C2890000}"/>
    <cellStyle name="Normal 3 3 3 3 8 2 2" xfId="2498" xr:uid="{00000000-0005-0000-0000-0000C3890000}"/>
    <cellStyle name="Normal 3 3 3 3 8 2 2 2" xfId="6956" xr:uid="{00000000-0005-0000-0000-0000C4890000}"/>
    <cellStyle name="Normal 3 3 3 3 8 2 2 2 2" xfId="11413" xr:uid="{00000000-0005-0000-0000-0000C5890000}"/>
    <cellStyle name="Normal 3 3 3 3 8 2 2 2 2 2" xfId="24203" xr:uid="{00000000-0005-0000-0000-0000C6890000}"/>
    <cellStyle name="Normal 3 3 3 3 8 2 2 2 2 3" xfId="43392" xr:uid="{00000000-0005-0000-0000-0000C7890000}"/>
    <cellStyle name="Normal 3 3 3 3 8 2 2 2 3" xfId="30602" xr:uid="{00000000-0005-0000-0000-0000C8890000}"/>
    <cellStyle name="Normal 3 3 3 3 8 2 2 2 3 2" xfId="49770" xr:uid="{00000000-0005-0000-0000-0000C9890000}"/>
    <cellStyle name="Normal 3 3 3 3 8 2 2 2 4" xfId="17239" xr:uid="{00000000-0005-0000-0000-0000CA890000}"/>
    <cellStyle name="Normal 3 3 3 3 8 2 2 2 5" xfId="36428" xr:uid="{00000000-0005-0000-0000-0000CB890000}"/>
    <cellStyle name="Normal 3 3 3 3 8 2 2 3" xfId="5002" xr:uid="{00000000-0005-0000-0000-0000CC890000}"/>
    <cellStyle name="Normal 3 3 3 3 8 2 2 3 2" xfId="13331" xr:uid="{00000000-0005-0000-0000-0000CD890000}"/>
    <cellStyle name="Normal 3 3 3 3 8 2 2 3 2 2" xfId="26121" xr:uid="{00000000-0005-0000-0000-0000CE890000}"/>
    <cellStyle name="Normal 3 3 3 3 8 2 2 3 2 3" xfId="45310" xr:uid="{00000000-0005-0000-0000-0000CF890000}"/>
    <cellStyle name="Normal 3 3 3 3 8 2 2 3 3" xfId="32520" xr:uid="{00000000-0005-0000-0000-0000D0890000}"/>
    <cellStyle name="Normal 3 3 3 3 8 2 2 3 3 2" xfId="51688" xr:uid="{00000000-0005-0000-0000-0000D1890000}"/>
    <cellStyle name="Normal 3 3 3 3 8 2 2 3 4" xfId="19743" xr:uid="{00000000-0005-0000-0000-0000D2890000}"/>
    <cellStyle name="Normal 3 3 3 3 8 2 2 3 5" xfId="38932" xr:uid="{00000000-0005-0000-0000-0000D3890000}"/>
    <cellStyle name="Normal 3 3 3 3 8 2 2 4" xfId="9460" xr:uid="{00000000-0005-0000-0000-0000D4890000}"/>
    <cellStyle name="Normal 3 3 3 3 8 2 2 4 2" xfId="22249" xr:uid="{00000000-0005-0000-0000-0000D5890000}"/>
    <cellStyle name="Normal 3 3 3 3 8 2 2 4 3" xfId="41438" xr:uid="{00000000-0005-0000-0000-0000D6890000}"/>
    <cellStyle name="Normal 3 3 3 3 8 2 2 5" xfId="28648" xr:uid="{00000000-0005-0000-0000-0000D7890000}"/>
    <cellStyle name="Normal 3 3 3 3 8 2 2 5 2" xfId="47816" xr:uid="{00000000-0005-0000-0000-0000D8890000}"/>
    <cellStyle name="Normal 3 3 3 3 8 2 2 6" xfId="15285" xr:uid="{00000000-0005-0000-0000-0000D9890000}"/>
    <cellStyle name="Normal 3 3 3 3 8 2 2 7" xfId="34474" xr:uid="{00000000-0005-0000-0000-0000DA890000}"/>
    <cellStyle name="Normal 3 3 3 3 8 2 3" xfId="5952" xr:uid="{00000000-0005-0000-0000-0000DB890000}"/>
    <cellStyle name="Normal 3 3 3 3 8 2 3 2" xfId="10409" xr:uid="{00000000-0005-0000-0000-0000DC890000}"/>
    <cellStyle name="Normal 3 3 3 3 8 2 3 2 2" xfId="23199" xr:uid="{00000000-0005-0000-0000-0000DD890000}"/>
    <cellStyle name="Normal 3 3 3 3 8 2 3 2 3" xfId="42388" xr:uid="{00000000-0005-0000-0000-0000DE890000}"/>
    <cellStyle name="Normal 3 3 3 3 8 2 3 3" xfId="29598" xr:uid="{00000000-0005-0000-0000-0000DF890000}"/>
    <cellStyle name="Normal 3 3 3 3 8 2 3 3 2" xfId="48766" xr:uid="{00000000-0005-0000-0000-0000E0890000}"/>
    <cellStyle name="Normal 3 3 3 3 8 2 3 4" xfId="16235" xr:uid="{00000000-0005-0000-0000-0000E1890000}"/>
    <cellStyle name="Normal 3 3 3 3 8 2 3 5" xfId="35424" xr:uid="{00000000-0005-0000-0000-0000E2890000}"/>
    <cellStyle name="Normal 3 3 3 3 8 2 4" xfId="4051" xr:uid="{00000000-0005-0000-0000-0000E3890000}"/>
    <cellStyle name="Normal 3 3 3 3 8 2 4 2" xfId="12389" xr:uid="{00000000-0005-0000-0000-0000E4890000}"/>
    <cellStyle name="Normal 3 3 3 3 8 2 4 2 2" xfId="25179" xr:uid="{00000000-0005-0000-0000-0000E5890000}"/>
    <cellStyle name="Normal 3 3 3 3 8 2 4 2 3" xfId="44368" xr:uid="{00000000-0005-0000-0000-0000E6890000}"/>
    <cellStyle name="Normal 3 3 3 3 8 2 4 3" xfId="31578" xr:uid="{00000000-0005-0000-0000-0000E7890000}"/>
    <cellStyle name="Normal 3 3 3 3 8 2 4 3 2" xfId="50746" xr:uid="{00000000-0005-0000-0000-0000E8890000}"/>
    <cellStyle name="Normal 3 3 3 3 8 2 4 4" xfId="18792" xr:uid="{00000000-0005-0000-0000-0000E9890000}"/>
    <cellStyle name="Normal 3 3 3 3 8 2 4 5" xfId="37981" xr:uid="{00000000-0005-0000-0000-0000EA890000}"/>
    <cellStyle name="Normal 3 3 3 3 8 2 5" xfId="8509" xr:uid="{00000000-0005-0000-0000-0000EB890000}"/>
    <cellStyle name="Normal 3 3 3 3 8 2 5 2" xfId="21298" xr:uid="{00000000-0005-0000-0000-0000EC890000}"/>
    <cellStyle name="Normal 3 3 3 3 8 2 5 3" xfId="40487" xr:uid="{00000000-0005-0000-0000-0000ED890000}"/>
    <cellStyle name="Normal 3 3 3 3 8 2 6" xfId="27697" xr:uid="{00000000-0005-0000-0000-0000EE890000}"/>
    <cellStyle name="Normal 3 3 3 3 8 2 6 2" xfId="46865" xr:uid="{00000000-0005-0000-0000-0000EF890000}"/>
    <cellStyle name="Normal 3 3 3 3 8 2 7" xfId="14334" xr:uid="{00000000-0005-0000-0000-0000F0890000}"/>
    <cellStyle name="Normal 3 3 3 3 8 2 8" xfId="33523" xr:uid="{00000000-0005-0000-0000-0000F1890000}"/>
    <cellStyle name="Normal 3 3 3 3 8 3" xfId="1944" xr:uid="{00000000-0005-0000-0000-0000F2890000}"/>
    <cellStyle name="Normal 3 3 3 3 8 3 2" xfId="6402" xr:uid="{00000000-0005-0000-0000-0000F3890000}"/>
    <cellStyle name="Normal 3 3 3 3 8 3 2 2" xfId="10859" xr:uid="{00000000-0005-0000-0000-0000F4890000}"/>
    <cellStyle name="Normal 3 3 3 3 8 3 2 2 2" xfId="23649" xr:uid="{00000000-0005-0000-0000-0000F5890000}"/>
    <cellStyle name="Normal 3 3 3 3 8 3 2 2 3" xfId="42838" xr:uid="{00000000-0005-0000-0000-0000F6890000}"/>
    <cellStyle name="Normal 3 3 3 3 8 3 2 3" xfId="30048" xr:uid="{00000000-0005-0000-0000-0000F7890000}"/>
    <cellStyle name="Normal 3 3 3 3 8 3 2 3 2" xfId="49216" xr:uid="{00000000-0005-0000-0000-0000F8890000}"/>
    <cellStyle name="Normal 3 3 3 3 8 3 2 4" xfId="16685" xr:uid="{00000000-0005-0000-0000-0000F9890000}"/>
    <cellStyle name="Normal 3 3 3 3 8 3 2 5" xfId="35874" xr:uid="{00000000-0005-0000-0000-0000FA890000}"/>
    <cellStyle name="Normal 3 3 3 3 8 3 3" xfId="4448" xr:uid="{00000000-0005-0000-0000-0000FB890000}"/>
    <cellStyle name="Normal 3 3 3 3 8 3 3 2" xfId="12777" xr:uid="{00000000-0005-0000-0000-0000FC890000}"/>
    <cellStyle name="Normal 3 3 3 3 8 3 3 2 2" xfId="25567" xr:uid="{00000000-0005-0000-0000-0000FD890000}"/>
    <cellStyle name="Normal 3 3 3 3 8 3 3 2 3" xfId="44756" xr:uid="{00000000-0005-0000-0000-0000FE890000}"/>
    <cellStyle name="Normal 3 3 3 3 8 3 3 3" xfId="31966" xr:uid="{00000000-0005-0000-0000-0000FF890000}"/>
    <cellStyle name="Normal 3 3 3 3 8 3 3 3 2" xfId="51134" xr:uid="{00000000-0005-0000-0000-0000008A0000}"/>
    <cellStyle name="Normal 3 3 3 3 8 3 3 4" xfId="19189" xr:uid="{00000000-0005-0000-0000-0000018A0000}"/>
    <cellStyle name="Normal 3 3 3 3 8 3 3 5" xfId="38378" xr:uid="{00000000-0005-0000-0000-0000028A0000}"/>
    <cellStyle name="Normal 3 3 3 3 8 3 4" xfId="8906" xr:uid="{00000000-0005-0000-0000-0000038A0000}"/>
    <cellStyle name="Normal 3 3 3 3 8 3 4 2" xfId="21695" xr:uid="{00000000-0005-0000-0000-0000048A0000}"/>
    <cellStyle name="Normal 3 3 3 3 8 3 4 3" xfId="40884" xr:uid="{00000000-0005-0000-0000-0000058A0000}"/>
    <cellStyle name="Normal 3 3 3 3 8 3 5" xfId="28094" xr:uid="{00000000-0005-0000-0000-0000068A0000}"/>
    <cellStyle name="Normal 3 3 3 3 8 3 5 2" xfId="47262" xr:uid="{00000000-0005-0000-0000-0000078A0000}"/>
    <cellStyle name="Normal 3 3 3 3 8 3 6" xfId="14731" xr:uid="{00000000-0005-0000-0000-0000088A0000}"/>
    <cellStyle name="Normal 3 3 3 3 8 3 7" xfId="33920" xr:uid="{00000000-0005-0000-0000-0000098A0000}"/>
    <cellStyle name="Normal 3 3 3 3 8 4" xfId="5398" xr:uid="{00000000-0005-0000-0000-00000A8A0000}"/>
    <cellStyle name="Normal 3 3 3 3 8 4 2" xfId="9856" xr:uid="{00000000-0005-0000-0000-00000B8A0000}"/>
    <cellStyle name="Normal 3 3 3 3 8 4 2 2" xfId="22645" xr:uid="{00000000-0005-0000-0000-00000C8A0000}"/>
    <cellStyle name="Normal 3 3 3 3 8 4 2 3" xfId="41834" xr:uid="{00000000-0005-0000-0000-00000D8A0000}"/>
    <cellStyle name="Normal 3 3 3 3 8 4 3" xfId="29044" xr:uid="{00000000-0005-0000-0000-00000E8A0000}"/>
    <cellStyle name="Normal 3 3 3 3 8 4 3 2" xfId="48212" xr:uid="{00000000-0005-0000-0000-00000F8A0000}"/>
    <cellStyle name="Normal 3 3 3 3 8 4 4" xfId="15681" xr:uid="{00000000-0005-0000-0000-0000108A0000}"/>
    <cellStyle name="Normal 3 3 3 3 8 4 5" xfId="34870" xr:uid="{00000000-0005-0000-0000-0000118A0000}"/>
    <cellStyle name="Normal 3 3 3 3 8 5" xfId="3498" xr:uid="{00000000-0005-0000-0000-0000128A0000}"/>
    <cellStyle name="Normal 3 3 3 3 8 5 2" xfId="7956" xr:uid="{00000000-0005-0000-0000-0000138A0000}"/>
    <cellStyle name="Normal 3 3 3 3 8 5 2 2" xfId="20745" xr:uid="{00000000-0005-0000-0000-0000148A0000}"/>
    <cellStyle name="Normal 3 3 3 3 8 5 2 3" xfId="39934" xr:uid="{00000000-0005-0000-0000-0000158A0000}"/>
    <cellStyle name="Normal 3 3 3 3 8 5 3" xfId="27144" xr:uid="{00000000-0005-0000-0000-0000168A0000}"/>
    <cellStyle name="Normal 3 3 3 3 8 5 3 2" xfId="46312" xr:uid="{00000000-0005-0000-0000-0000178A0000}"/>
    <cellStyle name="Normal 3 3 3 3 8 5 4" xfId="18239" xr:uid="{00000000-0005-0000-0000-0000188A0000}"/>
    <cellStyle name="Normal 3 3 3 3 8 5 5" xfId="37428" xr:uid="{00000000-0005-0000-0000-0000198A0000}"/>
    <cellStyle name="Normal 3 3 3 3 8 6" xfId="3050" xr:uid="{00000000-0005-0000-0000-00001A8A0000}"/>
    <cellStyle name="Normal 3 3 3 3 8 6 2" xfId="11965" xr:uid="{00000000-0005-0000-0000-00001B8A0000}"/>
    <cellStyle name="Normal 3 3 3 3 8 6 2 2" xfId="24755" xr:uid="{00000000-0005-0000-0000-00001C8A0000}"/>
    <cellStyle name="Normal 3 3 3 3 8 6 2 3" xfId="43944" xr:uid="{00000000-0005-0000-0000-00001D8A0000}"/>
    <cellStyle name="Normal 3 3 3 3 8 6 3" xfId="31154" xr:uid="{00000000-0005-0000-0000-00001E8A0000}"/>
    <cellStyle name="Normal 3 3 3 3 8 6 3 2" xfId="50322" xr:uid="{00000000-0005-0000-0000-00001F8A0000}"/>
    <cellStyle name="Normal 3 3 3 3 8 6 4" xfId="17791" xr:uid="{00000000-0005-0000-0000-0000208A0000}"/>
    <cellStyle name="Normal 3 3 3 3 8 6 5" xfId="36980" xr:uid="{00000000-0005-0000-0000-0000218A0000}"/>
    <cellStyle name="Normal 3 3 3 3 8 7" xfId="7508" xr:uid="{00000000-0005-0000-0000-0000228A0000}"/>
    <cellStyle name="Normal 3 3 3 3 8 7 2" xfId="20297" xr:uid="{00000000-0005-0000-0000-0000238A0000}"/>
    <cellStyle name="Normal 3 3 3 3 8 7 3" xfId="39486" xr:uid="{00000000-0005-0000-0000-0000248A0000}"/>
    <cellStyle name="Normal 3 3 3 3 8 8" xfId="26697" xr:uid="{00000000-0005-0000-0000-0000258A0000}"/>
    <cellStyle name="Normal 3 3 3 3 8 8 2" xfId="45865" xr:uid="{00000000-0005-0000-0000-0000268A0000}"/>
    <cellStyle name="Normal 3 3 3 3 8 9" xfId="13781" xr:uid="{00000000-0005-0000-0000-0000278A0000}"/>
    <cellStyle name="Normal 3 3 3 3 9" xfId="889" xr:uid="{00000000-0005-0000-0000-0000288A0000}"/>
    <cellStyle name="Normal 3 3 3 3 9 10" xfId="33022" xr:uid="{00000000-0005-0000-0000-0000298A0000}"/>
    <cellStyle name="Normal 3 3 3 3 9 2" xfId="1520" xr:uid="{00000000-0005-0000-0000-00002A8A0000}"/>
    <cellStyle name="Normal 3 3 3 3 9 2 2" xfId="2550" xr:uid="{00000000-0005-0000-0000-00002B8A0000}"/>
    <cellStyle name="Normal 3 3 3 3 9 2 2 2" xfId="7008" xr:uid="{00000000-0005-0000-0000-00002C8A0000}"/>
    <cellStyle name="Normal 3 3 3 3 9 2 2 2 2" xfId="11465" xr:uid="{00000000-0005-0000-0000-00002D8A0000}"/>
    <cellStyle name="Normal 3 3 3 3 9 2 2 2 2 2" xfId="24255" xr:uid="{00000000-0005-0000-0000-00002E8A0000}"/>
    <cellStyle name="Normal 3 3 3 3 9 2 2 2 2 3" xfId="43444" xr:uid="{00000000-0005-0000-0000-00002F8A0000}"/>
    <cellStyle name="Normal 3 3 3 3 9 2 2 2 3" xfId="30654" xr:uid="{00000000-0005-0000-0000-0000308A0000}"/>
    <cellStyle name="Normal 3 3 3 3 9 2 2 2 3 2" xfId="49822" xr:uid="{00000000-0005-0000-0000-0000318A0000}"/>
    <cellStyle name="Normal 3 3 3 3 9 2 2 2 4" xfId="17291" xr:uid="{00000000-0005-0000-0000-0000328A0000}"/>
    <cellStyle name="Normal 3 3 3 3 9 2 2 2 5" xfId="36480" xr:uid="{00000000-0005-0000-0000-0000338A0000}"/>
    <cellStyle name="Normal 3 3 3 3 9 2 2 3" xfId="5054" xr:uid="{00000000-0005-0000-0000-0000348A0000}"/>
    <cellStyle name="Normal 3 3 3 3 9 2 2 3 2" xfId="13383" xr:uid="{00000000-0005-0000-0000-0000358A0000}"/>
    <cellStyle name="Normal 3 3 3 3 9 2 2 3 2 2" xfId="26173" xr:uid="{00000000-0005-0000-0000-0000368A0000}"/>
    <cellStyle name="Normal 3 3 3 3 9 2 2 3 2 3" xfId="45362" xr:uid="{00000000-0005-0000-0000-0000378A0000}"/>
    <cellStyle name="Normal 3 3 3 3 9 2 2 3 3" xfId="32572" xr:uid="{00000000-0005-0000-0000-0000388A0000}"/>
    <cellStyle name="Normal 3 3 3 3 9 2 2 3 3 2" xfId="51740" xr:uid="{00000000-0005-0000-0000-0000398A0000}"/>
    <cellStyle name="Normal 3 3 3 3 9 2 2 3 4" xfId="19795" xr:uid="{00000000-0005-0000-0000-00003A8A0000}"/>
    <cellStyle name="Normal 3 3 3 3 9 2 2 3 5" xfId="38984" xr:uid="{00000000-0005-0000-0000-00003B8A0000}"/>
    <cellStyle name="Normal 3 3 3 3 9 2 2 4" xfId="9512" xr:uid="{00000000-0005-0000-0000-00003C8A0000}"/>
    <cellStyle name="Normal 3 3 3 3 9 2 2 4 2" xfId="22301" xr:uid="{00000000-0005-0000-0000-00003D8A0000}"/>
    <cellStyle name="Normal 3 3 3 3 9 2 2 4 3" xfId="41490" xr:uid="{00000000-0005-0000-0000-00003E8A0000}"/>
    <cellStyle name="Normal 3 3 3 3 9 2 2 5" xfId="28700" xr:uid="{00000000-0005-0000-0000-00003F8A0000}"/>
    <cellStyle name="Normal 3 3 3 3 9 2 2 5 2" xfId="47868" xr:uid="{00000000-0005-0000-0000-0000408A0000}"/>
    <cellStyle name="Normal 3 3 3 3 9 2 2 6" xfId="15337" xr:uid="{00000000-0005-0000-0000-0000418A0000}"/>
    <cellStyle name="Normal 3 3 3 3 9 2 2 7" xfId="34526" xr:uid="{00000000-0005-0000-0000-0000428A0000}"/>
    <cellStyle name="Normal 3 3 3 3 9 2 3" xfId="6004" xr:uid="{00000000-0005-0000-0000-0000438A0000}"/>
    <cellStyle name="Normal 3 3 3 3 9 2 3 2" xfId="10461" xr:uid="{00000000-0005-0000-0000-0000448A0000}"/>
    <cellStyle name="Normal 3 3 3 3 9 2 3 2 2" xfId="23251" xr:uid="{00000000-0005-0000-0000-0000458A0000}"/>
    <cellStyle name="Normal 3 3 3 3 9 2 3 2 3" xfId="42440" xr:uid="{00000000-0005-0000-0000-0000468A0000}"/>
    <cellStyle name="Normal 3 3 3 3 9 2 3 3" xfId="29650" xr:uid="{00000000-0005-0000-0000-0000478A0000}"/>
    <cellStyle name="Normal 3 3 3 3 9 2 3 3 2" xfId="48818" xr:uid="{00000000-0005-0000-0000-0000488A0000}"/>
    <cellStyle name="Normal 3 3 3 3 9 2 3 4" xfId="16287" xr:uid="{00000000-0005-0000-0000-0000498A0000}"/>
    <cellStyle name="Normal 3 3 3 3 9 2 3 5" xfId="35476" xr:uid="{00000000-0005-0000-0000-00004A8A0000}"/>
    <cellStyle name="Normal 3 3 3 3 9 2 4" xfId="4103" xr:uid="{00000000-0005-0000-0000-00004B8A0000}"/>
    <cellStyle name="Normal 3 3 3 3 9 2 4 2" xfId="12432" xr:uid="{00000000-0005-0000-0000-00004C8A0000}"/>
    <cellStyle name="Normal 3 3 3 3 9 2 4 2 2" xfId="25222" xr:uid="{00000000-0005-0000-0000-00004D8A0000}"/>
    <cellStyle name="Normal 3 3 3 3 9 2 4 2 3" xfId="44411" xr:uid="{00000000-0005-0000-0000-00004E8A0000}"/>
    <cellStyle name="Normal 3 3 3 3 9 2 4 3" xfId="31621" xr:uid="{00000000-0005-0000-0000-00004F8A0000}"/>
    <cellStyle name="Normal 3 3 3 3 9 2 4 3 2" xfId="50789" xr:uid="{00000000-0005-0000-0000-0000508A0000}"/>
    <cellStyle name="Normal 3 3 3 3 9 2 4 4" xfId="18844" xr:uid="{00000000-0005-0000-0000-0000518A0000}"/>
    <cellStyle name="Normal 3 3 3 3 9 2 4 5" xfId="38033" xr:uid="{00000000-0005-0000-0000-0000528A0000}"/>
    <cellStyle name="Normal 3 3 3 3 9 2 5" xfId="8561" xr:uid="{00000000-0005-0000-0000-0000538A0000}"/>
    <cellStyle name="Normal 3 3 3 3 9 2 5 2" xfId="21350" xr:uid="{00000000-0005-0000-0000-0000548A0000}"/>
    <cellStyle name="Normal 3 3 3 3 9 2 5 3" xfId="40539" xr:uid="{00000000-0005-0000-0000-0000558A0000}"/>
    <cellStyle name="Normal 3 3 3 3 9 2 6" xfId="27749" xr:uid="{00000000-0005-0000-0000-0000568A0000}"/>
    <cellStyle name="Normal 3 3 3 3 9 2 6 2" xfId="46917" xr:uid="{00000000-0005-0000-0000-0000578A0000}"/>
    <cellStyle name="Normal 3 3 3 3 9 2 7" xfId="14386" xr:uid="{00000000-0005-0000-0000-0000588A0000}"/>
    <cellStyle name="Normal 3 3 3 3 9 2 8" xfId="33575" xr:uid="{00000000-0005-0000-0000-0000598A0000}"/>
    <cellStyle name="Normal 3 3 3 3 9 3" xfId="1996" xr:uid="{00000000-0005-0000-0000-00005A8A0000}"/>
    <cellStyle name="Normal 3 3 3 3 9 3 2" xfId="6454" xr:uid="{00000000-0005-0000-0000-00005B8A0000}"/>
    <cellStyle name="Normal 3 3 3 3 9 3 2 2" xfId="10911" xr:uid="{00000000-0005-0000-0000-00005C8A0000}"/>
    <cellStyle name="Normal 3 3 3 3 9 3 2 2 2" xfId="23701" xr:uid="{00000000-0005-0000-0000-00005D8A0000}"/>
    <cellStyle name="Normal 3 3 3 3 9 3 2 2 3" xfId="42890" xr:uid="{00000000-0005-0000-0000-00005E8A0000}"/>
    <cellStyle name="Normal 3 3 3 3 9 3 2 3" xfId="30100" xr:uid="{00000000-0005-0000-0000-00005F8A0000}"/>
    <cellStyle name="Normal 3 3 3 3 9 3 2 3 2" xfId="49268" xr:uid="{00000000-0005-0000-0000-0000608A0000}"/>
    <cellStyle name="Normal 3 3 3 3 9 3 2 4" xfId="16737" xr:uid="{00000000-0005-0000-0000-0000618A0000}"/>
    <cellStyle name="Normal 3 3 3 3 9 3 2 5" xfId="35926" xr:uid="{00000000-0005-0000-0000-0000628A0000}"/>
    <cellStyle name="Normal 3 3 3 3 9 3 3" xfId="4500" xr:uid="{00000000-0005-0000-0000-0000638A0000}"/>
    <cellStyle name="Normal 3 3 3 3 9 3 3 2" xfId="12829" xr:uid="{00000000-0005-0000-0000-0000648A0000}"/>
    <cellStyle name="Normal 3 3 3 3 9 3 3 2 2" xfId="25619" xr:uid="{00000000-0005-0000-0000-0000658A0000}"/>
    <cellStyle name="Normal 3 3 3 3 9 3 3 2 3" xfId="44808" xr:uid="{00000000-0005-0000-0000-0000668A0000}"/>
    <cellStyle name="Normal 3 3 3 3 9 3 3 3" xfId="32018" xr:uid="{00000000-0005-0000-0000-0000678A0000}"/>
    <cellStyle name="Normal 3 3 3 3 9 3 3 3 2" xfId="51186" xr:uid="{00000000-0005-0000-0000-0000688A0000}"/>
    <cellStyle name="Normal 3 3 3 3 9 3 3 4" xfId="19241" xr:uid="{00000000-0005-0000-0000-0000698A0000}"/>
    <cellStyle name="Normal 3 3 3 3 9 3 3 5" xfId="38430" xr:uid="{00000000-0005-0000-0000-00006A8A0000}"/>
    <cellStyle name="Normal 3 3 3 3 9 3 4" xfId="8958" xr:uid="{00000000-0005-0000-0000-00006B8A0000}"/>
    <cellStyle name="Normal 3 3 3 3 9 3 4 2" xfId="21747" xr:uid="{00000000-0005-0000-0000-00006C8A0000}"/>
    <cellStyle name="Normal 3 3 3 3 9 3 4 3" xfId="40936" xr:uid="{00000000-0005-0000-0000-00006D8A0000}"/>
    <cellStyle name="Normal 3 3 3 3 9 3 5" xfId="28146" xr:uid="{00000000-0005-0000-0000-00006E8A0000}"/>
    <cellStyle name="Normal 3 3 3 3 9 3 5 2" xfId="47314" xr:uid="{00000000-0005-0000-0000-00006F8A0000}"/>
    <cellStyle name="Normal 3 3 3 3 9 3 6" xfId="14783" xr:uid="{00000000-0005-0000-0000-0000708A0000}"/>
    <cellStyle name="Normal 3 3 3 3 9 3 7" xfId="33972" xr:uid="{00000000-0005-0000-0000-0000718A0000}"/>
    <cellStyle name="Normal 3 3 3 3 9 4" xfId="5450" xr:uid="{00000000-0005-0000-0000-0000728A0000}"/>
    <cellStyle name="Normal 3 3 3 3 9 4 2" xfId="9908" xr:uid="{00000000-0005-0000-0000-0000738A0000}"/>
    <cellStyle name="Normal 3 3 3 3 9 4 2 2" xfId="22697" xr:uid="{00000000-0005-0000-0000-0000748A0000}"/>
    <cellStyle name="Normal 3 3 3 3 9 4 2 3" xfId="41886" xr:uid="{00000000-0005-0000-0000-0000758A0000}"/>
    <cellStyle name="Normal 3 3 3 3 9 4 3" xfId="29096" xr:uid="{00000000-0005-0000-0000-0000768A0000}"/>
    <cellStyle name="Normal 3 3 3 3 9 4 3 2" xfId="48264" xr:uid="{00000000-0005-0000-0000-0000778A0000}"/>
    <cellStyle name="Normal 3 3 3 3 9 4 4" xfId="15733" xr:uid="{00000000-0005-0000-0000-0000788A0000}"/>
    <cellStyle name="Normal 3 3 3 3 9 4 5" xfId="34922" xr:uid="{00000000-0005-0000-0000-0000798A0000}"/>
    <cellStyle name="Normal 3 3 3 3 9 5" xfId="3550" xr:uid="{00000000-0005-0000-0000-00007A8A0000}"/>
    <cellStyle name="Normal 3 3 3 3 9 5 2" xfId="8008" xr:uid="{00000000-0005-0000-0000-00007B8A0000}"/>
    <cellStyle name="Normal 3 3 3 3 9 5 2 2" xfId="20797" xr:uid="{00000000-0005-0000-0000-00007C8A0000}"/>
    <cellStyle name="Normal 3 3 3 3 9 5 2 3" xfId="39986" xr:uid="{00000000-0005-0000-0000-00007D8A0000}"/>
    <cellStyle name="Normal 3 3 3 3 9 5 3" xfId="27196" xr:uid="{00000000-0005-0000-0000-00007E8A0000}"/>
    <cellStyle name="Normal 3 3 3 3 9 5 3 2" xfId="46364" xr:uid="{00000000-0005-0000-0000-00007F8A0000}"/>
    <cellStyle name="Normal 3 3 3 3 9 5 4" xfId="18291" xr:uid="{00000000-0005-0000-0000-0000808A0000}"/>
    <cellStyle name="Normal 3 3 3 3 9 5 5" xfId="37480" xr:uid="{00000000-0005-0000-0000-0000818A0000}"/>
    <cellStyle name="Normal 3 3 3 3 9 6" xfId="3102" xr:uid="{00000000-0005-0000-0000-0000828A0000}"/>
    <cellStyle name="Normal 3 3 3 3 9 6 2" xfId="12017" xr:uid="{00000000-0005-0000-0000-0000838A0000}"/>
    <cellStyle name="Normal 3 3 3 3 9 6 2 2" xfId="24807" xr:uid="{00000000-0005-0000-0000-0000848A0000}"/>
    <cellStyle name="Normal 3 3 3 3 9 6 2 3" xfId="43996" xr:uid="{00000000-0005-0000-0000-0000858A0000}"/>
    <cellStyle name="Normal 3 3 3 3 9 6 3" xfId="31206" xr:uid="{00000000-0005-0000-0000-0000868A0000}"/>
    <cellStyle name="Normal 3 3 3 3 9 6 3 2" xfId="50374" xr:uid="{00000000-0005-0000-0000-0000878A0000}"/>
    <cellStyle name="Normal 3 3 3 3 9 6 4" xfId="17843" xr:uid="{00000000-0005-0000-0000-0000888A0000}"/>
    <cellStyle name="Normal 3 3 3 3 9 6 5" xfId="37032" xr:uid="{00000000-0005-0000-0000-0000898A0000}"/>
    <cellStyle name="Normal 3 3 3 3 9 7" xfId="7560" xr:uid="{00000000-0005-0000-0000-00008A8A0000}"/>
    <cellStyle name="Normal 3 3 3 3 9 7 2" xfId="20349" xr:uid="{00000000-0005-0000-0000-00008B8A0000}"/>
    <cellStyle name="Normal 3 3 3 3 9 7 3" xfId="39538" xr:uid="{00000000-0005-0000-0000-00008C8A0000}"/>
    <cellStyle name="Normal 3 3 3 3 9 8" xfId="26749" xr:uid="{00000000-0005-0000-0000-00008D8A0000}"/>
    <cellStyle name="Normal 3 3 3 3 9 8 2" xfId="45917" xr:uid="{00000000-0005-0000-0000-00008E8A0000}"/>
    <cellStyle name="Normal 3 3 3 3 9 9" xfId="13833" xr:uid="{00000000-0005-0000-0000-00008F8A0000}"/>
    <cellStyle name="Normal 3 3 3 4" xfId="463" xr:uid="{00000000-0005-0000-0000-0000908A0000}"/>
    <cellStyle name="Normal 3 3 3 4 10" xfId="5106" xr:uid="{00000000-0005-0000-0000-0000918A0000}"/>
    <cellStyle name="Normal 3 3 3 4 10 2" xfId="9564" xr:uid="{00000000-0005-0000-0000-0000928A0000}"/>
    <cellStyle name="Normal 3 3 3 4 10 2 2" xfId="22353" xr:uid="{00000000-0005-0000-0000-0000938A0000}"/>
    <cellStyle name="Normal 3 3 3 4 10 2 3" xfId="41542" xr:uid="{00000000-0005-0000-0000-0000948A0000}"/>
    <cellStyle name="Normal 3 3 3 4 10 3" xfId="28752" xr:uid="{00000000-0005-0000-0000-0000958A0000}"/>
    <cellStyle name="Normal 3 3 3 4 10 3 2" xfId="47920" xr:uid="{00000000-0005-0000-0000-0000968A0000}"/>
    <cellStyle name="Normal 3 3 3 4 10 4" xfId="15389" xr:uid="{00000000-0005-0000-0000-0000978A0000}"/>
    <cellStyle name="Normal 3 3 3 4 10 5" xfId="34578" xr:uid="{00000000-0005-0000-0000-0000988A0000}"/>
    <cellStyle name="Normal 3 3 3 4 11" xfId="3166" xr:uid="{00000000-0005-0000-0000-0000998A0000}"/>
    <cellStyle name="Normal 3 3 3 4 11 2" xfId="7624" xr:uid="{00000000-0005-0000-0000-00009A8A0000}"/>
    <cellStyle name="Normal 3 3 3 4 11 2 2" xfId="20413" xr:uid="{00000000-0005-0000-0000-00009B8A0000}"/>
    <cellStyle name="Normal 3 3 3 4 11 2 3" xfId="39602" xr:uid="{00000000-0005-0000-0000-00009C8A0000}"/>
    <cellStyle name="Normal 3 3 3 4 11 3" xfId="26812" xr:uid="{00000000-0005-0000-0000-00009D8A0000}"/>
    <cellStyle name="Normal 3 3 3 4 11 3 2" xfId="45980" xr:uid="{00000000-0005-0000-0000-00009E8A0000}"/>
    <cellStyle name="Normal 3 3 3 4 11 4" xfId="17907" xr:uid="{00000000-0005-0000-0000-00009F8A0000}"/>
    <cellStyle name="Normal 3 3 3 4 11 5" xfId="37096" xr:uid="{00000000-0005-0000-0000-0000A08A0000}"/>
    <cellStyle name="Normal 3 3 3 4 12" xfId="2606" xr:uid="{00000000-0005-0000-0000-0000A18A0000}"/>
    <cellStyle name="Normal 3 3 3 4 12 2" xfId="11521" xr:uid="{00000000-0005-0000-0000-0000A28A0000}"/>
    <cellStyle name="Normal 3 3 3 4 12 2 2" xfId="24311" xr:uid="{00000000-0005-0000-0000-0000A38A0000}"/>
    <cellStyle name="Normal 3 3 3 4 12 2 3" xfId="43500" xr:uid="{00000000-0005-0000-0000-0000A48A0000}"/>
    <cellStyle name="Normal 3 3 3 4 12 3" xfId="30710" xr:uid="{00000000-0005-0000-0000-0000A58A0000}"/>
    <cellStyle name="Normal 3 3 3 4 12 3 2" xfId="49878" xr:uid="{00000000-0005-0000-0000-0000A68A0000}"/>
    <cellStyle name="Normal 3 3 3 4 12 4" xfId="17347" xr:uid="{00000000-0005-0000-0000-0000A78A0000}"/>
    <cellStyle name="Normal 3 3 3 4 12 5" xfId="36536" xr:uid="{00000000-0005-0000-0000-0000A88A0000}"/>
    <cellStyle name="Normal 3 3 3 4 13" xfId="7064" xr:uid="{00000000-0005-0000-0000-0000A98A0000}"/>
    <cellStyle name="Normal 3 3 3 4 13 2" xfId="19853" xr:uid="{00000000-0005-0000-0000-0000AA8A0000}"/>
    <cellStyle name="Normal 3 3 3 4 13 3" xfId="39042" xr:uid="{00000000-0005-0000-0000-0000AB8A0000}"/>
    <cellStyle name="Normal 3 3 3 4 14" xfId="26253" xr:uid="{00000000-0005-0000-0000-0000AC8A0000}"/>
    <cellStyle name="Normal 3 3 3 4 14 2" xfId="45421" xr:uid="{00000000-0005-0000-0000-0000AD8A0000}"/>
    <cellStyle name="Normal 3 3 3 4 15" xfId="13449" xr:uid="{00000000-0005-0000-0000-0000AE8A0000}"/>
    <cellStyle name="Normal 3 3 3 4 16" xfId="32638" xr:uid="{00000000-0005-0000-0000-0000AF8A0000}"/>
    <cellStyle name="Normal 3 3 3 4 2" xfId="577" xr:uid="{00000000-0005-0000-0000-0000B08A0000}"/>
    <cellStyle name="Normal 3 3 3 4 2 10" xfId="26313" xr:uid="{00000000-0005-0000-0000-0000B18A0000}"/>
    <cellStyle name="Normal 3 3 3 4 2 10 2" xfId="45481" xr:uid="{00000000-0005-0000-0000-0000B28A0000}"/>
    <cellStyle name="Normal 3 3 3 4 2 11" xfId="13541" xr:uid="{00000000-0005-0000-0000-0000B38A0000}"/>
    <cellStyle name="Normal 3 3 3 4 2 12" xfId="32730" xr:uid="{00000000-0005-0000-0000-0000B48A0000}"/>
    <cellStyle name="Normal 3 3 3 4 2 2" xfId="793" xr:uid="{00000000-0005-0000-0000-0000B58A0000}"/>
    <cellStyle name="Normal 3 3 3 4 2 2 10" xfId="32926" xr:uid="{00000000-0005-0000-0000-0000B68A0000}"/>
    <cellStyle name="Normal 3 3 3 4 2 2 2" xfId="1424" xr:uid="{00000000-0005-0000-0000-0000B78A0000}"/>
    <cellStyle name="Normal 3 3 3 4 2 2 2 2" xfId="2454" xr:uid="{00000000-0005-0000-0000-0000B88A0000}"/>
    <cellStyle name="Normal 3 3 3 4 2 2 2 2 2" xfId="6912" xr:uid="{00000000-0005-0000-0000-0000B98A0000}"/>
    <cellStyle name="Normal 3 3 3 4 2 2 2 2 2 2" xfId="11369" xr:uid="{00000000-0005-0000-0000-0000BA8A0000}"/>
    <cellStyle name="Normal 3 3 3 4 2 2 2 2 2 2 2" xfId="24159" xr:uid="{00000000-0005-0000-0000-0000BB8A0000}"/>
    <cellStyle name="Normal 3 3 3 4 2 2 2 2 2 2 3" xfId="43348" xr:uid="{00000000-0005-0000-0000-0000BC8A0000}"/>
    <cellStyle name="Normal 3 3 3 4 2 2 2 2 2 3" xfId="30558" xr:uid="{00000000-0005-0000-0000-0000BD8A0000}"/>
    <cellStyle name="Normal 3 3 3 4 2 2 2 2 2 3 2" xfId="49726" xr:uid="{00000000-0005-0000-0000-0000BE8A0000}"/>
    <cellStyle name="Normal 3 3 3 4 2 2 2 2 2 4" xfId="17195" xr:uid="{00000000-0005-0000-0000-0000BF8A0000}"/>
    <cellStyle name="Normal 3 3 3 4 2 2 2 2 2 5" xfId="36384" xr:uid="{00000000-0005-0000-0000-0000C08A0000}"/>
    <cellStyle name="Normal 3 3 3 4 2 2 2 2 3" xfId="4958" xr:uid="{00000000-0005-0000-0000-0000C18A0000}"/>
    <cellStyle name="Normal 3 3 3 4 2 2 2 2 3 2" xfId="13287" xr:uid="{00000000-0005-0000-0000-0000C28A0000}"/>
    <cellStyle name="Normal 3 3 3 4 2 2 2 2 3 2 2" xfId="26077" xr:uid="{00000000-0005-0000-0000-0000C38A0000}"/>
    <cellStyle name="Normal 3 3 3 4 2 2 2 2 3 2 3" xfId="45266" xr:uid="{00000000-0005-0000-0000-0000C48A0000}"/>
    <cellStyle name="Normal 3 3 3 4 2 2 2 2 3 3" xfId="32476" xr:uid="{00000000-0005-0000-0000-0000C58A0000}"/>
    <cellStyle name="Normal 3 3 3 4 2 2 2 2 3 3 2" xfId="51644" xr:uid="{00000000-0005-0000-0000-0000C68A0000}"/>
    <cellStyle name="Normal 3 3 3 4 2 2 2 2 3 4" xfId="19699" xr:uid="{00000000-0005-0000-0000-0000C78A0000}"/>
    <cellStyle name="Normal 3 3 3 4 2 2 2 2 3 5" xfId="38888" xr:uid="{00000000-0005-0000-0000-0000C88A0000}"/>
    <cellStyle name="Normal 3 3 3 4 2 2 2 2 4" xfId="9416" xr:uid="{00000000-0005-0000-0000-0000C98A0000}"/>
    <cellStyle name="Normal 3 3 3 4 2 2 2 2 4 2" xfId="22205" xr:uid="{00000000-0005-0000-0000-0000CA8A0000}"/>
    <cellStyle name="Normal 3 3 3 4 2 2 2 2 4 3" xfId="41394" xr:uid="{00000000-0005-0000-0000-0000CB8A0000}"/>
    <cellStyle name="Normal 3 3 3 4 2 2 2 2 5" xfId="28604" xr:uid="{00000000-0005-0000-0000-0000CC8A0000}"/>
    <cellStyle name="Normal 3 3 3 4 2 2 2 2 5 2" xfId="47772" xr:uid="{00000000-0005-0000-0000-0000CD8A0000}"/>
    <cellStyle name="Normal 3 3 3 4 2 2 2 2 6" xfId="15241" xr:uid="{00000000-0005-0000-0000-0000CE8A0000}"/>
    <cellStyle name="Normal 3 3 3 4 2 2 2 2 7" xfId="34430" xr:uid="{00000000-0005-0000-0000-0000CF8A0000}"/>
    <cellStyle name="Normal 3 3 3 4 2 2 2 3" xfId="5908" xr:uid="{00000000-0005-0000-0000-0000D08A0000}"/>
    <cellStyle name="Normal 3 3 3 4 2 2 2 3 2" xfId="10365" xr:uid="{00000000-0005-0000-0000-0000D18A0000}"/>
    <cellStyle name="Normal 3 3 3 4 2 2 2 3 2 2" xfId="23155" xr:uid="{00000000-0005-0000-0000-0000D28A0000}"/>
    <cellStyle name="Normal 3 3 3 4 2 2 2 3 2 3" xfId="42344" xr:uid="{00000000-0005-0000-0000-0000D38A0000}"/>
    <cellStyle name="Normal 3 3 3 4 2 2 2 3 3" xfId="29554" xr:uid="{00000000-0005-0000-0000-0000D48A0000}"/>
    <cellStyle name="Normal 3 3 3 4 2 2 2 3 3 2" xfId="48722" xr:uid="{00000000-0005-0000-0000-0000D58A0000}"/>
    <cellStyle name="Normal 3 3 3 4 2 2 2 3 4" xfId="16191" xr:uid="{00000000-0005-0000-0000-0000D68A0000}"/>
    <cellStyle name="Normal 3 3 3 4 2 2 2 3 5" xfId="35380" xr:uid="{00000000-0005-0000-0000-0000D78A0000}"/>
    <cellStyle name="Normal 3 3 3 4 2 2 2 4" xfId="4007" xr:uid="{00000000-0005-0000-0000-0000D88A0000}"/>
    <cellStyle name="Normal 3 3 3 4 2 2 2 4 2" xfId="12350" xr:uid="{00000000-0005-0000-0000-0000D98A0000}"/>
    <cellStyle name="Normal 3 3 3 4 2 2 2 4 2 2" xfId="25140" xr:uid="{00000000-0005-0000-0000-0000DA8A0000}"/>
    <cellStyle name="Normal 3 3 3 4 2 2 2 4 2 3" xfId="44329" xr:uid="{00000000-0005-0000-0000-0000DB8A0000}"/>
    <cellStyle name="Normal 3 3 3 4 2 2 2 4 3" xfId="31539" xr:uid="{00000000-0005-0000-0000-0000DC8A0000}"/>
    <cellStyle name="Normal 3 3 3 4 2 2 2 4 3 2" xfId="50707" xr:uid="{00000000-0005-0000-0000-0000DD8A0000}"/>
    <cellStyle name="Normal 3 3 3 4 2 2 2 4 4" xfId="18748" xr:uid="{00000000-0005-0000-0000-0000DE8A0000}"/>
    <cellStyle name="Normal 3 3 3 4 2 2 2 4 5" xfId="37937" xr:uid="{00000000-0005-0000-0000-0000DF8A0000}"/>
    <cellStyle name="Normal 3 3 3 4 2 2 2 5" xfId="8465" xr:uid="{00000000-0005-0000-0000-0000E08A0000}"/>
    <cellStyle name="Normal 3 3 3 4 2 2 2 5 2" xfId="21254" xr:uid="{00000000-0005-0000-0000-0000E18A0000}"/>
    <cellStyle name="Normal 3 3 3 4 2 2 2 5 3" xfId="40443" xr:uid="{00000000-0005-0000-0000-0000E28A0000}"/>
    <cellStyle name="Normal 3 3 3 4 2 2 2 6" xfId="27653" xr:uid="{00000000-0005-0000-0000-0000E38A0000}"/>
    <cellStyle name="Normal 3 3 3 4 2 2 2 6 2" xfId="46821" xr:uid="{00000000-0005-0000-0000-0000E48A0000}"/>
    <cellStyle name="Normal 3 3 3 4 2 2 2 7" xfId="14290" xr:uid="{00000000-0005-0000-0000-0000E58A0000}"/>
    <cellStyle name="Normal 3 3 3 4 2 2 2 8" xfId="33479" xr:uid="{00000000-0005-0000-0000-0000E68A0000}"/>
    <cellStyle name="Normal 3 3 3 4 2 2 3" xfId="1900" xr:uid="{00000000-0005-0000-0000-0000E78A0000}"/>
    <cellStyle name="Normal 3 3 3 4 2 2 3 2" xfId="6358" xr:uid="{00000000-0005-0000-0000-0000E88A0000}"/>
    <cellStyle name="Normal 3 3 3 4 2 2 3 2 2" xfId="10815" xr:uid="{00000000-0005-0000-0000-0000E98A0000}"/>
    <cellStyle name="Normal 3 3 3 4 2 2 3 2 2 2" xfId="23605" xr:uid="{00000000-0005-0000-0000-0000EA8A0000}"/>
    <cellStyle name="Normal 3 3 3 4 2 2 3 2 2 3" xfId="42794" xr:uid="{00000000-0005-0000-0000-0000EB8A0000}"/>
    <cellStyle name="Normal 3 3 3 4 2 2 3 2 3" xfId="30004" xr:uid="{00000000-0005-0000-0000-0000EC8A0000}"/>
    <cellStyle name="Normal 3 3 3 4 2 2 3 2 3 2" xfId="49172" xr:uid="{00000000-0005-0000-0000-0000ED8A0000}"/>
    <cellStyle name="Normal 3 3 3 4 2 2 3 2 4" xfId="16641" xr:uid="{00000000-0005-0000-0000-0000EE8A0000}"/>
    <cellStyle name="Normal 3 3 3 4 2 2 3 2 5" xfId="35830" xr:uid="{00000000-0005-0000-0000-0000EF8A0000}"/>
    <cellStyle name="Normal 3 3 3 4 2 2 3 3" xfId="4404" xr:uid="{00000000-0005-0000-0000-0000F08A0000}"/>
    <cellStyle name="Normal 3 3 3 4 2 2 3 3 2" xfId="12733" xr:uid="{00000000-0005-0000-0000-0000F18A0000}"/>
    <cellStyle name="Normal 3 3 3 4 2 2 3 3 2 2" xfId="25523" xr:uid="{00000000-0005-0000-0000-0000F28A0000}"/>
    <cellStyle name="Normal 3 3 3 4 2 2 3 3 2 3" xfId="44712" xr:uid="{00000000-0005-0000-0000-0000F38A0000}"/>
    <cellStyle name="Normal 3 3 3 4 2 2 3 3 3" xfId="31922" xr:uid="{00000000-0005-0000-0000-0000F48A0000}"/>
    <cellStyle name="Normal 3 3 3 4 2 2 3 3 3 2" xfId="51090" xr:uid="{00000000-0005-0000-0000-0000F58A0000}"/>
    <cellStyle name="Normal 3 3 3 4 2 2 3 3 4" xfId="19145" xr:uid="{00000000-0005-0000-0000-0000F68A0000}"/>
    <cellStyle name="Normal 3 3 3 4 2 2 3 3 5" xfId="38334" xr:uid="{00000000-0005-0000-0000-0000F78A0000}"/>
    <cellStyle name="Normal 3 3 3 4 2 2 3 4" xfId="8862" xr:uid="{00000000-0005-0000-0000-0000F88A0000}"/>
    <cellStyle name="Normal 3 3 3 4 2 2 3 4 2" xfId="21651" xr:uid="{00000000-0005-0000-0000-0000F98A0000}"/>
    <cellStyle name="Normal 3 3 3 4 2 2 3 4 3" xfId="40840" xr:uid="{00000000-0005-0000-0000-0000FA8A0000}"/>
    <cellStyle name="Normal 3 3 3 4 2 2 3 5" xfId="28050" xr:uid="{00000000-0005-0000-0000-0000FB8A0000}"/>
    <cellStyle name="Normal 3 3 3 4 2 2 3 5 2" xfId="47218" xr:uid="{00000000-0005-0000-0000-0000FC8A0000}"/>
    <cellStyle name="Normal 3 3 3 4 2 2 3 6" xfId="14687" xr:uid="{00000000-0005-0000-0000-0000FD8A0000}"/>
    <cellStyle name="Normal 3 3 3 4 2 2 3 7" xfId="33876" xr:uid="{00000000-0005-0000-0000-0000FE8A0000}"/>
    <cellStyle name="Normal 3 3 3 4 2 2 4" xfId="5354" xr:uid="{00000000-0005-0000-0000-0000FF8A0000}"/>
    <cellStyle name="Normal 3 3 3 4 2 2 4 2" xfId="9812" xr:uid="{00000000-0005-0000-0000-0000008B0000}"/>
    <cellStyle name="Normal 3 3 3 4 2 2 4 2 2" xfId="22601" xr:uid="{00000000-0005-0000-0000-0000018B0000}"/>
    <cellStyle name="Normal 3 3 3 4 2 2 4 2 3" xfId="41790" xr:uid="{00000000-0005-0000-0000-0000028B0000}"/>
    <cellStyle name="Normal 3 3 3 4 2 2 4 3" xfId="29000" xr:uid="{00000000-0005-0000-0000-0000038B0000}"/>
    <cellStyle name="Normal 3 3 3 4 2 2 4 3 2" xfId="48168" xr:uid="{00000000-0005-0000-0000-0000048B0000}"/>
    <cellStyle name="Normal 3 3 3 4 2 2 4 4" xfId="15637" xr:uid="{00000000-0005-0000-0000-0000058B0000}"/>
    <cellStyle name="Normal 3 3 3 4 2 2 4 5" xfId="34826" xr:uid="{00000000-0005-0000-0000-0000068B0000}"/>
    <cellStyle name="Normal 3 3 3 4 2 2 5" xfId="3454" xr:uid="{00000000-0005-0000-0000-0000078B0000}"/>
    <cellStyle name="Normal 3 3 3 4 2 2 5 2" xfId="7912" xr:uid="{00000000-0005-0000-0000-0000088B0000}"/>
    <cellStyle name="Normal 3 3 3 4 2 2 5 2 2" xfId="20701" xr:uid="{00000000-0005-0000-0000-0000098B0000}"/>
    <cellStyle name="Normal 3 3 3 4 2 2 5 2 3" xfId="39890" xr:uid="{00000000-0005-0000-0000-00000A8B0000}"/>
    <cellStyle name="Normal 3 3 3 4 2 2 5 3" xfId="27100" xr:uid="{00000000-0005-0000-0000-00000B8B0000}"/>
    <cellStyle name="Normal 3 3 3 4 2 2 5 3 2" xfId="46268" xr:uid="{00000000-0005-0000-0000-00000C8B0000}"/>
    <cellStyle name="Normal 3 3 3 4 2 2 5 4" xfId="18195" xr:uid="{00000000-0005-0000-0000-00000D8B0000}"/>
    <cellStyle name="Normal 3 3 3 4 2 2 5 5" xfId="37384" xr:uid="{00000000-0005-0000-0000-00000E8B0000}"/>
    <cellStyle name="Normal 3 3 3 4 2 2 6" xfId="3006" xr:uid="{00000000-0005-0000-0000-00000F8B0000}"/>
    <cellStyle name="Normal 3 3 3 4 2 2 6 2" xfId="11921" xr:uid="{00000000-0005-0000-0000-0000108B0000}"/>
    <cellStyle name="Normal 3 3 3 4 2 2 6 2 2" xfId="24711" xr:uid="{00000000-0005-0000-0000-0000118B0000}"/>
    <cellStyle name="Normal 3 3 3 4 2 2 6 2 3" xfId="43900" xr:uid="{00000000-0005-0000-0000-0000128B0000}"/>
    <cellStyle name="Normal 3 3 3 4 2 2 6 3" xfId="31110" xr:uid="{00000000-0005-0000-0000-0000138B0000}"/>
    <cellStyle name="Normal 3 3 3 4 2 2 6 3 2" xfId="50278" xr:uid="{00000000-0005-0000-0000-0000148B0000}"/>
    <cellStyle name="Normal 3 3 3 4 2 2 6 4" xfId="17747" xr:uid="{00000000-0005-0000-0000-0000158B0000}"/>
    <cellStyle name="Normal 3 3 3 4 2 2 6 5" xfId="36936" xr:uid="{00000000-0005-0000-0000-0000168B0000}"/>
    <cellStyle name="Normal 3 3 3 4 2 2 7" xfId="7464" xr:uid="{00000000-0005-0000-0000-0000178B0000}"/>
    <cellStyle name="Normal 3 3 3 4 2 2 7 2" xfId="20253" xr:uid="{00000000-0005-0000-0000-0000188B0000}"/>
    <cellStyle name="Normal 3 3 3 4 2 2 7 3" xfId="39442" xr:uid="{00000000-0005-0000-0000-0000198B0000}"/>
    <cellStyle name="Normal 3 3 3 4 2 2 8" xfId="26653" xr:uid="{00000000-0005-0000-0000-00001A8B0000}"/>
    <cellStyle name="Normal 3 3 3 4 2 2 8 2" xfId="45821" xr:uid="{00000000-0005-0000-0000-00001B8B0000}"/>
    <cellStyle name="Normal 3 3 3 4 2 2 9" xfId="13737" xr:uid="{00000000-0005-0000-0000-00001C8B0000}"/>
    <cellStyle name="Normal 3 3 3 4 2 3" xfId="1228" xr:uid="{00000000-0005-0000-0000-00001D8B0000}"/>
    <cellStyle name="Normal 3 3 3 4 2 3 2" xfId="2258" xr:uid="{00000000-0005-0000-0000-00001E8B0000}"/>
    <cellStyle name="Normal 3 3 3 4 2 3 2 2" xfId="6716" xr:uid="{00000000-0005-0000-0000-00001F8B0000}"/>
    <cellStyle name="Normal 3 3 3 4 2 3 2 2 2" xfId="11173" xr:uid="{00000000-0005-0000-0000-0000208B0000}"/>
    <cellStyle name="Normal 3 3 3 4 2 3 2 2 2 2" xfId="23963" xr:uid="{00000000-0005-0000-0000-0000218B0000}"/>
    <cellStyle name="Normal 3 3 3 4 2 3 2 2 2 3" xfId="43152" xr:uid="{00000000-0005-0000-0000-0000228B0000}"/>
    <cellStyle name="Normal 3 3 3 4 2 3 2 2 3" xfId="30362" xr:uid="{00000000-0005-0000-0000-0000238B0000}"/>
    <cellStyle name="Normal 3 3 3 4 2 3 2 2 3 2" xfId="49530" xr:uid="{00000000-0005-0000-0000-0000248B0000}"/>
    <cellStyle name="Normal 3 3 3 4 2 3 2 2 4" xfId="16999" xr:uid="{00000000-0005-0000-0000-0000258B0000}"/>
    <cellStyle name="Normal 3 3 3 4 2 3 2 2 5" xfId="36188" xr:uid="{00000000-0005-0000-0000-0000268B0000}"/>
    <cellStyle name="Normal 3 3 3 4 2 3 2 3" xfId="4762" xr:uid="{00000000-0005-0000-0000-0000278B0000}"/>
    <cellStyle name="Normal 3 3 3 4 2 3 2 3 2" xfId="13091" xr:uid="{00000000-0005-0000-0000-0000288B0000}"/>
    <cellStyle name="Normal 3 3 3 4 2 3 2 3 2 2" xfId="25881" xr:uid="{00000000-0005-0000-0000-0000298B0000}"/>
    <cellStyle name="Normal 3 3 3 4 2 3 2 3 2 3" xfId="45070" xr:uid="{00000000-0005-0000-0000-00002A8B0000}"/>
    <cellStyle name="Normal 3 3 3 4 2 3 2 3 3" xfId="32280" xr:uid="{00000000-0005-0000-0000-00002B8B0000}"/>
    <cellStyle name="Normal 3 3 3 4 2 3 2 3 3 2" xfId="51448" xr:uid="{00000000-0005-0000-0000-00002C8B0000}"/>
    <cellStyle name="Normal 3 3 3 4 2 3 2 3 4" xfId="19503" xr:uid="{00000000-0005-0000-0000-00002D8B0000}"/>
    <cellStyle name="Normal 3 3 3 4 2 3 2 3 5" xfId="38692" xr:uid="{00000000-0005-0000-0000-00002E8B0000}"/>
    <cellStyle name="Normal 3 3 3 4 2 3 2 4" xfId="9220" xr:uid="{00000000-0005-0000-0000-00002F8B0000}"/>
    <cellStyle name="Normal 3 3 3 4 2 3 2 4 2" xfId="22009" xr:uid="{00000000-0005-0000-0000-0000308B0000}"/>
    <cellStyle name="Normal 3 3 3 4 2 3 2 4 3" xfId="41198" xr:uid="{00000000-0005-0000-0000-0000318B0000}"/>
    <cellStyle name="Normal 3 3 3 4 2 3 2 5" xfId="28408" xr:uid="{00000000-0005-0000-0000-0000328B0000}"/>
    <cellStyle name="Normal 3 3 3 4 2 3 2 5 2" xfId="47576" xr:uid="{00000000-0005-0000-0000-0000338B0000}"/>
    <cellStyle name="Normal 3 3 3 4 2 3 2 6" xfId="15045" xr:uid="{00000000-0005-0000-0000-0000348B0000}"/>
    <cellStyle name="Normal 3 3 3 4 2 3 2 7" xfId="34234" xr:uid="{00000000-0005-0000-0000-0000358B0000}"/>
    <cellStyle name="Normal 3 3 3 4 2 3 3" xfId="5712" xr:uid="{00000000-0005-0000-0000-0000368B0000}"/>
    <cellStyle name="Normal 3 3 3 4 2 3 3 2" xfId="10169" xr:uid="{00000000-0005-0000-0000-0000378B0000}"/>
    <cellStyle name="Normal 3 3 3 4 2 3 3 2 2" xfId="22959" xr:uid="{00000000-0005-0000-0000-0000388B0000}"/>
    <cellStyle name="Normal 3 3 3 4 2 3 3 2 3" xfId="42148" xr:uid="{00000000-0005-0000-0000-0000398B0000}"/>
    <cellStyle name="Normal 3 3 3 4 2 3 3 3" xfId="29358" xr:uid="{00000000-0005-0000-0000-00003A8B0000}"/>
    <cellStyle name="Normal 3 3 3 4 2 3 3 3 2" xfId="48526" xr:uid="{00000000-0005-0000-0000-00003B8B0000}"/>
    <cellStyle name="Normal 3 3 3 4 2 3 3 4" xfId="15995" xr:uid="{00000000-0005-0000-0000-00003C8B0000}"/>
    <cellStyle name="Normal 3 3 3 4 2 3 3 5" xfId="35184" xr:uid="{00000000-0005-0000-0000-00003D8B0000}"/>
    <cellStyle name="Normal 3 3 3 4 2 3 4" xfId="3811" xr:uid="{00000000-0005-0000-0000-00003E8B0000}"/>
    <cellStyle name="Normal 3 3 3 4 2 3 4 2" xfId="8269" xr:uid="{00000000-0005-0000-0000-00003F8B0000}"/>
    <cellStyle name="Normal 3 3 3 4 2 3 4 2 2" xfId="21058" xr:uid="{00000000-0005-0000-0000-0000408B0000}"/>
    <cellStyle name="Normal 3 3 3 4 2 3 4 2 3" xfId="40247" xr:uid="{00000000-0005-0000-0000-0000418B0000}"/>
    <cellStyle name="Normal 3 3 3 4 2 3 4 3" xfId="27457" xr:uid="{00000000-0005-0000-0000-0000428B0000}"/>
    <cellStyle name="Normal 3 3 3 4 2 3 4 3 2" xfId="46625" xr:uid="{00000000-0005-0000-0000-0000438B0000}"/>
    <cellStyle name="Normal 3 3 3 4 2 3 4 4" xfId="18552" xr:uid="{00000000-0005-0000-0000-0000448B0000}"/>
    <cellStyle name="Normal 3 3 3 4 2 3 4 5" xfId="37741" xr:uid="{00000000-0005-0000-0000-0000458B0000}"/>
    <cellStyle name="Normal 3 3 3 4 2 3 5" xfId="2810" xr:uid="{00000000-0005-0000-0000-0000468B0000}"/>
    <cellStyle name="Normal 3 3 3 4 2 3 5 2" xfId="11725" xr:uid="{00000000-0005-0000-0000-0000478B0000}"/>
    <cellStyle name="Normal 3 3 3 4 2 3 5 2 2" xfId="24515" xr:uid="{00000000-0005-0000-0000-0000488B0000}"/>
    <cellStyle name="Normal 3 3 3 4 2 3 5 2 3" xfId="43704" xr:uid="{00000000-0005-0000-0000-0000498B0000}"/>
    <cellStyle name="Normal 3 3 3 4 2 3 5 3" xfId="30914" xr:uid="{00000000-0005-0000-0000-00004A8B0000}"/>
    <cellStyle name="Normal 3 3 3 4 2 3 5 3 2" xfId="50082" xr:uid="{00000000-0005-0000-0000-00004B8B0000}"/>
    <cellStyle name="Normal 3 3 3 4 2 3 5 4" xfId="17551" xr:uid="{00000000-0005-0000-0000-00004C8B0000}"/>
    <cellStyle name="Normal 3 3 3 4 2 3 5 5" xfId="36740" xr:uid="{00000000-0005-0000-0000-00004D8B0000}"/>
    <cellStyle name="Normal 3 3 3 4 2 3 6" xfId="7268" xr:uid="{00000000-0005-0000-0000-00004E8B0000}"/>
    <cellStyle name="Normal 3 3 3 4 2 3 6 2" xfId="20057" xr:uid="{00000000-0005-0000-0000-00004F8B0000}"/>
    <cellStyle name="Normal 3 3 3 4 2 3 6 3" xfId="39246" xr:uid="{00000000-0005-0000-0000-0000508B0000}"/>
    <cellStyle name="Normal 3 3 3 4 2 3 7" xfId="26457" xr:uid="{00000000-0005-0000-0000-0000518B0000}"/>
    <cellStyle name="Normal 3 3 3 4 2 3 7 2" xfId="45625" xr:uid="{00000000-0005-0000-0000-0000528B0000}"/>
    <cellStyle name="Normal 3 3 3 4 2 3 8" xfId="14094" xr:uid="{00000000-0005-0000-0000-0000538B0000}"/>
    <cellStyle name="Normal 3 3 3 4 2 3 9" xfId="33283" xr:uid="{00000000-0005-0000-0000-0000548B0000}"/>
    <cellStyle name="Normal 3 3 3 4 2 4" xfId="1067" xr:uid="{00000000-0005-0000-0000-0000558B0000}"/>
    <cellStyle name="Normal 3 3 3 4 2 4 2" xfId="2114" xr:uid="{00000000-0005-0000-0000-0000568B0000}"/>
    <cellStyle name="Normal 3 3 3 4 2 4 2 2" xfId="6572" xr:uid="{00000000-0005-0000-0000-0000578B0000}"/>
    <cellStyle name="Normal 3 3 3 4 2 4 2 2 2" xfId="11029" xr:uid="{00000000-0005-0000-0000-0000588B0000}"/>
    <cellStyle name="Normal 3 3 3 4 2 4 2 2 2 2" xfId="23819" xr:uid="{00000000-0005-0000-0000-0000598B0000}"/>
    <cellStyle name="Normal 3 3 3 4 2 4 2 2 2 3" xfId="43008" xr:uid="{00000000-0005-0000-0000-00005A8B0000}"/>
    <cellStyle name="Normal 3 3 3 4 2 4 2 2 3" xfId="30218" xr:uid="{00000000-0005-0000-0000-00005B8B0000}"/>
    <cellStyle name="Normal 3 3 3 4 2 4 2 2 3 2" xfId="49386" xr:uid="{00000000-0005-0000-0000-00005C8B0000}"/>
    <cellStyle name="Normal 3 3 3 4 2 4 2 2 4" xfId="16855" xr:uid="{00000000-0005-0000-0000-00005D8B0000}"/>
    <cellStyle name="Normal 3 3 3 4 2 4 2 2 5" xfId="36044" xr:uid="{00000000-0005-0000-0000-00005E8B0000}"/>
    <cellStyle name="Normal 3 3 3 4 2 4 2 3" xfId="4618" xr:uid="{00000000-0005-0000-0000-00005F8B0000}"/>
    <cellStyle name="Normal 3 3 3 4 2 4 2 3 2" xfId="12947" xr:uid="{00000000-0005-0000-0000-0000608B0000}"/>
    <cellStyle name="Normal 3 3 3 4 2 4 2 3 2 2" xfId="25737" xr:uid="{00000000-0005-0000-0000-0000618B0000}"/>
    <cellStyle name="Normal 3 3 3 4 2 4 2 3 2 3" xfId="44926" xr:uid="{00000000-0005-0000-0000-0000628B0000}"/>
    <cellStyle name="Normal 3 3 3 4 2 4 2 3 3" xfId="32136" xr:uid="{00000000-0005-0000-0000-0000638B0000}"/>
    <cellStyle name="Normal 3 3 3 4 2 4 2 3 3 2" xfId="51304" xr:uid="{00000000-0005-0000-0000-0000648B0000}"/>
    <cellStyle name="Normal 3 3 3 4 2 4 2 3 4" xfId="19359" xr:uid="{00000000-0005-0000-0000-0000658B0000}"/>
    <cellStyle name="Normal 3 3 3 4 2 4 2 3 5" xfId="38548" xr:uid="{00000000-0005-0000-0000-0000668B0000}"/>
    <cellStyle name="Normal 3 3 3 4 2 4 2 4" xfId="9076" xr:uid="{00000000-0005-0000-0000-0000678B0000}"/>
    <cellStyle name="Normal 3 3 3 4 2 4 2 4 2" xfId="21865" xr:uid="{00000000-0005-0000-0000-0000688B0000}"/>
    <cellStyle name="Normal 3 3 3 4 2 4 2 4 3" xfId="41054" xr:uid="{00000000-0005-0000-0000-0000698B0000}"/>
    <cellStyle name="Normal 3 3 3 4 2 4 2 5" xfId="28264" xr:uid="{00000000-0005-0000-0000-00006A8B0000}"/>
    <cellStyle name="Normal 3 3 3 4 2 4 2 5 2" xfId="47432" xr:uid="{00000000-0005-0000-0000-00006B8B0000}"/>
    <cellStyle name="Normal 3 3 3 4 2 4 2 6" xfId="14901" xr:uid="{00000000-0005-0000-0000-00006C8B0000}"/>
    <cellStyle name="Normal 3 3 3 4 2 4 2 7" xfId="34090" xr:uid="{00000000-0005-0000-0000-00006D8B0000}"/>
    <cellStyle name="Normal 3 3 3 4 2 4 3" xfId="5568" xr:uid="{00000000-0005-0000-0000-00006E8B0000}"/>
    <cellStyle name="Normal 3 3 3 4 2 4 3 2" xfId="10025" xr:uid="{00000000-0005-0000-0000-00006F8B0000}"/>
    <cellStyle name="Normal 3 3 3 4 2 4 3 2 2" xfId="22815" xr:uid="{00000000-0005-0000-0000-0000708B0000}"/>
    <cellStyle name="Normal 3 3 3 4 2 4 3 2 3" xfId="42004" xr:uid="{00000000-0005-0000-0000-0000718B0000}"/>
    <cellStyle name="Normal 3 3 3 4 2 4 3 3" xfId="29214" xr:uid="{00000000-0005-0000-0000-0000728B0000}"/>
    <cellStyle name="Normal 3 3 3 4 2 4 3 3 2" xfId="48382" xr:uid="{00000000-0005-0000-0000-0000738B0000}"/>
    <cellStyle name="Normal 3 3 3 4 2 4 3 4" xfId="15851" xr:uid="{00000000-0005-0000-0000-0000748B0000}"/>
    <cellStyle name="Normal 3 3 3 4 2 4 3 5" xfId="35040" xr:uid="{00000000-0005-0000-0000-0000758B0000}"/>
    <cellStyle name="Normal 3 3 3 4 2 4 4" xfId="3667" xr:uid="{00000000-0005-0000-0000-0000768B0000}"/>
    <cellStyle name="Normal 3 3 3 4 2 4 4 2" xfId="12134" xr:uid="{00000000-0005-0000-0000-0000778B0000}"/>
    <cellStyle name="Normal 3 3 3 4 2 4 4 2 2" xfId="24924" xr:uid="{00000000-0005-0000-0000-0000788B0000}"/>
    <cellStyle name="Normal 3 3 3 4 2 4 4 2 3" xfId="44113" xr:uid="{00000000-0005-0000-0000-0000798B0000}"/>
    <cellStyle name="Normal 3 3 3 4 2 4 4 3" xfId="31323" xr:uid="{00000000-0005-0000-0000-00007A8B0000}"/>
    <cellStyle name="Normal 3 3 3 4 2 4 4 3 2" xfId="50491" xr:uid="{00000000-0005-0000-0000-00007B8B0000}"/>
    <cellStyle name="Normal 3 3 3 4 2 4 4 4" xfId="18408" xr:uid="{00000000-0005-0000-0000-00007C8B0000}"/>
    <cellStyle name="Normal 3 3 3 4 2 4 4 5" xfId="37597" xr:uid="{00000000-0005-0000-0000-00007D8B0000}"/>
    <cellStyle name="Normal 3 3 3 4 2 4 5" xfId="8125" xr:uid="{00000000-0005-0000-0000-00007E8B0000}"/>
    <cellStyle name="Normal 3 3 3 4 2 4 5 2" xfId="20914" xr:uid="{00000000-0005-0000-0000-00007F8B0000}"/>
    <cellStyle name="Normal 3 3 3 4 2 4 5 3" xfId="40103" xr:uid="{00000000-0005-0000-0000-0000808B0000}"/>
    <cellStyle name="Normal 3 3 3 4 2 4 6" xfId="27313" xr:uid="{00000000-0005-0000-0000-0000818B0000}"/>
    <cellStyle name="Normal 3 3 3 4 2 4 6 2" xfId="46481" xr:uid="{00000000-0005-0000-0000-0000828B0000}"/>
    <cellStyle name="Normal 3 3 3 4 2 4 7" xfId="13950" xr:uid="{00000000-0005-0000-0000-0000838B0000}"/>
    <cellStyle name="Normal 3 3 3 4 2 4 8" xfId="33139" xr:uid="{00000000-0005-0000-0000-0000848B0000}"/>
    <cellStyle name="Normal 3 3 3 4 2 5" xfId="1704" xr:uid="{00000000-0005-0000-0000-0000858B0000}"/>
    <cellStyle name="Normal 3 3 3 4 2 5 2" xfId="6162" xr:uid="{00000000-0005-0000-0000-0000868B0000}"/>
    <cellStyle name="Normal 3 3 3 4 2 5 2 2" xfId="10619" xr:uid="{00000000-0005-0000-0000-0000878B0000}"/>
    <cellStyle name="Normal 3 3 3 4 2 5 2 2 2" xfId="23409" xr:uid="{00000000-0005-0000-0000-0000888B0000}"/>
    <cellStyle name="Normal 3 3 3 4 2 5 2 2 3" xfId="42598" xr:uid="{00000000-0005-0000-0000-0000898B0000}"/>
    <cellStyle name="Normal 3 3 3 4 2 5 2 3" xfId="29808" xr:uid="{00000000-0005-0000-0000-00008A8B0000}"/>
    <cellStyle name="Normal 3 3 3 4 2 5 2 3 2" xfId="48976" xr:uid="{00000000-0005-0000-0000-00008B8B0000}"/>
    <cellStyle name="Normal 3 3 3 4 2 5 2 4" xfId="16445" xr:uid="{00000000-0005-0000-0000-00008C8B0000}"/>
    <cellStyle name="Normal 3 3 3 4 2 5 2 5" xfId="35634" xr:uid="{00000000-0005-0000-0000-00008D8B0000}"/>
    <cellStyle name="Normal 3 3 3 4 2 5 3" xfId="4208" xr:uid="{00000000-0005-0000-0000-00008E8B0000}"/>
    <cellStyle name="Normal 3 3 3 4 2 5 3 2" xfId="12537" xr:uid="{00000000-0005-0000-0000-00008F8B0000}"/>
    <cellStyle name="Normal 3 3 3 4 2 5 3 2 2" xfId="25327" xr:uid="{00000000-0005-0000-0000-0000908B0000}"/>
    <cellStyle name="Normal 3 3 3 4 2 5 3 2 3" xfId="44516" xr:uid="{00000000-0005-0000-0000-0000918B0000}"/>
    <cellStyle name="Normal 3 3 3 4 2 5 3 3" xfId="31726" xr:uid="{00000000-0005-0000-0000-0000928B0000}"/>
    <cellStyle name="Normal 3 3 3 4 2 5 3 3 2" xfId="50894" xr:uid="{00000000-0005-0000-0000-0000938B0000}"/>
    <cellStyle name="Normal 3 3 3 4 2 5 3 4" xfId="18949" xr:uid="{00000000-0005-0000-0000-0000948B0000}"/>
    <cellStyle name="Normal 3 3 3 4 2 5 3 5" xfId="38138" xr:uid="{00000000-0005-0000-0000-0000958B0000}"/>
    <cellStyle name="Normal 3 3 3 4 2 5 4" xfId="8666" xr:uid="{00000000-0005-0000-0000-0000968B0000}"/>
    <cellStyle name="Normal 3 3 3 4 2 5 4 2" xfId="21455" xr:uid="{00000000-0005-0000-0000-0000978B0000}"/>
    <cellStyle name="Normal 3 3 3 4 2 5 4 3" xfId="40644" xr:uid="{00000000-0005-0000-0000-0000988B0000}"/>
    <cellStyle name="Normal 3 3 3 4 2 5 5" xfId="27854" xr:uid="{00000000-0005-0000-0000-0000998B0000}"/>
    <cellStyle name="Normal 3 3 3 4 2 5 5 2" xfId="47022" xr:uid="{00000000-0005-0000-0000-00009A8B0000}"/>
    <cellStyle name="Normal 3 3 3 4 2 5 6" xfId="14491" xr:uid="{00000000-0005-0000-0000-00009B8B0000}"/>
    <cellStyle name="Normal 3 3 3 4 2 5 7" xfId="33680" xr:uid="{00000000-0005-0000-0000-00009C8B0000}"/>
    <cellStyle name="Normal 3 3 3 4 2 6" xfId="5158" xr:uid="{00000000-0005-0000-0000-00009D8B0000}"/>
    <cellStyle name="Normal 3 3 3 4 2 6 2" xfId="9616" xr:uid="{00000000-0005-0000-0000-00009E8B0000}"/>
    <cellStyle name="Normal 3 3 3 4 2 6 2 2" xfId="22405" xr:uid="{00000000-0005-0000-0000-00009F8B0000}"/>
    <cellStyle name="Normal 3 3 3 4 2 6 2 3" xfId="41594" xr:uid="{00000000-0005-0000-0000-0000A08B0000}"/>
    <cellStyle name="Normal 3 3 3 4 2 6 3" xfId="28804" xr:uid="{00000000-0005-0000-0000-0000A18B0000}"/>
    <cellStyle name="Normal 3 3 3 4 2 6 3 2" xfId="47972" xr:uid="{00000000-0005-0000-0000-0000A28B0000}"/>
    <cellStyle name="Normal 3 3 3 4 2 6 4" xfId="15441" xr:uid="{00000000-0005-0000-0000-0000A38B0000}"/>
    <cellStyle name="Normal 3 3 3 4 2 6 5" xfId="34630" xr:uid="{00000000-0005-0000-0000-0000A48B0000}"/>
    <cellStyle name="Normal 3 3 3 4 2 7" xfId="3258" xr:uid="{00000000-0005-0000-0000-0000A58B0000}"/>
    <cellStyle name="Normal 3 3 3 4 2 7 2" xfId="7716" xr:uid="{00000000-0005-0000-0000-0000A68B0000}"/>
    <cellStyle name="Normal 3 3 3 4 2 7 2 2" xfId="20505" xr:uid="{00000000-0005-0000-0000-0000A78B0000}"/>
    <cellStyle name="Normal 3 3 3 4 2 7 2 3" xfId="39694" xr:uid="{00000000-0005-0000-0000-0000A88B0000}"/>
    <cellStyle name="Normal 3 3 3 4 2 7 3" xfId="26904" xr:uid="{00000000-0005-0000-0000-0000A98B0000}"/>
    <cellStyle name="Normal 3 3 3 4 2 7 3 2" xfId="46072" xr:uid="{00000000-0005-0000-0000-0000AA8B0000}"/>
    <cellStyle name="Normal 3 3 3 4 2 7 4" xfId="17999" xr:uid="{00000000-0005-0000-0000-0000AB8B0000}"/>
    <cellStyle name="Normal 3 3 3 4 2 7 5" xfId="37188" xr:uid="{00000000-0005-0000-0000-0000AC8B0000}"/>
    <cellStyle name="Normal 3 3 3 4 2 8" xfId="2666" xr:uid="{00000000-0005-0000-0000-0000AD8B0000}"/>
    <cellStyle name="Normal 3 3 3 4 2 8 2" xfId="11581" xr:uid="{00000000-0005-0000-0000-0000AE8B0000}"/>
    <cellStyle name="Normal 3 3 3 4 2 8 2 2" xfId="24371" xr:uid="{00000000-0005-0000-0000-0000AF8B0000}"/>
    <cellStyle name="Normal 3 3 3 4 2 8 2 3" xfId="43560" xr:uid="{00000000-0005-0000-0000-0000B08B0000}"/>
    <cellStyle name="Normal 3 3 3 4 2 8 3" xfId="30770" xr:uid="{00000000-0005-0000-0000-0000B18B0000}"/>
    <cellStyle name="Normal 3 3 3 4 2 8 3 2" xfId="49938" xr:uid="{00000000-0005-0000-0000-0000B28B0000}"/>
    <cellStyle name="Normal 3 3 3 4 2 8 4" xfId="17407" xr:uid="{00000000-0005-0000-0000-0000B38B0000}"/>
    <cellStyle name="Normal 3 3 3 4 2 8 5" xfId="36596" xr:uid="{00000000-0005-0000-0000-0000B48B0000}"/>
    <cellStyle name="Normal 3 3 3 4 2 9" xfId="7124" xr:uid="{00000000-0005-0000-0000-0000B58B0000}"/>
    <cellStyle name="Normal 3 3 3 4 2 9 2" xfId="19913" xr:uid="{00000000-0005-0000-0000-0000B68B0000}"/>
    <cellStyle name="Normal 3 3 3 4 2 9 3" xfId="39102" xr:uid="{00000000-0005-0000-0000-0000B78B0000}"/>
    <cellStyle name="Normal 3 3 3 4 3" xfId="633" xr:uid="{00000000-0005-0000-0000-0000B88B0000}"/>
    <cellStyle name="Normal 3 3 3 4 3 10" xfId="26365" xr:uid="{00000000-0005-0000-0000-0000B98B0000}"/>
    <cellStyle name="Normal 3 3 3 4 3 10 2" xfId="45533" xr:uid="{00000000-0005-0000-0000-0000BA8B0000}"/>
    <cellStyle name="Normal 3 3 3 4 3 11" xfId="13581" xr:uid="{00000000-0005-0000-0000-0000BB8B0000}"/>
    <cellStyle name="Normal 3 3 3 4 3 12" xfId="32770" xr:uid="{00000000-0005-0000-0000-0000BC8B0000}"/>
    <cellStyle name="Normal 3 3 3 4 3 2" xfId="741" xr:uid="{00000000-0005-0000-0000-0000BD8B0000}"/>
    <cellStyle name="Normal 3 3 3 4 3 2 10" xfId="32874" xr:uid="{00000000-0005-0000-0000-0000BE8B0000}"/>
    <cellStyle name="Normal 3 3 3 4 3 2 2" xfId="1372" xr:uid="{00000000-0005-0000-0000-0000BF8B0000}"/>
    <cellStyle name="Normal 3 3 3 4 3 2 2 2" xfId="2402" xr:uid="{00000000-0005-0000-0000-0000C08B0000}"/>
    <cellStyle name="Normal 3 3 3 4 3 2 2 2 2" xfId="6860" xr:uid="{00000000-0005-0000-0000-0000C18B0000}"/>
    <cellStyle name="Normal 3 3 3 4 3 2 2 2 2 2" xfId="11317" xr:uid="{00000000-0005-0000-0000-0000C28B0000}"/>
    <cellStyle name="Normal 3 3 3 4 3 2 2 2 2 2 2" xfId="24107" xr:uid="{00000000-0005-0000-0000-0000C38B0000}"/>
    <cellStyle name="Normal 3 3 3 4 3 2 2 2 2 2 3" xfId="43296" xr:uid="{00000000-0005-0000-0000-0000C48B0000}"/>
    <cellStyle name="Normal 3 3 3 4 3 2 2 2 2 3" xfId="30506" xr:uid="{00000000-0005-0000-0000-0000C58B0000}"/>
    <cellStyle name="Normal 3 3 3 4 3 2 2 2 2 3 2" xfId="49674" xr:uid="{00000000-0005-0000-0000-0000C68B0000}"/>
    <cellStyle name="Normal 3 3 3 4 3 2 2 2 2 4" xfId="17143" xr:uid="{00000000-0005-0000-0000-0000C78B0000}"/>
    <cellStyle name="Normal 3 3 3 4 3 2 2 2 2 5" xfId="36332" xr:uid="{00000000-0005-0000-0000-0000C88B0000}"/>
    <cellStyle name="Normal 3 3 3 4 3 2 2 2 3" xfId="4906" xr:uid="{00000000-0005-0000-0000-0000C98B0000}"/>
    <cellStyle name="Normal 3 3 3 4 3 2 2 2 3 2" xfId="13235" xr:uid="{00000000-0005-0000-0000-0000CA8B0000}"/>
    <cellStyle name="Normal 3 3 3 4 3 2 2 2 3 2 2" xfId="26025" xr:uid="{00000000-0005-0000-0000-0000CB8B0000}"/>
    <cellStyle name="Normal 3 3 3 4 3 2 2 2 3 2 3" xfId="45214" xr:uid="{00000000-0005-0000-0000-0000CC8B0000}"/>
    <cellStyle name="Normal 3 3 3 4 3 2 2 2 3 3" xfId="32424" xr:uid="{00000000-0005-0000-0000-0000CD8B0000}"/>
    <cellStyle name="Normal 3 3 3 4 3 2 2 2 3 3 2" xfId="51592" xr:uid="{00000000-0005-0000-0000-0000CE8B0000}"/>
    <cellStyle name="Normal 3 3 3 4 3 2 2 2 3 4" xfId="19647" xr:uid="{00000000-0005-0000-0000-0000CF8B0000}"/>
    <cellStyle name="Normal 3 3 3 4 3 2 2 2 3 5" xfId="38836" xr:uid="{00000000-0005-0000-0000-0000D08B0000}"/>
    <cellStyle name="Normal 3 3 3 4 3 2 2 2 4" xfId="9364" xr:uid="{00000000-0005-0000-0000-0000D18B0000}"/>
    <cellStyle name="Normal 3 3 3 4 3 2 2 2 4 2" xfId="22153" xr:uid="{00000000-0005-0000-0000-0000D28B0000}"/>
    <cellStyle name="Normal 3 3 3 4 3 2 2 2 4 3" xfId="41342" xr:uid="{00000000-0005-0000-0000-0000D38B0000}"/>
    <cellStyle name="Normal 3 3 3 4 3 2 2 2 5" xfId="28552" xr:uid="{00000000-0005-0000-0000-0000D48B0000}"/>
    <cellStyle name="Normal 3 3 3 4 3 2 2 2 5 2" xfId="47720" xr:uid="{00000000-0005-0000-0000-0000D58B0000}"/>
    <cellStyle name="Normal 3 3 3 4 3 2 2 2 6" xfId="15189" xr:uid="{00000000-0005-0000-0000-0000D68B0000}"/>
    <cellStyle name="Normal 3 3 3 4 3 2 2 2 7" xfId="34378" xr:uid="{00000000-0005-0000-0000-0000D78B0000}"/>
    <cellStyle name="Normal 3 3 3 4 3 2 2 3" xfId="5856" xr:uid="{00000000-0005-0000-0000-0000D88B0000}"/>
    <cellStyle name="Normal 3 3 3 4 3 2 2 3 2" xfId="10313" xr:uid="{00000000-0005-0000-0000-0000D98B0000}"/>
    <cellStyle name="Normal 3 3 3 4 3 2 2 3 2 2" xfId="23103" xr:uid="{00000000-0005-0000-0000-0000DA8B0000}"/>
    <cellStyle name="Normal 3 3 3 4 3 2 2 3 2 3" xfId="42292" xr:uid="{00000000-0005-0000-0000-0000DB8B0000}"/>
    <cellStyle name="Normal 3 3 3 4 3 2 2 3 3" xfId="29502" xr:uid="{00000000-0005-0000-0000-0000DC8B0000}"/>
    <cellStyle name="Normal 3 3 3 4 3 2 2 3 3 2" xfId="48670" xr:uid="{00000000-0005-0000-0000-0000DD8B0000}"/>
    <cellStyle name="Normal 3 3 3 4 3 2 2 3 4" xfId="16139" xr:uid="{00000000-0005-0000-0000-0000DE8B0000}"/>
    <cellStyle name="Normal 3 3 3 4 3 2 2 3 5" xfId="35328" xr:uid="{00000000-0005-0000-0000-0000DF8B0000}"/>
    <cellStyle name="Normal 3 3 3 4 3 2 2 4" xfId="3955" xr:uid="{00000000-0005-0000-0000-0000E08B0000}"/>
    <cellStyle name="Normal 3 3 3 4 3 2 2 4 2" xfId="12298" xr:uid="{00000000-0005-0000-0000-0000E18B0000}"/>
    <cellStyle name="Normal 3 3 3 4 3 2 2 4 2 2" xfId="25088" xr:uid="{00000000-0005-0000-0000-0000E28B0000}"/>
    <cellStyle name="Normal 3 3 3 4 3 2 2 4 2 3" xfId="44277" xr:uid="{00000000-0005-0000-0000-0000E38B0000}"/>
    <cellStyle name="Normal 3 3 3 4 3 2 2 4 3" xfId="31487" xr:uid="{00000000-0005-0000-0000-0000E48B0000}"/>
    <cellStyle name="Normal 3 3 3 4 3 2 2 4 3 2" xfId="50655" xr:uid="{00000000-0005-0000-0000-0000E58B0000}"/>
    <cellStyle name="Normal 3 3 3 4 3 2 2 4 4" xfId="18696" xr:uid="{00000000-0005-0000-0000-0000E68B0000}"/>
    <cellStyle name="Normal 3 3 3 4 3 2 2 4 5" xfId="37885" xr:uid="{00000000-0005-0000-0000-0000E78B0000}"/>
    <cellStyle name="Normal 3 3 3 4 3 2 2 5" xfId="8413" xr:uid="{00000000-0005-0000-0000-0000E88B0000}"/>
    <cellStyle name="Normal 3 3 3 4 3 2 2 5 2" xfId="21202" xr:uid="{00000000-0005-0000-0000-0000E98B0000}"/>
    <cellStyle name="Normal 3 3 3 4 3 2 2 5 3" xfId="40391" xr:uid="{00000000-0005-0000-0000-0000EA8B0000}"/>
    <cellStyle name="Normal 3 3 3 4 3 2 2 6" xfId="27601" xr:uid="{00000000-0005-0000-0000-0000EB8B0000}"/>
    <cellStyle name="Normal 3 3 3 4 3 2 2 6 2" xfId="46769" xr:uid="{00000000-0005-0000-0000-0000EC8B0000}"/>
    <cellStyle name="Normal 3 3 3 4 3 2 2 7" xfId="14238" xr:uid="{00000000-0005-0000-0000-0000ED8B0000}"/>
    <cellStyle name="Normal 3 3 3 4 3 2 2 8" xfId="33427" xr:uid="{00000000-0005-0000-0000-0000EE8B0000}"/>
    <cellStyle name="Normal 3 3 3 4 3 2 3" xfId="1848" xr:uid="{00000000-0005-0000-0000-0000EF8B0000}"/>
    <cellStyle name="Normal 3 3 3 4 3 2 3 2" xfId="6306" xr:uid="{00000000-0005-0000-0000-0000F08B0000}"/>
    <cellStyle name="Normal 3 3 3 4 3 2 3 2 2" xfId="10763" xr:uid="{00000000-0005-0000-0000-0000F18B0000}"/>
    <cellStyle name="Normal 3 3 3 4 3 2 3 2 2 2" xfId="23553" xr:uid="{00000000-0005-0000-0000-0000F28B0000}"/>
    <cellStyle name="Normal 3 3 3 4 3 2 3 2 2 3" xfId="42742" xr:uid="{00000000-0005-0000-0000-0000F38B0000}"/>
    <cellStyle name="Normal 3 3 3 4 3 2 3 2 3" xfId="29952" xr:uid="{00000000-0005-0000-0000-0000F48B0000}"/>
    <cellStyle name="Normal 3 3 3 4 3 2 3 2 3 2" xfId="49120" xr:uid="{00000000-0005-0000-0000-0000F58B0000}"/>
    <cellStyle name="Normal 3 3 3 4 3 2 3 2 4" xfId="16589" xr:uid="{00000000-0005-0000-0000-0000F68B0000}"/>
    <cellStyle name="Normal 3 3 3 4 3 2 3 2 5" xfId="35778" xr:uid="{00000000-0005-0000-0000-0000F78B0000}"/>
    <cellStyle name="Normal 3 3 3 4 3 2 3 3" xfId="4352" xr:uid="{00000000-0005-0000-0000-0000F88B0000}"/>
    <cellStyle name="Normal 3 3 3 4 3 2 3 3 2" xfId="12681" xr:uid="{00000000-0005-0000-0000-0000F98B0000}"/>
    <cellStyle name="Normal 3 3 3 4 3 2 3 3 2 2" xfId="25471" xr:uid="{00000000-0005-0000-0000-0000FA8B0000}"/>
    <cellStyle name="Normal 3 3 3 4 3 2 3 3 2 3" xfId="44660" xr:uid="{00000000-0005-0000-0000-0000FB8B0000}"/>
    <cellStyle name="Normal 3 3 3 4 3 2 3 3 3" xfId="31870" xr:uid="{00000000-0005-0000-0000-0000FC8B0000}"/>
    <cellStyle name="Normal 3 3 3 4 3 2 3 3 3 2" xfId="51038" xr:uid="{00000000-0005-0000-0000-0000FD8B0000}"/>
    <cellStyle name="Normal 3 3 3 4 3 2 3 3 4" xfId="19093" xr:uid="{00000000-0005-0000-0000-0000FE8B0000}"/>
    <cellStyle name="Normal 3 3 3 4 3 2 3 3 5" xfId="38282" xr:uid="{00000000-0005-0000-0000-0000FF8B0000}"/>
    <cellStyle name="Normal 3 3 3 4 3 2 3 4" xfId="8810" xr:uid="{00000000-0005-0000-0000-0000008C0000}"/>
    <cellStyle name="Normal 3 3 3 4 3 2 3 4 2" xfId="21599" xr:uid="{00000000-0005-0000-0000-0000018C0000}"/>
    <cellStyle name="Normal 3 3 3 4 3 2 3 4 3" xfId="40788" xr:uid="{00000000-0005-0000-0000-0000028C0000}"/>
    <cellStyle name="Normal 3 3 3 4 3 2 3 5" xfId="27998" xr:uid="{00000000-0005-0000-0000-0000038C0000}"/>
    <cellStyle name="Normal 3 3 3 4 3 2 3 5 2" xfId="47166" xr:uid="{00000000-0005-0000-0000-0000048C0000}"/>
    <cellStyle name="Normal 3 3 3 4 3 2 3 6" xfId="14635" xr:uid="{00000000-0005-0000-0000-0000058C0000}"/>
    <cellStyle name="Normal 3 3 3 4 3 2 3 7" xfId="33824" xr:uid="{00000000-0005-0000-0000-0000068C0000}"/>
    <cellStyle name="Normal 3 3 3 4 3 2 4" xfId="5302" xr:uid="{00000000-0005-0000-0000-0000078C0000}"/>
    <cellStyle name="Normal 3 3 3 4 3 2 4 2" xfId="9760" xr:uid="{00000000-0005-0000-0000-0000088C0000}"/>
    <cellStyle name="Normal 3 3 3 4 3 2 4 2 2" xfId="22549" xr:uid="{00000000-0005-0000-0000-0000098C0000}"/>
    <cellStyle name="Normal 3 3 3 4 3 2 4 2 3" xfId="41738" xr:uid="{00000000-0005-0000-0000-00000A8C0000}"/>
    <cellStyle name="Normal 3 3 3 4 3 2 4 3" xfId="28948" xr:uid="{00000000-0005-0000-0000-00000B8C0000}"/>
    <cellStyle name="Normal 3 3 3 4 3 2 4 3 2" xfId="48116" xr:uid="{00000000-0005-0000-0000-00000C8C0000}"/>
    <cellStyle name="Normal 3 3 3 4 3 2 4 4" xfId="15585" xr:uid="{00000000-0005-0000-0000-00000D8C0000}"/>
    <cellStyle name="Normal 3 3 3 4 3 2 4 5" xfId="34774" xr:uid="{00000000-0005-0000-0000-00000E8C0000}"/>
    <cellStyle name="Normal 3 3 3 4 3 2 5" xfId="3402" xr:uid="{00000000-0005-0000-0000-00000F8C0000}"/>
    <cellStyle name="Normal 3 3 3 4 3 2 5 2" xfId="7860" xr:uid="{00000000-0005-0000-0000-0000108C0000}"/>
    <cellStyle name="Normal 3 3 3 4 3 2 5 2 2" xfId="20649" xr:uid="{00000000-0005-0000-0000-0000118C0000}"/>
    <cellStyle name="Normal 3 3 3 4 3 2 5 2 3" xfId="39838" xr:uid="{00000000-0005-0000-0000-0000128C0000}"/>
    <cellStyle name="Normal 3 3 3 4 3 2 5 3" xfId="27048" xr:uid="{00000000-0005-0000-0000-0000138C0000}"/>
    <cellStyle name="Normal 3 3 3 4 3 2 5 3 2" xfId="46216" xr:uid="{00000000-0005-0000-0000-0000148C0000}"/>
    <cellStyle name="Normal 3 3 3 4 3 2 5 4" xfId="18143" xr:uid="{00000000-0005-0000-0000-0000158C0000}"/>
    <cellStyle name="Normal 3 3 3 4 3 2 5 5" xfId="37332" xr:uid="{00000000-0005-0000-0000-0000168C0000}"/>
    <cellStyle name="Normal 3 3 3 4 3 2 6" xfId="2954" xr:uid="{00000000-0005-0000-0000-0000178C0000}"/>
    <cellStyle name="Normal 3 3 3 4 3 2 6 2" xfId="11869" xr:uid="{00000000-0005-0000-0000-0000188C0000}"/>
    <cellStyle name="Normal 3 3 3 4 3 2 6 2 2" xfId="24659" xr:uid="{00000000-0005-0000-0000-0000198C0000}"/>
    <cellStyle name="Normal 3 3 3 4 3 2 6 2 3" xfId="43848" xr:uid="{00000000-0005-0000-0000-00001A8C0000}"/>
    <cellStyle name="Normal 3 3 3 4 3 2 6 3" xfId="31058" xr:uid="{00000000-0005-0000-0000-00001B8C0000}"/>
    <cellStyle name="Normal 3 3 3 4 3 2 6 3 2" xfId="50226" xr:uid="{00000000-0005-0000-0000-00001C8C0000}"/>
    <cellStyle name="Normal 3 3 3 4 3 2 6 4" xfId="17695" xr:uid="{00000000-0005-0000-0000-00001D8C0000}"/>
    <cellStyle name="Normal 3 3 3 4 3 2 6 5" xfId="36884" xr:uid="{00000000-0005-0000-0000-00001E8C0000}"/>
    <cellStyle name="Normal 3 3 3 4 3 2 7" xfId="7412" xr:uid="{00000000-0005-0000-0000-00001F8C0000}"/>
    <cellStyle name="Normal 3 3 3 4 3 2 7 2" xfId="20201" xr:uid="{00000000-0005-0000-0000-0000208C0000}"/>
    <cellStyle name="Normal 3 3 3 4 3 2 7 3" xfId="39390" xr:uid="{00000000-0005-0000-0000-0000218C0000}"/>
    <cellStyle name="Normal 3 3 3 4 3 2 8" xfId="26601" xr:uid="{00000000-0005-0000-0000-0000228C0000}"/>
    <cellStyle name="Normal 3 3 3 4 3 2 8 2" xfId="45769" xr:uid="{00000000-0005-0000-0000-0000238C0000}"/>
    <cellStyle name="Normal 3 3 3 4 3 2 9" xfId="13685" xr:uid="{00000000-0005-0000-0000-0000248C0000}"/>
    <cellStyle name="Normal 3 3 3 4 3 3" xfId="1268" xr:uid="{00000000-0005-0000-0000-0000258C0000}"/>
    <cellStyle name="Normal 3 3 3 4 3 3 2" xfId="2298" xr:uid="{00000000-0005-0000-0000-0000268C0000}"/>
    <cellStyle name="Normal 3 3 3 4 3 3 2 2" xfId="6756" xr:uid="{00000000-0005-0000-0000-0000278C0000}"/>
    <cellStyle name="Normal 3 3 3 4 3 3 2 2 2" xfId="11213" xr:uid="{00000000-0005-0000-0000-0000288C0000}"/>
    <cellStyle name="Normal 3 3 3 4 3 3 2 2 2 2" xfId="24003" xr:uid="{00000000-0005-0000-0000-0000298C0000}"/>
    <cellStyle name="Normal 3 3 3 4 3 3 2 2 2 3" xfId="43192" xr:uid="{00000000-0005-0000-0000-00002A8C0000}"/>
    <cellStyle name="Normal 3 3 3 4 3 3 2 2 3" xfId="30402" xr:uid="{00000000-0005-0000-0000-00002B8C0000}"/>
    <cellStyle name="Normal 3 3 3 4 3 3 2 2 3 2" xfId="49570" xr:uid="{00000000-0005-0000-0000-00002C8C0000}"/>
    <cellStyle name="Normal 3 3 3 4 3 3 2 2 4" xfId="17039" xr:uid="{00000000-0005-0000-0000-00002D8C0000}"/>
    <cellStyle name="Normal 3 3 3 4 3 3 2 2 5" xfId="36228" xr:uid="{00000000-0005-0000-0000-00002E8C0000}"/>
    <cellStyle name="Normal 3 3 3 4 3 3 2 3" xfId="4802" xr:uid="{00000000-0005-0000-0000-00002F8C0000}"/>
    <cellStyle name="Normal 3 3 3 4 3 3 2 3 2" xfId="13131" xr:uid="{00000000-0005-0000-0000-0000308C0000}"/>
    <cellStyle name="Normal 3 3 3 4 3 3 2 3 2 2" xfId="25921" xr:uid="{00000000-0005-0000-0000-0000318C0000}"/>
    <cellStyle name="Normal 3 3 3 4 3 3 2 3 2 3" xfId="45110" xr:uid="{00000000-0005-0000-0000-0000328C0000}"/>
    <cellStyle name="Normal 3 3 3 4 3 3 2 3 3" xfId="32320" xr:uid="{00000000-0005-0000-0000-0000338C0000}"/>
    <cellStyle name="Normal 3 3 3 4 3 3 2 3 3 2" xfId="51488" xr:uid="{00000000-0005-0000-0000-0000348C0000}"/>
    <cellStyle name="Normal 3 3 3 4 3 3 2 3 4" xfId="19543" xr:uid="{00000000-0005-0000-0000-0000358C0000}"/>
    <cellStyle name="Normal 3 3 3 4 3 3 2 3 5" xfId="38732" xr:uid="{00000000-0005-0000-0000-0000368C0000}"/>
    <cellStyle name="Normal 3 3 3 4 3 3 2 4" xfId="9260" xr:uid="{00000000-0005-0000-0000-0000378C0000}"/>
    <cellStyle name="Normal 3 3 3 4 3 3 2 4 2" xfId="22049" xr:uid="{00000000-0005-0000-0000-0000388C0000}"/>
    <cellStyle name="Normal 3 3 3 4 3 3 2 4 3" xfId="41238" xr:uid="{00000000-0005-0000-0000-0000398C0000}"/>
    <cellStyle name="Normal 3 3 3 4 3 3 2 5" xfId="28448" xr:uid="{00000000-0005-0000-0000-00003A8C0000}"/>
    <cellStyle name="Normal 3 3 3 4 3 3 2 5 2" xfId="47616" xr:uid="{00000000-0005-0000-0000-00003B8C0000}"/>
    <cellStyle name="Normal 3 3 3 4 3 3 2 6" xfId="15085" xr:uid="{00000000-0005-0000-0000-00003C8C0000}"/>
    <cellStyle name="Normal 3 3 3 4 3 3 2 7" xfId="34274" xr:uid="{00000000-0005-0000-0000-00003D8C0000}"/>
    <cellStyle name="Normal 3 3 3 4 3 3 3" xfId="5752" xr:uid="{00000000-0005-0000-0000-00003E8C0000}"/>
    <cellStyle name="Normal 3 3 3 4 3 3 3 2" xfId="10209" xr:uid="{00000000-0005-0000-0000-00003F8C0000}"/>
    <cellStyle name="Normal 3 3 3 4 3 3 3 2 2" xfId="22999" xr:uid="{00000000-0005-0000-0000-0000408C0000}"/>
    <cellStyle name="Normal 3 3 3 4 3 3 3 2 3" xfId="42188" xr:uid="{00000000-0005-0000-0000-0000418C0000}"/>
    <cellStyle name="Normal 3 3 3 4 3 3 3 3" xfId="29398" xr:uid="{00000000-0005-0000-0000-0000428C0000}"/>
    <cellStyle name="Normal 3 3 3 4 3 3 3 3 2" xfId="48566" xr:uid="{00000000-0005-0000-0000-0000438C0000}"/>
    <cellStyle name="Normal 3 3 3 4 3 3 3 4" xfId="16035" xr:uid="{00000000-0005-0000-0000-0000448C0000}"/>
    <cellStyle name="Normal 3 3 3 4 3 3 3 5" xfId="35224" xr:uid="{00000000-0005-0000-0000-0000458C0000}"/>
    <cellStyle name="Normal 3 3 3 4 3 3 4" xfId="3851" xr:uid="{00000000-0005-0000-0000-0000468C0000}"/>
    <cellStyle name="Normal 3 3 3 4 3 3 4 2" xfId="8309" xr:uid="{00000000-0005-0000-0000-0000478C0000}"/>
    <cellStyle name="Normal 3 3 3 4 3 3 4 2 2" xfId="21098" xr:uid="{00000000-0005-0000-0000-0000488C0000}"/>
    <cellStyle name="Normal 3 3 3 4 3 3 4 2 3" xfId="40287" xr:uid="{00000000-0005-0000-0000-0000498C0000}"/>
    <cellStyle name="Normal 3 3 3 4 3 3 4 3" xfId="27497" xr:uid="{00000000-0005-0000-0000-00004A8C0000}"/>
    <cellStyle name="Normal 3 3 3 4 3 3 4 3 2" xfId="46665" xr:uid="{00000000-0005-0000-0000-00004B8C0000}"/>
    <cellStyle name="Normal 3 3 3 4 3 3 4 4" xfId="18592" xr:uid="{00000000-0005-0000-0000-00004C8C0000}"/>
    <cellStyle name="Normal 3 3 3 4 3 3 4 5" xfId="37781" xr:uid="{00000000-0005-0000-0000-00004D8C0000}"/>
    <cellStyle name="Normal 3 3 3 4 3 3 5" xfId="2850" xr:uid="{00000000-0005-0000-0000-00004E8C0000}"/>
    <cellStyle name="Normal 3 3 3 4 3 3 5 2" xfId="11765" xr:uid="{00000000-0005-0000-0000-00004F8C0000}"/>
    <cellStyle name="Normal 3 3 3 4 3 3 5 2 2" xfId="24555" xr:uid="{00000000-0005-0000-0000-0000508C0000}"/>
    <cellStyle name="Normal 3 3 3 4 3 3 5 2 3" xfId="43744" xr:uid="{00000000-0005-0000-0000-0000518C0000}"/>
    <cellStyle name="Normal 3 3 3 4 3 3 5 3" xfId="30954" xr:uid="{00000000-0005-0000-0000-0000528C0000}"/>
    <cellStyle name="Normal 3 3 3 4 3 3 5 3 2" xfId="50122" xr:uid="{00000000-0005-0000-0000-0000538C0000}"/>
    <cellStyle name="Normal 3 3 3 4 3 3 5 4" xfId="17591" xr:uid="{00000000-0005-0000-0000-0000548C0000}"/>
    <cellStyle name="Normal 3 3 3 4 3 3 5 5" xfId="36780" xr:uid="{00000000-0005-0000-0000-0000558C0000}"/>
    <cellStyle name="Normal 3 3 3 4 3 3 6" xfId="7308" xr:uid="{00000000-0005-0000-0000-0000568C0000}"/>
    <cellStyle name="Normal 3 3 3 4 3 3 6 2" xfId="20097" xr:uid="{00000000-0005-0000-0000-0000578C0000}"/>
    <cellStyle name="Normal 3 3 3 4 3 3 6 3" xfId="39286" xr:uid="{00000000-0005-0000-0000-0000588C0000}"/>
    <cellStyle name="Normal 3 3 3 4 3 3 7" xfId="26497" xr:uid="{00000000-0005-0000-0000-0000598C0000}"/>
    <cellStyle name="Normal 3 3 3 4 3 3 7 2" xfId="45665" xr:uid="{00000000-0005-0000-0000-00005A8C0000}"/>
    <cellStyle name="Normal 3 3 3 4 3 3 8" xfId="14134" xr:uid="{00000000-0005-0000-0000-00005B8C0000}"/>
    <cellStyle name="Normal 3 3 3 4 3 3 9" xfId="33323" xr:uid="{00000000-0005-0000-0000-00005C8C0000}"/>
    <cellStyle name="Normal 3 3 3 4 3 4" xfId="1119" xr:uid="{00000000-0005-0000-0000-00005D8C0000}"/>
    <cellStyle name="Normal 3 3 3 4 3 4 2" xfId="2166" xr:uid="{00000000-0005-0000-0000-00005E8C0000}"/>
    <cellStyle name="Normal 3 3 3 4 3 4 2 2" xfId="6624" xr:uid="{00000000-0005-0000-0000-00005F8C0000}"/>
    <cellStyle name="Normal 3 3 3 4 3 4 2 2 2" xfId="11081" xr:uid="{00000000-0005-0000-0000-0000608C0000}"/>
    <cellStyle name="Normal 3 3 3 4 3 4 2 2 2 2" xfId="23871" xr:uid="{00000000-0005-0000-0000-0000618C0000}"/>
    <cellStyle name="Normal 3 3 3 4 3 4 2 2 2 3" xfId="43060" xr:uid="{00000000-0005-0000-0000-0000628C0000}"/>
    <cellStyle name="Normal 3 3 3 4 3 4 2 2 3" xfId="30270" xr:uid="{00000000-0005-0000-0000-0000638C0000}"/>
    <cellStyle name="Normal 3 3 3 4 3 4 2 2 3 2" xfId="49438" xr:uid="{00000000-0005-0000-0000-0000648C0000}"/>
    <cellStyle name="Normal 3 3 3 4 3 4 2 2 4" xfId="16907" xr:uid="{00000000-0005-0000-0000-0000658C0000}"/>
    <cellStyle name="Normal 3 3 3 4 3 4 2 2 5" xfId="36096" xr:uid="{00000000-0005-0000-0000-0000668C0000}"/>
    <cellStyle name="Normal 3 3 3 4 3 4 2 3" xfId="4670" xr:uid="{00000000-0005-0000-0000-0000678C0000}"/>
    <cellStyle name="Normal 3 3 3 4 3 4 2 3 2" xfId="12999" xr:uid="{00000000-0005-0000-0000-0000688C0000}"/>
    <cellStyle name="Normal 3 3 3 4 3 4 2 3 2 2" xfId="25789" xr:uid="{00000000-0005-0000-0000-0000698C0000}"/>
    <cellStyle name="Normal 3 3 3 4 3 4 2 3 2 3" xfId="44978" xr:uid="{00000000-0005-0000-0000-00006A8C0000}"/>
    <cellStyle name="Normal 3 3 3 4 3 4 2 3 3" xfId="32188" xr:uid="{00000000-0005-0000-0000-00006B8C0000}"/>
    <cellStyle name="Normal 3 3 3 4 3 4 2 3 3 2" xfId="51356" xr:uid="{00000000-0005-0000-0000-00006C8C0000}"/>
    <cellStyle name="Normal 3 3 3 4 3 4 2 3 4" xfId="19411" xr:uid="{00000000-0005-0000-0000-00006D8C0000}"/>
    <cellStyle name="Normal 3 3 3 4 3 4 2 3 5" xfId="38600" xr:uid="{00000000-0005-0000-0000-00006E8C0000}"/>
    <cellStyle name="Normal 3 3 3 4 3 4 2 4" xfId="9128" xr:uid="{00000000-0005-0000-0000-00006F8C0000}"/>
    <cellStyle name="Normal 3 3 3 4 3 4 2 4 2" xfId="21917" xr:uid="{00000000-0005-0000-0000-0000708C0000}"/>
    <cellStyle name="Normal 3 3 3 4 3 4 2 4 3" xfId="41106" xr:uid="{00000000-0005-0000-0000-0000718C0000}"/>
    <cellStyle name="Normal 3 3 3 4 3 4 2 5" xfId="28316" xr:uid="{00000000-0005-0000-0000-0000728C0000}"/>
    <cellStyle name="Normal 3 3 3 4 3 4 2 5 2" xfId="47484" xr:uid="{00000000-0005-0000-0000-0000738C0000}"/>
    <cellStyle name="Normal 3 3 3 4 3 4 2 6" xfId="14953" xr:uid="{00000000-0005-0000-0000-0000748C0000}"/>
    <cellStyle name="Normal 3 3 3 4 3 4 2 7" xfId="34142" xr:uid="{00000000-0005-0000-0000-0000758C0000}"/>
    <cellStyle name="Normal 3 3 3 4 3 4 3" xfId="5620" xr:uid="{00000000-0005-0000-0000-0000768C0000}"/>
    <cellStyle name="Normal 3 3 3 4 3 4 3 2" xfId="10077" xr:uid="{00000000-0005-0000-0000-0000778C0000}"/>
    <cellStyle name="Normal 3 3 3 4 3 4 3 2 2" xfId="22867" xr:uid="{00000000-0005-0000-0000-0000788C0000}"/>
    <cellStyle name="Normal 3 3 3 4 3 4 3 2 3" xfId="42056" xr:uid="{00000000-0005-0000-0000-0000798C0000}"/>
    <cellStyle name="Normal 3 3 3 4 3 4 3 3" xfId="29266" xr:uid="{00000000-0005-0000-0000-00007A8C0000}"/>
    <cellStyle name="Normal 3 3 3 4 3 4 3 3 2" xfId="48434" xr:uid="{00000000-0005-0000-0000-00007B8C0000}"/>
    <cellStyle name="Normal 3 3 3 4 3 4 3 4" xfId="15903" xr:uid="{00000000-0005-0000-0000-00007C8C0000}"/>
    <cellStyle name="Normal 3 3 3 4 3 4 3 5" xfId="35092" xr:uid="{00000000-0005-0000-0000-00007D8C0000}"/>
    <cellStyle name="Normal 3 3 3 4 3 4 4" xfId="3719" xr:uid="{00000000-0005-0000-0000-00007E8C0000}"/>
    <cellStyle name="Normal 3 3 3 4 3 4 4 2" xfId="12186" xr:uid="{00000000-0005-0000-0000-00007F8C0000}"/>
    <cellStyle name="Normal 3 3 3 4 3 4 4 2 2" xfId="24976" xr:uid="{00000000-0005-0000-0000-0000808C0000}"/>
    <cellStyle name="Normal 3 3 3 4 3 4 4 2 3" xfId="44165" xr:uid="{00000000-0005-0000-0000-0000818C0000}"/>
    <cellStyle name="Normal 3 3 3 4 3 4 4 3" xfId="31375" xr:uid="{00000000-0005-0000-0000-0000828C0000}"/>
    <cellStyle name="Normal 3 3 3 4 3 4 4 3 2" xfId="50543" xr:uid="{00000000-0005-0000-0000-0000838C0000}"/>
    <cellStyle name="Normal 3 3 3 4 3 4 4 4" xfId="18460" xr:uid="{00000000-0005-0000-0000-0000848C0000}"/>
    <cellStyle name="Normal 3 3 3 4 3 4 4 5" xfId="37649" xr:uid="{00000000-0005-0000-0000-0000858C0000}"/>
    <cellStyle name="Normal 3 3 3 4 3 4 5" xfId="8177" xr:uid="{00000000-0005-0000-0000-0000868C0000}"/>
    <cellStyle name="Normal 3 3 3 4 3 4 5 2" xfId="20966" xr:uid="{00000000-0005-0000-0000-0000878C0000}"/>
    <cellStyle name="Normal 3 3 3 4 3 4 5 3" xfId="40155" xr:uid="{00000000-0005-0000-0000-0000888C0000}"/>
    <cellStyle name="Normal 3 3 3 4 3 4 6" xfId="27365" xr:uid="{00000000-0005-0000-0000-0000898C0000}"/>
    <cellStyle name="Normal 3 3 3 4 3 4 6 2" xfId="46533" xr:uid="{00000000-0005-0000-0000-00008A8C0000}"/>
    <cellStyle name="Normal 3 3 3 4 3 4 7" xfId="14002" xr:uid="{00000000-0005-0000-0000-00008B8C0000}"/>
    <cellStyle name="Normal 3 3 3 4 3 4 8" xfId="33191" xr:uid="{00000000-0005-0000-0000-00008C8C0000}"/>
    <cellStyle name="Normal 3 3 3 4 3 5" xfId="1744" xr:uid="{00000000-0005-0000-0000-00008D8C0000}"/>
    <cellStyle name="Normal 3 3 3 4 3 5 2" xfId="6202" xr:uid="{00000000-0005-0000-0000-00008E8C0000}"/>
    <cellStyle name="Normal 3 3 3 4 3 5 2 2" xfId="10659" xr:uid="{00000000-0005-0000-0000-00008F8C0000}"/>
    <cellStyle name="Normal 3 3 3 4 3 5 2 2 2" xfId="23449" xr:uid="{00000000-0005-0000-0000-0000908C0000}"/>
    <cellStyle name="Normal 3 3 3 4 3 5 2 2 3" xfId="42638" xr:uid="{00000000-0005-0000-0000-0000918C0000}"/>
    <cellStyle name="Normal 3 3 3 4 3 5 2 3" xfId="29848" xr:uid="{00000000-0005-0000-0000-0000928C0000}"/>
    <cellStyle name="Normal 3 3 3 4 3 5 2 3 2" xfId="49016" xr:uid="{00000000-0005-0000-0000-0000938C0000}"/>
    <cellStyle name="Normal 3 3 3 4 3 5 2 4" xfId="16485" xr:uid="{00000000-0005-0000-0000-0000948C0000}"/>
    <cellStyle name="Normal 3 3 3 4 3 5 2 5" xfId="35674" xr:uid="{00000000-0005-0000-0000-0000958C0000}"/>
    <cellStyle name="Normal 3 3 3 4 3 5 3" xfId="4248" xr:uid="{00000000-0005-0000-0000-0000968C0000}"/>
    <cellStyle name="Normal 3 3 3 4 3 5 3 2" xfId="12577" xr:uid="{00000000-0005-0000-0000-0000978C0000}"/>
    <cellStyle name="Normal 3 3 3 4 3 5 3 2 2" xfId="25367" xr:uid="{00000000-0005-0000-0000-0000988C0000}"/>
    <cellStyle name="Normal 3 3 3 4 3 5 3 2 3" xfId="44556" xr:uid="{00000000-0005-0000-0000-0000998C0000}"/>
    <cellStyle name="Normal 3 3 3 4 3 5 3 3" xfId="31766" xr:uid="{00000000-0005-0000-0000-00009A8C0000}"/>
    <cellStyle name="Normal 3 3 3 4 3 5 3 3 2" xfId="50934" xr:uid="{00000000-0005-0000-0000-00009B8C0000}"/>
    <cellStyle name="Normal 3 3 3 4 3 5 3 4" xfId="18989" xr:uid="{00000000-0005-0000-0000-00009C8C0000}"/>
    <cellStyle name="Normal 3 3 3 4 3 5 3 5" xfId="38178" xr:uid="{00000000-0005-0000-0000-00009D8C0000}"/>
    <cellStyle name="Normal 3 3 3 4 3 5 4" xfId="8706" xr:uid="{00000000-0005-0000-0000-00009E8C0000}"/>
    <cellStyle name="Normal 3 3 3 4 3 5 4 2" xfId="21495" xr:uid="{00000000-0005-0000-0000-00009F8C0000}"/>
    <cellStyle name="Normal 3 3 3 4 3 5 4 3" xfId="40684" xr:uid="{00000000-0005-0000-0000-0000A08C0000}"/>
    <cellStyle name="Normal 3 3 3 4 3 5 5" xfId="27894" xr:uid="{00000000-0005-0000-0000-0000A18C0000}"/>
    <cellStyle name="Normal 3 3 3 4 3 5 5 2" xfId="47062" xr:uid="{00000000-0005-0000-0000-0000A28C0000}"/>
    <cellStyle name="Normal 3 3 3 4 3 5 6" xfId="14531" xr:uid="{00000000-0005-0000-0000-0000A38C0000}"/>
    <cellStyle name="Normal 3 3 3 4 3 5 7" xfId="33720" xr:uid="{00000000-0005-0000-0000-0000A48C0000}"/>
    <cellStyle name="Normal 3 3 3 4 3 6" xfId="5198" xr:uid="{00000000-0005-0000-0000-0000A58C0000}"/>
    <cellStyle name="Normal 3 3 3 4 3 6 2" xfId="9656" xr:uid="{00000000-0005-0000-0000-0000A68C0000}"/>
    <cellStyle name="Normal 3 3 3 4 3 6 2 2" xfId="22445" xr:uid="{00000000-0005-0000-0000-0000A78C0000}"/>
    <cellStyle name="Normal 3 3 3 4 3 6 2 3" xfId="41634" xr:uid="{00000000-0005-0000-0000-0000A88C0000}"/>
    <cellStyle name="Normal 3 3 3 4 3 6 3" xfId="28844" xr:uid="{00000000-0005-0000-0000-0000A98C0000}"/>
    <cellStyle name="Normal 3 3 3 4 3 6 3 2" xfId="48012" xr:uid="{00000000-0005-0000-0000-0000AA8C0000}"/>
    <cellStyle name="Normal 3 3 3 4 3 6 4" xfId="15481" xr:uid="{00000000-0005-0000-0000-0000AB8C0000}"/>
    <cellStyle name="Normal 3 3 3 4 3 6 5" xfId="34670" xr:uid="{00000000-0005-0000-0000-0000AC8C0000}"/>
    <cellStyle name="Normal 3 3 3 4 3 7" xfId="3298" xr:uid="{00000000-0005-0000-0000-0000AD8C0000}"/>
    <cellStyle name="Normal 3 3 3 4 3 7 2" xfId="7756" xr:uid="{00000000-0005-0000-0000-0000AE8C0000}"/>
    <cellStyle name="Normal 3 3 3 4 3 7 2 2" xfId="20545" xr:uid="{00000000-0005-0000-0000-0000AF8C0000}"/>
    <cellStyle name="Normal 3 3 3 4 3 7 2 3" xfId="39734" xr:uid="{00000000-0005-0000-0000-0000B08C0000}"/>
    <cellStyle name="Normal 3 3 3 4 3 7 3" xfId="26944" xr:uid="{00000000-0005-0000-0000-0000B18C0000}"/>
    <cellStyle name="Normal 3 3 3 4 3 7 3 2" xfId="46112" xr:uid="{00000000-0005-0000-0000-0000B28C0000}"/>
    <cellStyle name="Normal 3 3 3 4 3 7 4" xfId="18039" xr:uid="{00000000-0005-0000-0000-0000B38C0000}"/>
    <cellStyle name="Normal 3 3 3 4 3 7 5" xfId="37228" xr:uid="{00000000-0005-0000-0000-0000B48C0000}"/>
    <cellStyle name="Normal 3 3 3 4 3 8" xfId="2718" xr:uid="{00000000-0005-0000-0000-0000B58C0000}"/>
    <cellStyle name="Normal 3 3 3 4 3 8 2" xfId="11633" xr:uid="{00000000-0005-0000-0000-0000B68C0000}"/>
    <cellStyle name="Normal 3 3 3 4 3 8 2 2" xfId="24423" xr:uid="{00000000-0005-0000-0000-0000B78C0000}"/>
    <cellStyle name="Normal 3 3 3 4 3 8 2 3" xfId="43612" xr:uid="{00000000-0005-0000-0000-0000B88C0000}"/>
    <cellStyle name="Normal 3 3 3 4 3 8 3" xfId="30822" xr:uid="{00000000-0005-0000-0000-0000B98C0000}"/>
    <cellStyle name="Normal 3 3 3 4 3 8 3 2" xfId="49990" xr:uid="{00000000-0005-0000-0000-0000BA8C0000}"/>
    <cellStyle name="Normal 3 3 3 4 3 8 4" xfId="17459" xr:uid="{00000000-0005-0000-0000-0000BB8C0000}"/>
    <cellStyle name="Normal 3 3 3 4 3 8 5" xfId="36648" xr:uid="{00000000-0005-0000-0000-0000BC8C0000}"/>
    <cellStyle name="Normal 3 3 3 4 3 9" xfId="7176" xr:uid="{00000000-0005-0000-0000-0000BD8C0000}"/>
    <cellStyle name="Normal 3 3 3 4 3 9 2" xfId="19965" xr:uid="{00000000-0005-0000-0000-0000BE8C0000}"/>
    <cellStyle name="Normal 3 3 3 4 3 9 3" xfId="39154" xr:uid="{00000000-0005-0000-0000-0000BF8C0000}"/>
    <cellStyle name="Normal 3 3 3 4 4" xfId="701" xr:uid="{00000000-0005-0000-0000-0000C08C0000}"/>
    <cellStyle name="Normal 3 3 3 4 4 10" xfId="32834" xr:uid="{00000000-0005-0000-0000-0000C18C0000}"/>
    <cellStyle name="Normal 3 3 3 4 4 2" xfId="1332" xr:uid="{00000000-0005-0000-0000-0000C28C0000}"/>
    <cellStyle name="Normal 3 3 3 4 4 2 2" xfId="2362" xr:uid="{00000000-0005-0000-0000-0000C38C0000}"/>
    <cellStyle name="Normal 3 3 3 4 4 2 2 2" xfId="6820" xr:uid="{00000000-0005-0000-0000-0000C48C0000}"/>
    <cellStyle name="Normal 3 3 3 4 4 2 2 2 2" xfId="11277" xr:uid="{00000000-0005-0000-0000-0000C58C0000}"/>
    <cellStyle name="Normal 3 3 3 4 4 2 2 2 2 2" xfId="24067" xr:uid="{00000000-0005-0000-0000-0000C68C0000}"/>
    <cellStyle name="Normal 3 3 3 4 4 2 2 2 2 3" xfId="43256" xr:uid="{00000000-0005-0000-0000-0000C78C0000}"/>
    <cellStyle name="Normal 3 3 3 4 4 2 2 2 3" xfId="30466" xr:uid="{00000000-0005-0000-0000-0000C88C0000}"/>
    <cellStyle name="Normal 3 3 3 4 4 2 2 2 3 2" xfId="49634" xr:uid="{00000000-0005-0000-0000-0000C98C0000}"/>
    <cellStyle name="Normal 3 3 3 4 4 2 2 2 4" xfId="17103" xr:uid="{00000000-0005-0000-0000-0000CA8C0000}"/>
    <cellStyle name="Normal 3 3 3 4 4 2 2 2 5" xfId="36292" xr:uid="{00000000-0005-0000-0000-0000CB8C0000}"/>
    <cellStyle name="Normal 3 3 3 4 4 2 2 3" xfId="4866" xr:uid="{00000000-0005-0000-0000-0000CC8C0000}"/>
    <cellStyle name="Normal 3 3 3 4 4 2 2 3 2" xfId="13195" xr:uid="{00000000-0005-0000-0000-0000CD8C0000}"/>
    <cellStyle name="Normal 3 3 3 4 4 2 2 3 2 2" xfId="25985" xr:uid="{00000000-0005-0000-0000-0000CE8C0000}"/>
    <cellStyle name="Normal 3 3 3 4 4 2 2 3 2 3" xfId="45174" xr:uid="{00000000-0005-0000-0000-0000CF8C0000}"/>
    <cellStyle name="Normal 3 3 3 4 4 2 2 3 3" xfId="32384" xr:uid="{00000000-0005-0000-0000-0000D08C0000}"/>
    <cellStyle name="Normal 3 3 3 4 4 2 2 3 3 2" xfId="51552" xr:uid="{00000000-0005-0000-0000-0000D18C0000}"/>
    <cellStyle name="Normal 3 3 3 4 4 2 2 3 4" xfId="19607" xr:uid="{00000000-0005-0000-0000-0000D28C0000}"/>
    <cellStyle name="Normal 3 3 3 4 4 2 2 3 5" xfId="38796" xr:uid="{00000000-0005-0000-0000-0000D38C0000}"/>
    <cellStyle name="Normal 3 3 3 4 4 2 2 4" xfId="9324" xr:uid="{00000000-0005-0000-0000-0000D48C0000}"/>
    <cellStyle name="Normal 3 3 3 4 4 2 2 4 2" xfId="22113" xr:uid="{00000000-0005-0000-0000-0000D58C0000}"/>
    <cellStyle name="Normal 3 3 3 4 4 2 2 4 3" xfId="41302" xr:uid="{00000000-0005-0000-0000-0000D68C0000}"/>
    <cellStyle name="Normal 3 3 3 4 4 2 2 5" xfId="28512" xr:uid="{00000000-0005-0000-0000-0000D78C0000}"/>
    <cellStyle name="Normal 3 3 3 4 4 2 2 5 2" xfId="47680" xr:uid="{00000000-0005-0000-0000-0000D88C0000}"/>
    <cellStyle name="Normal 3 3 3 4 4 2 2 6" xfId="15149" xr:uid="{00000000-0005-0000-0000-0000D98C0000}"/>
    <cellStyle name="Normal 3 3 3 4 4 2 2 7" xfId="34338" xr:uid="{00000000-0005-0000-0000-0000DA8C0000}"/>
    <cellStyle name="Normal 3 3 3 4 4 2 3" xfId="5816" xr:uid="{00000000-0005-0000-0000-0000DB8C0000}"/>
    <cellStyle name="Normal 3 3 3 4 4 2 3 2" xfId="10273" xr:uid="{00000000-0005-0000-0000-0000DC8C0000}"/>
    <cellStyle name="Normal 3 3 3 4 4 2 3 2 2" xfId="23063" xr:uid="{00000000-0005-0000-0000-0000DD8C0000}"/>
    <cellStyle name="Normal 3 3 3 4 4 2 3 2 3" xfId="42252" xr:uid="{00000000-0005-0000-0000-0000DE8C0000}"/>
    <cellStyle name="Normal 3 3 3 4 4 2 3 3" xfId="29462" xr:uid="{00000000-0005-0000-0000-0000DF8C0000}"/>
    <cellStyle name="Normal 3 3 3 4 4 2 3 3 2" xfId="48630" xr:uid="{00000000-0005-0000-0000-0000E08C0000}"/>
    <cellStyle name="Normal 3 3 3 4 4 2 3 4" xfId="16099" xr:uid="{00000000-0005-0000-0000-0000E18C0000}"/>
    <cellStyle name="Normal 3 3 3 4 4 2 3 5" xfId="35288" xr:uid="{00000000-0005-0000-0000-0000E28C0000}"/>
    <cellStyle name="Normal 3 3 3 4 4 2 4" xfId="3915" xr:uid="{00000000-0005-0000-0000-0000E38C0000}"/>
    <cellStyle name="Normal 3 3 3 4 4 2 4 2" xfId="12279" xr:uid="{00000000-0005-0000-0000-0000E48C0000}"/>
    <cellStyle name="Normal 3 3 3 4 4 2 4 2 2" xfId="25069" xr:uid="{00000000-0005-0000-0000-0000E58C0000}"/>
    <cellStyle name="Normal 3 3 3 4 4 2 4 2 3" xfId="44258" xr:uid="{00000000-0005-0000-0000-0000E68C0000}"/>
    <cellStyle name="Normal 3 3 3 4 4 2 4 3" xfId="31468" xr:uid="{00000000-0005-0000-0000-0000E78C0000}"/>
    <cellStyle name="Normal 3 3 3 4 4 2 4 3 2" xfId="50636" xr:uid="{00000000-0005-0000-0000-0000E88C0000}"/>
    <cellStyle name="Normal 3 3 3 4 4 2 4 4" xfId="18656" xr:uid="{00000000-0005-0000-0000-0000E98C0000}"/>
    <cellStyle name="Normal 3 3 3 4 4 2 4 5" xfId="37845" xr:uid="{00000000-0005-0000-0000-0000EA8C0000}"/>
    <cellStyle name="Normal 3 3 3 4 4 2 5" xfId="8373" xr:uid="{00000000-0005-0000-0000-0000EB8C0000}"/>
    <cellStyle name="Normal 3 3 3 4 4 2 5 2" xfId="21162" xr:uid="{00000000-0005-0000-0000-0000EC8C0000}"/>
    <cellStyle name="Normal 3 3 3 4 4 2 5 3" xfId="40351" xr:uid="{00000000-0005-0000-0000-0000ED8C0000}"/>
    <cellStyle name="Normal 3 3 3 4 4 2 6" xfId="27561" xr:uid="{00000000-0005-0000-0000-0000EE8C0000}"/>
    <cellStyle name="Normal 3 3 3 4 4 2 6 2" xfId="46729" xr:uid="{00000000-0005-0000-0000-0000EF8C0000}"/>
    <cellStyle name="Normal 3 3 3 4 4 2 7" xfId="14198" xr:uid="{00000000-0005-0000-0000-0000F08C0000}"/>
    <cellStyle name="Normal 3 3 3 4 4 2 8" xfId="33387" xr:uid="{00000000-0005-0000-0000-0000F18C0000}"/>
    <cellStyle name="Normal 3 3 3 4 4 3" xfId="1808" xr:uid="{00000000-0005-0000-0000-0000F28C0000}"/>
    <cellStyle name="Normal 3 3 3 4 4 3 2" xfId="6266" xr:uid="{00000000-0005-0000-0000-0000F38C0000}"/>
    <cellStyle name="Normal 3 3 3 4 4 3 2 2" xfId="10723" xr:uid="{00000000-0005-0000-0000-0000F48C0000}"/>
    <cellStyle name="Normal 3 3 3 4 4 3 2 2 2" xfId="23513" xr:uid="{00000000-0005-0000-0000-0000F58C0000}"/>
    <cellStyle name="Normal 3 3 3 4 4 3 2 2 3" xfId="42702" xr:uid="{00000000-0005-0000-0000-0000F68C0000}"/>
    <cellStyle name="Normal 3 3 3 4 4 3 2 3" xfId="29912" xr:uid="{00000000-0005-0000-0000-0000F78C0000}"/>
    <cellStyle name="Normal 3 3 3 4 4 3 2 3 2" xfId="49080" xr:uid="{00000000-0005-0000-0000-0000F88C0000}"/>
    <cellStyle name="Normal 3 3 3 4 4 3 2 4" xfId="16549" xr:uid="{00000000-0005-0000-0000-0000F98C0000}"/>
    <cellStyle name="Normal 3 3 3 4 4 3 2 5" xfId="35738" xr:uid="{00000000-0005-0000-0000-0000FA8C0000}"/>
    <cellStyle name="Normal 3 3 3 4 4 3 3" xfId="4312" xr:uid="{00000000-0005-0000-0000-0000FB8C0000}"/>
    <cellStyle name="Normal 3 3 3 4 4 3 3 2" xfId="12641" xr:uid="{00000000-0005-0000-0000-0000FC8C0000}"/>
    <cellStyle name="Normal 3 3 3 4 4 3 3 2 2" xfId="25431" xr:uid="{00000000-0005-0000-0000-0000FD8C0000}"/>
    <cellStyle name="Normal 3 3 3 4 4 3 3 2 3" xfId="44620" xr:uid="{00000000-0005-0000-0000-0000FE8C0000}"/>
    <cellStyle name="Normal 3 3 3 4 4 3 3 3" xfId="31830" xr:uid="{00000000-0005-0000-0000-0000FF8C0000}"/>
    <cellStyle name="Normal 3 3 3 4 4 3 3 3 2" xfId="50998" xr:uid="{00000000-0005-0000-0000-0000008D0000}"/>
    <cellStyle name="Normal 3 3 3 4 4 3 3 4" xfId="19053" xr:uid="{00000000-0005-0000-0000-0000018D0000}"/>
    <cellStyle name="Normal 3 3 3 4 4 3 3 5" xfId="38242" xr:uid="{00000000-0005-0000-0000-0000028D0000}"/>
    <cellStyle name="Normal 3 3 3 4 4 3 4" xfId="8770" xr:uid="{00000000-0005-0000-0000-0000038D0000}"/>
    <cellStyle name="Normal 3 3 3 4 4 3 4 2" xfId="21559" xr:uid="{00000000-0005-0000-0000-0000048D0000}"/>
    <cellStyle name="Normal 3 3 3 4 4 3 4 3" xfId="40748" xr:uid="{00000000-0005-0000-0000-0000058D0000}"/>
    <cellStyle name="Normal 3 3 3 4 4 3 5" xfId="27958" xr:uid="{00000000-0005-0000-0000-0000068D0000}"/>
    <cellStyle name="Normal 3 3 3 4 4 3 5 2" xfId="47126" xr:uid="{00000000-0005-0000-0000-0000078D0000}"/>
    <cellStyle name="Normal 3 3 3 4 4 3 6" xfId="14595" xr:uid="{00000000-0005-0000-0000-0000088D0000}"/>
    <cellStyle name="Normal 3 3 3 4 4 3 7" xfId="33784" xr:uid="{00000000-0005-0000-0000-0000098D0000}"/>
    <cellStyle name="Normal 3 3 3 4 4 4" xfId="5262" xr:uid="{00000000-0005-0000-0000-00000A8D0000}"/>
    <cellStyle name="Normal 3 3 3 4 4 4 2" xfId="9720" xr:uid="{00000000-0005-0000-0000-00000B8D0000}"/>
    <cellStyle name="Normal 3 3 3 4 4 4 2 2" xfId="22509" xr:uid="{00000000-0005-0000-0000-00000C8D0000}"/>
    <cellStyle name="Normal 3 3 3 4 4 4 2 3" xfId="41698" xr:uid="{00000000-0005-0000-0000-00000D8D0000}"/>
    <cellStyle name="Normal 3 3 3 4 4 4 3" xfId="28908" xr:uid="{00000000-0005-0000-0000-00000E8D0000}"/>
    <cellStyle name="Normal 3 3 3 4 4 4 3 2" xfId="48076" xr:uid="{00000000-0005-0000-0000-00000F8D0000}"/>
    <cellStyle name="Normal 3 3 3 4 4 4 4" xfId="15545" xr:uid="{00000000-0005-0000-0000-0000108D0000}"/>
    <cellStyle name="Normal 3 3 3 4 4 4 5" xfId="34734" xr:uid="{00000000-0005-0000-0000-0000118D0000}"/>
    <cellStyle name="Normal 3 3 3 4 4 5" xfId="3362" xr:uid="{00000000-0005-0000-0000-0000128D0000}"/>
    <cellStyle name="Normal 3 3 3 4 4 5 2" xfId="7820" xr:uid="{00000000-0005-0000-0000-0000138D0000}"/>
    <cellStyle name="Normal 3 3 3 4 4 5 2 2" xfId="20609" xr:uid="{00000000-0005-0000-0000-0000148D0000}"/>
    <cellStyle name="Normal 3 3 3 4 4 5 2 3" xfId="39798" xr:uid="{00000000-0005-0000-0000-0000158D0000}"/>
    <cellStyle name="Normal 3 3 3 4 4 5 3" xfId="27008" xr:uid="{00000000-0005-0000-0000-0000168D0000}"/>
    <cellStyle name="Normal 3 3 3 4 4 5 3 2" xfId="46176" xr:uid="{00000000-0005-0000-0000-0000178D0000}"/>
    <cellStyle name="Normal 3 3 3 4 4 5 4" xfId="18103" xr:uid="{00000000-0005-0000-0000-0000188D0000}"/>
    <cellStyle name="Normal 3 3 3 4 4 5 5" xfId="37292" xr:uid="{00000000-0005-0000-0000-0000198D0000}"/>
    <cellStyle name="Normal 3 3 3 4 4 6" xfId="2914" xr:uid="{00000000-0005-0000-0000-00001A8D0000}"/>
    <cellStyle name="Normal 3 3 3 4 4 6 2" xfId="11829" xr:uid="{00000000-0005-0000-0000-00001B8D0000}"/>
    <cellStyle name="Normal 3 3 3 4 4 6 2 2" xfId="24619" xr:uid="{00000000-0005-0000-0000-00001C8D0000}"/>
    <cellStyle name="Normal 3 3 3 4 4 6 2 3" xfId="43808" xr:uid="{00000000-0005-0000-0000-00001D8D0000}"/>
    <cellStyle name="Normal 3 3 3 4 4 6 3" xfId="31018" xr:uid="{00000000-0005-0000-0000-00001E8D0000}"/>
    <cellStyle name="Normal 3 3 3 4 4 6 3 2" xfId="50186" xr:uid="{00000000-0005-0000-0000-00001F8D0000}"/>
    <cellStyle name="Normal 3 3 3 4 4 6 4" xfId="17655" xr:uid="{00000000-0005-0000-0000-0000208D0000}"/>
    <cellStyle name="Normal 3 3 3 4 4 6 5" xfId="36844" xr:uid="{00000000-0005-0000-0000-0000218D0000}"/>
    <cellStyle name="Normal 3 3 3 4 4 7" xfId="7372" xr:uid="{00000000-0005-0000-0000-0000228D0000}"/>
    <cellStyle name="Normal 3 3 3 4 4 7 2" xfId="20161" xr:uid="{00000000-0005-0000-0000-0000238D0000}"/>
    <cellStyle name="Normal 3 3 3 4 4 7 3" xfId="39350" xr:uid="{00000000-0005-0000-0000-0000248D0000}"/>
    <cellStyle name="Normal 3 3 3 4 4 8" xfId="26561" xr:uid="{00000000-0005-0000-0000-0000258D0000}"/>
    <cellStyle name="Normal 3 3 3 4 4 8 2" xfId="45729" xr:uid="{00000000-0005-0000-0000-0000268D0000}"/>
    <cellStyle name="Normal 3 3 3 4 4 9" xfId="13645" xr:uid="{00000000-0005-0000-0000-0000278D0000}"/>
    <cellStyle name="Normal 3 3 3 4 5" xfId="845" xr:uid="{00000000-0005-0000-0000-0000288D0000}"/>
    <cellStyle name="Normal 3 3 3 4 5 10" xfId="32978" xr:uid="{00000000-0005-0000-0000-0000298D0000}"/>
    <cellStyle name="Normal 3 3 3 4 5 2" xfId="1476" xr:uid="{00000000-0005-0000-0000-00002A8D0000}"/>
    <cellStyle name="Normal 3 3 3 4 5 2 2" xfId="2506" xr:uid="{00000000-0005-0000-0000-00002B8D0000}"/>
    <cellStyle name="Normal 3 3 3 4 5 2 2 2" xfId="6964" xr:uid="{00000000-0005-0000-0000-00002C8D0000}"/>
    <cellStyle name="Normal 3 3 3 4 5 2 2 2 2" xfId="11421" xr:uid="{00000000-0005-0000-0000-00002D8D0000}"/>
    <cellStyle name="Normal 3 3 3 4 5 2 2 2 2 2" xfId="24211" xr:uid="{00000000-0005-0000-0000-00002E8D0000}"/>
    <cellStyle name="Normal 3 3 3 4 5 2 2 2 2 3" xfId="43400" xr:uid="{00000000-0005-0000-0000-00002F8D0000}"/>
    <cellStyle name="Normal 3 3 3 4 5 2 2 2 3" xfId="30610" xr:uid="{00000000-0005-0000-0000-0000308D0000}"/>
    <cellStyle name="Normal 3 3 3 4 5 2 2 2 3 2" xfId="49778" xr:uid="{00000000-0005-0000-0000-0000318D0000}"/>
    <cellStyle name="Normal 3 3 3 4 5 2 2 2 4" xfId="17247" xr:uid="{00000000-0005-0000-0000-0000328D0000}"/>
    <cellStyle name="Normal 3 3 3 4 5 2 2 2 5" xfId="36436" xr:uid="{00000000-0005-0000-0000-0000338D0000}"/>
    <cellStyle name="Normal 3 3 3 4 5 2 2 3" xfId="5010" xr:uid="{00000000-0005-0000-0000-0000348D0000}"/>
    <cellStyle name="Normal 3 3 3 4 5 2 2 3 2" xfId="13339" xr:uid="{00000000-0005-0000-0000-0000358D0000}"/>
    <cellStyle name="Normal 3 3 3 4 5 2 2 3 2 2" xfId="26129" xr:uid="{00000000-0005-0000-0000-0000368D0000}"/>
    <cellStyle name="Normal 3 3 3 4 5 2 2 3 2 3" xfId="45318" xr:uid="{00000000-0005-0000-0000-0000378D0000}"/>
    <cellStyle name="Normal 3 3 3 4 5 2 2 3 3" xfId="32528" xr:uid="{00000000-0005-0000-0000-0000388D0000}"/>
    <cellStyle name="Normal 3 3 3 4 5 2 2 3 3 2" xfId="51696" xr:uid="{00000000-0005-0000-0000-0000398D0000}"/>
    <cellStyle name="Normal 3 3 3 4 5 2 2 3 4" xfId="19751" xr:uid="{00000000-0005-0000-0000-00003A8D0000}"/>
    <cellStyle name="Normal 3 3 3 4 5 2 2 3 5" xfId="38940" xr:uid="{00000000-0005-0000-0000-00003B8D0000}"/>
    <cellStyle name="Normal 3 3 3 4 5 2 2 4" xfId="9468" xr:uid="{00000000-0005-0000-0000-00003C8D0000}"/>
    <cellStyle name="Normal 3 3 3 4 5 2 2 4 2" xfId="22257" xr:uid="{00000000-0005-0000-0000-00003D8D0000}"/>
    <cellStyle name="Normal 3 3 3 4 5 2 2 4 3" xfId="41446" xr:uid="{00000000-0005-0000-0000-00003E8D0000}"/>
    <cellStyle name="Normal 3 3 3 4 5 2 2 5" xfId="28656" xr:uid="{00000000-0005-0000-0000-00003F8D0000}"/>
    <cellStyle name="Normal 3 3 3 4 5 2 2 5 2" xfId="47824" xr:uid="{00000000-0005-0000-0000-0000408D0000}"/>
    <cellStyle name="Normal 3 3 3 4 5 2 2 6" xfId="15293" xr:uid="{00000000-0005-0000-0000-0000418D0000}"/>
    <cellStyle name="Normal 3 3 3 4 5 2 2 7" xfId="34482" xr:uid="{00000000-0005-0000-0000-0000428D0000}"/>
    <cellStyle name="Normal 3 3 3 4 5 2 3" xfId="5960" xr:uid="{00000000-0005-0000-0000-0000438D0000}"/>
    <cellStyle name="Normal 3 3 3 4 5 2 3 2" xfId="10417" xr:uid="{00000000-0005-0000-0000-0000448D0000}"/>
    <cellStyle name="Normal 3 3 3 4 5 2 3 2 2" xfId="23207" xr:uid="{00000000-0005-0000-0000-0000458D0000}"/>
    <cellStyle name="Normal 3 3 3 4 5 2 3 2 3" xfId="42396" xr:uid="{00000000-0005-0000-0000-0000468D0000}"/>
    <cellStyle name="Normal 3 3 3 4 5 2 3 3" xfId="29606" xr:uid="{00000000-0005-0000-0000-0000478D0000}"/>
    <cellStyle name="Normal 3 3 3 4 5 2 3 3 2" xfId="48774" xr:uid="{00000000-0005-0000-0000-0000488D0000}"/>
    <cellStyle name="Normal 3 3 3 4 5 2 3 4" xfId="16243" xr:uid="{00000000-0005-0000-0000-0000498D0000}"/>
    <cellStyle name="Normal 3 3 3 4 5 2 3 5" xfId="35432" xr:uid="{00000000-0005-0000-0000-00004A8D0000}"/>
    <cellStyle name="Normal 3 3 3 4 5 2 4" xfId="4059" xr:uid="{00000000-0005-0000-0000-00004B8D0000}"/>
    <cellStyle name="Normal 3 3 3 4 5 2 4 2" xfId="12394" xr:uid="{00000000-0005-0000-0000-00004C8D0000}"/>
    <cellStyle name="Normal 3 3 3 4 5 2 4 2 2" xfId="25184" xr:uid="{00000000-0005-0000-0000-00004D8D0000}"/>
    <cellStyle name="Normal 3 3 3 4 5 2 4 2 3" xfId="44373" xr:uid="{00000000-0005-0000-0000-00004E8D0000}"/>
    <cellStyle name="Normal 3 3 3 4 5 2 4 3" xfId="31583" xr:uid="{00000000-0005-0000-0000-00004F8D0000}"/>
    <cellStyle name="Normal 3 3 3 4 5 2 4 3 2" xfId="50751" xr:uid="{00000000-0005-0000-0000-0000508D0000}"/>
    <cellStyle name="Normal 3 3 3 4 5 2 4 4" xfId="18800" xr:uid="{00000000-0005-0000-0000-0000518D0000}"/>
    <cellStyle name="Normal 3 3 3 4 5 2 4 5" xfId="37989" xr:uid="{00000000-0005-0000-0000-0000528D0000}"/>
    <cellStyle name="Normal 3 3 3 4 5 2 5" xfId="8517" xr:uid="{00000000-0005-0000-0000-0000538D0000}"/>
    <cellStyle name="Normal 3 3 3 4 5 2 5 2" xfId="21306" xr:uid="{00000000-0005-0000-0000-0000548D0000}"/>
    <cellStyle name="Normal 3 3 3 4 5 2 5 3" xfId="40495" xr:uid="{00000000-0005-0000-0000-0000558D0000}"/>
    <cellStyle name="Normal 3 3 3 4 5 2 6" xfId="27705" xr:uid="{00000000-0005-0000-0000-0000568D0000}"/>
    <cellStyle name="Normal 3 3 3 4 5 2 6 2" xfId="46873" xr:uid="{00000000-0005-0000-0000-0000578D0000}"/>
    <cellStyle name="Normal 3 3 3 4 5 2 7" xfId="14342" xr:uid="{00000000-0005-0000-0000-0000588D0000}"/>
    <cellStyle name="Normal 3 3 3 4 5 2 8" xfId="33531" xr:uid="{00000000-0005-0000-0000-0000598D0000}"/>
    <cellStyle name="Normal 3 3 3 4 5 3" xfId="1952" xr:uid="{00000000-0005-0000-0000-00005A8D0000}"/>
    <cellStyle name="Normal 3 3 3 4 5 3 2" xfId="6410" xr:uid="{00000000-0005-0000-0000-00005B8D0000}"/>
    <cellStyle name="Normal 3 3 3 4 5 3 2 2" xfId="10867" xr:uid="{00000000-0005-0000-0000-00005C8D0000}"/>
    <cellStyle name="Normal 3 3 3 4 5 3 2 2 2" xfId="23657" xr:uid="{00000000-0005-0000-0000-00005D8D0000}"/>
    <cellStyle name="Normal 3 3 3 4 5 3 2 2 3" xfId="42846" xr:uid="{00000000-0005-0000-0000-00005E8D0000}"/>
    <cellStyle name="Normal 3 3 3 4 5 3 2 3" xfId="30056" xr:uid="{00000000-0005-0000-0000-00005F8D0000}"/>
    <cellStyle name="Normal 3 3 3 4 5 3 2 3 2" xfId="49224" xr:uid="{00000000-0005-0000-0000-0000608D0000}"/>
    <cellStyle name="Normal 3 3 3 4 5 3 2 4" xfId="16693" xr:uid="{00000000-0005-0000-0000-0000618D0000}"/>
    <cellStyle name="Normal 3 3 3 4 5 3 2 5" xfId="35882" xr:uid="{00000000-0005-0000-0000-0000628D0000}"/>
    <cellStyle name="Normal 3 3 3 4 5 3 3" xfId="4456" xr:uid="{00000000-0005-0000-0000-0000638D0000}"/>
    <cellStyle name="Normal 3 3 3 4 5 3 3 2" xfId="12785" xr:uid="{00000000-0005-0000-0000-0000648D0000}"/>
    <cellStyle name="Normal 3 3 3 4 5 3 3 2 2" xfId="25575" xr:uid="{00000000-0005-0000-0000-0000658D0000}"/>
    <cellStyle name="Normal 3 3 3 4 5 3 3 2 3" xfId="44764" xr:uid="{00000000-0005-0000-0000-0000668D0000}"/>
    <cellStyle name="Normal 3 3 3 4 5 3 3 3" xfId="31974" xr:uid="{00000000-0005-0000-0000-0000678D0000}"/>
    <cellStyle name="Normal 3 3 3 4 5 3 3 3 2" xfId="51142" xr:uid="{00000000-0005-0000-0000-0000688D0000}"/>
    <cellStyle name="Normal 3 3 3 4 5 3 3 4" xfId="19197" xr:uid="{00000000-0005-0000-0000-0000698D0000}"/>
    <cellStyle name="Normal 3 3 3 4 5 3 3 5" xfId="38386" xr:uid="{00000000-0005-0000-0000-00006A8D0000}"/>
    <cellStyle name="Normal 3 3 3 4 5 3 4" xfId="8914" xr:uid="{00000000-0005-0000-0000-00006B8D0000}"/>
    <cellStyle name="Normal 3 3 3 4 5 3 4 2" xfId="21703" xr:uid="{00000000-0005-0000-0000-00006C8D0000}"/>
    <cellStyle name="Normal 3 3 3 4 5 3 4 3" xfId="40892" xr:uid="{00000000-0005-0000-0000-00006D8D0000}"/>
    <cellStyle name="Normal 3 3 3 4 5 3 5" xfId="28102" xr:uid="{00000000-0005-0000-0000-00006E8D0000}"/>
    <cellStyle name="Normal 3 3 3 4 5 3 5 2" xfId="47270" xr:uid="{00000000-0005-0000-0000-00006F8D0000}"/>
    <cellStyle name="Normal 3 3 3 4 5 3 6" xfId="14739" xr:uid="{00000000-0005-0000-0000-0000708D0000}"/>
    <cellStyle name="Normal 3 3 3 4 5 3 7" xfId="33928" xr:uid="{00000000-0005-0000-0000-0000718D0000}"/>
    <cellStyle name="Normal 3 3 3 4 5 4" xfId="5406" xr:uid="{00000000-0005-0000-0000-0000728D0000}"/>
    <cellStyle name="Normal 3 3 3 4 5 4 2" xfId="9864" xr:uid="{00000000-0005-0000-0000-0000738D0000}"/>
    <cellStyle name="Normal 3 3 3 4 5 4 2 2" xfId="22653" xr:uid="{00000000-0005-0000-0000-0000748D0000}"/>
    <cellStyle name="Normal 3 3 3 4 5 4 2 3" xfId="41842" xr:uid="{00000000-0005-0000-0000-0000758D0000}"/>
    <cellStyle name="Normal 3 3 3 4 5 4 3" xfId="29052" xr:uid="{00000000-0005-0000-0000-0000768D0000}"/>
    <cellStyle name="Normal 3 3 3 4 5 4 3 2" xfId="48220" xr:uid="{00000000-0005-0000-0000-0000778D0000}"/>
    <cellStyle name="Normal 3 3 3 4 5 4 4" xfId="15689" xr:uid="{00000000-0005-0000-0000-0000788D0000}"/>
    <cellStyle name="Normal 3 3 3 4 5 4 5" xfId="34878" xr:uid="{00000000-0005-0000-0000-0000798D0000}"/>
    <cellStyle name="Normal 3 3 3 4 5 5" xfId="3506" xr:uid="{00000000-0005-0000-0000-00007A8D0000}"/>
    <cellStyle name="Normal 3 3 3 4 5 5 2" xfId="7964" xr:uid="{00000000-0005-0000-0000-00007B8D0000}"/>
    <cellStyle name="Normal 3 3 3 4 5 5 2 2" xfId="20753" xr:uid="{00000000-0005-0000-0000-00007C8D0000}"/>
    <cellStyle name="Normal 3 3 3 4 5 5 2 3" xfId="39942" xr:uid="{00000000-0005-0000-0000-00007D8D0000}"/>
    <cellStyle name="Normal 3 3 3 4 5 5 3" xfId="27152" xr:uid="{00000000-0005-0000-0000-00007E8D0000}"/>
    <cellStyle name="Normal 3 3 3 4 5 5 3 2" xfId="46320" xr:uid="{00000000-0005-0000-0000-00007F8D0000}"/>
    <cellStyle name="Normal 3 3 3 4 5 5 4" xfId="18247" xr:uid="{00000000-0005-0000-0000-0000808D0000}"/>
    <cellStyle name="Normal 3 3 3 4 5 5 5" xfId="37436" xr:uid="{00000000-0005-0000-0000-0000818D0000}"/>
    <cellStyle name="Normal 3 3 3 4 5 6" xfId="3058" xr:uid="{00000000-0005-0000-0000-0000828D0000}"/>
    <cellStyle name="Normal 3 3 3 4 5 6 2" xfId="11973" xr:uid="{00000000-0005-0000-0000-0000838D0000}"/>
    <cellStyle name="Normal 3 3 3 4 5 6 2 2" xfId="24763" xr:uid="{00000000-0005-0000-0000-0000848D0000}"/>
    <cellStyle name="Normal 3 3 3 4 5 6 2 3" xfId="43952" xr:uid="{00000000-0005-0000-0000-0000858D0000}"/>
    <cellStyle name="Normal 3 3 3 4 5 6 3" xfId="31162" xr:uid="{00000000-0005-0000-0000-0000868D0000}"/>
    <cellStyle name="Normal 3 3 3 4 5 6 3 2" xfId="50330" xr:uid="{00000000-0005-0000-0000-0000878D0000}"/>
    <cellStyle name="Normal 3 3 3 4 5 6 4" xfId="17799" xr:uid="{00000000-0005-0000-0000-0000888D0000}"/>
    <cellStyle name="Normal 3 3 3 4 5 6 5" xfId="36988" xr:uid="{00000000-0005-0000-0000-0000898D0000}"/>
    <cellStyle name="Normal 3 3 3 4 5 7" xfId="7516" xr:uid="{00000000-0005-0000-0000-00008A8D0000}"/>
    <cellStyle name="Normal 3 3 3 4 5 7 2" xfId="20305" xr:uid="{00000000-0005-0000-0000-00008B8D0000}"/>
    <cellStyle name="Normal 3 3 3 4 5 7 3" xfId="39494" xr:uid="{00000000-0005-0000-0000-00008C8D0000}"/>
    <cellStyle name="Normal 3 3 3 4 5 8" xfId="26705" xr:uid="{00000000-0005-0000-0000-00008D8D0000}"/>
    <cellStyle name="Normal 3 3 3 4 5 8 2" xfId="45873" xr:uid="{00000000-0005-0000-0000-00008E8D0000}"/>
    <cellStyle name="Normal 3 3 3 4 5 9" xfId="13789" xr:uid="{00000000-0005-0000-0000-00008F8D0000}"/>
    <cellStyle name="Normal 3 3 3 4 6" xfId="897" xr:uid="{00000000-0005-0000-0000-0000908D0000}"/>
    <cellStyle name="Normal 3 3 3 4 6 10" xfId="33030" xr:uid="{00000000-0005-0000-0000-0000918D0000}"/>
    <cellStyle name="Normal 3 3 3 4 6 2" xfId="1528" xr:uid="{00000000-0005-0000-0000-0000928D0000}"/>
    <cellStyle name="Normal 3 3 3 4 6 2 2" xfId="2558" xr:uid="{00000000-0005-0000-0000-0000938D0000}"/>
    <cellStyle name="Normal 3 3 3 4 6 2 2 2" xfId="7016" xr:uid="{00000000-0005-0000-0000-0000948D0000}"/>
    <cellStyle name="Normal 3 3 3 4 6 2 2 2 2" xfId="11473" xr:uid="{00000000-0005-0000-0000-0000958D0000}"/>
    <cellStyle name="Normal 3 3 3 4 6 2 2 2 2 2" xfId="24263" xr:uid="{00000000-0005-0000-0000-0000968D0000}"/>
    <cellStyle name="Normal 3 3 3 4 6 2 2 2 2 3" xfId="43452" xr:uid="{00000000-0005-0000-0000-0000978D0000}"/>
    <cellStyle name="Normal 3 3 3 4 6 2 2 2 3" xfId="30662" xr:uid="{00000000-0005-0000-0000-0000988D0000}"/>
    <cellStyle name="Normal 3 3 3 4 6 2 2 2 3 2" xfId="49830" xr:uid="{00000000-0005-0000-0000-0000998D0000}"/>
    <cellStyle name="Normal 3 3 3 4 6 2 2 2 4" xfId="17299" xr:uid="{00000000-0005-0000-0000-00009A8D0000}"/>
    <cellStyle name="Normal 3 3 3 4 6 2 2 2 5" xfId="36488" xr:uid="{00000000-0005-0000-0000-00009B8D0000}"/>
    <cellStyle name="Normal 3 3 3 4 6 2 2 3" xfId="5062" xr:uid="{00000000-0005-0000-0000-00009C8D0000}"/>
    <cellStyle name="Normal 3 3 3 4 6 2 2 3 2" xfId="13391" xr:uid="{00000000-0005-0000-0000-00009D8D0000}"/>
    <cellStyle name="Normal 3 3 3 4 6 2 2 3 2 2" xfId="26181" xr:uid="{00000000-0005-0000-0000-00009E8D0000}"/>
    <cellStyle name="Normal 3 3 3 4 6 2 2 3 2 3" xfId="45370" xr:uid="{00000000-0005-0000-0000-00009F8D0000}"/>
    <cellStyle name="Normal 3 3 3 4 6 2 2 3 3" xfId="32580" xr:uid="{00000000-0005-0000-0000-0000A08D0000}"/>
    <cellStyle name="Normal 3 3 3 4 6 2 2 3 3 2" xfId="51748" xr:uid="{00000000-0005-0000-0000-0000A18D0000}"/>
    <cellStyle name="Normal 3 3 3 4 6 2 2 3 4" xfId="19803" xr:uid="{00000000-0005-0000-0000-0000A28D0000}"/>
    <cellStyle name="Normal 3 3 3 4 6 2 2 3 5" xfId="38992" xr:uid="{00000000-0005-0000-0000-0000A38D0000}"/>
    <cellStyle name="Normal 3 3 3 4 6 2 2 4" xfId="9520" xr:uid="{00000000-0005-0000-0000-0000A48D0000}"/>
    <cellStyle name="Normal 3 3 3 4 6 2 2 4 2" xfId="22309" xr:uid="{00000000-0005-0000-0000-0000A58D0000}"/>
    <cellStyle name="Normal 3 3 3 4 6 2 2 4 3" xfId="41498" xr:uid="{00000000-0005-0000-0000-0000A68D0000}"/>
    <cellStyle name="Normal 3 3 3 4 6 2 2 5" xfId="28708" xr:uid="{00000000-0005-0000-0000-0000A78D0000}"/>
    <cellStyle name="Normal 3 3 3 4 6 2 2 5 2" xfId="47876" xr:uid="{00000000-0005-0000-0000-0000A88D0000}"/>
    <cellStyle name="Normal 3 3 3 4 6 2 2 6" xfId="15345" xr:uid="{00000000-0005-0000-0000-0000A98D0000}"/>
    <cellStyle name="Normal 3 3 3 4 6 2 2 7" xfId="34534" xr:uid="{00000000-0005-0000-0000-0000AA8D0000}"/>
    <cellStyle name="Normal 3 3 3 4 6 2 3" xfId="6012" xr:uid="{00000000-0005-0000-0000-0000AB8D0000}"/>
    <cellStyle name="Normal 3 3 3 4 6 2 3 2" xfId="10469" xr:uid="{00000000-0005-0000-0000-0000AC8D0000}"/>
    <cellStyle name="Normal 3 3 3 4 6 2 3 2 2" xfId="23259" xr:uid="{00000000-0005-0000-0000-0000AD8D0000}"/>
    <cellStyle name="Normal 3 3 3 4 6 2 3 2 3" xfId="42448" xr:uid="{00000000-0005-0000-0000-0000AE8D0000}"/>
    <cellStyle name="Normal 3 3 3 4 6 2 3 3" xfId="29658" xr:uid="{00000000-0005-0000-0000-0000AF8D0000}"/>
    <cellStyle name="Normal 3 3 3 4 6 2 3 3 2" xfId="48826" xr:uid="{00000000-0005-0000-0000-0000B08D0000}"/>
    <cellStyle name="Normal 3 3 3 4 6 2 3 4" xfId="16295" xr:uid="{00000000-0005-0000-0000-0000B18D0000}"/>
    <cellStyle name="Normal 3 3 3 4 6 2 3 5" xfId="35484" xr:uid="{00000000-0005-0000-0000-0000B28D0000}"/>
    <cellStyle name="Normal 3 3 3 4 6 2 4" xfId="4111" xr:uid="{00000000-0005-0000-0000-0000B38D0000}"/>
    <cellStyle name="Normal 3 3 3 4 6 2 4 2" xfId="12440" xr:uid="{00000000-0005-0000-0000-0000B48D0000}"/>
    <cellStyle name="Normal 3 3 3 4 6 2 4 2 2" xfId="25230" xr:uid="{00000000-0005-0000-0000-0000B58D0000}"/>
    <cellStyle name="Normal 3 3 3 4 6 2 4 2 3" xfId="44419" xr:uid="{00000000-0005-0000-0000-0000B68D0000}"/>
    <cellStyle name="Normal 3 3 3 4 6 2 4 3" xfId="31629" xr:uid="{00000000-0005-0000-0000-0000B78D0000}"/>
    <cellStyle name="Normal 3 3 3 4 6 2 4 3 2" xfId="50797" xr:uid="{00000000-0005-0000-0000-0000B88D0000}"/>
    <cellStyle name="Normal 3 3 3 4 6 2 4 4" xfId="18852" xr:uid="{00000000-0005-0000-0000-0000B98D0000}"/>
    <cellStyle name="Normal 3 3 3 4 6 2 4 5" xfId="38041" xr:uid="{00000000-0005-0000-0000-0000BA8D0000}"/>
    <cellStyle name="Normal 3 3 3 4 6 2 5" xfId="8569" xr:uid="{00000000-0005-0000-0000-0000BB8D0000}"/>
    <cellStyle name="Normal 3 3 3 4 6 2 5 2" xfId="21358" xr:uid="{00000000-0005-0000-0000-0000BC8D0000}"/>
    <cellStyle name="Normal 3 3 3 4 6 2 5 3" xfId="40547" xr:uid="{00000000-0005-0000-0000-0000BD8D0000}"/>
    <cellStyle name="Normal 3 3 3 4 6 2 6" xfId="27757" xr:uid="{00000000-0005-0000-0000-0000BE8D0000}"/>
    <cellStyle name="Normal 3 3 3 4 6 2 6 2" xfId="46925" xr:uid="{00000000-0005-0000-0000-0000BF8D0000}"/>
    <cellStyle name="Normal 3 3 3 4 6 2 7" xfId="14394" xr:uid="{00000000-0005-0000-0000-0000C08D0000}"/>
    <cellStyle name="Normal 3 3 3 4 6 2 8" xfId="33583" xr:uid="{00000000-0005-0000-0000-0000C18D0000}"/>
    <cellStyle name="Normal 3 3 3 4 6 3" xfId="2004" xr:uid="{00000000-0005-0000-0000-0000C28D0000}"/>
    <cellStyle name="Normal 3 3 3 4 6 3 2" xfId="6462" xr:uid="{00000000-0005-0000-0000-0000C38D0000}"/>
    <cellStyle name="Normal 3 3 3 4 6 3 2 2" xfId="10919" xr:uid="{00000000-0005-0000-0000-0000C48D0000}"/>
    <cellStyle name="Normal 3 3 3 4 6 3 2 2 2" xfId="23709" xr:uid="{00000000-0005-0000-0000-0000C58D0000}"/>
    <cellStyle name="Normal 3 3 3 4 6 3 2 2 3" xfId="42898" xr:uid="{00000000-0005-0000-0000-0000C68D0000}"/>
    <cellStyle name="Normal 3 3 3 4 6 3 2 3" xfId="30108" xr:uid="{00000000-0005-0000-0000-0000C78D0000}"/>
    <cellStyle name="Normal 3 3 3 4 6 3 2 3 2" xfId="49276" xr:uid="{00000000-0005-0000-0000-0000C88D0000}"/>
    <cellStyle name="Normal 3 3 3 4 6 3 2 4" xfId="16745" xr:uid="{00000000-0005-0000-0000-0000C98D0000}"/>
    <cellStyle name="Normal 3 3 3 4 6 3 2 5" xfId="35934" xr:uid="{00000000-0005-0000-0000-0000CA8D0000}"/>
    <cellStyle name="Normal 3 3 3 4 6 3 3" xfId="4508" xr:uid="{00000000-0005-0000-0000-0000CB8D0000}"/>
    <cellStyle name="Normal 3 3 3 4 6 3 3 2" xfId="12837" xr:uid="{00000000-0005-0000-0000-0000CC8D0000}"/>
    <cellStyle name="Normal 3 3 3 4 6 3 3 2 2" xfId="25627" xr:uid="{00000000-0005-0000-0000-0000CD8D0000}"/>
    <cellStyle name="Normal 3 3 3 4 6 3 3 2 3" xfId="44816" xr:uid="{00000000-0005-0000-0000-0000CE8D0000}"/>
    <cellStyle name="Normal 3 3 3 4 6 3 3 3" xfId="32026" xr:uid="{00000000-0005-0000-0000-0000CF8D0000}"/>
    <cellStyle name="Normal 3 3 3 4 6 3 3 3 2" xfId="51194" xr:uid="{00000000-0005-0000-0000-0000D08D0000}"/>
    <cellStyle name="Normal 3 3 3 4 6 3 3 4" xfId="19249" xr:uid="{00000000-0005-0000-0000-0000D18D0000}"/>
    <cellStyle name="Normal 3 3 3 4 6 3 3 5" xfId="38438" xr:uid="{00000000-0005-0000-0000-0000D28D0000}"/>
    <cellStyle name="Normal 3 3 3 4 6 3 4" xfId="8966" xr:uid="{00000000-0005-0000-0000-0000D38D0000}"/>
    <cellStyle name="Normal 3 3 3 4 6 3 4 2" xfId="21755" xr:uid="{00000000-0005-0000-0000-0000D48D0000}"/>
    <cellStyle name="Normal 3 3 3 4 6 3 4 3" xfId="40944" xr:uid="{00000000-0005-0000-0000-0000D58D0000}"/>
    <cellStyle name="Normal 3 3 3 4 6 3 5" xfId="28154" xr:uid="{00000000-0005-0000-0000-0000D68D0000}"/>
    <cellStyle name="Normal 3 3 3 4 6 3 5 2" xfId="47322" xr:uid="{00000000-0005-0000-0000-0000D78D0000}"/>
    <cellStyle name="Normal 3 3 3 4 6 3 6" xfId="14791" xr:uid="{00000000-0005-0000-0000-0000D88D0000}"/>
    <cellStyle name="Normal 3 3 3 4 6 3 7" xfId="33980" xr:uid="{00000000-0005-0000-0000-0000D98D0000}"/>
    <cellStyle name="Normal 3 3 3 4 6 4" xfId="5458" xr:uid="{00000000-0005-0000-0000-0000DA8D0000}"/>
    <cellStyle name="Normal 3 3 3 4 6 4 2" xfId="9916" xr:uid="{00000000-0005-0000-0000-0000DB8D0000}"/>
    <cellStyle name="Normal 3 3 3 4 6 4 2 2" xfId="22705" xr:uid="{00000000-0005-0000-0000-0000DC8D0000}"/>
    <cellStyle name="Normal 3 3 3 4 6 4 2 3" xfId="41894" xr:uid="{00000000-0005-0000-0000-0000DD8D0000}"/>
    <cellStyle name="Normal 3 3 3 4 6 4 3" xfId="29104" xr:uid="{00000000-0005-0000-0000-0000DE8D0000}"/>
    <cellStyle name="Normal 3 3 3 4 6 4 3 2" xfId="48272" xr:uid="{00000000-0005-0000-0000-0000DF8D0000}"/>
    <cellStyle name="Normal 3 3 3 4 6 4 4" xfId="15741" xr:uid="{00000000-0005-0000-0000-0000E08D0000}"/>
    <cellStyle name="Normal 3 3 3 4 6 4 5" xfId="34930" xr:uid="{00000000-0005-0000-0000-0000E18D0000}"/>
    <cellStyle name="Normal 3 3 3 4 6 5" xfId="3558" xr:uid="{00000000-0005-0000-0000-0000E28D0000}"/>
    <cellStyle name="Normal 3 3 3 4 6 5 2" xfId="8016" xr:uid="{00000000-0005-0000-0000-0000E38D0000}"/>
    <cellStyle name="Normal 3 3 3 4 6 5 2 2" xfId="20805" xr:uid="{00000000-0005-0000-0000-0000E48D0000}"/>
    <cellStyle name="Normal 3 3 3 4 6 5 2 3" xfId="39994" xr:uid="{00000000-0005-0000-0000-0000E58D0000}"/>
    <cellStyle name="Normal 3 3 3 4 6 5 3" xfId="27204" xr:uid="{00000000-0005-0000-0000-0000E68D0000}"/>
    <cellStyle name="Normal 3 3 3 4 6 5 3 2" xfId="46372" xr:uid="{00000000-0005-0000-0000-0000E78D0000}"/>
    <cellStyle name="Normal 3 3 3 4 6 5 4" xfId="18299" xr:uid="{00000000-0005-0000-0000-0000E88D0000}"/>
    <cellStyle name="Normal 3 3 3 4 6 5 5" xfId="37488" xr:uid="{00000000-0005-0000-0000-0000E98D0000}"/>
    <cellStyle name="Normal 3 3 3 4 6 6" xfId="3110" xr:uid="{00000000-0005-0000-0000-0000EA8D0000}"/>
    <cellStyle name="Normal 3 3 3 4 6 6 2" xfId="12025" xr:uid="{00000000-0005-0000-0000-0000EB8D0000}"/>
    <cellStyle name="Normal 3 3 3 4 6 6 2 2" xfId="24815" xr:uid="{00000000-0005-0000-0000-0000EC8D0000}"/>
    <cellStyle name="Normal 3 3 3 4 6 6 2 3" xfId="44004" xr:uid="{00000000-0005-0000-0000-0000ED8D0000}"/>
    <cellStyle name="Normal 3 3 3 4 6 6 3" xfId="31214" xr:uid="{00000000-0005-0000-0000-0000EE8D0000}"/>
    <cellStyle name="Normal 3 3 3 4 6 6 3 2" xfId="50382" xr:uid="{00000000-0005-0000-0000-0000EF8D0000}"/>
    <cellStyle name="Normal 3 3 3 4 6 6 4" xfId="17851" xr:uid="{00000000-0005-0000-0000-0000F08D0000}"/>
    <cellStyle name="Normal 3 3 3 4 6 6 5" xfId="37040" xr:uid="{00000000-0005-0000-0000-0000F18D0000}"/>
    <cellStyle name="Normal 3 3 3 4 6 7" xfId="7568" xr:uid="{00000000-0005-0000-0000-0000F28D0000}"/>
    <cellStyle name="Normal 3 3 3 4 6 7 2" xfId="20357" xr:uid="{00000000-0005-0000-0000-0000F38D0000}"/>
    <cellStyle name="Normal 3 3 3 4 6 7 3" xfId="39546" xr:uid="{00000000-0005-0000-0000-0000F48D0000}"/>
    <cellStyle name="Normal 3 3 3 4 6 8" xfId="26757" xr:uid="{00000000-0005-0000-0000-0000F58D0000}"/>
    <cellStyle name="Normal 3 3 3 4 6 8 2" xfId="45925" xr:uid="{00000000-0005-0000-0000-0000F68D0000}"/>
    <cellStyle name="Normal 3 3 3 4 6 9" xfId="13841" xr:uid="{00000000-0005-0000-0000-0000F78D0000}"/>
    <cellStyle name="Normal 3 3 3 4 7" xfId="1160" xr:uid="{00000000-0005-0000-0000-0000F88D0000}"/>
    <cellStyle name="Normal 3 3 3 4 7 10" xfId="32678" xr:uid="{00000000-0005-0000-0000-0000F98D0000}"/>
    <cellStyle name="Normal 3 3 3 4 7 2" xfId="1597" xr:uid="{00000000-0005-0000-0000-0000FA8D0000}"/>
    <cellStyle name="Normal 3 3 3 4 7 2 2" xfId="6057" xr:uid="{00000000-0005-0000-0000-0000FB8D0000}"/>
    <cellStyle name="Normal 3 3 3 4 7 2 2 2" xfId="10514" xr:uid="{00000000-0005-0000-0000-0000FC8D0000}"/>
    <cellStyle name="Normal 3 3 3 4 7 2 2 2 2" xfId="23304" xr:uid="{00000000-0005-0000-0000-0000FD8D0000}"/>
    <cellStyle name="Normal 3 3 3 4 7 2 2 2 3" xfId="42493" xr:uid="{00000000-0005-0000-0000-0000FE8D0000}"/>
    <cellStyle name="Normal 3 3 3 4 7 2 2 3" xfId="29703" xr:uid="{00000000-0005-0000-0000-0000FF8D0000}"/>
    <cellStyle name="Normal 3 3 3 4 7 2 2 3 2" xfId="48871" xr:uid="{00000000-0005-0000-0000-0000008E0000}"/>
    <cellStyle name="Normal 3 3 3 4 7 2 2 4" xfId="16340" xr:uid="{00000000-0005-0000-0000-0000018E0000}"/>
    <cellStyle name="Normal 3 3 3 4 7 2 2 5" xfId="35529" xr:uid="{00000000-0005-0000-0000-0000028E0000}"/>
    <cellStyle name="Normal 3 3 3 4 7 2 3" xfId="3759" xr:uid="{00000000-0005-0000-0000-0000038E0000}"/>
    <cellStyle name="Normal 3 3 3 4 7 2 3 2" xfId="12226" xr:uid="{00000000-0005-0000-0000-0000048E0000}"/>
    <cellStyle name="Normal 3 3 3 4 7 2 3 2 2" xfId="25016" xr:uid="{00000000-0005-0000-0000-0000058E0000}"/>
    <cellStyle name="Normal 3 3 3 4 7 2 3 2 3" xfId="44205" xr:uid="{00000000-0005-0000-0000-0000068E0000}"/>
    <cellStyle name="Normal 3 3 3 4 7 2 3 3" xfId="31415" xr:uid="{00000000-0005-0000-0000-0000078E0000}"/>
    <cellStyle name="Normal 3 3 3 4 7 2 3 3 2" xfId="50583" xr:uid="{00000000-0005-0000-0000-0000088E0000}"/>
    <cellStyle name="Normal 3 3 3 4 7 2 3 4" xfId="18500" xr:uid="{00000000-0005-0000-0000-0000098E0000}"/>
    <cellStyle name="Normal 3 3 3 4 7 2 3 5" xfId="37689" xr:uid="{00000000-0005-0000-0000-00000A8E0000}"/>
    <cellStyle name="Normal 3 3 3 4 7 2 4" xfId="8217" xr:uid="{00000000-0005-0000-0000-00000B8E0000}"/>
    <cellStyle name="Normal 3 3 3 4 7 2 4 2" xfId="21006" xr:uid="{00000000-0005-0000-0000-00000C8E0000}"/>
    <cellStyle name="Normal 3 3 3 4 7 2 4 3" xfId="40195" xr:uid="{00000000-0005-0000-0000-00000D8E0000}"/>
    <cellStyle name="Normal 3 3 3 4 7 2 5" xfId="27405" xr:uid="{00000000-0005-0000-0000-00000E8E0000}"/>
    <cellStyle name="Normal 3 3 3 4 7 2 5 2" xfId="46573" xr:uid="{00000000-0005-0000-0000-00000F8E0000}"/>
    <cellStyle name="Normal 3 3 3 4 7 2 6" xfId="14042" xr:uid="{00000000-0005-0000-0000-0000108E0000}"/>
    <cellStyle name="Normal 3 3 3 4 7 2 7" xfId="33231" xr:uid="{00000000-0005-0000-0000-0000118E0000}"/>
    <cellStyle name="Normal 3 3 3 4 7 3" xfId="2206" xr:uid="{00000000-0005-0000-0000-0000128E0000}"/>
    <cellStyle name="Normal 3 3 3 4 7 3 2" xfId="6664" xr:uid="{00000000-0005-0000-0000-0000138E0000}"/>
    <cellStyle name="Normal 3 3 3 4 7 3 2 2" xfId="11121" xr:uid="{00000000-0005-0000-0000-0000148E0000}"/>
    <cellStyle name="Normal 3 3 3 4 7 3 2 2 2" xfId="23911" xr:uid="{00000000-0005-0000-0000-0000158E0000}"/>
    <cellStyle name="Normal 3 3 3 4 7 3 2 2 3" xfId="43100" xr:uid="{00000000-0005-0000-0000-0000168E0000}"/>
    <cellStyle name="Normal 3 3 3 4 7 3 2 3" xfId="30310" xr:uid="{00000000-0005-0000-0000-0000178E0000}"/>
    <cellStyle name="Normal 3 3 3 4 7 3 2 3 2" xfId="49478" xr:uid="{00000000-0005-0000-0000-0000188E0000}"/>
    <cellStyle name="Normal 3 3 3 4 7 3 2 4" xfId="16947" xr:uid="{00000000-0005-0000-0000-0000198E0000}"/>
    <cellStyle name="Normal 3 3 3 4 7 3 2 5" xfId="36136" xr:uid="{00000000-0005-0000-0000-00001A8E0000}"/>
    <cellStyle name="Normal 3 3 3 4 7 3 3" xfId="4710" xr:uid="{00000000-0005-0000-0000-00001B8E0000}"/>
    <cellStyle name="Normal 3 3 3 4 7 3 3 2" xfId="13039" xr:uid="{00000000-0005-0000-0000-00001C8E0000}"/>
    <cellStyle name="Normal 3 3 3 4 7 3 3 2 2" xfId="25829" xr:uid="{00000000-0005-0000-0000-00001D8E0000}"/>
    <cellStyle name="Normal 3 3 3 4 7 3 3 2 3" xfId="45018" xr:uid="{00000000-0005-0000-0000-00001E8E0000}"/>
    <cellStyle name="Normal 3 3 3 4 7 3 3 3" xfId="32228" xr:uid="{00000000-0005-0000-0000-00001F8E0000}"/>
    <cellStyle name="Normal 3 3 3 4 7 3 3 3 2" xfId="51396" xr:uid="{00000000-0005-0000-0000-0000208E0000}"/>
    <cellStyle name="Normal 3 3 3 4 7 3 3 4" xfId="19451" xr:uid="{00000000-0005-0000-0000-0000218E0000}"/>
    <cellStyle name="Normal 3 3 3 4 7 3 3 5" xfId="38640" xr:uid="{00000000-0005-0000-0000-0000228E0000}"/>
    <cellStyle name="Normal 3 3 3 4 7 3 4" xfId="9168" xr:uid="{00000000-0005-0000-0000-0000238E0000}"/>
    <cellStyle name="Normal 3 3 3 4 7 3 4 2" xfId="21957" xr:uid="{00000000-0005-0000-0000-0000248E0000}"/>
    <cellStyle name="Normal 3 3 3 4 7 3 4 3" xfId="41146" xr:uid="{00000000-0005-0000-0000-0000258E0000}"/>
    <cellStyle name="Normal 3 3 3 4 7 3 5" xfId="28356" xr:uid="{00000000-0005-0000-0000-0000268E0000}"/>
    <cellStyle name="Normal 3 3 3 4 7 3 5 2" xfId="47524" xr:uid="{00000000-0005-0000-0000-0000278E0000}"/>
    <cellStyle name="Normal 3 3 3 4 7 3 6" xfId="14993" xr:uid="{00000000-0005-0000-0000-0000288E0000}"/>
    <cellStyle name="Normal 3 3 3 4 7 3 7" xfId="34182" xr:uid="{00000000-0005-0000-0000-0000298E0000}"/>
    <cellStyle name="Normal 3 3 3 4 7 4" xfId="5660" xr:uid="{00000000-0005-0000-0000-00002A8E0000}"/>
    <cellStyle name="Normal 3 3 3 4 7 4 2" xfId="10117" xr:uid="{00000000-0005-0000-0000-00002B8E0000}"/>
    <cellStyle name="Normal 3 3 3 4 7 4 2 2" xfId="22907" xr:uid="{00000000-0005-0000-0000-00002C8E0000}"/>
    <cellStyle name="Normal 3 3 3 4 7 4 2 3" xfId="42096" xr:uid="{00000000-0005-0000-0000-00002D8E0000}"/>
    <cellStyle name="Normal 3 3 3 4 7 4 3" xfId="29306" xr:uid="{00000000-0005-0000-0000-00002E8E0000}"/>
    <cellStyle name="Normal 3 3 3 4 7 4 3 2" xfId="48474" xr:uid="{00000000-0005-0000-0000-00002F8E0000}"/>
    <cellStyle name="Normal 3 3 3 4 7 4 4" xfId="15943" xr:uid="{00000000-0005-0000-0000-0000308E0000}"/>
    <cellStyle name="Normal 3 3 3 4 7 4 5" xfId="35132" xr:uid="{00000000-0005-0000-0000-0000318E0000}"/>
    <cellStyle name="Normal 3 3 3 4 7 5" xfId="3206" xr:uid="{00000000-0005-0000-0000-0000328E0000}"/>
    <cellStyle name="Normal 3 3 3 4 7 5 2" xfId="7664" xr:uid="{00000000-0005-0000-0000-0000338E0000}"/>
    <cellStyle name="Normal 3 3 3 4 7 5 2 2" xfId="20453" xr:uid="{00000000-0005-0000-0000-0000348E0000}"/>
    <cellStyle name="Normal 3 3 3 4 7 5 2 3" xfId="39642" xr:uid="{00000000-0005-0000-0000-0000358E0000}"/>
    <cellStyle name="Normal 3 3 3 4 7 5 3" xfId="26852" xr:uid="{00000000-0005-0000-0000-0000368E0000}"/>
    <cellStyle name="Normal 3 3 3 4 7 5 3 2" xfId="46020" xr:uid="{00000000-0005-0000-0000-0000378E0000}"/>
    <cellStyle name="Normal 3 3 3 4 7 5 4" xfId="17947" xr:uid="{00000000-0005-0000-0000-0000388E0000}"/>
    <cellStyle name="Normal 3 3 3 4 7 5 5" xfId="37136" xr:uid="{00000000-0005-0000-0000-0000398E0000}"/>
    <cellStyle name="Normal 3 3 3 4 7 6" xfId="2758" xr:uid="{00000000-0005-0000-0000-00003A8E0000}"/>
    <cellStyle name="Normal 3 3 3 4 7 6 2" xfId="11673" xr:uid="{00000000-0005-0000-0000-00003B8E0000}"/>
    <cellStyle name="Normal 3 3 3 4 7 6 2 2" xfId="24463" xr:uid="{00000000-0005-0000-0000-00003C8E0000}"/>
    <cellStyle name="Normal 3 3 3 4 7 6 2 3" xfId="43652" xr:uid="{00000000-0005-0000-0000-00003D8E0000}"/>
    <cellStyle name="Normal 3 3 3 4 7 6 3" xfId="30862" xr:uid="{00000000-0005-0000-0000-00003E8E0000}"/>
    <cellStyle name="Normal 3 3 3 4 7 6 3 2" xfId="50030" xr:uid="{00000000-0005-0000-0000-00003F8E0000}"/>
    <cellStyle name="Normal 3 3 3 4 7 6 4" xfId="17499" xr:uid="{00000000-0005-0000-0000-0000408E0000}"/>
    <cellStyle name="Normal 3 3 3 4 7 6 5" xfId="36688" xr:uid="{00000000-0005-0000-0000-0000418E0000}"/>
    <cellStyle name="Normal 3 3 3 4 7 7" xfId="7216" xr:uid="{00000000-0005-0000-0000-0000428E0000}"/>
    <cellStyle name="Normal 3 3 3 4 7 7 2" xfId="20005" xr:uid="{00000000-0005-0000-0000-0000438E0000}"/>
    <cellStyle name="Normal 3 3 3 4 7 7 3" xfId="39194" xr:uid="{00000000-0005-0000-0000-0000448E0000}"/>
    <cellStyle name="Normal 3 3 3 4 7 8" xfId="26405" xr:uid="{00000000-0005-0000-0000-0000458E0000}"/>
    <cellStyle name="Normal 3 3 3 4 7 8 2" xfId="45573" xr:uid="{00000000-0005-0000-0000-0000468E0000}"/>
    <cellStyle name="Normal 3 3 3 4 7 9" xfId="13489" xr:uid="{00000000-0005-0000-0000-0000478E0000}"/>
    <cellStyle name="Normal 3 3 3 4 8" xfId="994" xr:uid="{00000000-0005-0000-0000-0000488E0000}"/>
    <cellStyle name="Normal 3 3 3 4 8 2" xfId="2054" xr:uid="{00000000-0005-0000-0000-0000498E0000}"/>
    <cellStyle name="Normal 3 3 3 4 8 2 2" xfId="6512" xr:uid="{00000000-0005-0000-0000-00004A8E0000}"/>
    <cellStyle name="Normal 3 3 3 4 8 2 2 2" xfId="10969" xr:uid="{00000000-0005-0000-0000-00004B8E0000}"/>
    <cellStyle name="Normal 3 3 3 4 8 2 2 2 2" xfId="23759" xr:uid="{00000000-0005-0000-0000-00004C8E0000}"/>
    <cellStyle name="Normal 3 3 3 4 8 2 2 2 3" xfId="42948" xr:uid="{00000000-0005-0000-0000-00004D8E0000}"/>
    <cellStyle name="Normal 3 3 3 4 8 2 2 3" xfId="30158" xr:uid="{00000000-0005-0000-0000-00004E8E0000}"/>
    <cellStyle name="Normal 3 3 3 4 8 2 2 3 2" xfId="49326" xr:uid="{00000000-0005-0000-0000-00004F8E0000}"/>
    <cellStyle name="Normal 3 3 3 4 8 2 2 4" xfId="16795" xr:uid="{00000000-0005-0000-0000-0000508E0000}"/>
    <cellStyle name="Normal 3 3 3 4 8 2 2 5" xfId="35984" xr:uid="{00000000-0005-0000-0000-0000518E0000}"/>
    <cellStyle name="Normal 3 3 3 4 8 2 3" xfId="4558" xr:uid="{00000000-0005-0000-0000-0000528E0000}"/>
    <cellStyle name="Normal 3 3 3 4 8 2 3 2" xfId="12887" xr:uid="{00000000-0005-0000-0000-0000538E0000}"/>
    <cellStyle name="Normal 3 3 3 4 8 2 3 2 2" xfId="25677" xr:uid="{00000000-0005-0000-0000-0000548E0000}"/>
    <cellStyle name="Normal 3 3 3 4 8 2 3 2 3" xfId="44866" xr:uid="{00000000-0005-0000-0000-0000558E0000}"/>
    <cellStyle name="Normal 3 3 3 4 8 2 3 3" xfId="32076" xr:uid="{00000000-0005-0000-0000-0000568E0000}"/>
    <cellStyle name="Normal 3 3 3 4 8 2 3 3 2" xfId="51244" xr:uid="{00000000-0005-0000-0000-0000578E0000}"/>
    <cellStyle name="Normal 3 3 3 4 8 2 3 4" xfId="19299" xr:uid="{00000000-0005-0000-0000-0000588E0000}"/>
    <cellStyle name="Normal 3 3 3 4 8 2 3 5" xfId="38488" xr:uid="{00000000-0005-0000-0000-0000598E0000}"/>
    <cellStyle name="Normal 3 3 3 4 8 2 4" xfId="9016" xr:uid="{00000000-0005-0000-0000-00005A8E0000}"/>
    <cellStyle name="Normal 3 3 3 4 8 2 4 2" xfId="21805" xr:uid="{00000000-0005-0000-0000-00005B8E0000}"/>
    <cellStyle name="Normal 3 3 3 4 8 2 4 3" xfId="40994" xr:uid="{00000000-0005-0000-0000-00005C8E0000}"/>
    <cellStyle name="Normal 3 3 3 4 8 2 5" xfId="28204" xr:uid="{00000000-0005-0000-0000-00005D8E0000}"/>
    <cellStyle name="Normal 3 3 3 4 8 2 5 2" xfId="47372" xr:uid="{00000000-0005-0000-0000-00005E8E0000}"/>
    <cellStyle name="Normal 3 3 3 4 8 2 6" xfId="14841" xr:uid="{00000000-0005-0000-0000-00005F8E0000}"/>
    <cellStyle name="Normal 3 3 3 4 8 2 7" xfId="34030" xr:uid="{00000000-0005-0000-0000-0000608E0000}"/>
    <cellStyle name="Normal 3 3 3 4 8 3" xfId="5508" xr:uid="{00000000-0005-0000-0000-0000618E0000}"/>
    <cellStyle name="Normal 3 3 3 4 8 3 2" xfId="9965" xr:uid="{00000000-0005-0000-0000-0000628E0000}"/>
    <cellStyle name="Normal 3 3 3 4 8 3 2 2" xfId="22755" xr:uid="{00000000-0005-0000-0000-0000638E0000}"/>
    <cellStyle name="Normal 3 3 3 4 8 3 2 3" xfId="41944" xr:uid="{00000000-0005-0000-0000-0000648E0000}"/>
    <cellStyle name="Normal 3 3 3 4 8 3 3" xfId="29154" xr:uid="{00000000-0005-0000-0000-0000658E0000}"/>
    <cellStyle name="Normal 3 3 3 4 8 3 3 2" xfId="48322" xr:uid="{00000000-0005-0000-0000-0000668E0000}"/>
    <cellStyle name="Normal 3 3 3 4 8 3 4" xfId="15791" xr:uid="{00000000-0005-0000-0000-0000678E0000}"/>
    <cellStyle name="Normal 3 3 3 4 8 3 5" xfId="34980" xr:uid="{00000000-0005-0000-0000-0000688E0000}"/>
    <cellStyle name="Normal 3 3 3 4 8 4" xfId="3607" xr:uid="{00000000-0005-0000-0000-0000698E0000}"/>
    <cellStyle name="Normal 3 3 3 4 8 4 2" xfId="12074" xr:uid="{00000000-0005-0000-0000-00006A8E0000}"/>
    <cellStyle name="Normal 3 3 3 4 8 4 2 2" xfId="24864" xr:uid="{00000000-0005-0000-0000-00006B8E0000}"/>
    <cellStyle name="Normal 3 3 3 4 8 4 2 3" xfId="44053" xr:uid="{00000000-0005-0000-0000-00006C8E0000}"/>
    <cellStyle name="Normal 3 3 3 4 8 4 3" xfId="31263" xr:uid="{00000000-0005-0000-0000-00006D8E0000}"/>
    <cellStyle name="Normal 3 3 3 4 8 4 3 2" xfId="50431" xr:uid="{00000000-0005-0000-0000-00006E8E0000}"/>
    <cellStyle name="Normal 3 3 3 4 8 4 4" xfId="18348" xr:uid="{00000000-0005-0000-0000-00006F8E0000}"/>
    <cellStyle name="Normal 3 3 3 4 8 4 5" xfId="37537" xr:uid="{00000000-0005-0000-0000-0000708E0000}"/>
    <cellStyle name="Normal 3 3 3 4 8 5" xfId="8065" xr:uid="{00000000-0005-0000-0000-0000718E0000}"/>
    <cellStyle name="Normal 3 3 3 4 8 5 2" xfId="20854" xr:uid="{00000000-0005-0000-0000-0000728E0000}"/>
    <cellStyle name="Normal 3 3 3 4 8 5 3" xfId="40043" xr:uid="{00000000-0005-0000-0000-0000738E0000}"/>
    <cellStyle name="Normal 3 3 3 4 8 6" xfId="27253" xr:uid="{00000000-0005-0000-0000-0000748E0000}"/>
    <cellStyle name="Normal 3 3 3 4 8 6 2" xfId="46421" xr:uid="{00000000-0005-0000-0000-0000758E0000}"/>
    <cellStyle name="Normal 3 3 3 4 8 7" xfId="13890" xr:uid="{00000000-0005-0000-0000-0000768E0000}"/>
    <cellStyle name="Normal 3 3 3 4 8 8" xfId="33079" xr:uid="{00000000-0005-0000-0000-0000778E0000}"/>
    <cellStyle name="Normal 3 3 3 4 9" xfId="1652" xr:uid="{00000000-0005-0000-0000-0000788E0000}"/>
    <cellStyle name="Normal 3 3 3 4 9 2" xfId="6110" xr:uid="{00000000-0005-0000-0000-0000798E0000}"/>
    <cellStyle name="Normal 3 3 3 4 9 2 2" xfId="10567" xr:uid="{00000000-0005-0000-0000-00007A8E0000}"/>
    <cellStyle name="Normal 3 3 3 4 9 2 2 2" xfId="23357" xr:uid="{00000000-0005-0000-0000-00007B8E0000}"/>
    <cellStyle name="Normal 3 3 3 4 9 2 2 3" xfId="42546" xr:uid="{00000000-0005-0000-0000-00007C8E0000}"/>
    <cellStyle name="Normal 3 3 3 4 9 2 3" xfId="29756" xr:uid="{00000000-0005-0000-0000-00007D8E0000}"/>
    <cellStyle name="Normal 3 3 3 4 9 2 3 2" xfId="48924" xr:uid="{00000000-0005-0000-0000-00007E8E0000}"/>
    <cellStyle name="Normal 3 3 3 4 9 2 4" xfId="16393" xr:uid="{00000000-0005-0000-0000-00007F8E0000}"/>
    <cellStyle name="Normal 3 3 3 4 9 2 5" xfId="35582" xr:uid="{00000000-0005-0000-0000-0000808E0000}"/>
    <cellStyle name="Normal 3 3 3 4 9 3" xfId="4156" xr:uid="{00000000-0005-0000-0000-0000818E0000}"/>
    <cellStyle name="Normal 3 3 3 4 9 3 2" xfId="12485" xr:uid="{00000000-0005-0000-0000-0000828E0000}"/>
    <cellStyle name="Normal 3 3 3 4 9 3 2 2" xfId="25275" xr:uid="{00000000-0005-0000-0000-0000838E0000}"/>
    <cellStyle name="Normal 3 3 3 4 9 3 2 3" xfId="44464" xr:uid="{00000000-0005-0000-0000-0000848E0000}"/>
    <cellStyle name="Normal 3 3 3 4 9 3 3" xfId="31674" xr:uid="{00000000-0005-0000-0000-0000858E0000}"/>
    <cellStyle name="Normal 3 3 3 4 9 3 3 2" xfId="50842" xr:uid="{00000000-0005-0000-0000-0000868E0000}"/>
    <cellStyle name="Normal 3 3 3 4 9 3 4" xfId="18897" xr:uid="{00000000-0005-0000-0000-0000878E0000}"/>
    <cellStyle name="Normal 3 3 3 4 9 3 5" xfId="38086" xr:uid="{00000000-0005-0000-0000-0000888E0000}"/>
    <cellStyle name="Normal 3 3 3 4 9 4" xfId="8614" xr:uid="{00000000-0005-0000-0000-0000898E0000}"/>
    <cellStyle name="Normal 3 3 3 4 9 4 2" xfId="21403" xr:uid="{00000000-0005-0000-0000-00008A8E0000}"/>
    <cellStyle name="Normal 3 3 3 4 9 4 3" xfId="40592" xr:uid="{00000000-0005-0000-0000-00008B8E0000}"/>
    <cellStyle name="Normal 3 3 3 4 9 5" xfId="27802" xr:uid="{00000000-0005-0000-0000-00008C8E0000}"/>
    <cellStyle name="Normal 3 3 3 4 9 5 2" xfId="46970" xr:uid="{00000000-0005-0000-0000-00008D8E0000}"/>
    <cellStyle name="Normal 3 3 3 4 9 6" xfId="14439" xr:uid="{00000000-0005-0000-0000-00008E8E0000}"/>
    <cellStyle name="Normal 3 3 3 4 9 7" xfId="33628" xr:uid="{00000000-0005-0000-0000-00008F8E0000}"/>
    <cellStyle name="Normal 3 3 3 5" xfId="511" xr:uid="{00000000-0005-0000-0000-0000908E0000}"/>
    <cellStyle name="Normal 3 3 3 5 10" xfId="5118" xr:uid="{00000000-0005-0000-0000-0000918E0000}"/>
    <cellStyle name="Normal 3 3 3 5 10 2" xfId="9576" xr:uid="{00000000-0005-0000-0000-0000928E0000}"/>
    <cellStyle name="Normal 3 3 3 5 10 2 2" xfId="22365" xr:uid="{00000000-0005-0000-0000-0000938E0000}"/>
    <cellStyle name="Normal 3 3 3 5 10 2 3" xfId="41554" xr:uid="{00000000-0005-0000-0000-0000948E0000}"/>
    <cellStyle name="Normal 3 3 3 5 10 3" xfId="28764" xr:uid="{00000000-0005-0000-0000-0000958E0000}"/>
    <cellStyle name="Normal 3 3 3 5 10 3 2" xfId="47932" xr:uid="{00000000-0005-0000-0000-0000968E0000}"/>
    <cellStyle name="Normal 3 3 3 5 10 4" xfId="15401" xr:uid="{00000000-0005-0000-0000-0000978E0000}"/>
    <cellStyle name="Normal 3 3 3 5 10 5" xfId="34590" xr:uid="{00000000-0005-0000-0000-0000988E0000}"/>
    <cellStyle name="Normal 3 3 3 5 11" xfId="3178" xr:uid="{00000000-0005-0000-0000-0000998E0000}"/>
    <cellStyle name="Normal 3 3 3 5 11 2" xfId="7636" xr:uid="{00000000-0005-0000-0000-00009A8E0000}"/>
    <cellStyle name="Normal 3 3 3 5 11 2 2" xfId="20425" xr:uid="{00000000-0005-0000-0000-00009B8E0000}"/>
    <cellStyle name="Normal 3 3 3 5 11 2 3" xfId="39614" xr:uid="{00000000-0005-0000-0000-00009C8E0000}"/>
    <cellStyle name="Normal 3 3 3 5 11 3" xfId="26824" xr:uid="{00000000-0005-0000-0000-00009D8E0000}"/>
    <cellStyle name="Normal 3 3 3 5 11 3 2" xfId="45992" xr:uid="{00000000-0005-0000-0000-00009E8E0000}"/>
    <cellStyle name="Normal 3 3 3 5 11 4" xfId="17919" xr:uid="{00000000-0005-0000-0000-00009F8E0000}"/>
    <cellStyle name="Normal 3 3 3 5 11 5" xfId="37108" xr:uid="{00000000-0005-0000-0000-0000A08E0000}"/>
    <cellStyle name="Normal 3 3 3 5 12" xfId="2607" xr:uid="{00000000-0005-0000-0000-0000A18E0000}"/>
    <cellStyle name="Normal 3 3 3 5 12 2" xfId="11522" xr:uid="{00000000-0005-0000-0000-0000A28E0000}"/>
    <cellStyle name="Normal 3 3 3 5 12 2 2" xfId="24312" xr:uid="{00000000-0005-0000-0000-0000A38E0000}"/>
    <cellStyle name="Normal 3 3 3 5 12 2 3" xfId="43501" xr:uid="{00000000-0005-0000-0000-0000A48E0000}"/>
    <cellStyle name="Normal 3 3 3 5 12 3" xfId="30711" xr:uid="{00000000-0005-0000-0000-0000A58E0000}"/>
    <cellStyle name="Normal 3 3 3 5 12 3 2" xfId="49879" xr:uid="{00000000-0005-0000-0000-0000A68E0000}"/>
    <cellStyle name="Normal 3 3 3 5 12 4" xfId="17348" xr:uid="{00000000-0005-0000-0000-0000A78E0000}"/>
    <cellStyle name="Normal 3 3 3 5 12 5" xfId="36537" xr:uid="{00000000-0005-0000-0000-0000A88E0000}"/>
    <cellStyle name="Normal 3 3 3 5 13" xfId="7065" xr:uid="{00000000-0005-0000-0000-0000A98E0000}"/>
    <cellStyle name="Normal 3 3 3 5 13 2" xfId="19854" xr:uid="{00000000-0005-0000-0000-0000AA8E0000}"/>
    <cellStyle name="Normal 3 3 3 5 13 3" xfId="39043" xr:uid="{00000000-0005-0000-0000-0000AB8E0000}"/>
    <cellStyle name="Normal 3 3 3 5 14" xfId="26254" xr:uid="{00000000-0005-0000-0000-0000AC8E0000}"/>
    <cellStyle name="Normal 3 3 3 5 14 2" xfId="45422" xr:uid="{00000000-0005-0000-0000-0000AD8E0000}"/>
    <cellStyle name="Normal 3 3 3 5 15" xfId="13461" xr:uid="{00000000-0005-0000-0000-0000AE8E0000}"/>
    <cellStyle name="Normal 3 3 3 5 16" xfId="32650" xr:uid="{00000000-0005-0000-0000-0000AF8E0000}"/>
    <cellStyle name="Normal 3 3 3 5 2" xfId="597" xr:uid="{00000000-0005-0000-0000-0000B08E0000}"/>
    <cellStyle name="Normal 3 3 3 5 2 10" xfId="26325" xr:uid="{00000000-0005-0000-0000-0000B18E0000}"/>
    <cellStyle name="Normal 3 3 3 5 2 10 2" xfId="45493" xr:uid="{00000000-0005-0000-0000-0000B28E0000}"/>
    <cellStyle name="Normal 3 3 3 5 2 11" xfId="13553" xr:uid="{00000000-0005-0000-0000-0000B38E0000}"/>
    <cellStyle name="Normal 3 3 3 5 2 12" xfId="32742" xr:uid="{00000000-0005-0000-0000-0000B48E0000}"/>
    <cellStyle name="Normal 3 3 3 5 2 2" xfId="805" xr:uid="{00000000-0005-0000-0000-0000B58E0000}"/>
    <cellStyle name="Normal 3 3 3 5 2 2 10" xfId="32938" xr:uid="{00000000-0005-0000-0000-0000B68E0000}"/>
    <cellStyle name="Normal 3 3 3 5 2 2 2" xfId="1436" xr:uid="{00000000-0005-0000-0000-0000B78E0000}"/>
    <cellStyle name="Normal 3 3 3 5 2 2 2 2" xfId="2466" xr:uid="{00000000-0005-0000-0000-0000B88E0000}"/>
    <cellStyle name="Normal 3 3 3 5 2 2 2 2 2" xfId="6924" xr:uid="{00000000-0005-0000-0000-0000B98E0000}"/>
    <cellStyle name="Normal 3 3 3 5 2 2 2 2 2 2" xfId="11381" xr:uid="{00000000-0005-0000-0000-0000BA8E0000}"/>
    <cellStyle name="Normal 3 3 3 5 2 2 2 2 2 2 2" xfId="24171" xr:uid="{00000000-0005-0000-0000-0000BB8E0000}"/>
    <cellStyle name="Normal 3 3 3 5 2 2 2 2 2 2 3" xfId="43360" xr:uid="{00000000-0005-0000-0000-0000BC8E0000}"/>
    <cellStyle name="Normal 3 3 3 5 2 2 2 2 2 3" xfId="30570" xr:uid="{00000000-0005-0000-0000-0000BD8E0000}"/>
    <cellStyle name="Normal 3 3 3 5 2 2 2 2 2 3 2" xfId="49738" xr:uid="{00000000-0005-0000-0000-0000BE8E0000}"/>
    <cellStyle name="Normal 3 3 3 5 2 2 2 2 2 4" xfId="17207" xr:uid="{00000000-0005-0000-0000-0000BF8E0000}"/>
    <cellStyle name="Normal 3 3 3 5 2 2 2 2 2 5" xfId="36396" xr:uid="{00000000-0005-0000-0000-0000C08E0000}"/>
    <cellStyle name="Normal 3 3 3 5 2 2 2 2 3" xfId="4970" xr:uid="{00000000-0005-0000-0000-0000C18E0000}"/>
    <cellStyle name="Normal 3 3 3 5 2 2 2 2 3 2" xfId="13299" xr:uid="{00000000-0005-0000-0000-0000C28E0000}"/>
    <cellStyle name="Normal 3 3 3 5 2 2 2 2 3 2 2" xfId="26089" xr:uid="{00000000-0005-0000-0000-0000C38E0000}"/>
    <cellStyle name="Normal 3 3 3 5 2 2 2 2 3 2 3" xfId="45278" xr:uid="{00000000-0005-0000-0000-0000C48E0000}"/>
    <cellStyle name="Normal 3 3 3 5 2 2 2 2 3 3" xfId="32488" xr:uid="{00000000-0005-0000-0000-0000C58E0000}"/>
    <cellStyle name="Normal 3 3 3 5 2 2 2 2 3 3 2" xfId="51656" xr:uid="{00000000-0005-0000-0000-0000C68E0000}"/>
    <cellStyle name="Normal 3 3 3 5 2 2 2 2 3 4" xfId="19711" xr:uid="{00000000-0005-0000-0000-0000C78E0000}"/>
    <cellStyle name="Normal 3 3 3 5 2 2 2 2 3 5" xfId="38900" xr:uid="{00000000-0005-0000-0000-0000C88E0000}"/>
    <cellStyle name="Normal 3 3 3 5 2 2 2 2 4" xfId="9428" xr:uid="{00000000-0005-0000-0000-0000C98E0000}"/>
    <cellStyle name="Normal 3 3 3 5 2 2 2 2 4 2" xfId="22217" xr:uid="{00000000-0005-0000-0000-0000CA8E0000}"/>
    <cellStyle name="Normal 3 3 3 5 2 2 2 2 4 3" xfId="41406" xr:uid="{00000000-0005-0000-0000-0000CB8E0000}"/>
    <cellStyle name="Normal 3 3 3 5 2 2 2 2 5" xfId="28616" xr:uid="{00000000-0005-0000-0000-0000CC8E0000}"/>
    <cellStyle name="Normal 3 3 3 5 2 2 2 2 5 2" xfId="47784" xr:uid="{00000000-0005-0000-0000-0000CD8E0000}"/>
    <cellStyle name="Normal 3 3 3 5 2 2 2 2 6" xfId="15253" xr:uid="{00000000-0005-0000-0000-0000CE8E0000}"/>
    <cellStyle name="Normal 3 3 3 5 2 2 2 2 7" xfId="34442" xr:uid="{00000000-0005-0000-0000-0000CF8E0000}"/>
    <cellStyle name="Normal 3 3 3 5 2 2 2 3" xfId="5920" xr:uid="{00000000-0005-0000-0000-0000D08E0000}"/>
    <cellStyle name="Normal 3 3 3 5 2 2 2 3 2" xfId="10377" xr:uid="{00000000-0005-0000-0000-0000D18E0000}"/>
    <cellStyle name="Normal 3 3 3 5 2 2 2 3 2 2" xfId="23167" xr:uid="{00000000-0005-0000-0000-0000D28E0000}"/>
    <cellStyle name="Normal 3 3 3 5 2 2 2 3 2 3" xfId="42356" xr:uid="{00000000-0005-0000-0000-0000D38E0000}"/>
    <cellStyle name="Normal 3 3 3 5 2 2 2 3 3" xfId="29566" xr:uid="{00000000-0005-0000-0000-0000D48E0000}"/>
    <cellStyle name="Normal 3 3 3 5 2 2 2 3 3 2" xfId="48734" xr:uid="{00000000-0005-0000-0000-0000D58E0000}"/>
    <cellStyle name="Normal 3 3 3 5 2 2 2 3 4" xfId="16203" xr:uid="{00000000-0005-0000-0000-0000D68E0000}"/>
    <cellStyle name="Normal 3 3 3 5 2 2 2 3 5" xfId="35392" xr:uid="{00000000-0005-0000-0000-0000D78E0000}"/>
    <cellStyle name="Normal 3 3 3 5 2 2 2 4" xfId="4019" xr:uid="{00000000-0005-0000-0000-0000D88E0000}"/>
    <cellStyle name="Normal 3 3 3 5 2 2 2 4 2" xfId="12362" xr:uid="{00000000-0005-0000-0000-0000D98E0000}"/>
    <cellStyle name="Normal 3 3 3 5 2 2 2 4 2 2" xfId="25152" xr:uid="{00000000-0005-0000-0000-0000DA8E0000}"/>
    <cellStyle name="Normal 3 3 3 5 2 2 2 4 2 3" xfId="44341" xr:uid="{00000000-0005-0000-0000-0000DB8E0000}"/>
    <cellStyle name="Normal 3 3 3 5 2 2 2 4 3" xfId="31551" xr:uid="{00000000-0005-0000-0000-0000DC8E0000}"/>
    <cellStyle name="Normal 3 3 3 5 2 2 2 4 3 2" xfId="50719" xr:uid="{00000000-0005-0000-0000-0000DD8E0000}"/>
    <cellStyle name="Normal 3 3 3 5 2 2 2 4 4" xfId="18760" xr:uid="{00000000-0005-0000-0000-0000DE8E0000}"/>
    <cellStyle name="Normal 3 3 3 5 2 2 2 4 5" xfId="37949" xr:uid="{00000000-0005-0000-0000-0000DF8E0000}"/>
    <cellStyle name="Normal 3 3 3 5 2 2 2 5" xfId="8477" xr:uid="{00000000-0005-0000-0000-0000E08E0000}"/>
    <cellStyle name="Normal 3 3 3 5 2 2 2 5 2" xfId="21266" xr:uid="{00000000-0005-0000-0000-0000E18E0000}"/>
    <cellStyle name="Normal 3 3 3 5 2 2 2 5 3" xfId="40455" xr:uid="{00000000-0005-0000-0000-0000E28E0000}"/>
    <cellStyle name="Normal 3 3 3 5 2 2 2 6" xfId="27665" xr:uid="{00000000-0005-0000-0000-0000E38E0000}"/>
    <cellStyle name="Normal 3 3 3 5 2 2 2 6 2" xfId="46833" xr:uid="{00000000-0005-0000-0000-0000E48E0000}"/>
    <cellStyle name="Normal 3 3 3 5 2 2 2 7" xfId="14302" xr:uid="{00000000-0005-0000-0000-0000E58E0000}"/>
    <cellStyle name="Normal 3 3 3 5 2 2 2 8" xfId="33491" xr:uid="{00000000-0005-0000-0000-0000E68E0000}"/>
    <cellStyle name="Normal 3 3 3 5 2 2 3" xfId="1912" xr:uid="{00000000-0005-0000-0000-0000E78E0000}"/>
    <cellStyle name="Normal 3 3 3 5 2 2 3 2" xfId="6370" xr:uid="{00000000-0005-0000-0000-0000E88E0000}"/>
    <cellStyle name="Normal 3 3 3 5 2 2 3 2 2" xfId="10827" xr:uid="{00000000-0005-0000-0000-0000E98E0000}"/>
    <cellStyle name="Normal 3 3 3 5 2 2 3 2 2 2" xfId="23617" xr:uid="{00000000-0005-0000-0000-0000EA8E0000}"/>
    <cellStyle name="Normal 3 3 3 5 2 2 3 2 2 3" xfId="42806" xr:uid="{00000000-0005-0000-0000-0000EB8E0000}"/>
    <cellStyle name="Normal 3 3 3 5 2 2 3 2 3" xfId="30016" xr:uid="{00000000-0005-0000-0000-0000EC8E0000}"/>
    <cellStyle name="Normal 3 3 3 5 2 2 3 2 3 2" xfId="49184" xr:uid="{00000000-0005-0000-0000-0000ED8E0000}"/>
    <cellStyle name="Normal 3 3 3 5 2 2 3 2 4" xfId="16653" xr:uid="{00000000-0005-0000-0000-0000EE8E0000}"/>
    <cellStyle name="Normal 3 3 3 5 2 2 3 2 5" xfId="35842" xr:uid="{00000000-0005-0000-0000-0000EF8E0000}"/>
    <cellStyle name="Normal 3 3 3 5 2 2 3 3" xfId="4416" xr:uid="{00000000-0005-0000-0000-0000F08E0000}"/>
    <cellStyle name="Normal 3 3 3 5 2 2 3 3 2" xfId="12745" xr:uid="{00000000-0005-0000-0000-0000F18E0000}"/>
    <cellStyle name="Normal 3 3 3 5 2 2 3 3 2 2" xfId="25535" xr:uid="{00000000-0005-0000-0000-0000F28E0000}"/>
    <cellStyle name="Normal 3 3 3 5 2 2 3 3 2 3" xfId="44724" xr:uid="{00000000-0005-0000-0000-0000F38E0000}"/>
    <cellStyle name="Normal 3 3 3 5 2 2 3 3 3" xfId="31934" xr:uid="{00000000-0005-0000-0000-0000F48E0000}"/>
    <cellStyle name="Normal 3 3 3 5 2 2 3 3 3 2" xfId="51102" xr:uid="{00000000-0005-0000-0000-0000F58E0000}"/>
    <cellStyle name="Normal 3 3 3 5 2 2 3 3 4" xfId="19157" xr:uid="{00000000-0005-0000-0000-0000F68E0000}"/>
    <cellStyle name="Normal 3 3 3 5 2 2 3 3 5" xfId="38346" xr:uid="{00000000-0005-0000-0000-0000F78E0000}"/>
    <cellStyle name="Normal 3 3 3 5 2 2 3 4" xfId="8874" xr:uid="{00000000-0005-0000-0000-0000F88E0000}"/>
    <cellStyle name="Normal 3 3 3 5 2 2 3 4 2" xfId="21663" xr:uid="{00000000-0005-0000-0000-0000F98E0000}"/>
    <cellStyle name="Normal 3 3 3 5 2 2 3 4 3" xfId="40852" xr:uid="{00000000-0005-0000-0000-0000FA8E0000}"/>
    <cellStyle name="Normal 3 3 3 5 2 2 3 5" xfId="28062" xr:uid="{00000000-0005-0000-0000-0000FB8E0000}"/>
    <cellStyle name="Normal 3 3 3 5 2 2 3 5 2" xfId="47230" xr:uid="{00000000-0005-0000-0000-0000FC8E0000}"/>
    <cellStyle name="Normal 3 3 3 5 2 2 3 6" xfId="14699" xr:uid="{00000000-0005-0000-0000-0000FD8E0000}"/>
    <cellStyle name="Normal 3 3 3 5 2 2 3 7" xfId="33888" xr:uid="{00000000-0005-0000-0000-0000FE8E0000}"/>
    <cellStyle name="Normal 3 3 3 5 2 2 4" xfId="5366" xr:uid="{00000000-0005-0000-0000-0000FF8E0000}"/>
    <cellStyle name="Normal 3 3 3 5 2 2 4 2" xfId="9824" xr:uid="{00000000-0005-0000-0000-0000008F0000}"/>
    <cellStyle name="Normal 3 3 3 5 2 2 4 2 2" xfId="22613" xr:uid="{00000000-0005-0000-0000-0000018F0000}"/>
    <cellStyle name="Normal 3 3 3 5 2 2 4 2 3" xfId="41802" xr:uid="{00000000-0005-0000-0000-0000028F0000}"/>
    <cellStyle name="Normal 3 3 3 5 2 2 4 3" xfId="29012" xr:uid="{00000000-0005-0000-0000-0000038F0000}"/>
    <cellStyle name="Normal 3 3 3 5 2 2 4 3 2" xfId="48180" xr:uid="{00000000-0005-0000-0000-0000048F0000}"/>
    <cellStyle name="Normal 3 3 3 5 2 2 4 4" xfId="15649" xr:uid="{00000000-0005-0000-0000-0000058F0000}"/>
    <cellStyle name="Normal 3 3 3 5 2 2 4 5" xfId="34838" xr:uid="{00000000-0005-0000-0000-0000068F0000}"/>
    <cellStyle name="Normal 3 3 3 5 2 2 5" xfId="3466" xr:uid="{00000000-0005-0000-0000-0000078F0000}"/>
    <cellStyle name="Normal 3 3 3 5 2 2 5 2" xfId="7924" xr:uid="{00000000-0005-0000-0000-0000088F0000}"/>
    <cellStyle name="Normal 3 3 3 5 2 2 5 2 2" xfId="20713" xr:uid="{00000000-0005-0000-0000-0000098F0000}"/>
    <cellStyle name="Normal 3 3 3 5 2 2 5 2 3" xfId="39902" xr:uid="{00000000-0005-0000-0000-00000A8F0000}"/>
    <cellStyle name="Normal 3 3 3 5 2 2 5 3" xfId="27112" xr:uid="{00000000-0005-0000-0000-00000B8F0000}"/>
    <cellStyle name="Normal 3 3 3 5 2 2 5 3 2" xfId="46280" xr:uid="{00000000-0005-0000-0000-00000C8F0000}"/>
    <cellStyle name="Normal 3 3 3 5 2 2 5 4" xfId="18207" xr:uid="{00000000-0005-0000-0000-00000D8F0000}"/>
    <cellStyle name="Normal 3 3 3 5 2 2 5 5" xfId="37396" xr:uid="{00000000-0005-0000-0000-00000E8F0000}"/>
    <cellStyle name="Normal 3 3 3 5 2 2 6" xfId="3018" xr:uid="{00000000-0005-0000-0000-00000F8F0000}"/>
    <cellStyle name="Normal 3 3 3 5 2 2 6 2" xfId="11933" xr:uid="{00000000-0005-0000-0000-0000108F0000}"/>
    <cellStyle name="Normal 3 3 3 5 2 2 6 2 2" xfId="24723" xr:uid="{00000000-0005-0000-0000-0000118F0000}"/>
    <cellStyle name="Normal 3 3 3 5 2 2 6 2 3" xfId="43912" xr:uid="{00000000-0005-0000-0000-0000128F0000}"/>
    <cellStyle name="Normal 3 3 3 5 2 2 6 3" xfId="31122" xr:uid="{00000000-0005-0000-0000-0000138F0000}"/>
    <cellStyle name="Normal 3 3 3 5 2 2 6 3 2" xfId="50290" xr:uid="{00000000-0005-0000-0000-0000148F0000}"/>
    <cellStyle name="Normal 3 3 3 5 2 2 6 4" xfId="17759" xr:uid="{00000000-0005-0000-0000-0000158F0000}"/>
    <cellStyle name="Normal 3 3 3 5 2 2 6 5" xfId="36948" xr:uid="{00000000-0005-0000-0000-0000168F0000}"/>
    <cellStyle name="Normal 3 3 3 5 2 2 7" xfId="7476" xr:uid="{00000000-0005-0000-0000-0000178F0000}"/>
    <cellStyle name="Normal 3 3 3 5 2 2 7 2" xfId="20265" xr:uid="{00000000-0005-0000-0000-0000188F0000}"/>
    <cellStyle name="Normal 3 3 3 5 2 2 7 3" xfId="39454" xr:uid="{00000000-0005-0000-0000-0000198F0000}"/>
    <cellStyle name="Normal 3 3 3 5 2 2 8" xfId="26665" xr:uid="{00000000-0005-0000-0000-00001A8F0000}"/>
    <cellStyle name="Normal 3 3 3 5 2 2 8 2" xfId="45833" xr:uid="{00000000-0005-0000-0000-00001B8F0000}"/>
    <cellStyle name="Normal 3 3 3 5 2 2 9" xfId="13749" xr:uid="{00000000-0005-0000-0000-00001C8F0000}"/>
    <cellStyle name="Normal 3 3 3 5 2 3" xfId="1240" xr:uid="{00000000-0005-0000-0000-00001D8F0000}"/>
    <cellStyle name="Normal 3 3 3 5 2 3 2" xfId="2270" xr:uid="{00000000-0005-0000-0000-00001E8F0000}"/>
    <cellStyle name="Normal 3 3 3 5 2 3 2 2" xfId="6728" xr:uid="{00000000-0005-0000-0000-00001F8F0000}"/>
    <cellStyle name="Normal 3 3 3 5 2 3 2 2 2" xfId="11185" xr:uid="{00000000-0005-0000-0000-0000208F0000}"/>
    <cellStyle name="Normal 3 3 3 5 2 3 2 2 2 2" xfId="23975" xr:uid="{00000000-0005-0000-0000-0000218F0000}"/>
    <cellStyle name="Normal 3 3 3 5 2 3 2 2 2 3" xfId="43164" xr:uid="{00000000-0005-0000-0000-0000228F0000}"/>
    <cellStyle name="Normal 3 3 3 5 2 3 2 2 3" xfId="30374" xr:uid="{00000000-0005-0000-0000-0000238F0000}"/>
    <cellStyle name="Normal 3 3 3 5 2 3 2 2 3 2" xfId="49542" xr:uid="{00000000-0005-0000-0000-0000248F0000}"/>
    <cellStyle name="Normal 3 3 3 5 2 3 2 2 4" xfId="17011" xr:uid="{00000000-0005-0000-0000-0000258F0000}"/>
    <cellStyle name="Normal 3 3 3 5 2 3 2 2 5" xfId="36200" xr:uid="{00000000-0005-0000-0000-0000268F0000}"/>
    <cellStyle name="Normal 3 3 3 5 2 3 2 3" xfId="4774" xr:uid="{00000000-0005-0000-0000-0000278F0000}"/>
    <cellStyle name="Normal 3 3 3 5 2 3 2 3 2" xfId="13103" xr:uid="{00000000-0005-0000-0000-0000288F0000}"/>
    <cellStyle name="Normal 3 3 3 5 2 3 2 3 2 2" xfId="25893" xr:uid="{00000000-0005-0000-0000-0000298F0000}"/>
    <cellStyle name="Normal 3 3 3 5 2 3 2 3 2 3" xfId="45082" xr:uid="{00000000-0005-0000-0000-00002A8F0000}"/>
    <cellStyle name="Normal 3 3 3 5 2 3 2 3 3" xfId="32292" xr:uid="{00000000-0005-0000-0000-00002B8F0000}"/>
    <cellStyle name="Normal 3 3 3 5 2 3 2 3 3 2" xfId="51460" xr:uid="{00000000-0005-0000-0000-00002C8F0000}"/>
    <cellStyle name="Normal 3 3 3 5 2 3 2 3 4" xfId="19515" xr:uid="{00000000-0005-0000-0000-00002D8F0000}"/>
    <cellStyle name="Normal 3 3 3 5 2 3 2 3 5" xfId="38704" xr:uid="{00000000-0005-0000-0000-00002E8F0000}"/>
    <cellStyle name="Normal 3 3 3 5 2 3 2 4" xfId="9232" xr:uid="{00000000-0005-0000-0000-00002F8F0000}"/>
    <cellStyle name="Normal 3 3 3 5 2 3 2 4 2" xfId="22021" xr:uid="{00000000-0005-0000-0000-0000308F0000}"/>
    <cellStyle name="Normal 3 3 3 5 2 3 2 4 3" xfId="41210" xr:uid="{00000000-0005-0000-0000-0000318F0000}"/>
    <cellStyle name="Normal 3 3 3 5 2 3 2 5" xfId="28420" xr:uid="{00000000-0005-0000-0000-0000328F0000}"/>
    <cellStyle name="Normal 3 3 3 5 2 3 2 5 2" xfId="47588" xr:uid="{00000000-0005-0000-0000-0000338F0000}"/>
    <cellStyle name="Normal 3 3 3 5 2 3 2 6" xfId="15057" xr:uid="{00000000-0005-0000-0000-0000348F0000}"/>
    <cellStyle name="Normal 3 3 3 5 2 3 2 7" xfId="34246" xr:uid="{00000000-0005-0000-0000-0000358F0000}"/>
    <cellStyle name="Normal 3 3 3 5 2 3 3" xfId="5724" xr:uid="{00000000-0005-0000-0000-0000368F0000}"/>
    <cellStyle name="Normal 3 3 3 5 2 3 3 2" xfId="10181" xr:uid="{00000000-0005-0000-0000-0000378F0000}"/>
    <cellStyle name="Normal 3 3 3 5 2 3 3 2 2" xfId="22971" xr:uid="{00000000-0005-0000-0000-0000388F0000}"/>
    <cellStyle name="Normal 3 3 3 5 2 3 3 2 3" xfId="42160" xr:uid="{00000000-0005-0000-0000-0000398F0000}"/>
    <cellStyle name="Normal 3 3 3 5 2 3 3 3" xfId="29370" xr:uid="{00000000-0005-0000-0000-00003A8F0000}"/>
    <cellStyle name="Normal 3 3 3 5 2 3 3 3 2" xfId="48538" xr:uid="{00000000-0005-0000-0000-00003B8F0000}"/>
    <cellStyle name="Normal 3 3 3 5 2 3 3 4" xfId="16007" xr:uid="{00000000-0005-0000-0000-00003C8F0000}"/>
    <cellStyle name="Normal 3 3 3 5 2 3 3 5" xfId="35196" xr:uid="{00000000-0005-0000-0000-00003D8F0000}"/>
    <cellStyle name="Normal 3 3 3 5 2 3 4" xfId="3823" xr:uid="{00000000-0005-0000-0000-00003E8F0000}"/>
    <cellStyle name="Normal 3 3 3 5 2 3 4 2" xfId="8281" xr:uid="{00000000-0005-0000-0000-00003F8F0000}"/>
    <cellStyle name="Normal 3 3 3 5 2 3 4 2 2" xfId="21070" xr:uid="{00000000-0005-0000-0000-0000408F0000}"/>
    <cellStyle name="Normal 3 3 3 5 2 3 4 2 3" xfId="40259" xr:uid="{00000000-0005-0000-0000-0000418F0000}"/>
    <cellStyle name="Normal 3 3 3 5 2 3 4 3" xfId="27469" xr:uid="{00000000-0005-0000-0000-0000428F0000}"/>
    <cellStyle name="Normal 3 3 3 5 2 3 4 3 2" xfId="46637" xr:uid="{00000000-0005-0000-0000-0000438F0000}"/>
    <cellStyle name="Normal 3 3 3 5 2 3 4 4" xfId="18564" xr:uid="{00000000-0005-0000-0000-0000448F0000}"/>
    <cellStyle name="Normal 3 3 3 5 2 3 4 5" xfId="37753" xr:uid="{00000000-0005-0000-0000-0000458F0000}"/>
    <cellStyle name="Normal 3 3 3 5 2 3 5" xfId="2822" xr:uid="{00000000-0005-0000-0000-0000468F0000}"/>
    <cellStyle name="Normal 3 3 3 5 2 3 5 2" xfId="11737" xr:uid="{00000000-0005-0000-0000-0000478F0000}"/>
    <cellStyle name="Normal 3 3 3 5 2 3 5 2 2" xfId="24527" xr:uid="{00000000-0005-0000-0000-0000488F0000}"/>
    <cellStyle name="Normal 3 3 3 5 2 3 5 2 3" xfId="43716" xr:uid="{00000000-0005-0000-0000-0000498F0000}"/>
    <cellStyle name="Normal 3 3 3 5 2 3 5 3" xfId="30926" xr:uid="{00000000-0005-0000-0000-00004A8F0000}"/>
    <cellStyle name="Normal 3 3 3 5 2 3 5 3 2" xfId="50094" xr:uid="{00000000-0005-0000-0000-00004B8F0000}"/>
    <cellStyle name="Normal 3 3 3 5 2 3 5 4" xfId="17563" xr:uid="{00000000-0005-0000-0000-00004C8F0000}"/>
    <cellStyle name="Normal 3 3 3 5 2 3 5 5" xfId="36752" xr:uid="{00000000-0005-0000-0000-00004D8F0000}"/>
    <cellStyle name="Normal 3 3 3 5 2 3 6" xfId="7280" xr:uid="{00000000-0005-0000-0000-00004E8F0000}"/>
    <cellStyle name="Normal 3 3 3 5 2 3 6 2" xfId="20069" xr:uid="{00000000-0005-0000-0000-00004F8F0000}"/>
    <cellStyle name="Normal 3 3 3 5 2 3 6 3" xfId="39258" xr:uid="{00000000-0005-0000-0000-0000508F0000}"/>
    <cellStyle name="Normal 3 3 3 5 2 3 7" xfId="26469" xr:uid="{00000000-0005-0000-0000-0000518F0000}"/>
    <cellStyle name="Normal 3 3 3 5 2 3 7 2" xfId="45637" xr:uid="{00000000-0005-0000-0000-0000528F0000}"/>
    <cellStyle name="Normal 3 3 3 5 2 3 8" xfId="14106" xr:uid="{00000000-0005-0000-0000-0000538F0000}"/>
    <cellStyle name="Normal 3 3 3 5 2 3 9" xfId="33295" xr:uid="{00000000-0005-0000-0000-0000548F0000}"/>
    <cellStyle name="Normal 3 3 3 5 2 4" xfId="1079" xr:uid="{00000000-0005-0000-0000-0000558F0000}"/>
    <cellStyle name="Normal 3 3 3 5 2 4 2" xfId="2126" xr:uid="{00000000-0005-0000-0000-0000568F0000}"/>
    <cellStyle name="Normal 3 3 3 5 2 4 2 2" xfId="6584" xr:uid="{00000000-0005-0000-0000-0000578F0000}"/>
    <cellStyle name="Normal 3 3 3 5 2 4 2 2 2" xfId="11041" xr:uid="{00000000-0005-0000-0000-0000588F0000}"/>
    <cellStyle name="Normal 3 3 3 5 2 4 2 2 2 2" xfId="23831" xr:uid="{00000000-0005-0000-0000-0000598F0000}"/>
    <cellStyle name="Normal 3 3 3 5 2 4 2 2 2 3" xfId="43020" xr:uid="{00000000-0005-0000-0000-00005A8F0000}"/>
    <cellStyle name="Normal 3 3 3 5 2 4 2 2 3" xfId="30230" xr:uid="{00000000-0005-0000-0000-00005B8F0000}"/>
    <cellStyle name="Normal 3 3 3 5 2 4 2 2 3 2" xfId="49398" xr:uid="{00000000-0005-0000-0000-00005C8F0000}"/>
    <cellStyle name="Normal 3 3 3 5 2 4 2 2 4" xfId="16867" xr:uid="{00000000-0005-0000-0000-00005D8F0000}"/>
    <cellStyle name="Normal 3 3 3 5 2 4 2 2 5" xfId="36056" xr:uid="{00000000-0005-0000-0000-00005E8F0000}"/>
    <cellStyle name="Normal 3 3 3 5 2 4 2 3" xfId="4630" xr:uid="{00000000-0005-0000-0000-00005F8F0000}"/>
    <cellStyle name="Normal 3 3 3 5 2 4 2 3 2" xfId="12959" xr:uid="{00000000-0005-0000-0000-0000608F0000}"/>
    <cellStyle name="Normal 3 3 3 5 2 4 2 3 2 2" xfId="25749" xr:uid="{00000000-0005-0000-0000-0000618F0000}"/>
    <cellStyle name="Normal 3 3 3 5 2 4 2 3 2 3" xfId="44938" xr:uid="{00000000-0005-0000-0000-0000628F0000}"/>
    <cellStyle name="Normal 3 3 3 5 2 4 2 3 3" xfId="32148" xr:uid="{00000000-0005-0000-0000-0000638F0000}"/>
    <cellStyle name="Normal 3 3 3 5 2 4 2 3 3 2" xfId="51316" xr:uid="{00000000-0005-0000-0000-0000648F0000}"/>
    <cellStyle name="Normal 3 3 3 5 2 4 2 3 4" xfId="19371" xr:uid="{00000000-0005-0000-0000-0000658F0000}"/>
    <cellStyle name="Normal 3 3 3 5 2 4 2 3 5" xfId="38560" xr:uid="{00000000-0005-0000-0000-0000668F0000}"/>
    <cellStyle name="Normal 3 3 3 5 2 4 2 4" xfId="9088" xr:uid="{00000000-0005-0000-0000-0000678F0000}"/>
    <cellStyle name="Normal 3 3 3 5 2 4 2 4 2" xfId="21877" xr:uid="{00000000-0005-0000-0000-0000688F0000}"/>
    <cellStyle name="Normal 3 3 3 5 2 4 2 4 3" xfId="41066" xr:uid="{00000000-0005-0000-0000-0000698F0000}"/>
    <cellStyle name="Normal 3 3 3 5 2 4 2 5" xfId="28276" xr:uid="{00000000-0005-0000-0000-00006A8F0000}"/>
    <cellStyle name="Normal 3 3 3 5 2 4 2 5 2" xfId="47444" xr:uid="{00000000-0005-0000-0000-00006B8F0000}"/>
    <cellStyle name="Normal 3 3 3 5 2 4 2 6" xfId="14913" xr:uid="{00000000-0005-0000-0000-00006C8F0000}"/>
    <cellStyle name="Normal 3 3 3 5 2 4 2 7" xfId="34102" xr:uid="{00000000-0005-0000-0000-00006D8F0000}"/>
    <cellStyle name="Normal 3 3 3 5 2 4 3" xfId="5580" xr:uid="{00000000-0005-0000-0000-00006E8F0000}"/>
    <cellStyle name="Normal 3 3 3 5 2 4 3 2" xfId="10037" xr:uid="{00000000-0005-0000-0000-00006F8F0000}"/>
    <cellStyle name="Normal 3 3 3 5 2 4 3 2 2" xfId="22827" xr:uid="{00000000-0005-0000-0000-0000708F0000}"/>
    <cellStyle name="Normal 3 3 3 5 2 4 3 2 3" xfId="42016" xr:uid="{00000000-0005-0000-0000-0000718F0000}"/>
    <cellStyle name="Normal 3 3 3 5 2 4 3 3" xfId="29226" xr:uid="{00000000-0005-0000-0000-0000728F0000}"/>
    <cellStyle name="Normal 3 3 3 5 2 4 3 3 2" xfId="48394" xr:uid="{00000000-0005-0000-0000-0000738F0000}"/>
    <cellStyle name="Normal 3 3 3 5 2 4 3 4" xfId="15863" xr:uid="{00000000-0005-0000-0000-0000748F0000}"/>
    <cellStyle name="Normal 3 3 3 5 2 4 3 5" xfId="35052" xr:uid="{00000000-0005-0000-0000-0000758F0000}"/>
    <cellStyle name="Normal 3 3 3 5 2 4 4" xfId="3679" xr:uid="{00000000-0005-0000-0000-0000768F0000}"/>
    <cellStyle name="Normal 3 3 3 5 2 4 4 2" xfId="12146" xr:uid="{00000000-0005-0000-0000-0000778F0000}"/>
    <cellStyle name="Normal 3 3 3 5 2 4 4 2 2" xfId="24936" xr:uid="{00000000-0005-0000-0000-0000788F0000}"/>
    <cellStyle name="Normal 3 3 3 5 2 4 4 2 3" xfId="44125" xr:uid="{00000000-0005-0000-0000-0000798F0000}"/>
    <cellStyle name="Normal 3 3 3 5 2 4 4 3" xfId="31335" xr:uid="{00000000-0005-0000-0000-00007A8F0000}"/>
    <cellStyle name="Normal 3 3 3 5 2 4 4 3 2" xfId="50503" xr:uid="{00000000-0005-0000-0000-00007B8F0000}"/>
    <cellStyle name="Normal 3 3 3 5 2 4 4 4" xfId="18420" xr:uid="{00000000-0005-0000-0000-00007C8F0000}"/>
    <cellStyle name="Normal 3 3 3 5 2 4 4 5" xfId="37609" xr:uid="{00000000-0005-0000-0000-00007D8F0000}"/>
    <cellStyle name="Normal 3 3 3 5 2 4 5" xfId="8137" xr:uid="{00000000-0005-0000-0000-00007E8F0000}"/>
    <cellStyle name="Normal 3 3 3 5 2 4 5 2" xfId="20926" xr:uid="{00000000-0005-0000-0000-00007F8F0000}"/>
    <cellStyle name="Normal 3 3 3 5 2 4 5 3" xfId="40115" xr:uid="{00000000-0005-0000-0000-0000808F0000}"/>
    <cellStyle name="Normal 3 3 3 5 2 4 6" xfId="27325" xr:uid="{00000000-0005-0000-0000-0000818F0000}"/>
    <cellStyle name="Normal 3 3 3 5 2 4 6 2" xfId="46493" xr:uid="{00000000-0005-0000-0000-0000828F0000}"/>
    <cellStyle name="Normal 3 3 3 5 2 4 7" xfId="13962" xr:uid="{00000000-0005-0000-0000-0000838F0000}"/>
    <cellStyle name="Normal 3 3 3 5 2 4 8" xfId="33151" xr:uid="{00000000-0005-0000-0000-0000848F0000}"/>
    <cellStyle name="Normal 3 3 3 5 2 5" xfId="1716" xr:uid="{00000000-0005-0000-0000-0000858F0000}"/>
    <cellStyle name="Normal 3 3 3 5 2 5 2" xfId="6174" xr:uid="{00000000-0005-0000-0000-0000868F0000}"/>
    <cellStyle name="Normal 3 3 3 5 2 5 2 2" xfId="10631" xr:uid="{00000000-0005-0000-0000-0000878F0000}"/>
    <cellStyle name="Normal 3 3 3 5 2 5 2 2 2" xfId="23421" xr:uid="{00000000-0005-0000-0000-0000888F0000}"/>
    <cellStyle name="Normal 3 3 3 5 2 5 2 2 3" xfId="42610" xr:uid="{00000000-0005-0000-0000-0000898F0000}"/>
    <cellStyle name="Normal 3 3 3 5 2 5 2 3" xfId="29820" xr:uid="{00000000-0005-0000-0000-00008A8F0000}"/>
    <cellStyle name="Normal 3 3 3 5 2 5 2 3 2" xfId="48988" xr:uid="{00000000-0005-0000-0000-00008B8F0000}"/>
    <cellStyle name="Normal 3 3 3 5 2 5 2 4" xfId="16457" xr:uid="{00000000-0005-0000-0000-00008C8F0000}"/>
    <cellStyle name="Normal 3 3 3 5 2 5 2 5" xfId="35646" xr:uid="{00000000-0005-0000-0000-00008D8F0000}"/>
    <cellStyle name="Normal 3 3 3 5 2 5 3" xfId="4220" xr:uid="{00000000-0005-0000-0000-00008E8F0000}"/>
    <cellStyle name="Normal 3 3 3 5 2 5 3 2" xfId="12549" xr:uid="{00000000-0005-0000-0000-00008F8F0000}"/>
    <cellStyle name="Normal 3 3 3 5 2 5 3 2 2" xfId="25339" xr:uid="{00000000-0005-0000-0000-0000908F0000}"/>
    <cellStyle name="Normal 3 3 3 5 2 5 3 2 3" xfId="44528" xr:uid="{00000000-0005-0000-0000-0000918F0000}"/>
    <cellStyle name="Normal 3 3 3 5 2 5 3 3" xfId="31738" xr:uid="{00000000-0005-0000-0000-0000928F0000}"/>
    <cellStyle name="Normal 3 3 3 5 2 5 3 3 2" xfId="50906" xr:uid="{00000000-0005-0000-0000-0000938F0000}"/>
    <cellStyle name="Normal 3 3 3 5 2 5 3 4" xfId="18961" xr:uid="{00000000-0005-0000-0000-0000948F0000}"/>
    <cellStyle name="Normal 3 3 3 5 2 5 3 5" xfId="38150" xr:uid="{00000000-0005-0000-0000-0000958F0000}"/>
    <cellStyle name="Normal 3 3 3 5 2 5 4" xfId="8678" xr:uid="{00000000-0005-0000-0000-0000968F0000}"/>
    <cellStyle name="Normal 3 3 3 5 2 5 4 2" xfId="21467" xr:uid="{00000000-0005-0000-0000-0000978F0000}"/>
    <cellStyle name="Normal 3 3 3 5 2 5 4 3" xfId="40656" xr:uid="{00000000-0005-0000-0000-0000988F0000}"/>
    <cellStyle name="Normal 3 3 3 5 2 5 5" xfId="27866" xr:uid="{00000000-0005-0000-0000-0000998F0000}"/>
    <cellStyle name="Normal 3 3 3 5 2 5 5 2" xfId="47034" xr:uid="{00000000-0005-0000-0000-00009A8F0000}"/>
    <cellStyle name="Normal 3 3 3 5 2 5 6" xfId="14503" xr:uid="{00000000-0005-0000-0000-00009B8F0000}"/>
    <cellStyle name="Normal 3 3 3 5 2 5 7" xfId="33692" xr:uid="{00000000-0005-0000-0000-00009C8F0000}"/>
    <cellStyle name="Normal 3 3 3 5 2 6" xfId="5170" xr:uid="{00000000-0005-0000-0000-00009D8F0000}"/>
    <cellStyle name="Normal 3 3 3 5 2 6 2" xfId="9628" xr:uid="{00000000-0005-0000-0000-00009E8F0000}"/>
    <cellStyle name="Normal 3 3 3 5 2 6 2 2" xfId="22417" xr:uid="{00000000-0005-0000-0000-00009F8F0000}"/>
    <cellStyle name="Normal 3 3 3 5 2 6 2 3" xfId="41606" xr:uid="{00000000-0005-0000-0000-0000A08F0000}"/>
    <cellStyle name="Normal 3 3 3 5 2 6 3" xfId="28816" xr:uid="{00000000-0005-0000-0000-0000A18F0000}"/>
    <cellStyle name="Normal 3 3 3 5 2 6 3 2" xfId="47984" xr:uid="{00000000-0005-0000-0000-0000A28F0000}"/>
    <cellStyle name="Normal 3 3 3 5 2 6 4" xfId="15453" xr:uid="{00000000-0005-0000-0000-0000A38F0000}"/>
    <cellStyle name="Normal 3 3 3 5 2 6 5" xfId="34642" xr:uid="{00000000-0005-0000-0000-0000A48F0000}"/>
    <cellStyle name="Normal 3 3 3 5 2 7" xfId="3270" xr:uid="{00000000-0005-0000-0000-0000A58F0000}"/>
    <cellStyle name="Normal 3 3 3 5 2 7 2" xfId="7728" xr:uid="{00000000-0005-0000-0000-0000A68F0000}"/>
    <cellStyle name="Normal 3 3 3 5 2 7 2 2" xfId="20517" xr:uid="{00000000-0005-0000-0000-0000A78F0000}"/>
    <cellStyle name="Normal 3 3 3 5 2 7 2 3" xfId="39706" xr:uid="{00000000-0005-0000-0000-0000A88F0000}"/>
    <cellStyle name="Normal 3 3 3 5 2 7 3" xfId="26916" xr:uid="{00000000-0005-0000-0000-0000A98F0000}"/>
    <cellStyle name="Normal 3 3 3 5 2 7 3 2" xfId="46084" xr:uid="{00000000-0005-0000-0000-0000AA8F0000}"/>
    <cellStyle name="Normal 3 3 3 5 2 7 4" xfId="18011" xr:uid="{00000000-0005-0000-0000-0000AB8F0000}"/>
    <cellStyle name="Normal 3 3 3 5 2 7 5" xfId="37200" xr:uid="{00000000-0005-0000-0000-0000AC8F0000}"/>
    <cellStyle name="Normal 3 3 3 5 2 8" xfId="2678" xr:uid="{00000000-0005-0000-0000-0000AD8F0000}"/>
    <cellStyle name="Normal 3 3 3 5 2 8 2" xfId="11593" xr:uid="{00000000-0005-0000-0000-0000AE8F0000}"/>
    <cellStyle name="Normal 3 3 3 5 2 8 2 2" xfId="24383" xr:uid="{00000000-0005-0000-0000-0000AF8F0000}"/>
    <cellStyle name="Normal 3 3 3 5 2 8 2 3" xfId="43572" xr:uid="{00000000-0005-0000-0000-0000B08F0000}"/>
    <cellStyle name="Normal 3 3 3 5 2 8 3" xfId="30782" xr:uid="{00000000-0005-0000-0000-0000B18F0000}"/>
    <cellStyle name="Normal 3 3 3 5 2 8 3 2" xfId="49950" xr:uid="{00000000-0005-0000-0000-0000B28F0000}"/>
    <cellStyle name="Normal 3 3 3 5 2 8 4" xfId="17419" xr:uid="{00000000-0005-0000-0000-0000B38F0000}"/>
    <cellStyle name="Normal 3 3 3 5 2 8 5" xfId="36608" xr:uid="{00000000-0005-0000-0000-0000B48F0000}"/>
    <cellStyle name="Normal 3 3 3 5 2 9" xfId="7136" xr:uid="{00000000-0005-0000-0000-0000B58F0000}"/>
    <cellStyle name="Normal 3 3 3 5 2 9 2" xfId="19925" xr:uid="{00000000-0005-0000-0000-0000B68F0000}"/>
    <cellStyle name="Normal 3 3 3 5 2 9 3" xfId="39114" xr:uid="{00000000-0005-0000-0000-0000B78F0000}"/>
    <cellStyle name="Normal 3 3 3 5 3" xfId="645" xr:uid="{00000000-0005-0000-0000-0000B88F0000}"/>
    <cellStyle name="Normal 3 3 3 5 3 10" xfId="26377" xr:uid="{00000000-0005-0000-0000-0000B98F0000}"/>
    <cellStyle name="Normal 3 3 3 5 3 10 2" xfId="45545" xr:uid="{00000000-0005-0000-0000-0000BA8F0000}"/>
    <cellStyle name="Normal 3 3 3 5 3 11" xfId="13593" xr:uid="{00000000-0005-0000-0000-0000BB8F0000}"/>
    <cellStyle name="Normal 3 3 3 5 3 12" xfId="32782" xr:uid="{00000000-0005-0000-0000-0000BC8F0000}"/>
    <cellStyle name="Normal 3 3 3 5 3 2" xfId="753" xr:uid="{00000000-0005-0000-0000-0000BD8F0000}"/>
    <cellStyle name="Normal 3 3 3 5 3 2 10" xfId="32886" xr:uid="{00000000-0005-0000-0000-0000BE8F0000}"/>
    <cellStyle name="Normal 3 3 3 5 3 2 2" xfId="1384" xr:uid="{00000000-0005-0000-0000-0000BF8F0000}"/>
    <cellStyle name="Normal 3 3 3 5 3 2 2 2" xfId="2414" xr:uid="{00000000-0005-0000-0000-0000C08F0000}"/>
    <cellStyle name="Normal 3 3 3 5 3 2 2 2 2" xfId="6872" xr:uid="{00000000-0005-0000-0000-0000C18F0000}"/>
    <cellStyle name="Normal 3 3 3 5 3 2 2 2 2 2" xfId="11329" xr:uid="{00000000-0005-0000-0000-0000C28F0000}"/>
    <cellStyle name="Normal 3 3 3 5 3 2 2 2 2 2 2" xfId="24119" xr:uid="{00000000-0005-0000-0000-0000C38F0000}"/>
    <cellStyle name="Normal 3 3 3 5 3 2 2 2 2 2 3" xfId="43308" xr:uid="{00000000-0005-0000-0000-0000C48F0000}"/>
    <cellStyle name="Normal 3 3 3 5 3 2 2 2 2 3" xfId="30518" xr:uid="{00000000-0005-0000-0000-0000C58F0000}"/>
    <cellStyle name="Normal 3 3 3 5 3 2 2 2 2 3 2" xfId="49686" xr:uid="{00000000-0005-0000-0000-0000C68F0000}"/>
    <cellStyle name="Normal 3 3 3 5 3 2 2 2 2 4" xfId="17155" xr:uid="{00000000-0005-0000-0000-0000C78F0000}"/>
    <cellStyle name="Normal 3 3 3 5 3 2 2 2 2 5" xfId="36344" xr:uid="{00000000-0005-0000-0000-0000C88F0000}"/>
    <cellStyle name="Normal 3 3 3 5 3 2 2 2 3" xfId="4918" xr:uid="{00000000-0005-0000-0000-0000C98F0000}"/>
    <cellStyle name="Normal 3 3 3 5 3 2 2 2 3 2" xfId="13247" xr:uid="{00000000-0005-0000-0000-0000CA8F0000}"/>
    <cellStyle name="Normal 3 3 3 5 3 2 2 2 3 2 2" xfId="26037" xr:uid="{00000000-0005-0000-0000-0000CB8F0000}"/>
    <cellStyle name="Normal 3 3 3 5 3 2 2 2 3 2 3" xfId="45226" xr:uid="{00000000-0005-0000-0000-0000CC8F0000}"/>
    <cellStyle name="Normal 3 3 3 5 3 2 2 2 3 3" xfId="32436" xr:uid="{00000000-0005-0000-0000-0000CD8F0000}"/>
    <cellStyle name="Normal 3 3 3 5 3 2 2 2 3 3 2" xfId="51604" xr:uid="{00000000-0005-0000-0000-0000CE8F0000}"/>
    <cellStyle name="Normal 3 3 3 5 3 2 2 2 3 4" xfId="19659" xr:uid="{00000000-0005-0000-0000-0000CF8F0000}"/>
    <cellStyle name="Normal 3 3 3 5 3 2 2 2 3 5" xfId="38848" xr:uid="{00000000-0005-0000-0000-0000D08F0000}"/>
    <cellStyle name="Normal 3 3 3 5 3 2 2 2 4" xfId="9376" xr:uid="{00000000-0005-0000-0000-0000D18F0000}"/>
    <cellStyle name="Normal 3 3 3 5 3 2 2 2 4 2" xfId="22165" xr:uid="{00000000-0005-0000-0000-0000D28F0000}"/>
    <cellStyle name="Normal 3 3 3 5 3 2 2 2 4 3" xfId="41354" xr:uid="{00000000-0005-0000-0000-0000D38F0000}"/>
    <cellStyle name="Normal 3 3 3 5 3 2 2 2 5" xfId="28564" xr:uid="{00000000-0005-0000-0000-0000D48F0000}"/>
    <cellStyle name="Normal 3 3 3 5 3 2 2 2 5 2" xfId="47732" xr:uid="{00000000-0005-0000-0000-0000D58F0000}"/>
    <cellStyle name="Normal 3 3 3 5 3 2 2 2 6" xfId="15201" xr:uid="{00000000-0005-0000-0000-0000D68F0000}"/>
    <cellStyle name="Normal 3 3 3 5 3 2 2 2 7" xfId="34390" xr:uid="{00000000-0005-0000-0000-0000D78F0000}"/>
    <cellStyle name="Normal 3 3 3 5 3 2 2 3" xfId="5868" xr:uid="{00000000-0005-0000-0000-0000D88F0000}"/>
    <cellStyle name="Normal 3 3 3 5 3 2 2 3 2" xfId="10325" xr:uid="{00000000-0005-0000-0000-0000D98F0000}"/>
    <cellStyle name="Normal 3 3 3 5 3 2 2 3 2 2" xfId="23115" xr:uid="{00000000-0005-0000-0000-0000DA8F0000}"/>
    <cellStyle name="Normal 3 3 3 5 3 2 2 3 2 3" xfId="42304" xr:uid="{00000000-0005-0000-0000-0000DB8F0000}"/>
    <cellStyle name="Normal 3 3 3 5 3 2 2 3 3" xfId="29514" xr:uid="{00000000-0005-0000-0000-0000DC8F0000}"/>
    <cellStyle name="Normal 3 3 3 5 3 2 2 3 3 2" xfId="48682" xr:uid="{00000000-0005-0000-0000-0000DD8F0000}"/>
    <cellStyle name="Normal 3 3 3 5 3 2 2 3 4" xfId="16151" xr:uid="{00000000-0005-0000-0000-0000DE8F0000}"/>
    <cellStyle name="Normal 3 3 3 5 3 2 2 3 5" xfId="35340" xr:uid="{00000000-0005-0000-0000-0000DF8F0000}"/>
    <cellStyle name="Normal 3 3 3 5 3 2 2 4" xfId="3967" xr:uid="{00000000-0005-0000-0000-0000E08F0000}"/>
    <cellStyle name="Normal 3 3 3 5 3 2 2 4 2" xfId="12310" xr:uid="{00000000-0005-0000-0000-0000E18F0000}"/>
    <cellStyle name="Normal 3 3 3 5 3 2 2 4 2 2" xfId="25100" xr:uid="{00000000-0005-0000-0000-0000E28F0000}"/>
    <cellStyle name="Normal 3 3 3 5 3 2 2 4 2 3" xfId="44289" xr:uid="{00000000-0005-0000-0000-0000E38F0000}"/>
    <cellStyle name="Normal 3 3 3 5 3 2 2 4 3" xfId="31499" xr:uid="{00000000-0005-0000-0000-0000E48F0000}"/>
    <cellStyle name="Normal 3 3 3 5 3 2 2 4 3 2" xfId="50667" xr:uid="{00000000-0005-0000-0000-0000E58F0000}"/>
    <cellStyle name="Normal 3 3 3 5 3 2 2 4 4" xfId="18708" xr:uid="{00000000-0005-0000-0000-0000E68F0000}"/>
    <cellStyle name="Normal 3 3 3 5 3 2 2 4 5" xfId="37897" xr:uid="{00000000-0005-0000-0000-0000E78F0000}"/>
    <cellStyle name="Normal 3 3 3 5 3 2 2 5" xfId="8425" xr:uid="{00000000-0005-0000-0000-0000E88F0000}"/>
    <cellStyle name="Normal 3 3 3 5 3 2 2 5 2" xfId="21214" xr:uid="{00000000-0005-0000-0000-0000E98F0000}"/>
    <cellStyle name="Normal 3 3 3 5 3 2 2 5 3" xfId="40403" xr:uid="{00000000-0005-0000-0000-0000EA8F0000}"/>
    <cellStyle name="Normal 3 3 3 5 3 2 2 6" xfId="27613" xr:uid="{00000000-0005-0000-0000-0000EB8F0000}"/>
    <cellStyle name="Normal 3 3 3 5 3 2 2 6 2" xfId="46781" xr:uid="{00000000-0005-0000-0000-0000EC8F0000}"/>
    <cellStyle name="Normal 3 3 3 5 3 2 2 7" xfId="14250" xr:uid="{00000000-0005-0000-0000-0000ED8F0000}"/>
    <cellStyle name="Normal 3 3 3 5 3 2 2 8" xfId="33439" xr:uid="{00000000-0005-0000-0000-0000EE8F0000}"/>
    <cellStyle name="Normal 3 3 3 5 3 2 3" xfId="1860" xr:uid="{00000000-0005-0000-0000-0000EF8F0000}"/>
    <cellStyle name="Normal 3 3 3 5 3 2 3 2" xfId="6318" xr:uid="{00000000-0005-0000-0000-0000F08F0000}"/>
    <cellStyle name="Normal 3 3 3 5 3 2 3 2 2" xfId="10775" xr:uid="{00000000-0005-0000-0000-0000F18F0000}"/>
    <cellStyle name="Normal 3 3 3 5 3 2 3 2 2 2" xfId="23565" xr:uid="{00000000-0005-0000-0000-0000F28F0000}"/>
    <cellStyle name="Normal 3 3 3 5 3 2 3 2 2 3" xfId="42754" xr:uid="{00000000-0005-0000-0000-0000F38F0000}"/>
    <cellStyle name="Normal 3 3 3 5 3 2 3 2 3" xfId="29964" xr:uid="{00000000-0005-0000-0000-0000F48F0000}"/>
    <cellStyle name="Normal 3 3 3 5 3 2 3 2 3 2" xfId="49132" xr:uid="{00000000-0005-0000-0000-0000F58F0000}"/>
    <cellStyle name="Normal 3 3 3 5 3 2 3 2 4" xfId="16601" xr:uid="{00000000-0005-0000-0000-0000F68F0000}"/>
    <cellStyle name="Normal 3 3 3 5 3 2 3 2 5" xfId="35790" xr:uid="{00000000-0005-0000-0000-0000F78F0000}"/>
    <cellStyle name="Normal 3 3 3 5 3 2 3 3" xfId="4364" xr:uid="{00000000-0005-0000-0000-0000F88F0000}"/>
    <cellStyle name="Normal 3 3 3 5 3 2 3 3 2" xfId="12693" xr:uid="{00000000-0005-0000-0000-0000F98F0000}"/>
    <cellStyle name="Normal 3 3 3 5 3 2 3 3 2 2" xfId="25483" xr:uid="{00000000-0005-0000-0000-0000FA8F0000}"/>
    <cellStyle name="Normal 3 3 3 5 3 2 3 3 2 3" xfId="44672" xr:uid="{00000000-0005-0000-0000-0000FB8F0000}"/>
    <cellStyle name="Normal 3 3 3 5 3 2 3 3 3" xfId="31882" xr:uid="{00000000-0005-0000-0000-0000FC8F0000}"/>
    <cellStyle name="Normal 3 3 3 5 3 2 3 3 3 2" xfId="51050" xr:uid="{00000000-0005-0000-0000-0000FD8F0000}"/>
    <cellStyle name="Normal 3 3 3 5 3 2 3 3 4" xfId="19105" xr:uid="{00000000-0005-0000-0000-0000FE8F0000}"/>
    <cellStyle name="Normal 3 3 3 5 3 2 3 3 5" xfId="38294" xr:uid="{00000000-0005-0000-0000-0000FF8F0000}"/>
    <cellStyle name="Normal 3 3 3 5 3 2 3 4" xfId="8822" xr:uid="{00000000-0005-0000-0000-000000900000}"/>
    <cellStyle name="Normal 3 3 3 5 3 2 3 4 2" xfId="21611" xr:uid="{00000000-0005-0000-0000-000001900000}"/>
    <cellStyle name="Normal 3 3 3 5 3 2 3 4 3" xfId="40800" xr:uid="{00000000-0005-0000-0000-000002900000}"/>
    <cellStyle name="Normal 3 3 3 5 3 2 3 5" xfId="28010" xr:uid="{00000000-0005-0000-0000-000003900000}"/>
    <cellStyle name="Normal 3 3 3 5 3 2 3 5 2" xfId="47178" xr:uid="{00000000-0005-0000-0000-000004900000}"/>
    <cellStyle name="Normal 3 3 3 5 3 2 3 6" xfId="14647" xr:uid="{00000000-0005-0000-0000-000005900000}"/>
    <cellStyle name="Normal 3 3 3 5 3 2 3 7" xfId="33836" xr:uid="{00000000-0005-0000-0000-000006900000}"/>
    <cellStyle name="Normal 3 3 3 5 3 2 4" xfId="5314" xr:uid="{00000000-0005-0000-0000-000007900000}"/>
    <cellStyle name="Normal 3 3 3 5 3 2 4 2" xfId="9772" xr:uid="{00000000-0005-0000-0000-000008900000}"/>
    <cellStyle name="Normal 3 3 3 5 3 2 4 2 2" xfId="22561" xr:uid="{00000000-0005-0000-0000-000009900000}"/>
    <cellStyle name="Normal 3 3 3 5 3 2 4 2 3" xfId="41750" xr:uid="{00000000-0005-0000-0000-00000A900000}"/>
    <cellStyle name="Normal 3 3 3 5 3 2 4 3" xfId="28960" xr:uid="{00000000-0005-0000-0000-00000B900000}"/>
    <cellStyle name="Normal 3 3 3 5 3 2 4 3 2" xfId="48128" xr:uid="{00000000-0005-0000-0000-00000C900000}"/>
    <cellStyle name="Normal 3 3 3 5 3 2 4 4" xfId="15597" xr:uid="{00000000-0005-0000-0000-00000D900000}"/>
    <cellStyle name="Normal 3 3 3 5 3 2 4 5" xfId="34786" xr:uid="{00000000-0005-0000-0000-00000E900000}"/>
    <cellStyle name="Normal 3 3 3 5 3 2 5" xfId="3414" xr:uid="{00000000-0005-0000-0000-00000F900000}"/>
    <cellStyle name="Normal 3 3 3 5 3 2 5 2" xfId="7872" xr:uid="{00000000-0005-0000-0000-000010900000}"/>
    <cellStyle name="Normal 3 3 3 5 3 2 5 2 2" xfId="20661" xr:uid="{00000000-0005-0000-0000-000011900000}"/>
    <cellStyle name="Normal 3 3 3 5 3 2 5 2 3" xfId="39850" xr:uid="{00000000-0005-0000-0000-000012900000}"/>
    <cellStyle name="Normal 3 3 3 5 3 2 5 3" xfId="27060" xr:uid="{00000000-0005-0000-0000-000013900000}"/>
    <cellStyle name="Normal 3 3 3 5 3 2 5 3 2" xfId="46228" xr:uid="{00000000-0005-0000-0000-000014900000}"/>
    <cellStyle name="Normal 3 3 3 5 3 2 5 4" xfId="18155" xr:uid="{00000000-0005-0000-0000-000015900000}"/>
    <cellStyle name="Normal 3 3 3 5 3 2 5 5" xfId="37344" xr:uid="{00000000-0005-0000-0000-000016900000}"/>
    <cellStyle name="Normal 3 3 3 5 3 2 6" xfId="2966" xr:uid="{00000000-0005-0000-0000-000017900000}"/>
    <cellStyle name="Normal 3 3 3 5 3 2 6 2" xfId="11881" xr:uid="{00000000-0005-0000-0000-000018900000}"/>
    <cellStyle name="Normal 3 3 3 5 3 2 6 2 2" xfId="24671" xr:uid="{00000000-0005-0000-0000-000019900000}"/>
    <cellStyle name="Normal 3 3 3 5 3 2 6 2 3" xfId="43860" xr:uid="{00000000-0005-0000-0000-00001A900000}"/>
    <cellStyle name="Normal 3 3 3 5 3 2 6 3" xfId="31070" xr:uid="{00000000-0005-0000-0000-00001B900000}"/>
    <cellStyle name="Normal 3 3 3 5 3 2 6 3 2" xfId="50238" xr:uid="{00000000-0005-0000-0000-00001C900000}"/>
    <cellStyle name="Normal 3 3 3 5 3 2 6 4" xfId="17707" xr:uid="{00000000-0005-0000-0000-00001D900000}"/>
    <cellStyle name="Normal 3 3 3 5 3 2 6 5" xfId="36896" xr:uid="{00000000-0005-0000-0000-00001E900000}"/>
    <cellStyle name="Normal 3 3 3 5 3 2 7" xfId="7424" xr:uid="{00000000-0005-0000-0000-00001F900000}"/>
    <cellStyle name="Normal 3 3 3 5 3 2 7 2" xfId="20213" xr:uid="{00000000-0005-0000-0000-000020900000}"/>
    <cellStyle name="Normal 3 3 3 5 3 2 7 3" xfId="39402" xr:uid="{00000000-0005-0000-0000-000021900000}"/>
    <cellStyle name="Normal 3 3 3 5 3 2 8" xfId="26613" xr:uid="{00000000-0005-0000-0000-000022900000}"/>
    <cellStyle name="Normal 3 3 3 5 3 2 8 2" xfId="45781" xr:uid="{00000000-0005-0000-0000-000023900000}"/>
    <cellStyle name="Normal 3 3 3 5 3 2 9" xfId="13697" xr:uid="{00000000-0005-0000-0000-000024900000}"/>
    <cellStyle name="Normal 3 3 3 5 3 3" xfId="1280" xr:uid="{00000000-0005-0000-0000-000025900000}"/>
    <cellStyle name="Normal 3 3 3 5 3 3 2" xfId="2310" xr:uid="{00000000-0005-0000-0000-000026900000}"/>
    <cellStyle name="Normal 3 3 3 5 3 3 2 2" xfId="6768" xr:uid="{00000000-0005-0000-0000-000027900000}"/>
    <cellStyle name="Normal 3 3 3 5 3 3 2 2 2" xfId="11225" xr:uid="{00000000-0005-0000-0000-000028900000}"/>
    <cellStyle name="Normal 3 3 3 5 3 3 2 2 2 2" xfId="24015" xr:uid="{00000000-0005-0000-0000-000029900000}"/>
    <cellStyle name="Normal 3 3 3 5 3 3 2 2 2 3" xfId="43204" xr:uid="{00000000-0005-0000-0000-00002A900000}"/>
    <cellStyle name="Normal 3 3 3 5 3 3 2 2 3" xfId="30414" xr:uid="{00000000-0005-0000-0000-00002B900000}"/>
    <cellStyle name="Normal 3 3 3 5 3 3 2 2 3 2" xfId="49582" xr:uid="{00000000-0005-0000-0000-00002C900000}"/>
    <cellStyle name="Normal 3 3 3 5 3 3 2 2 4" xfId="17051" xr:uid="{00000000-0005-0000-0000-00002D900000}"/>
    <cellStyle name="Normal 3 3 3 5 3 3 2 2 5" xfId="36240" xr:uid="{00000000-0005-0000-0000-00002E900000}"/>
    <cellStyle name="Normal 3 3 3 5 3 3 2 3" xfId="4814" xr:uid="{00000000-0005-0000-0000-00002F900000}"/>
    <cellStyle name="Normal 3 3 3 5 3 3 2 3 2" xfId="13143" xr:uid="{00000000-0005-0000-0000-000030900000}"/>
    <cellStyle name="Normal 3 3 3 5 3 3 2 3 2 2" xfId="25933" xr:uid="{00000000-0005-0000-0000-000031900000}"/>
    <cellStyle name="Normal 3 3 3 5 3 3 2 3 2 3" xfId="45122" xr:uid="{00000000-0005-0000-0000-000032900000}"/>
    <cellStyle name="Normal 3 3 3 5 3 3 2 3 3" xfId="32332" xr:uid="{00000000-0005-0000-0000-000033900000}"/>
    <cellStyle name="Normal 3 3 3 5 3 3 2 3 3 2" xfId="51500" xr:uid="{00000000-0005-0000-0000-000034900000}"/>
    <cellStyle name="Normal 3 3 3 5 3 3 2 3 4" xfId="19555" xr:uid="{00000000-0005-0000-0000-000035900000}"/>
    <cellStyle name="Normal 3 3 3 5 3 3 2 3 5" xfId="38744" xr:uid="{00000000-0005-0000-0000-000036900000}"/>
    <cellStyle name="Normal 3 3 3 5 3 3 2 4" xfId="9272" xr:uid="{00000000-0005-0000-0000-000037900000}"/>
    <cellStyle name="Normal 3 3 3 5 3 3 2 4 2" xfId="22061" xr:uid="{00000000-0005-0000-0000-000038900000}"/>
    <cellStyle name="Normal 3 3 3 5 3 3 2 4 3" xfId="41250" xr:uid="{00000000-0005-0000-0000-000039900000}"/>
    <cellStyle name="Normal 3 3 3 5 3 3 2 5" xfId="28460" xr:uid="{00000000-0005-0000-0000-00003A900000}"/>
    <cellStyle name="Normal 3 3 3 5 3 3 2 5 2" xfId="47628" xr:uid="{00000000-0005-0000-0000-00003B900000}"/>
    <cellStyle name="Normal 3 3 3 5 3 3 2 6" xfId="15097" xr:uid="{00000000-0005-0000-0000-00003C900000}"/>
    <cellStyle name="Normal 3 3 3 5 3 3 2 7" xfId="34286" xr:uid="{00000000-0005-0000-0000-00003D900000}"/>
    <cellStyle name="Normal 3 3 3 5 3 3 3" xfId="5764" xr:uid="{00000000-0005-0000-0000-00003E900000}"/>
    <cellStyle name="Normal 3 3 3 5 3 3 3 2" xfId="10221" xr:uid="{00000000-0005-0000-0000-00003F900000}"/>
    <cellStyle name="Normal 3 3 3 5 3 3 3 2 2" xfId="23011" xr:uid="{00000000-0005-0000-0000-000040900000}"/>
    <cellStyle name="Normal 3 3 3 5 3 3 3 2 3" xfId="42200" xr:uid="{00000000-0005-0000-0000-000041900000}"/>
    <cellStyle name="Normal 3 3 3 5 3 3 3 3" xfId="29410" xr:uid="{00000000-0005-0000-0000-000042900000}"/>
    <cellStyle name="Normal 3 3 3 5 3 3 3 3 2" xfId="48578" xr:uid="{00000000-0005-0000-0000-000043900000}"/>
    <cellStyle name="Normal 3 3 3 5 3 3 3 4" xfId="16047" xr:uid="{00000000-0005-0000-0000-000044900000}"/>
    <cellStyle name="Normal 3 3 3 5 3 3 3 5" xfId="35236" xr:uid="{00000000-0005-0000-0000-000045900000}"/>
    <cellStyle name="Normal 3 3 3 5 3 3 4" xfId="3863" xr:uid="{00000000-0005-0000-0000-000046900000}"/>
    <cellStyle name="Normal 3 3 3 5 3 3 4 2" xfId="8321" xr:uid="{00000000-0005-0000-0000-000047900000}"/>
    <cellStyle name="Normal 3 3 3 5 3 3 4 2 2" xfId="21110" xr:uid="{00000000-0005-0000-0000-000048900000}"/>
    <cellStyle name="Normal 3 3 3 5 3 3 4 2 3" xfId="40299" xr:uid="{00000000-0005-0000-0000-000049900000}"/>
    <cellStyle name="Normal 3 3 3 5 3 3 4 3" xfId="27509" xr:uid="{00000000-0005-0000-0000-00004A900000}"/>
    <cellStyle name="Normal 3 3 3 5 3 3 4 3 2" xfId="46677" xr:uid="{00000000-0005-0000-0000-00004B900000}"/>
    <cellStyle name="Normal 3 3 3 5 3 3 4 4" xfId="18604" xr:uid="{00000000-0005-0000-0000-00004C900000}"/>
    <cellStyle name="Normal 3 3 3 5 3 3 4 5" xfId="37793" xr:uid="{00000000-0005-0000-0000-00004D900000}"/>
    <cellStyle name="Normal 3 3 3 5 3 3 5" xfId="2862" xr:uid="{00000000-0005-0000-0000-00004E900000}"/>
    <cellStyle name="Normal 3 3 3 5 3 3 5 2" xfId="11777" xr:uid="{00000000-0005-0000-0000-00004F900000}"/>
    <cellStyle name="Normal 3 3 3 5 3 3 5 2 2" xfId="24567" xr:uid="{00000000-0005-0000-0000-000050900000}"/>
    <cellStyle name="Normal 3 3 3 5 3 3 5 2 3" xfId="43756" xr:uid="{00000000-0005-0000-0000-000051900000}"/>
    <cellStyle name="Normal 3 3 3 5 3 3 5 3" xfId="30966" xr:uid="{00000000-0005-0000-0000-000052900000}"/>
    <cellStyle name="Normal 3 3 3 5 3 3 5 3 2" xfId="50134" xr:uid="{00000000-0005-0000-0000-000053900000}"/>
    <cellStyle name="Normal 3 3 3 5 3 3 5 4" xfId="17603" xr:uid="{00000000-0005-0000-0000-000054900000}"/>
    <cellStyle name="Normal 3 3 3 5 3 3 5 5" xfId="36792" xr:uid="{00000000-0005-0000-0000-000055900000}"/>
    <cellStyle name="Normal 3 3 3 5 3 3 6" xfId="7320" xr:uid="{00000000-0005-0000-0000-000056900000}"/>
    <cellStyle name="Normal 3 3 3 5 3 3 6 2" xfId="20109" xr:uid="{00000000-0005-0000-0000-000057900000}"/>
    <cellStyle name="Normal 3 3 3 5 3 3 6 3" xfId="39298" xr:uid="{00000000-0005-0000-0000-000058900000}"/>
    <cellStyle name="Normal 3 3 3 5 3 3 7" xfId="26509" xr:uid="{00000000-0005-0000-0000-000059900000}"/>
    <cellStyle name="Normal 3 3 3 5 3 3 7 2" xfId="45677" xr:uid="{00000000-0005-0000-0000-00005A900000}"/>
    <cellStyle name="Normal 3 3 3 5 3 3 8" xfId="14146" xr:uid="{00000000-0005-0000-0000-00005B900000}"/>
    <cellStyle name="Normal 3 3 3 5 3 3 9" xfId="33335" xr:uid="{00000000-0005-0000-0000-00005C900000}"/>
    <cellStyle name="Normal 3 3 3 5 3 4" xfId="1131" xr:uid="{00000000-0005-0000-0000-00005D900000}"/>
    <cellStyle name="Normal 3 3 3 5 3 4 2" xfId="2178" xr:uid="{00000000-0005-0000-0000-00005E900000}"/>
    <cellStyle name="Normal 3 3 3 5 3 4 2 2" xfId="6636" xr:uid="{00000000-0005-0000-0000-00005F900000}"/>
    <cellStyle name="Normal 3 3 3 5 3 4 2 2 2" xfId="11093" xr:uid="{00000000-0005-0000-0000-000060900000}"/>
    <cellStyle name="Normal 3 3 3 5 3 4 2 2 2 2" xfId="23883" xr:uid="{00000000-0005-0000-0000-000061900000}"/>
    <cellStyle name="Normal 3 3 3 5 3 4 2 2 2 3" xfId="43072" xr:uid="{00000000-0005-0000-0000-000062900000}"/>
    <cellStyle name="Normal 3 3 3 5 3 4 2 2 3" xfId="30282" xr:uid="{00000000-0005-0000-0000-000063900000}"/>
    <cellStyle name="Normal 3 3 3 5 3 4 2 2 3 2" xfId="49450" xr:uid="{00000000-0005-0000-0000-000064900000}"/>
    <cellStyle name="Normal 3 3 3 5 3 4 2 2 4" xfId="16919" xr:uid="{00000000-0005-0000-0000-000065900000}"/>
    <cellStyle name="Normal 3 3 3 5 3 4 2 2 5" xfId="36108" xr:uid="{00000000-0005-0000-0000-000066900000}"/>
    <cellStyle name="Normal 3 3 3 5 3 4 2 3" xfId="4682" xr:uid="{00000000-0005-0000-0000-000067900000}"/>
    <cellStyle name="Normal 3 3 3 5 3 4 2 3 2" xfId="13011" xr:uid="{00000000-0005-0000-0000-000068900000}"/>
    <cellStyle name="Normal 3 3 3 5 3 4 2 3 2 2" xfId="25801" xr:uid="{00000000-0005-0000-0000-000069900000}"/>
    <cellStyle name="Normal 3 3 3 5 3 4 2 3 2 3" xfId="44990" xr:uid="{00000000-0005-0000-0000-00006A900000}"/>
    <cellStyle name="Normal 3 3 3 5 3 4 2 3 3" xfId="32200" xr:uid="{00000000-0005-0000-0000-00006B900000}"/>
    <cellStyle name="Normal 3 3 3 5 3 4 2 3 3 2" xfId="51368" xr:uid="{00000000-0005-0000-0000-00006C900000}"/>
    <cellStyle name="Normal 3 3 3 5 3 4 2 3 4" xfId="19423" xr:uid="{00000000-0005-0000-0000-00006D900000}"/>
    <cellStyle name="Normal 3 3 3 5 3 4 2 3 5" xfId="38612" xr:uid="{00000000-0005-0000-0000-00006E900000}"/>
    <cellStyle name="Normal 3 3 3 5 3 4 2 4" xfId="9140" xr:uid="{00000000-0005-0000-0000-00006F900000}"/>
    <cellStyle name="Normal 3 3 3 5 3 4 2 4 2" xfId="21929" xr:uid="{00000000-0005-0000-0000-000070900000}"/>
    <cellStyle name="Normal 3 3 3 5 3 4 2 4 3" xfId="41118" xr:uid="{00000000-0005-0000-0000-000071900000}"/>
    <cellStyle name="Normal 3 3 3 5 3 4 2 5" xfId="28328" xr:uid="{00000000-0005-0000-0000-000072900000}"/>
    <cellStyle name="Normal 3 3 3 5 3 4 2 5 2" xfId="47496" xr:uid="{00000000-0005-0000-0000-000073900000}"/>
    <cellStyle name="Normal 3 3 3 5 3 4 2 6" xfId="14965" xr:uid="{00000000-0005-0000-0000-000074900000}"/>
    <cellStyle name="Normal 3 3 3 5 3 4 2 7" xfId="34154" xr:uid="{00000000-0005-0000-0000-000075900000}"/>
    <cellStyle name="Normal 3 3 3 5 3 4 3" xfId="5632" xr:uid="{00000000-0005-0000-0000-000076900000}"/>
    <cellStyle name="Normal 3 3 3 5 3 4 3 2" xfId="10089" xr:uid="{00000000-0005-0000-0000-000077900000}"/>
    <cellStyle name="Normal 3 3 3 5 3 4 3 2 2" xfId="22879" xr:uid="{00000000-0005-0000-0000-000078900000}"/>
    <cellStyle name="Normal 3 3 3 5 3 4 3 2 3" xfId="42068" xr:uid="{00000000-0005-0000-0000-000079900000}"/>
    <cellStyle name="Normal 3 3 3 5 3 4 3 3" xfId="29278" xr:uid="{00000000-0005-0000-0000-00007A900000}"/>
    <cellStyle name="Normal 3 3 3 5 3 4 3 3 2" xfId="48446" xr:uid="{00000000-0005-0000-0000-00007B900000}"/>
    <cellStyle name="Normal 3 3 3 5 3 4 3 4" xfId="15915" xr:uid="{00000000-0005-0000-0000-00007C900000}"/>
    <cellStyle name="Normal 3 3 3 5 3 4 3 5" xfId="35104" xr:uid="{00000000-0005-0000-0000-00007D900000}"/>
    <cellStyle name="Normal 3 3 3 5 3 4 4" xfId="3731" xr:uid="{00000000-0005-0000-0000-00007E900000}"/>
    <cellStyle name="Normal 3 3 3 5 3 4 4 2" xfId="12198" xr:uid="{00000000-0005-0000-0000-00007F900000}"/>
    <cellStyle name="Normal 3 3 3 5 3 4 4 2 2" xfId="24988" xr:uid="{00000000-0005-0000-0000-000080900000}"/>
    <cellStyle name="Normal 3 3 3 5 3 4 4 2 3" xfId="44177" xr:uid="{00000000-0005-0000-0000-000081900000}"/>
    <cellStyle name="Normal 3 3 3 5 3 4 4 3" xfId="31387" xr:uid="{00000000-0005-0000-0000-000082900000}"/>
    <cellStyle name="Normal 3 3 3 5 3 4 4 3 2" xfId="50555" xr:uid="{00000000-0005-0000-0000-000083900000}"/>
    <cellStyle name="Normal 3 3 3 5 3 4 4 4" xfId="18472" xr:uid="{00000000-0005-0000-0000-000084900000}"/>
    <cellStyle name="Normal 3 3 3 5 3 4 4 5" xfId="37661" xr:uid="{00000000-0005-0000-0000-000085900000}"/>
    <cellStyle name="Normal 3 3 3 5 3 4 5" xfId="8189" xr:uid="{00000000-0005-0000-0000-000086900000}"/>
    <cellStyle name="Normal 3 3 3 5 3 4 5 2" xfId="20978" xr:uid="{00000000-0005-0000-0000-000087900000}"/>
    <cellStyle name="Normal 3 3 3 5 3 4 5 3" xfId="40167" xr:uid="{00000000-0005-0000-0000-000088900000}"/>
    <cellStyle name="Normal 3 3 3 5 3 4 6" xfId="27377" xr:uid="{00000000-0005-0000-0000-000089900000}"/>
    <cellStyle name="Normal 3 3 3 5 3 4 6 2" xfId="46545" xr:uid="{00000000-0005-0000-0000-00008A900000}"/>
    <cellStyle name="Normal 3 3 3 5 3 4 7" xfId="14014" xr:uid="{00000000-0005-0000-0000-00008B900000}"/>
    <cellStyle name="Normal 3 3 3 5 3 4 8" xfId="33203" xr:uid="{00000000-0005-0000-0000-00008C900000}"/>
    <cellStyle name="Normal 3 3 3 5 3 5" xfId="1756" xr:uid="{00000000-0005-0000-0000-00008D900000}"/>
    <cellStyle name="Normal 3 3 3 5 3 5 2" xfId="6214" xr:uid="{00000000-0005-0000-0000-00008E900000}"/>
    <cellStyle name="Normal 3 3 3 5 3 5 2 2" xfId="10671" xr:uid="{00000000-0005-0000-0000-00008F900000}"/>
    <cellStyle name="Normal 3 3 3 5 3 5 2 2 2" xfId="23461" xr:uid="{00000000-0005-0000-0000-000090900000}"/>
    <cellStyle name="Normal 3 3 3 5 3 5 2 2 3" xfId="42650" xr:uid="{00000000-0005-0000-0000-000091900000}"/>
    <cellStyle name="Normal 3 3 3 5 3 5 2 3" xfId="29860" xr:uid="{00000000-0005-0000-0000-000092900000}"/>
    <cellStyle name="Normal 3 3 3 5 3 5 2 3 2" xfId="49028" xr:uid="{00000000-0005-0000-0000-000093900000}"/>
    <cellStyle name="Normal 3 3 3 5 3 5 2 4" xfId="16497" xr:uid="{00000000-0005-0000-0000-000094900000}"/>
    <cellStyle name="Normal 3 3 3 5 3 5 2 5" xfId="35686" xr:uid="{00000000-0005-0000-0000-000095900000}"/>
    <cellStyle name="Normal 3 3 3 5 3 5 3" xfId="4260" xr:uid="{00000000-0005-0000-0000-000096900000}"/>
    <cellStyle name="Normal 3 3 3 5 3 5 3 2" xfId="12589" xr:uid="{00000000-0005-0000-0000-000097900000}"/>
    <cellStyle name="Normal 3 3 3 5 3 5 3 2 2" xfId="25379" xr:uid="{00000000-0005-0000-0000-000098900000}"/>
    <cellStyle name="Normal 3 3 3 5 3 5 3 2 3" xfId="44568" xr:uid="{00000000-0005-0000-0000-000099900000}"/>
    <cellStyle name="Normal 3 3 3 5 3 5 3 3" xfId="31778" xr:uid="{00000000-0005-0000-0000-00009A900000}"/>
    <cellStyle name="Normal 3 3 3 5 3 5 3 3 2" xfId="50946" xr:uid="{00000000-0005-0000-0000-00009B900000}"/>
    <cellStyle name="Normal 3 3 3 5 3 5 3 4" xfId="19001" xr:uid="{00000000-0005-0000-0000-00009C900000}"/>
    <cellStyle name="Normal 3 3 3 5 3 5 3 5" xfId="38190" xr:uid="{00000000-0005-0000-0000-00009D900000}"/>
    <cellStyle name="Normal 3 3 3 5 3 5 4" xfId="8718" xr:uid="{00000000-0005-0000-0000-00009E900000}"/>
    <cellStyle name="Normal 3 3 3 5 3 5 4 2" xfId="21507" xr:uid="{00000000-0005-0000-0000-00009F900000}"/>
    <cellStyle name="Normal 3 3 3 5 3 5 4 3" xfId="40696" xr:uid="{00000000-0005-0000-0000-0000A0900000}"/>
    <cellStyle name="Normal 3 3 3 5 3 5 5" xfId="27906" xr:uid="{00000000-0005-0000-0000-0000A1900000}"/>
    <cellStyle name="Normal 3 3 3 5 3 5 5 2" xfId="47074" xr:uid="{00000000-0005-0000-0000-0000A2900000}"/>
    <cellStyle name="Normal 3 3 3 5 3 5 6" xfId="14543" xr:uid="{00000000-0005-0000-0000-0000A3900000}"/>
    <cellStyle name="Normal 3 3 3 5 3 5 7" xfId="33732" xr:uid="{00000000-0005-0000-0000-0000A4900000}"/>
    <cellStyle name="Normal 3 3 3 5 3 6" xfId="5210" xr:uid="{00000000-0005-0000-0000-0000A5900000}"/>
    <cellStyle name="Normal 3 3 3 5 3 6 2" xfId="9668" xr:uid="{00000000-0005-0000-0000-0000A6900000}"/>
    <cellStyle name="Normal 3 3 3 5 3 6 2 2" xfId="22457" xr:uid="{00000000-0005-0000-0000-0000A7900000}"/>
    <cellStyle name="Normal 3 3 3 5 3 6 2 3" xfId="41646" xr:uid="{00000000-0005-0000-0000-0000A8900000}"/>
    <cellStyle name="Normal 3 3 3 5 3 6 3" xfId="28856" xr:uid="{00000000-0005-0000-0000-0000A9900000}"/>
    <cellStyle name="Normal 3 3 3 5 3 6 3 2" xfId="48024" xr:uid="{00000000-0005-0000-0000-0000AA900000}"/>
    <cellStyle name="Normal 3 3 3 5 3 6 4" xfId="15493" xr:uid="{00000000-0005-0000-0000-0000AB900000}"/>
    <cellStyle name="Normal 3 3 3 5 3 6 5" xfId="34682" xr:uid="{00000000-0005-0000-0000-0000AC900000}"/>
    <cellStyle name="Normal 3 3 3 5 3 7" xfId="3310" xr:uid="{00000000-0005-0000-0000-0000AD900000}"/>
    <cellStyle name="Normal 3 3 3 5 3 7 2" xfId="7768" xr:uid="{00000000-0005-0000-0000-0000AE900000}"/>
    <cellStyle name="Normal 3 3 3 5 3 7 2 2" xfId="20557" xr:uid="{00000000-0005-0000-0000-0000AF900000}"/>
    <cellStyle name="Normal 3 3 3 5 3 7 2 3" xfId="39746" xr:uid="{00000000-0005-0000-0000-0000B0900000}"/>
    <cellStyle name="Normal 3 3 3 5 3 7 3" xfId="26956" xr:uid="{00000000-0005-0000-0000-0000B1900000}"/>
    <cellStyle name="Normal 3 3 3 5 3 7 3 2" xfId="46124" xr:uid="{00000000-0005-0000-0000-0000B2900000}"/>
    <cellStyle name="Normal 3 3 3 5 3 7 4" xfId="18051" xr:uid="{00000000-0005-0000-0000-0000B3900000}"/>
    <cellStyle name="Normal 3 3 3 5 3 7 5" xfId="37240" xr:uid="{00000000-0005-0000-0000-0000B4900000}"/>
    <cellStyle name="Normal 3 3 3 5 3 8" xfId="2730" xr:uid="{00000000-0005-0000-0000-0000B5900000}"/>
    <cellStyle name="Normal 3 3 3 5 3 8 2" xfId="11645" xr:uid="{00000000-0005-0000-0000-0000B6900000}"/>
    <cellStyle name="Normal 3 3 3 5 3 8 2 2" xfId="24435" xr:uid="{00000000-0005-0000-0000-0000B7900000}"/>
    <cellStyle name="Normal 3 3 3 5 3 8 2 3" xfId="43624" xr:uid="{00000000-0005-0000-0000-0000B8900000}"/>
    <cellStyle name="Normal 3 3 3 5 3 8 3" xfId="30834" xr:uid="{00000000-0005-0000-0000-0000B9900000}"/>
    <cellStyle name="Normal 3 3 3 5 3 8 3 2" xfId="50002" xr:uid="{00000000-0005-0000-0000-0000BA900000}"/>
    <cellStyle name="Normal 3 3 3 5 3 8 4" xfId="17471" xr:uid="{00000000-0005-0000-0000-0000BB900000}"/>
    <cellStyle name="Normal 3 3 3 5 3 8 5" xfId="36660" xr:uid="{00000000-0005-0000-0000-0000BC900000}"/>
    <cellStyle name="Normal 3 3 3 5 3 9" xfId="7188" xr:uid="{00000000-0005-0000-0000-0000BD900000}"/>
    <cellStyle name="Normal 3 3 3 5 3 9 2" xfId="19977" xr:uid="{00000000-0005-0000-0000-0000BE900000}"/>
    <cellStyle name="Normal 3 3 3 5 3 9 3" xfId="39166" xr:uid="{00000000-0005-0000-0000-0000BF900000}"/>
    <cellStyle name="Normal 3 3 3 5 4" xfId="713" xr:uid="{00000000-0005-0000-0000-0000C0900000}"/>
    <cellStyle name="Normal 3 3 3 5 4 10" xfId="32846" xr:uid="{00000000-0005-0000-0000-0000C1900000}"/>
    <cellStyle name="Normal 3 3 3 5 4 2" xfId="1344" xr:uid="{00000000-0005-0000-0000-0000C2900000}"/>
    <cellStyle name="Normal 3 3 3 5 4 2 2" xfId="2374" xr:uid="{00000000-0005-0000-0000-0000C3900000}"/>
    <cellStyle name="Normal 3 3 3 5 4 2 2 2" xfId="6832" xr:uid="{00000000-0005-0000-0000-0000C4900000}"/>
    <cellStyle name="Normal 3 3 3 5 4 2 2 2 2" xfId="11289" xr:uid="{00000000-0005-0000-0000-0000C5900000}"/>
    <cellStyle name="Normal 3 3 3 5 4 2 2 2 2 2" xfId="24079" xr:uid="{00000000-0005-0000-0000-0000C6900000}"/>
    <cellStyle name="Normal 3 3 3 5 4 2 2 2 2 3" xfId="43268" xr:uid="{00000000-0005-0000-0000-0000C7900000}"/>
    <cellStyle name="Normal 3 3 3 5 4 2 2 2 3" xfId="30478" xr:uid="{00000000-0005-0000-0000-0000C8900000}"/>
    <cellStyle name="Normal 3 3 3 5 4 2 2 2 3 2" xfId="49646" xr:uid="{00000000-0005-0000-0000-0000C9900000}"/>
    <cellStyle name="Normal 3 3 3 5 4 2 2 2 4" xfId="17115" xr:uid="{00000000-0005-0000-0000-0000CA900000}"/>
    <cellStyle name="Normal 3 3 3 5 4 2 2 2 5" xfId="36304" xr:uid="{00000000-0005-0000-0000-0000CB900000}"/>
    <cellStyle name="Normal 3 3 3 5 4 2 2 3" xfId="4878" xr:uid="{00000000-0005-0000-0000-0000CC900000}"/>
    <cellStyle name="Normal 3 3 3 5 4 2 2 3 2" xfId="13207" xr:uid="{00000000-0005-0000-0000-0000CD900000}"/>
    <cellStyle name="Normal 3 3 3 5 4 2 2 3 2 2" xfId="25997" xr:uid="{00000000-0005-0000-0000-0000CE900000}"/>
    <cellStyle name="Normal 3 3 3 5 4 2 2 3 2 3" xfId="45186" xr:uid="{00000000-0005-0000-0000-0000CF900000}"/>
    <cellStyle name="Normal 3 3 3 5 4 2 2 3 3" xfId="32396" xr:uid="{00000000-0005-0000-0000-0000D0900000}"/>
    <cellStyle name="Normal 3 3 3 5 4 2 2 3 3 2" xfId="51564" xr:uid="{00000000-0005-0000-0000-0000D1900000}"/>
    <cellStyle name="Normal 3 3 3 5 4 2 2 3 4" xfId="19619" xr:uid="{00000000-0005-0000-0000-0000D2900000}"/>
    <cellStyle name="Normal 3 3 3 5 4 2 2 3 5" xfId="38808" xr:uid="{00000000-0005-0000-0000-0000D3900000}"/>
    <cellStyle name="Normal 3 3 3 5 4 2 2 4" xfId="9336" xr:uid="{00000000-0005-0000-0000-0000D4900000}"/>
    <cellStyle name="Normal 3 3 3 5 4 2 2 4 2" xfId="22125" xr:uid="{00000000-0005-0000-0000-0000D5900000}"/>
    <cellStyle name="Normal 3 3 3 5 4 2 2 4 3" xfId="41314" xr:uid="{00000000-0005-0000-0000-0000D6900000}"/>
    <cellStyle name="Normal 3 3 3 5 4 2 2 5" xfId="28524" xr:uid="{00000000-0005-0000-0000-0000D7900000}"/>
    <cellStyle name="Normal 3 3 3 5 4 2 2 5 2" xfId="47692" xr:uid="{00000000-0005-0000-0000-0000D8900000}"/>
    <cellStyle name="Normal 3 3 3 5 4 2 2 6" xfId="15161" xr:uid="{00000000-0005-0000-0000-0000D9900000}"/>
    <cellStyle name="Normal 3 3 3 5 4 2 2 7" xfId="34350" xr:uid="{00000000-0005-0000-0000-0000DA900000}"/>
    <cellStyle name="Normal 3 3 3 5 4 2 3" xfId="5828" xr:uid="{00000000-0005-0000-0000-0000DB900000}"/>
    <cellStyle name="Normal 3 3 3 5 4 2 3 2" xfId="10285" xr:uid="{00000000-0005-0000-0000-0000DC900000}"/>
    <cellStyle name="Normal 3 3 3 5 4 2 3 2 2" xfId="23075" xr:uid="{00000000-0005-0000-0000-0000DD900000}"/>
    <cellStyle name="Normal 3 3 3 5 4 2 3 2 3" xfId="42264" xr:uid="{00000000-0005-0000-0000-0000DE900000}"/>
    <cellStyle name="Normal 3 3 3 5 4 2 3 3" xfId="29474" xr:uid="{00000000-0005-0000-0000-0000DF900000}"/>
    <cellStyle name="Normal 3 3 3 5 4 2 3 3 2" xfId="48642" xr:uid="{00000000-0005-0000-0000-0000E0900000}"/>
    <cellStyle name="Normal 3 3 3 5 4 2 3 4" xfId="16111" xr:uid="{00000000-0005-0000-0000-0000E1900000}"/>
    <cellStyle name="Normal 3 3 3 5 4 2 3 5" xfId="35300" xr:uid="{00000000-0005-0000-0000-0000E2900000}"/>
    <cellStyle name="Normal 3 3 3 5 4 2 4" xfId="3927" xr:uid="{00000000-0005-0000-0000-0000E3900000}"/>
    <cellStyle name="Normal 3 3 3 5 4 2 4 2" xfId="12281" xr:uid="{00000000-0005-0000-0000-0000E4900000}"/>
    <cellStyle name="Normal 3 3 3 5 4 2 4 2 2" xfId="25071" xr:uid="{00000000-0005-0000-0000-0000E5900000}"/>
    <cellStyle name="Normal 3 3 3 5 4 2 4 2 3" xfId="44260" xr:uid="{00000000-0005-0000-0000-0000E6900000}"/>
    <cellStyle name="Normal 3 3 3 5 4 2 4 3" xfId="31470" xr:uid="{00000000-0005-0000-0000-0000E7900000}"/>
    <cellStyle name="Normal 3 3 3 5 4 2 4 3 2" xfId="50638" xr:uid="{00000000-0005-0000-0000-0000E8900000}"/>
    <cellStyle name="Normal 3 3 3 5 4 2 4 4" xfId="18668" xr:uid="{00000000-0005-0000-0000-0000E9900000}"/>
    <cellStyle name="Normal 3 3 3 5 4 2 4 5" xfId="37857" xr:uid="{00000000-0005-0000-0000-0000EA900000}"/>
    <cellStyle name="Normal 3 3 3 5 4 2 5" xfId="8385" xr:uid="{00000000-0005-0000-0000-0000EB900000}"/>
    <cellStyle name="Normal 3 3 3 5 4 2 5 2" xfId="21174" xr:uid="{00000000-0005-0000-0000-0000EC900000}"/>
    <cellStyle name="Normal 3 3 3 5 4 2 5 3" xfId="40363" xr:uid="{00000000-0005-0000-0000-0000ED900000}"/>
    <cellStyle name="Normal 3 3 3 5 4 2 6" xfId="27573" xr:uid="{00000000-0005-0000-0000-0000EE900000}"/>
    <cellStyle name="Normal 3 3 3 5 4 2 6 2" xfId="46741" xr:uid="{00000000-0005-0000-0000-0000EF900000}"/>
    <cellStyle name="Normal 3 3 3 5 4 2 7" xfId="14210" xr:uid="{00000000-0005-0000-0000-0000F0900000}"/>
    <cellStyle name="Normal 3 3 3 5 4 2 8" xfId="33399" xr:uid="{00000000-0005-0000-0000-0000F1900000}"/>
    <cellStyle name="Normal 3 3 3 5 4 3" xfId="1820" xr:uid="{00000000-0005-0000-0000-0000F2900000}"/>
    <cellStyle name="Normal 3 3 3 5 4 3 2" xfId="6278" xr:uid="{00000000-0005-0000-0000-0000F3900000}"/>
    <cellStyle name="Normal 3 3 3 5 4 3 2 2" xfId="10735" xr:uid="{00000000-0005-0000-0000-0000F4900000}"/>
    <cellStyle name="Normal 3 3 3 5 4 3 2 2 2" xfId="23525" xr:uid="{00000000-0005-0000-0000-0000F5900000}"/>
    <cellStyle name="Normal 3 3 3 5 4 3 2 2 3" xfId="42714" xr:uid="{00000000-0005-0000-0000-0000F6900000}"/>
    <cellStyle name="Normal 3 3 3 5 4 3 2 3" xfId="29924" xr:uid="{00000000-0005-0000-0000-0000F7900000}"/>
    <cellStyle name="Normal 3 3 3 5 4 3 2 3 2" xfId="49092" xr:uid="{00000000-0005-0000-0000-0000F8900000}"/>
    <cellStyle name="Normal 3 3 3 5 4 3 2 4" xfId="16561" xr:uid="{00000000-0005-0000-0000-0000F9900000}"/>
    <cellStyle name="Normal 3 3 3 5 4 3 2 5" xfId="35750" xr:uid="{00000000-0005-0000-0000-0000FA900000}"/>
    <cellStyle name="Normal 3 3 3 5 4 3 3" xfId="4324" xr:uid="{00000000-0005-0000-0000-0000FB900000}"/>
    <cellStyle name="Normal 3 3 3 5 4 3 3 2" xfId="12653" xr:uid="{00000000-0005-0000-0000-0000FC900000}"/>
    <cellStyle name="Normal 3 3 3 5 4 3 3 2 2" xfId="25443" xr:uid="{00000000-0005-0000-0000-0000FD900000}"/>
    <cellStyle name="Normal 3 3 3 5 4 3 3 2 3" xfId="44632" xr:uid="{00000000-0005-0000-0000-0000FE900000}"/>
    <cellStyle name="Normal 3 3 3 5 4 3 3 3" xfId="31842" xr:uid="{00000000-0005-0000-0000-0000FF900000}"/>
    <cellStyle name="Normal 3 3 3 5 4 3 3 3 2" xfId="51010" xr:uid="{00000000-0005-0000-0000-000000910000}"/>
    <cellStyle name="Normal 3 3 3 5 4 3 3 4" xfId="19065" xr:uid="{00000000-0005-0000-0000-000001910000}"/>
    <cellStyle name="Normal 3 3 3 5 4 3 3 5" xfId="38254" xr:uid="{00000000-0005-0000-0000-000002910000}"/>
    <cellStyle name="Normal 3 3 3 5 4 3 4" xfId="8782" xr:uid="{00000000-0005-0000-0000-000003910000}"/>
    <cellStyle name="Normal 3 3 3 5 4 3 4 2" xfId="21571" xr:uid="{00000000-0005-0000-0000-000004910000}"/>
    <cellStyle name="Normal 3 3 3 5 4 3 4 3" xfId="40760" xr:uid="{00000000-0005-0000-0000-000005910000}"/>
    <cellStyle name="Normal 3 3 3 5 4 3 5" xfId="27970" xr:uid="{00000000-0005-0000-0000-000006910000}"/>
    <cellStyle name="Normal 3 3 3 5 4 3 5 2" xfId="47138" xr:uid="{00000000-0005-0000-0000-000007910000}"/>
    <cellStyle name="Normal 3 3 3 5 4 3 6" xfId="14607" xr:uid="{00000000-0005-0000-0000-000008910000}"/>
    <cellStyle name="Normal 3 3 3 5 4 3 7" xfId="33796" xr:uid="{00000000-0005-0000-0000-000009910000}"/>
    <cellStyle name="Normal 3 3 3 5 4 4" xfId="5274" xr:uid="{00000000-0005-0000-0000-00000A910000}"/>
    <cellStyle name="Normal 3 3 3 5 4 4 2" xfId="9732" xr:uid="{00000000-0005-0000-0000-00000B910000}"/>
    <cellStyle name="Normal 3 3 3 5 4 4 2 2" xfId="22521" xr:uid="{00000000-0005-0000-0000-00000C910000}"/>
    <cellStyle name="Normal 3 3 3 5 4 4 2 3" xfId="41710" xr:uid="{00000000-0005-0000-0000-00000D910000}"/>
    <cellStyle name="Normal 3 3 3 5 4 4 3" xfId="28920" xr:uid="{00000000-0005-0000-0000-00000E910000}"/>
    <cellStyle name="Normal 3 3 3 5 4 4 3 2" xfId="48088" xr:uid="{00000000-0005-0000-0000-00000F910000}"/>
    <cellStyle name="Normal 3 3 3 5 4 4 4" xfId="15557" xr:uid="{00000000-0005-0000-0000-000010910000}"/>
    <cellStyle name="Normal 3 3 3 5 4 4 5" xfId="34746" xr:uid="{00000000-0005-0000-0000-000011910000}"/>
    <cellStyle name="Normal 3 3 3 5 4 5" xfId="3374" xr:uid="{00000000-0005-0000-0000-000012910000}"/>
    <cellStyle name="Normal 3 3 3 5 4 5 2" xfId="7832" xr:uid="{00000000-0005-0000-0000-000013910000}"/>
    <cellStyle name="Normal 3 3 3 5 4 5 2 2" xfId="20621" xr:uid="{00000000-0005-0000-0000-000014910000}"/>
    <cellStyle name="Normal 3 3 3 5 4 5 2 3" xfId="39810" xr:uid="{00000000-0005-0000-0000-000015910000}"/>
    <cellStyle name="Normal 3 3 3 5 4 5 3" xfId="27020" xr:uid="{00000000-0005-0000-0000-000016910000}"/>
    <cellStyle name="Normal 3 3 3 5 4 5 3 2" xfId="46188" xr:uid="{00000000-0005-0000-0000-000017910000}"/>
    <cellStyle name="Normal 3 3 3 5 4 5 4" xfId="18115" xr:uid="{00000000-0005-0000-0000-000018910000}"/>
    <cellStyle name="Normal 3 3 3 5 4 5 5" xfId="37304" xr:uid="{00000000-0005-0000-0000-000019910000}"/>
    <cellStyle name="Normal 3 3 3 5 4 6" xfId="2926" xr:uid="{00000000-0005-0000-0000-00001A910000}"/>
    <cellStyle name="Normal 3 3 3 5 4 6 2" xfId="11841" xr:uid="{00000000-0005-0000-0000-00001B910000}"/>
    <cellStyle name="Normal 3 3 3 5 4 6 2 2" xfId="24631" xr:uid="{00000000-0005-0000-0000-00001C910000}"/>
    <cellStyle name="Normal 3 3 3 5 4 6 2 3" xfId="43820" xr:uid="{00000000-0005-0000-0000-00001D910000}"/>
    <cellStyle name="Normal 3 3 3 5 4 6 3" xfId="31030" xr:uid="{00000000-0005-0000-0000-00001E910000}"/>
    <cellStyle name="Normal 3 3 3 5 4 6 3 2" xfId="50198" xr:uid="{00000000-0005-0000-0000-00001F910000}"/>
    <cellStyle name="Normal 3 3 3 5 4 6 4" xfId="17667" xr:uid="{00000000-0005-0000-0000-000020910000}"/>
    <cellStyle name="Normal 3 3 3 5 4 6 5" xfId="36856" xr:uid="{00000000-0005-0000-0000-000021910000}"/>
    <cellStyle name="Normal 3 3 3 5 4 7" xfId="7384" xr:uid="{00000000-0005-0000-0000-000022910000}"/>
    <cellStyle name="Normal 3 3 3 5 4 7 2" xfId="20173" xr:uid="{00000000-0005-0000-0000-000023910000}"/>
    <cellStyle name="Normal 3 3 3 5 4 7 3" xfId="39362" xr:uid="{00000000-0005-0000-0000-000024910000}"/>
    <cellStyle name="Normal 3 3 3 5 4 8" xfId="26573" xr:uid="{00000000-0005-0000-0000-000025910000}"/>
    <cellStyle name="Normal 3 3 3 5 4 8 2" xfId="45741" xr:uid="{00000000-0005-0000-0000-000026910000}"/>
    <cellStyle name="Normal 3 3 3 5 4 9" xfId="13657" xr:uid="{00000000-0005-0000-0000-000027910000}"/>
    <cellStyle name="Normal 3 3 3 5 5" xfId="857" xr:uid="{00000000-0005-0000-0000-000028910000}"/>
    <cellStyle name="Normal 3 3 3 5 5 10" xfId="32990" xr:uid="{00000000-0005-0000-0000-000029910000}"/>
    <cellStyle name="Normal 3 3 3 5 5 2" xfId="1488" xr:uid="{00000000-0005-0000-0000-00002A910000}"/>
    <cellStyle name="Normal 3 3 3 5 5 2 2" xfId="2518" xr:uid="{00000000-0005-0000-0000-00002B910000}"/>
    <cellStyle name="Normal 3 3 3 5 5 2 2 2" xfId="6976" xr:uid="{00000000-0005-0000-0000-00002C910000}"/>
    <cellStyle name="Normal 3 3 3 5 5 2 2 2 2" xfId="11433" xr:uid="{00000000-0005-0000-0000-00002D910000}"/>
    <cellStyle name="Normal 3 3 3 5 5 2 2 2 2 2" xfId="24223" xr:uid="{00000000-0005-0000-0000-00002E910000}"/>
    <cellStyle name="Normal 3 3 3 5 5 2 2 2 2 3" xfId="43412" xr:uid="{00000000-0005-0000-0000-00002F910000}"/>
    <cellStyle name="Normal 3 3 3 5 5 2 2 2 3" xfId="30622" xr:uid="{00000000-0005-0000-0000-000030910000}"/>
    <cellStyle name="Normal 3 3 3 5 5 2 2 2 3 2" xfId="49790" xr:uid="{00000000-0005-0000-0000-000031910000}"/>
    <cellStyle name="Normal 3 3 3 5 5 2 2 2 4" xfId="17259" xr:uid="{00000000-0005-0000-0000-000032910000}"/>
    <cellStyle name="Normal 3 3 3 5 5 2 2 2 5" xfId="36448" xr:uid="{00000000-0005-0000-0000-000033910000}"/>
    <cellStyle name="Normal 3 3 3 5 5 2 2 3" xfId="5022" xr:uid="{00000000-0005-0000-0000-000034910000}"/>
    <cellStyle name="Normal 3 3 3 5 5 2 2 3 2" xfId="13351" xr:uid="{00000000-0005-0000-0000-000035910000}"/>
    <cellStyle name="Normal 3 3 3 5 5 2 2 3 2 2" xfId="26141" xr:uid="{00000000-0005-0000-0000-000036910000}"/>
    <cellStyle name="Normal 3 3 3 5 5 2 2 3 2 3" xfId="45330" xr:uid="{00000000-0005-0000-0000-000037910000}"/>
    <cellStyle name="Normal 3 3 3 5 5 2 2 3 3" xfId="32540" xr:uid="{00000000-0005-0000-0000-000038910000}"/>
    <cellStyle name="Normal 3 3 3 5 5 2 2 3 3 2" xfId="51708" xr:uid="{00000000-0005-0000-0000-000039910000}"/>
    <cellStyle name="Normal 3 3 3 5 5 2 2 3 4" xfId="19763" xr:uid="{00000000-0005-0000-0000-00003A910000}"/>
    <cellStyle name="Normal 3 3 3 5 5 2 2 3 5" xfId="38952" xr:uid="{00000000-0005-0000-0000-00003B910000}"/>
    <cellStyle name="Normal 3 3 3 5 5 2 2 4" xfId="9480" xr:uid="{00000000-0005-0000-0000-00003C910000}"/>
    <cellStyle name="Normal 3 3 3 5 5 2 2 4 2" xfId="22269" xr:uid="{00000000-0005-0000-0000-00003D910000}"/>
    <cellStyle name="Normal 3 3 3 5 5 2 2 4 3" xfId="41458" xr:uid="{00000000-0005-0000-0000-00003E910000}"/>
    <cellStyle name="Normal 3 3 3 5 5 2 2 5" xfId="28668" xr:uid="{00000000-0005-0000-0000-00003F910000}"/>
    <cellStyle name="Normal 3 3 3 5 5 2 2 5 2" xfId="47836" xr:uid="{00000000-0005-0000-0000-000040910000}"/>
    <cellStyle name="Normal 3 3 3 5 5 2 2 6" xfId="15305" xr:uid="{00000000-0005-0000-0000-000041910000}"/>
    <cellStyle name="Normal 3 3 3 5 5 2 2 7" xfId="34494" xr:uid="{00000000-0005-0000-0000-000042910000}"/>
    <cellStyle name="Normal 3 3 3 5 5 2 3" xfId="5972" xr:uid="{00000000-0005-0000-0000-000043910000}"/>
    <cellStyle name="Normal 3 3 3 5 5 2 3 2" xfId="10429" xr:uid="{00000000-0005-0000-0000-000044910000}"/>
    <cellStyle name="Normal 3 3 3 5 5 2 3 2 2" xfId="23219" xr:uid="{00000000-0005-0000-0000-000045910000}"/>
    <cellStyle name="Normal 3 3 3 5 5 2 3 2 3" xfId="42408" xr:uid="{00000000-0005-0000-0000-000046910000}"/>
    <cellStyle name="Normal 3 3 3 5 5 2 3 3" xfId="29618" xr:uid="{00000000-0005-0000-0000-000047910000}"/>
    <cellStyle name="Normal 3 3 3 5 5 2 3 3 2" xfId="48786" xr:uid="{00000000-0005-0000-0000-000048910000}"/>
    <cellStyle name="Normal 3 3 3 5 5 2 3 4" xfId="16255" xr:uid="{00000000-0005-0000-0000-000049910000}"/>
    <cellStyle name="Normal 3 3 3 5 5 2 3 5" xfId="35444" xr:uid="{00000000-0005-0000-0000-00004A910000}"/>
    <cellStyle name="Normal 3 3 3 5 5 2 4" xfId="4071" xr:uid="{00000000-0005-0000-0000-00004B910000}"/>
    <cellStyle name="Normal 3 3 3 5 5 2 4 2" xfId="12402" xr:uid="{00000000-0005-0000-0000-00004C910000}"/>
    <cellStyle name="Normal 3 3 3 5 5 2 4 2 2" xfId="25192" xr:uid="{00000000-0005-0000-0000-00004D910000}"/>
    <cellStyle name="Normal 3 3 3 5 5 2 4 2 3" xfId="44381" xr:uid="{00000000-0005-0000-0000-00004E910000}"/>
    <cellStyle name="Normal 3 3 3 5 5 2 4 3" xfId="31591" xr:uid="{00000000-0005-0000-0000-00004F910000}"/>
    <cellStyle name="Normal 3 3 3 5 5 2 4 3 2" xfId="50759" xr:uid="{00000000-0005-0000-0000-000050910000}"/>
    <cellStyle name="Normal 3 3 3 5 5 2 4 4" xfId="18812" xr:uid="{00000000-0005-0000-0000-000051910000}"/>
    <cellStyle name="Normal 3 3 3 5 5 2 4 5" xfId="38001" xr:uid="{00000000-0005-0000-0000-000052910000}"/>
    <cellStyle name="Normal 3 3 3 5 5 2 5" xfId="8529" xr:uid="{00000000-0005-0000-0000-000053910000}"/>
    <cellStyle name="Normal 3 3 3 5 5 2 5 2" xfId="21318" xr:uid="{00000000-0005-0000-0000-000054910000}"/>
    <cellStyle name="Normal 3 3 3 5 5 2 5 3" xfId="40507" xr:uid="{00000000-0005-0000-0000-000055910000}"/>
    <cellStyle name="Normal 3 3 3 5 5 2 6" xfId="27717" xr:uid="{00000000-0005-0000-0000-000056910000}"/>
    <cellStyle name="Normal 3 3 3 5 5 2 6 2" xfId="46885" xr:uid="{00000000-0005-0000-0000-000057910000}"/>
    <cellStyle name="Normal 3 3 3 5 5 2 7" xfId="14354" xr:uid="{00000000-0005-0000-0000-000058910000}"/>
    <cellStyle name="Normal 3 3 3 5 5 2 8" xfId="33543" xr:uid="{00000000-0005-0000-0000-000059910000}"/>
    <cellStyle name="Normal 3 3 3 5 5 3" xfId="1964" xr:uid="{00000000-0005-0000-0000-00005A910000}"/>
    <cellStyle name="Normal 3 3 3 5 5 3 2" xfId="6422" xr:uid="{00000000-0005-0000-0000-00005B910000}"/>
    <cellStyle name="Normal 3 3 3 5 5 3 2 2" xfId="10879" xr:uid="{00000000-0005-0000-0000-00005C910000}"/>
    <cellStyle name="Normal 3 3 3 5 5 3 2 2 2" xfId="23669" xr:uid="{00000000-0005-0000-0000-00005D910000}"/>
    <cellStyle name="Normal 3 3 3 5 5 3 2 2 3" xfId="42858" xr:uid="{00000000-0005-0000-0000-00005E910000}"/>
    <cellStyle name="Normal 3 3 3 5 5 3 2 3" xfId="30068" xr:uid="{00000000-0005-0000-0000-00005F910000}"/>
    <cellStyle name="Normal 3 3 3 5 5 3 2 3 2" xfId="49236" xr:uid="{00000000-0005-0000-0000-000060910000}"/>
    <cellStyle name="Normal 3 3 3 5 5 3 2 4" xfId="16705" xr:uid="{00000000-0005-0000-0000-000061910000}"/>
    <cellStyle name="Normal 3 3 3 5 5 3 2 5" xfId="35894" xr:uid="{00000000-0005-0000-0000-000062910000}"/>
    <cellStyle name="Normal 3 3 3 5 5 3 3" xfId="4468" xr:uid="{00000000-0005-0000-0000-000063910000}"/>
    <cellStyle name="Normal 3 3 3 5 5 3 3 2" xfId="12797" xr:uid="{00000000-0005-0000-0000-000064910000}"/>
    <cellStyle name="Normal 3 3 3 5 5 3 3 2 2" xfId="25587" xr:uid="{00000000-0005-0000-0000-000065910000}"/>
    <cellStyle name="Normal 3 3 3 5 5 3 3 2 3" xfId="44776" xr:uid="{00000000-0005-0000-0000-000066910000}"/>
    <cellStyle name="Normal 3 3 3 5 5 3 3 3" xfId="31986" xr:uid="{00000000-0005-0000-0000-000067910000}"/>
    <cellStyle name="Normal 3 3 3 5 5 3 3 3 2" xfId="51154" xr:uid="{00000000-0005-0000-0000-000068910000}"/>
    <cellStyle name="Normal 3 3 3 5 5 3 3 4" xfId="19209" xr:uid="{00000000-0005-0000-0000-000069910000}"/>
    <cellStyle name="Normal 3 3 3 5 5 3 3 5" xfId="38398" xr:uid="{00000000-0005-0000-0000-00006A910000}"/>
    <cellStyle name="Normal 3 3 3 5 5 3 4" xfId="8926" xr:uid="{00000000-0005-0000-0000-00006B910000}"/>
    <cellStyle name="Normal 3 3 3 5 5 3 4 2" xfId="21715" xr:uid="{00000000-0005-0000-0000-00006C910000}"/>
    <cellStyle name="Normal 3 3 3 5 5 3 4 3" xfId="40904" xr:uid="{00000000-0005-0000-0000-00006D910000}"/>
    <cellStyle name="Normal 3 3 3 5 5 3 5" xfId="28114" xr:uid="{00000000-0005-0000-0000-00006E910000}"/>
    <cellStyle name="Normal 3 3 3 5 5 3 5 2" xfId="47282" xr:uid="{00000000-0005-0000-0000-00006F910000}"/>
    <cellStyle name="Normal 3 3 3 5 5 3 6" xfId="14751" xr:uid="{00000000-0005-0000-0000-000070910000}"/>
    <cellStyle name="Normal 3 3 3 5 5 3 7" xfId="33940" xr:uid="{00000000-0005-0000-0000-000071910000}"/>
    <cellStyle name="Normal 3 3 3 5 5 4" xfId="5418" xr:uid="{00000000-0005-0000-0000-000072910000}"/>
    <cellStyle name="Normal 3 3 3 5 5 4 2" xfId="9876" xr:uid="{00000000-0005-0000-0000-000073910000}"/>
    <cellStyle name="Normal 3 3 3 5 5 4 2 2" xfId="22665" xr:uid="{00000000-0005-0000-0000-000074910000}"/>
    <cellStyle name="Normal 3 3 3 5 5 4 2 3" xfId="41854" xr:uid="{00000000-0005-0000-0000-000075910000}"/>
    <cellStyle name="Normal 3 3 3 5 5 4 3" xfId="29064" xr:uid="{00000000-0005-0000-0000-000076910000}"/>
    <cellStyle name="Normal 3 3 3 5 5 4 3 2" xfId="48232" xr:uid="{00000000-0005-0000-0000-000077910000}"/>
    <cellStyle name="Normal 3 3 3 5 5 4 4" xfId="15701" xr:uid="{00000000-0005-0000-0000-000078910000}"/>
    <cellStyle name="Normal 3 3 3 5 5 4 5" xfId="34890" xr:uid="{00000000-0005-0000-0000-000079910000}"/>
    <cellStyle name="Normal 3 3 3 5 5 5" xfId="3518" xr:uid="{00000000-0005-0000-0000-00007A910000}"/>
    <cellStyle name="Normal 3 3 3 5 5 5 2" xfId="7976" xr:uid="{00000000-0005-0000-0000-00007B910000}"/>
    <cellStyle name="Normal 3 3 3 5 5 5 2 2" xfId="20765" xr:uid="{00000000-0005-0000-0000-00007C910000}"/>
    <cellStyle name="Normal 3 3 3 5 5 5 2 3" xfId="39954" xr:uid="{00000000-0005-0000-0000-00007D910000}"/>
    <cellStyle name="Normal 3 3 3 5 5 5 3" xfId="27164" xr:uid="{00000000-0005-0000-0000-00007E910000}"/>
    <cellStyle name="Normal 3 3 3 5 5 5 3 2" xfId="46332" xr:uid="{00000000-0005-0000-0000-00007F910000}"/>
    <cellStyle name="Normal 3 3 3 5 5 5 4" xfId="18259" xr:uid="{00000000-0005-0000-0000-000080910000}"/>
    <cellStyle name="Normal 3 3 3 5 5 5 5" xfId="37448" xr:uid="{00000000-0005-0000-0000-000081910000}"/>
    <cellStyle name="Normal 3 3 3 5 5 6" xfId="3070" xr:uid="{00000000-0005-0000-0000-000082910000}"/>
    <cellStyle name="Normal 3 3 3 5 5 6 2" xfId="11985" xr:uid="{00000000-0005-0000-0000-000083910000}"/>
    <cellStyle name="Normal 3 3 3 5 5 6 2 2" xfId="24775" xr:uid="{00000000-0005-0000-0000-000084910000}"/>
    <cellStyle name="Normal 3 3 3 5 5 6 2 3" xfId="43964" xr:uid="{00000000-0005-0000-0000-000085910000}"/>
    <cellStyle name="Normal 3 3 3 5 5 6 3" xfId="31174" xr:uid="{00000000-0005-0000-0000-000086910000}"/>
    <cellStyle name="Normal 3 3 3 5 5 6 3 2" xfId="50342" xr:uid="{00000000-0005-0000-0000-000087910000}"/>
    <cellStyle name="Normal 3 3 3 5 5 6 4" xfId="17811" xr:uid="{00000000-0005-0000-0000-000088910000}"/>
    <cellStyle name="Normal 3 3 3 5 5 6 5" xfId="37000" xr:uid="{00000000-0005-0000-0000-000089910000}"/>
    <cellStyle name="Normal 3 3 3 5 5 7" xfId="7528" xr:uid="{00000000-0005-0000-0000-00008A910000}"/>
    <cellStyle name="Normal 3 3 3 5 5 7 2" xfId="20317" xr:uid="{00000000-0005-0000-0000-00008B910000}"/>
    <cellStyle name="Normal 3 3 3 5 5 7 3" xfId="39506" xr:uid="{00000000-0005-0000-0000-00008C910000}"/>
    <cellStyle name="Normal 3 3 3 5 5 8" xfId="26717" xr:uid="{00000000-0005-0000-0000-00008D910000}"/>
    <cellStyle name="Normal 3 3 3 5 5 8 2" xfId="45885" xr:uid="{00000000-0005-0000-0000-00008E910000}"/>
    <cellStyle name="Normal 3 3 3 5 5 9" xfId="13801" xr:uid="{00000000-0005-0000-0000-00008F910000}"/>
    <cellStyle name="Normal 3 3 3 5 6" xfId="909" xr:uid="{00000000-0005-0000-0000-000090910000}"/>
    <cellStyle name="Normal 3 3 3 5 6 10" xfId="33042" xr:uid="{00000000-0005-0000-0000-000091910000}"/>
    <cellStyle name="Normal 3 3 3 5 6 2" xfId="1540" xr:uid="{00000000-0005-0000-0000-000092910000}"/>
    <cellStyle name="Normal 3 3 3 5 6 2 2" xfId="2570" xr:uid="{00000000-0005-0000-0000-000093910000}"/>
    <cellStyle name="Normal 3 3 3 5 6 2 2 2" xfId="7028" xr:uid="{00000000-0005-0000-0000-000094910000}"/>
    <cellStyle name="Normal 3 3 3 5 6 2 2 2 2" xfId="11485" xr:uid="{00000000-0005-0000-0000-000095910000}"/>
    <cellStyle name="Normal 3 3 3 5 6 2 2 2 2 2" xfId="24275" xr:uid="{00000000-0005-0000-0000-000096910000}"/>
    <cellStyle name="Normal 3 3 3 5 6 2 2 2 2 3" xfId="43464" xr:uid="{00000000-0005-0000-0000-000097910000}"/>
    <cellStyle name="Normal 3 3 3 5 6 2 2 2 3" xfId="30674" xr:uid="{00000000-0005-0000-0000-000098910000}"/>
    <cellStyle name="Normal 3 3 3 5 6 2 2 2 3 2" xfId="49842" xr:uid="{00000000-0005-0000-0000-000099910000}"/>
    <cellStyle name="Normal 3 3 3 5 6 2 2 2 4" xfId="17311" xr:uid="{00000000-0005-0000-0000-00009A910000}"/>
    <cellStyle name="Normal 3 3 3 5 6 2 2 2 5" xfId="36500" xr:uid="{00000000-0005-0000-0000-00009B910000}"/>
    <cellStyle name="Normal 3 3 3 5 6 2 2 3" xfId="5074" xr:uid="{00000000-0005-0000-0000-00009C910000}"/>
    <cellStyle name="Normal 3 3 3 5 6 2 2 3 2" xfId="13403" xr:uid="{00000000-0005-0000-0000-00009D910000}"/>
    <cellStyle name="Normal 3 3 3 5 6 2 2 3 2 2" xfId="26193" xr:uid="{00000000-0005-0000-0000-00009E910000}"/>
    <cellStyle name="Normal 3 3 3 5 6 2 2 3 2 3" xfId="45382" xr:uid="{00000000-0005-0000-0000-00009F910000}"/>
    <cellStyle name="Normal 3 3 3 5 6 2 2 3 3" xfId="32592" xr:uid="{00000000-0005-0000-0000-0000A0910000}"/>
    <cellStyle name="Normal 3 3 3 5 6 2 2 3 3 2" xfId="51760" xr:uid="{00000000-0005-0000-0000-0000A1910000}"/>
    <cellStyle name="Normal 3 3 3 5 6 2 2 3 4" xfId="19815" xr:uid="{00000000-0005-0000-0000-0000A2910000}"/>
    <cellStyle name="Normal 3 3 3 5 6 2 2 3 5" xfId="39004" xr:uid="{00000000-0005-0000-0000-0000A3910000}"/>
    <cellStyle name="Normal 3 3 3 5 6 2 2 4" xfId="9532" xr:uid="{00000000-0005-0000-0000-0000A4910000}"/>
    <cellStyle name="Normal 3 3 3 5 6 2 2 4 2" xfId="22321" xr:uid="{00000000-0005-0000-0000-0000A5910000}"/>
    <cellStyle name="Normal 3 3 3 5 6 2 2 4 3" xfId="41510" xr:uid="{00000000-0005-0000-0000-0000A6910000}"/>
    <cellStyle name="Normal 3 3 3 5 6 2 2 5" xfId="28720" xr:uid="{00000000-0005-0000-0000-0000A7910000}"/>
    <cellStyle name="Normal 3 3 3 5 6 2 2 5 2" xfId="47888" xr:uid="{00000000-0005-0000-0000-0000A8910000}"/>
    <cellStyle name="Normal 3 3 3 5 6 2 2 6" xfId="15357" xr:uid="{00000000-0005-0000-0000-0000A9910000}"/>
    <cellStyle name="Normal 3 3 3 5 6 2 2 7" xfId="34546" xr:uid="{00000000-0005-0000-0000-0000AA910000}"/>
    <cellStyle name="Normal 3 3 3 5 6 2 3" xfId="6024" xr:uid="{00000000-0005-0000-0000-0000AB910000}"/>
    <cellStyle name="Normal 3 3 3 5 6 2 3 2" xfId="10481" xr:uid="{00000000-0005-0000-0000-0000AC910000}"/>
    <cellStyle name="Normal 3 3 3 5 6 2 3 2 2" xfId="23271" xr:uid="{00000000-0005-0000-0000-0000AD910000}"/>
    <cellStyle name="Normal 3 3 3 5 6 2 3 2 3" xfId="42460" xr:uid="{00000000-0005-0000-0000-0000AE910000}"/>
    <cellStyle name="Normal 3 3 3 5 6 2 3 3" xfId="29670" xr:uid="{00000000-0005-0000-0000-0000AF910000}"/>
    <cellStyle name="Normal 3 3 3 5 6 2 3 3 2" xfId="48838" xr:uid="{00000000-0005-0000-0000-0000B0910000}"/>
    <cellStyle name="Normal 3 3 3 5 6 2 3 4" xfId="16307" xr:uid="{00000000-0005-0000-0000-0000B1910000}"/>
    <cellStyle name="Normal 3 3 3 5 6 2 3 5" xfId="35496" xr:uid="{00000000-0005-0000-0000-0000B2910000}"/>
    <cellStyle name="Normal 3 3 3 5 6 2 4" xfId="4123" xr:uid="{00000000-0005-0000-0000-0000B3910000}"/>
    <cellStyle name="Normal 3 3 3 5 6 2 4 2" xfId="12452" xr:uid="{00000000-0005-0000-0000-0000B4910000}"/>
    <cellStyle name="Normal 3 3 3 5 6 2 4 2 2" xfId="25242" xr:uid="{00000000-0005-0000-0000-0000B5910000}"/>
    <cellStyle name="Normal 3 3 3 5 6 2 4 2 3" xfId="44431" xr:uid="{00000000-0005-0000-0000-0000B6910000}"/>
    <cellStyle name="Normal 3 3 3 5 6 2 4 3" xfId="31641" xr:uid="{00000000-0005-0000-0000-0000B7910000}"/>
    <cellStyle name="Normal 3 3 3 5 6 2 4 3 2" xfId="50809" xr:uid="{00000000-0005-0000-0000-0000B8910000}"/>
    <cellStyle name="Normal 3 3 3 5 6 2 4 4" xfId="18864" xr:uid="{00000000-0005-0000-0000-0000B9910000}"/>
    <cellStyle name="Normal 3 3 3 5 6 2 4 5" xfId="38053" xr:uid="{00000000-0005-0000-0000-0000BA910000}"/>
    <cellStyle name="Normal 3 3 3 5 6 2 5" xfId="8581" xr:uid="{00000000-0005-0000-0000-0000BB910000}"/>
    <cellStyle name="Normal 3 3 3 5 6 2 5 2" xfId="21370" xr:uid="{00000000-0005-0000-0000-0000BC910000}"/>
    <cellStyle name="Normal 3 3 3 5 6 2 5 3" xfId="40559" xr:uid="{00000000-0005-0000-0000-0000BD910000}"/>
    <cellStyle name="Normal 3 3 3 5 6 2 6" xfId="27769" xr:uid="{00000000-0005-0000-0000-0000BE910000}"/>
    <cellStyle name="Normal 3 3 3 5 6 2 6 2" xfId="46937" xr:uid="{00000000-0005-0000-0000-0000BF910000}"/>
    <cellStyle name="Normal 3 3 3 5 6 2 7" xfId="14406" xr:uid="{00000000-0005-0000-0000-0000C0910000}"/>
    <cellStyle name="Normal 3 3 3 5 6 2 8" xfId="33595" xr:uid="{00000000-0005-0000-0000-0000C1910000}"/>
    <cellStyle name="Normal 3 3 3 5 6 3" xfId="2016" xr:uid="{00000000-0005-0000-0000-0000C2910000}"/>
    <cellStyle name="Normal 3 3 3 5 6 3 2" xfId="6474" xr:uid="{00000000-0005-0000-0000-0000C3910000}"/>
    <cellStyle name="Normal 3 3 3 5 6 3 2 2" xfId="10931" xr:uid="{00000000-0005-0000-0000-0000C4910000}"/>
    <cellStyle name="Normal 3 3 3 5 6 3 2 2 2" xfId="23721" xr:uid="{00000000-0005-0000-0000-0000C5910000}"/>
    <cellStyle name="Normal 3 3 3 5 6 3 2 2 3" xfId="42910" xr:uid="{00000000-0005-0000-0000-0000C6910000}"/>
    <cellStyle name="Normal 3 3 3 5 6 3 2 3" xfId="30120" xr:uid="{00000000-0005-0000-0000-0000C7910000}"/>
    <cellStyle name="Normal 3 3 3 5 6 3 2 3 2" xfId="49288" xr:uid="{00000000-0005-0000-0000-0000C8910000}"/>
    <cellStyle name="Normal 3 3 3 5 6 3 2 4" xfId="16757" xr:uid="{00000000-0005-0000-0000-0000C9910000}"/>
    <cellStyle name="Normal 3 3 3 5 6 3 2 5" xfId="35946" xr:uid="{00000000-0005-0000-0000-0000CA910000}"/>
    <cellStyle name="Normal 3 3 3 5 6 3 3" xfId="4520" xr:uid="{00000000-0005-0000-0000-0000CB910000}"/>
    <cellStyle name="Normal 3 3 3 5 6 3 3 2" xfId="12849" xr:uid="{00000000-0005-0000-0000-0000CC910000}"/>
    <cellStyle name="Normal 3 3 3 5 6 3 3 2 2" xfId="25639" xr:uid="{00000000-0005-0000-0000-0000CD910000}"/>
    <cellStyle name="Normal 3 3 3 5 6 3 3 2 3" xfId="44828" xr:uid="{00000000-0005-0000-0000-0000CE910000}"/>
    <cellStyle name="Normal 3 3 3 5 6 3 3 3" xfId="32038" xr:uid="{00000000-0005-0000-0000-0000CF910000}"/>
    <cellStyle name="Normal 3 3 3 5 6 3 3 3 2" xfId="51206" xr:uid="{00000000-0005-0000-0000-0000D0910000}"/>
    <cellStyle name="Normal 3 3 3 5 6 3 3 4" xfId="19261" xr:uid="{00000000-0005-0000-0000-0000D1910000}"/>
    <cellStyle name="Normal 3 3 3 5 6 3 3 5" xfId="38450" xr:uid="{00000000-0005-0000-0000-0000D2910000}"/>
    <cellStyle name="Normal 3 3 3 5 6 3 4" xfId="8978" xr:uid="{00000000-0005-0000-0000-0000D3910000}"/>
    <cellStyle name="Normal 3 3 3 5 6 3 4 2" xfId="21767" xr:uid="{00000000-0005-0000-0000-0000D4910000}"/>
    <cellStyle name="Normal 3 3 3 5 6 3 4 3" xfId="40956" xr:uid="{00000000-0005-0000-0000-0000D5910000}"/>
    <cellStyle name="Normal 3 3 3 5 6 3 5" xfId="28166" xr:uid="{00000000-0005-0000-0000-0000D6910000}"/>
    <cellStyle name="Normal 3 3 3 5 6 3 5 2" xfId="47334" xr:uid="{00000000-0005-0000-0000-0000D7910000}"/>
    <cellStyle name="Normal 3 3 3 5 6 3 6" xfId="14803" xr:uid="{00000000-0005-0000-0000-0000D8910000}"/>
    <cellStyle name="Normal 3 3 3 5 6 3 7" xfId="33992" xr:uid="{00000000-0005-0000-0000-0000D9910000}"/>
    <cellStyle name="Normal 3 3 3 5 6 4" xfId="5470" xr:uid="{00000000-0005-0000-0000-0000DA910000}"/>
    <cellStyle name="Normal 3 3 3 5 6 4 2" xfId="9928" xr:uid="{00000000-0005-0000-0000-0000DB910000}"/>
    <cellStyle name="Normal 3 3 3 5 6 4 2 2" xfId="22717" xr:uid="{00000000-0005-0000-0000-0000DC910000}"/>
    <cellStyle name="Normal 3 3 3 5 6 4 2 3" xfId="41906" xr:uid="{00000000-0005-0000-0000-0000DD910000}"/>
    <cellStyle name="Normal 3 3 3 5 6 4 3" xfId="29116" xr:uid="{00000000-0005-0000-0000-0000DE910000}"/>
    <cellStyle name="Normal 3 3 3 5 6 4 3 2" xfId="48284" xr:uid="{00000000-0005-0000-0000-0000DF910000}"/>
    <cellStyle name="Normal 3 3 3 5 6 4 4" xfId="15753" xr:uid="{00000000-0005-0000-0000-0000E0910000}"/>
    <cellStyle name="Normal 3 3 3 5 6 4 5" xfId="34942" xr:uid="{00000000-0005-0000-0000-0000E1910000}"/>
    <cellStyle name="Normal 3 3 3 5 6 5" xfId="3570" xr:uid="{00000000-0005-0000-0000-0000E2910000}"/>
    <cellStyle name="Normal 3 3 3 5 6 5 2" xfId="8028" xr:uid="{00000000-0005-0000-0000-0000E3910000}"/>
    <cellStyle name="Normal 3 3 3 5 6 5 2 2" xfId="20817" xr:uid="{00000000-0005-0000-0000-0000E4910000}"/>
    <cellStyle name="Normal 3 3 3 5 6 5 2 3" xfId="40006" xr:uid="{00000000-0005-0000-0000-0000E5910000}"/>
    <cellStyle name="Normal 3 3 3 5 6 5 3" xfId="27216" xr:uid="{00000000-0005-0000-0000-0000E6910000}"/>
    <cellStyle name="Normal 3 3 3 5 6 5 3 2" xfId="46384" xr:uid="{00000000-0005-0000-0000-0000E7910000}"/>
    <cellStyle name="Normal 3 3 3 5 6 5 4" xfId="18311" xr:uid="{00000000-0005-0000-0000-0000E8910000}"/>
    <cellStyle name="Normal 3 3 3 5 6 5 5" xfId="37500" xr:uid="{00000000-0005-0000-0000-0000E9910000}"/>
    <cellStyle name="Normal 3 3 3 5 6 6" xfId="3122" xr:uid="{00000000-0005-0000-0000-0000EA910000}"/>
    <cellStyle name="Normal 3 3 3 5 6 6 2" xfId="12037" xr:uid="{00000000-0005-0000-0000-0000EB910000}"/>
    <cellStyle name="Normal 3 3 3 5 6 6 2 2" xfId="24827" xr:uid="{00000000-0005-0000-0000-0000EC910000}"/>
    <cellStyle name="Normal 3 3 3 5 6 6 2 3" xfId="44016" xr:uid="{00000000-0005-0000-0000-0000ED910000}"/>
    <cellStyle name="Normal 3 3 3 5 6 6 3" xfId="31226" xr:uid="{00000000-0005-0000-0000-0000EE910000}"/>
    <cellStyle name="Normal 3 3 3 5 6 6 3 2" xfId="50394" xr:uid="{00000000-0005-0000-0000-0000EF910000}"/>
    <cellStyle name="Normal 3 3 3 5 6 6 4" xfId="17863" xr:uid="{00000000-0005-0000-0000-0000F0910000}"/>
    <cellStyle name="Normal 3 3 3 5 6 6 5" xfId="37052" xr:uid="{00000000-0005-0000-0000-0000F1910000}"/>
    <cellStyle name="Normal 3 3 3 5 6 7" xfId="7580" xr:uid="{00000000-0005-0000-0000-0000F2910000}"/>
    <cellStyle name="Normal 3 3 3 5 6 7 2" xfId="20369" xr:uid="{00000000-0005-0000-0000-0000F3910000}"/>
    <cellStyle name="Normal 3 3 3 5 6 7 3" xfId="39558" xr:uid="{00000000-0005-0000-0000-0000F4910000}"/>
    <cellStyle name="Normal 3 3 3 5 6 8" xfId="26769" xr:uid="{00000000-0005-0000-0000-0000F5910000}"/>
    <cellStyle name="Normal 3 3 3 5 6 8 2" xfId="45937" xr:uid="{00000000-0005-0000-0000-0000F6910000}"/>
    <cellStyle name="Normal 3 3 3 5 6 9" xfId="13853" xr:uid="{00000000-0005-0000-0000-0000F7910000}"/>
    <cellStyle name="Normal 3 3 3 5 7" xfId="1180" xr:uid="{00000000-0005-0000-0000-0000F8910000}"/>
    <cellStyle name="Normal 3 3 3 5 7 10" xfId="32690" xr:uid="{00000000-0005-0000-0000-0000F9910000}"/>
    <cellStyle name="Normal 3 3 3 5 7 2" xfId="1609" xr:uid="{00000000-0005-0000-0000-0000FA910000}"/>
    <cellStyle name="Normal 3 3 3 5 7 2 2" xfId="6069" xr:uid="{00000000-0005-0000-0000-0000FB910000}"/>
    <cellStyle name="Normal 3 3 3 5 7 2 2 2" xfId="10526" xr:uid="{00000000-0005-0000-0000-0000FC910000}"/>
    <cellStyle name="Normal 3 3 3 5 7 2 2 2 2" xfId="23316" xr:uid="{00000000-0005-0000-0000-0000FD910000}"/>
    <cellStyle name="Normal 3 3 3 5 7 2 2 2 3" xfId="42505" xr:uid="{00000000-0005-0000-0000-0000FE910000}"/>
    <cellStyle name="Normal 3 3 3 5 7 2 2 3" xfId="29715" xr:uid="{00000000-0005-0000-0000-0000FF910000}"/>
    <cellStyle name="Normal 3 3 3 5 7 2 2 3 2" xfId="48883" xr:uid="{00000000-0005-0000-0000-000000920000}"/>
    <cellStyle name="Normal 3 3 3 5 7 2 2 4" xfId="16352" xr:uid="{00000000-0005-0000-0000-000001920000}"/>
    <cellStyle name="Normal 3 3 3 5 7 2 2 5" xfId="35541" xr:uid="{00000000-0005-0000-0000-000002920000}"/>
    <cellStyle name="Normal 3 3 3 5 7 2 3" xfId="3771" xr:uid="{00000000-0005-0000-0000-000003920000}"/>
    <cellStyle name="Normal 3 3 3 5 7 2 3 2" xfId="12238" xr:uid="{00000000-0005-0000-0000-000004920000}"/>
    <cellStyle name="Normal 3 3 3 5 7 2 3 2 2" xfId="25028" xr:uid="{00000000-0005-0000-0000-000005920000}"/>
    <cellStyle name="Normal 3 3 3 5 7 2 3 2 3" xfId="44217" xr:uid="{00000000-0005-0000-0000-000006920000}"/>
    <cellStyle name="Normal 3 3 3 5 7 2 3 3" xfId="31427" xr:uid="{00000000-0005-0000-0000-000007920000}"/>
    <cellStyle name="Normal 3 3 3 5 7 2 3 3 2" xfId="50595" xr:uid="{00000000-0005-0000-0000-000008920000}"/>
    <cellStyle name="Normal 3 3 3 5 7 2 3 4" xfId="18512" xr:uid="{00000000-0005-0000-0000-000009920000}"/>
    <cellStyle name="Normal 3 3 3 5 7 2 3 5" xfId="37701" xr:uid="{00000000-0005-0000-0000-00000A920000}"/>
    <cellStyle name="Normal 3 3 3 5 7 2 4" xfId="8229" xr:uid="{00000000-0005-0000-0000-00000B920000}"/>
    <cellStyle name="Normal 3 3 3 5 7 2 4 2" xfId="21018" xr:uid="{00000000-0005-0000-0000-00000C920000}"/>
    <cellStyle name="Normal 3 3 3 5 7 2 4 3" xfId="40207" xr:uid="{00000000-0005-0000-0000-00000D920000}"/>
    <cellStyle name="Normal 3 3 3 5 7 2 5" xfId="27417" xr:uid="{00000000-0005-0000-0000-00000E920000}"/>
    <cellStyle name="Normal 3 3 3 5 7 2 5 2" xfId="46585" xr:uid="{00000000-0005-0000-0000-00000F920000}"/>
    <cellStyle name="Normal 3 3 3 5 7 2 6" xfId="14054" xr:uid="{00000000-0005-0000-0000-000010920000}"/>
    <cellStyle name="Normal 3 3 3 5 7 2 7" xfId="33243" xr:uid="{00000000-0005-0000-0000-000011920000}"/>
    <cellStyle name="Normal 3 3 3 5 7 3" xfId="2218" xr:uid="{00000000-0005-0000-0000-000012920000}"/>
    <cellStyle name="Normal 3 3 3 5 7 3 2" xfId="6676" xr:uid="{00000000-0005-0000-0000-000013920000}"/>
    <cellStyle name="Normal 3 3 3 5 7 3 2 2" xfId="11133" xr:uid="{00000000-0005-0000-0000-000014920000}"/>
    <cellStyle name="Normal 3 3 3 5 7 3 2 2 2" xfId="23923" xr:uid="{00000000-0005-0000-0000-000015920000}"/>
    <cellStyle name="Normal 3 3 3 5 7 3 2 2 3" xfId="43112" xr:uid="{00000000-0005-0000-0000-000016920000}"/>
    <cellStyle name="Normal 3 3 3 5 7 3 2 3" xfId="30322" xr:uid="{00000000-0005-0000-0000-000017920000}"/>
    <cellStyle name="Normal 3 3 3 5 7 3 2 3 2" xfId="49490" xr:uid="{00000000-0005-0000-0000-000018920000}"/>
    <cellStyle name="Normal 3 3 3 5 7 3 2 4" xfId="16959" xr:uid="{00000000-0005-0000-0000-000019920000}"/>
    <cellStyle name="Normal 3 3 3 5 7 3 2 5" xfId="36148" xr:uid="{00000000-0005-0000-0000-00001A920000}"/>
    <cellStyle name="Normal 3 3 3 5 7 3 3" xfId="4722" xr:uid="{00000000-0005-0000-0000-00001B920000}"/>
    <cellStyle name="Normal 3 3 3 5 7 3 3 2" xfId="13051" xr:uid="{00000000-0005-0000-0000-00001C920000}"/>
    <cellStyle name="Normal 3 3 3 5 7 3 3 2 2" xfId="25841" xr:uid="{00000000-0005-0000-0000-00001D920000}"/>
    <cellStyle name="Normal 3 3 3 5 7 3 3 2 3" xfId="45030" xr:uid="{00000000-0005-0000-0000-00001E920000}"/>
    <cellStyle name="Normal 3 3 3 5 7 3 3 3" xfId="32240" xr:uid="{00000000-0005-0000-0000-00001F920000}"/>
    <cellStyle name="Normal 3 3 3 5 7 3 3 3 2" xfId="51408" xr:uid="{00000000-0005-0000-0000-000020920000}"/>
    <cellStyle name="Normal 3 3 3 5 7 3 3 4" xfId="19463" xr:uid="{00000000-0005-0000-0000-000021920000}"/>
    <cellStyle name="Normal 3 3 3 5 7 3 3 5" xfId="38652" xr:uid="{00000000-0005-0000-0000-000022920000}"/>
    <cellStyle name="Normal 3 3 3 5 7 3 4" xfId="9180" xr:uid="{00000000-0005-0000-0000-000023920000}"/>
    <cellStyle name="Normal 3 3 3 5 7 3 4 2" xfId="21969" xr:uid="{00000000-0005-0000-0000-000024920000}"/>
    <cellStyle name="Normal 3 3 3 5 7 3 4 3" xfId="41158" xr:uid="{00000000-0005-0000-0000-000025920000}"/>
    <cellStyle name="Normal 3 3 3 5 7 3 5" xfId="28368" xr:uid="{00000000-0005-0000-0000-000026920000}"/>
    <cellStyle name="Normal 3 3 3 5 7 3 5 2" xfId="47536" xr:uid="{00000000-0005-0000-0000-000027920000}"/>
    <cellStyle name="Normal 3 3 3 5 7 3 6" xfId="15005" xr:uid="{00000000-0005-0000-0000-000028920000}"/>
    <cellStyle name="Normal 3 3 3 5 7 3 7" xfId="34194" xr:uid="{00000000-0005-0000-0000-000029920000}"/>
    <cellStyle name="Normal 3 3 3 5 7 4" xfId="5672" xr:uid="{00000000-0005-0000-0000-00002A920000}"/>
    <cellStyle name="Normal 3 3 3 5 7 4 2" xfId="10129" xr:uid="{00000000-0005-0000-0000-00002B920000}"/>
    <cellStyle name="Normal 3 3 3 5 7 4 2 2" xfId="22919" xr:uid="{00000000-0005-0000-0000-00002C920000}"/>
    <cellStyle name="Normal 3 3 3 5 7 4 2 3" xfId="42108" xr:uid="{00000000-0005-0000-0000-00002D920000}"/>
    <cellStyle name="Normal 3 3 3 5 7 4 3" xfId="29318" xr:uid="{00000000-0005-0000-0000-00002E920000}"/>
    <cellStyle name="Normal 3 3 3 5 7 4 3 2" xfId="48486" xr:uid="{00000000-0005-0000-0000-00002F920000}"/>
    <cellStyle name="Normal 3 3 3 5 7 4 4" xfId="15955" xr:uid="{00000000-0005-0000-0000-000030920000}"/>
    <cellStyle name="Normal 3 3 3 5 7 4 5" xfId="35144" xr:uid="{00000000-0005-0000-0000-000031920000}"/>
    <cellStyle name="Normal 3 3 3 5 7 5" xfId="3218" xr:uid="{00000000-0005-0000-0000-000032920000}"/>
    <cellStyle name="Normal 3 3 3 5 7 5 2" xfId="7676" xr:uid="{00000000-0005-0000-0000-000033920000}"/>
    <cellStyle name="Normal 3 3 3 5 7 5 2 2" xfId="20465" xr:uid="{00000000-0005-0000-0000-000034920000}"/>
    <cellStyle name="Normal 3 3 3 5 7 5 2 3" xfId="39654" xr:uid="{00000000-0005-0000-0000-000035920000}"/>
    <cellStyle name="Normal 3 3 3 5 7 5 3" xfId="26864" xr:uid="{00000000-0005-0000-0000-000036920000}"/>
    <cellStyle name="Normal 3 3 3 5 7 5 3 2" xfId="46032" xr:uid="{00000000-0005-0000-0000-000037920000}"/>
    <cellStyle name="Normal 3 3 3 5 7 5 4" xfId="17959" xr:uid="{00000000-0005-0000-0000-000038920000}"/>
    <cellStyle name="Normal 3 3 3 5 7 5 5" xfId="37148" xr:uid="{00000000-0005-0000-0000-000039920000}"/>
    <cellStyle name="Normal 3 3 3 5 7 6" xfId="2770" xr:uid="{00000000-0005-0000-0000-00003A920000}"/>
    <cellStyle name="Normal 3 3 3 5 7 6 2" xfId="11685" xr:uid="{00000000-0005-0000-0000-00003B920000}"/>
    <cellStyle name="Normal 3 3 3 5 7 6 2 2" xfId="24475" xr:uid="{00000000-0005-0000-0000-00003C920000}"/>
    <cellStyle name="Normal 3 3 3 5 7 6 2 3" xfId="43664" xr:uid="{00000000-0005-0000-0000-00003D920000}"/>
    <cellStyle name="Normal 3 3 3 5 7 6 3" xfId="30874" xr:uid="{00000000-0005-0000-0000-00003E920000}"/>
    <cellStyle name="Normal 3 3 3 5 7 6 3 2" xfId="50042" xr:uid="{00000000-0005-0000-0000-00003F920000}"/>
    <cellStyle name="Normal 3 3 3 5 7 6 4" xfId="17511" xr:uid="{00000000-0005-0000-0000-000040920000}"/>
    <cellStyle name="Normal 3 3 3 5 7 6 5" xfId="36700" xr:uid="{00000000-0005-0000-0000-000041920000}"/>
    <cellStyle name="Normal 3 3 3 5 7 7" xfId="7228" xr:uid="{00000000-0005-0000-0000-000042920000}"/>
    <cellStyle name="Normal 3 3 3 5 7 7 2" xfId="20017" xr:uid="{00000000-0005-0000-0000-000043920000}"/>
    <cellStyle name="Normal 3 3 3 5 7 7 3" xfId="39206" xr:uid="{00000000-0005-0000-0000-000044920000}"/>
    <cellStyle name="Normal 3 3 3 5 7 8" xfId="26417" xr:uid="{00000000-0005-0000-0000-000045920000}"/>
    <cellStyle name="Normal 3 3 3 5 7 8 2" xfId="45585" xr:uid="{00000000-0005-0000-0000-000046920000}"/>
    <cellStyle name="Normal 3 3 3 5 7 9" xfId="13501" xr:uid="{00000000-0005-0000-0000-000047920000}"/>
    <cellStyle name="Normal 3 3 3 5 8" xfId="995" xr:uid="{00000000-0005-0000-0000-000048920000}"/>
    <cellStyle name="Normal 3 3 3 5 8 2" xfId="2055" xr:uid="{00000000-0005-0000-0000-000049920000}"/>
    <cellStyle name="Normal 3 3 3 5 8 2 2" xfId="6513" xr:uid="{00000000-0005-0000-0000-00004A920000}"/>
    <cellStyle name="Normal 3 3 3 5 8 2 2 2" xfId="10970" xr:uid="{00000000-0005-0000-0000-00004B920000}"/>
    <cellStyle name="Normal 3 3 3 5 8 2 2 2 2" xfId="23760" xr:uid="{00000000-0005-0000-0000-00004C920000}"/>
    <cellStyle name="Normal 3 3 3 5 8 2 2 2 3" xfId="42949" xr:uid="{00000000-0005-0000-0000-00004D920000}"/>
    <cellStyle name="Normal 3 3 3 5 8 2 2 3" xfId="30159" xr:uid="{00000000-0005-0000-0000-00004E920000}"/>
    <cellStyle name="Normal 3 3 3 5 8 2 2 3 2" xfId="49327" xr:uid="{00000000-0005-0000-0000-00004F920000}"/>
    <cellStyle name="Normal 3 3 3 5 8 2 2 4" xfId="16796" xr:uid="{00000000-0005-0000-0000-000050920000}"/>
    <cellStyle name="Normal 3 3 3 5 8 2 2 5" xfId="35985" xr:uid="{00000000-0005-0000-0000-000051920000}"/>
    <cellStyle name="Normal 3 3 3 5 8 2 3" xfId="4559" xr:uid="{00000000-0005-0000-0000-000052920000}"/>
    <cellStyle name="Normal 3 3 3 5 8 2 3 2" xfId="12888" xr:uid="{00000000-0005-0000-0000-000053920000}"/>
    <cellStyle name="Normal 3 3 3 5 8 2 3 2 2" xfId="25678" xr:uid="{00000000-0005-0000-0000-000054920000}"/>
    <cellStyle name="Normal 3 3 3 5 8 2 3 2 3" xfId="44867" xr:uid="{00000000-0005-0000-0000-000055920000}"/>
    <cellStyle name="Normal 3 3 3 5 8 2 3 3" xfId="32077" xr:uid="{00000000-0005-0000-0000-000056920000}"/>
    <cellStyle name="Normal 3 3 3 5 8 2 3 3 2" xfId="51245" xr:uid="{00000000-0005-0000-0000-000057920000}"/>
    <cellStyle name="Normal 3 3 3 5 8 2 3 4" xfId="19300" xr:uid="{00000000-0005-0000-0000-000058920000}"/>
    <cellStyle name="Normal 3 3 3 5 8 2 3 5" xfId="38489" xr:uid="{00000000-0005-0000-0000-000059920000}"/>
    <cellStyle name="Normal 3 3 3 5 8 2 4" xfId="9017" xr:uid="{00000000-0005-0000-0000-00005A920000}"/>
    <cellStyle name="Normal 3 3 3 5 8 2 4 2" xfId="21806" xr:uid="{00000000-0005-0000-0000-00005B920000}"/>
    <cellStyle name="Normal 3 3 3 5 8 2 4 3" xfId="40995" xr:uid="{00000000-0005-0000-0000-00005C920000}"/>
    <cellStyle name="Normal 3 3 3 5 8 2 5" xfId="28205" xr:uid="{00000000-0005-0000-0000-00005D920000}"/>
    <cellStyle name="Normal 3 3 3 5 8 2 5 2" xfId="47373" xr:uid="{00000000-0005-0000-0000-00005E920000}"/>
    <cellStyle name="Normal 3 3 3 5 8 2 6" xfId="14842" xr:uid="{00000000-0005-0000-0000-00005F920000}"/>
    <cellStyle name="Normal 3 3 3 5 8 2 7" xfId="34031" xr:uid="{00000000-0005-0000-0000-000060920000}"/>
    <cellStyle name="Normal 3 3 3 5 8 3" xfId="5509" xr:uid="{00000000-0005-0000-0000-000061920000}"/>
    <cellStyle name="Normal 3 3 3 5 8 3 2" xfId="9966" xr:uid="{00000000-0005-0000-0000-000062920000}"/>
    <cellStyle name="Normal 3 3 3 5 8 3 2 2" xfId="22756" xr:uid="{00000000-0005-0000-0000-000063920000}"/>
    <cellStyle name="Normal 3 3 3 5 8 3 2 3" xfId="41945" xr:uid="{00000000-0005-0000-0000-000064920000}"/>
    <cellStyle name="Normal 3 3 3 5 8 3 3" xfId="29155" xr:uid="{00000000-0005-0000-0000-000065920000}"/>
    <cellStyle name="Normal 3 3 3 5 8 3 3 2" xfId="48323" xr:uid="{00000000-0005-0000-0000-000066920000}"/>
    <cellStyle name="Normal 3 3 3 5 8 3 4" xfId="15792" xr:uid="{00000000-0005-0000-0000-000067920000}"/>
    <cellStyle name="Normal 3 3 3 5 8 3 5" xfId="34981" xr:uid="{00000000-0005-0000-0000-000068920000}"/>
    <cellStyle name="Normal 3 3 3 5 8 4" xfId="3608" xr:uid="{00000000-0005-0000-0000-000069920000}"/>
    <cellStyle name="Normal 3 3 3 5 8 4 2" xfId="12075" xr:uid="{00000000-0005-0000-0000-00006A920000}"/>
    <cellStyle name="Normal 3 3 3 5 8 4 2 2" xfId="24865" xr:uid="{00000000-0005-0000-0000-00006B920000}"/>
    <cellStyle name="Normal 3 3 3 5 8 4 2 3" xfId="44054" xr:uid="{00000000-0005-0000-0000-00006C920000}"/>
    <cellStyle name="Normal 3 3 3 5 8 4 3" xfId="31264" xr:uid="{00000000-0005-0000-0000-00006D920000}"/>
    <cellStyle name="Normal 3 3 3 5 8 4 3 2" xfId="50432" xr:uid="{00000000-0005-0000-0000-00006E920000}"/>
    <cellStyle name="Normal 3 3 3 5 8 4 4" xfId="18349" xr:uid="{00000000-0005-0000-0000-00006F920000}"/>
    <cellStyle name="Normal 3 3 3 5 8 4 5" xfId="37538" xr:uid="{00000000-0005-0000-0000-000070920000}"/>
    <cellStyle name="Normal 3 3 3 5 8 5" xfId="8066" xr:uid="{00000000-0005-0000-0000-000071920000}"/>
    <cellStyle name="Normal 3 3 3 5 8 5 2" xfId="20855" xr:uid="{00000000-0005-0000-0000-000072920000}"/>
    <cellStyle name="Normal 3 3 3 5 8 5 3" xfId="40044" xr:uid="{00000000-0005-0000-0000-000073920000}"/>
    <cellStyle name="Normal 3 3 3 5 8 6" xfId="27254" xr:uid="{00000000-0005-0000-0000-000074920000}"/>
    <cellStyle name="Normal 3 3 3 5 8 6 2" xfId="46422" xr:uid="{00000000-0005-0000-0000-000075920000}"/>
    <cellStyle name="Normal 3 3 3 5 8 7" xfId="13891" xr:uid="{00000000-0005-0000-0000-000076920000}"/>
    <cellStyle name="Normal 3 3 3 5 8 8" xfId="33080" xr:uid="{00000000-0005-0000-0000-000077920000}"/>
    <cellStyle name="Normal 3 3 3 5 9" xfId="1664" xr:uid="{00000000-0005-0000-0000-000078920000}"/>
    <cellStyle name="Normal 3 3 3 5 9 2" xfId="6122" xr:uid="{00000000-0005-0000-0000-000079920000}"/>
    <cellStyle name="Normal 3 3 3 5 9 2 2" xfId="10579" xr:uid="{00000000-0005-0000-0000-00007A920000}"/>
    <cellStyle name="Normal 3 3 3 5 9 2 2 2" xfId="23369" xr:uid="{00000000-0005-0000-0000-00007B920000}"/>
    <cellStyle name="Normal 3 3 3 5 9 2 2 3" xfId="42558" xr:uid="{00000000-0005-0000-0000-00007C920000}"/>
    <cellStyle name="Normal 3 3 3 5 9 2 3" xfId="29768" xr:uid="{00000000-0005-0000-0000-00007D920000}"/>
    <cellStyle name="Normal 3 3 3 5 9 2 3 2" xfId="48936" xr:uid="{00000000-0005-0000-0000-00007E920000}"/>
    <cellStyle name="Normal 3 3 3 5 9 2 4" xfId="16405" xr:uid="{00000000-0005-0000-0000-00007F920000}"/>
    <cellStyle name="Normal 3 3 3 5 9 2 5" xfId="35594" xr:uid="{00000000-0005-0000-0000-000080920000}"/>
    <cellStyle name="Normal 3 3 3 5 9 3" xfId="4168" xr:uid="{00000000-0005-0000-0000-000081920000}"/>
    <cellStyle name="Normal 3 3 3 5 9 3 2" xfId="12497" xr:uid="{00000000-0005-0000-0000-000082920000}"/>
    <cellStyle name="Normal 3 3 3 5 9 3 2 2" xfId="25287" xr:uid="{00000000-0005-0000-0000-000083920000}"/>
    <cellStyle name="Normal 3 3 3 5 9 3 2 3" xfId="44476" xr:uid="{00000000-0005-0000-0000-000084920000}"/>
    <cellStyle name="Normal 3 3 3 5 9 3 3" xfId="31686" xr:uid="{00000000-0005-0000-0000-000085920000}"/>
    <cellStyle name="Normal 3 3 3 5 9 3 3 2" xfId="50854" xr:uid="{00000000-0005-0000-0000-000086920000}"/>
    <cellStyle name="Normal 3 3 3 5 9 3 4" xfId="18909" xr:uid="{00000000-0005-0000-0000-000087920000}"/>
    <cellStyle name="Normal 3 3 3 5 9 3 5" xfId="38098" xr:uid="{00000000-0005-0000-0000-000088920000}"/>
    <cellStyle name="Normal 3 3 3 5 9 4" xfId="8626" xr:uid="{00000000-0005-0000-0000-000089920000}"/>
    <cellStyle name="Normal 3 3 3 5 9 4 2" xfId="21415" xr:uid="{00000000-0005-0000-0000-00008A920000}"/>
    <cellStyle name="Normal 3 3 3 5 9 4 3" xfId="40604" xr:uid="{00000000-0005-0000-0000-00008B920000}"/>
    <cellStyle name="Normal 3 3 3 5 9 5" xfId="27814" xr:uid="{00000000-0005-0000-0000-00008C920000}"/>
    <cellStyle name="Normal 3 3 3 5 9 5 2" xfId="46982" xr:uid="{00000000-0005-0000-0000-00008D920000}"/>
    <cellStyle name="Normal 3 3 3 5 9 6" xfId="14451" xr:uid="{00000000-0005-0000-0000-00008E920000}"/>
    <cellStyle name="Normal 3 3 3 5 9 7" xfId="33640" xr:uid="{00000000-0005-0000-0000-00008F920000}"/>
    <cellStyle name="Normal 3 3 3 6" xfId="531" xr:uid="{00000000-0005-0000-0000-000090920000}"/>
    <cellStyle name="Normal 3 3 3 6 10" xfId="5130" xr:uid="{00000000-0005-0000-0000-000091920000}"/>
    <cellStyle name="Normal 3 3 3 6 10 2" xfId="9588" xr:uid="{00000000-0005-0000-0000-000092920000}"/>
    <cellStyle name="Normal 3 3 3 6 10 2 2" xfId="22377" xr:uid="{00000000-0005-0000-0000-000093920000}"/>
    <cellStyle name="Normal 3 3 3 6 10 2 3" xfId="41566" xr:uid="{00000000-0005-0000-0000-000094920000}"/>
    <cellStyle name="Normal 3 3 3 6 10 3" xfId="28776" xr:uid="{00000000-0005-0000-0000-000095920000}"/>
    <cellStyle name="Normal 3 3 3 6 10 3 2" xfId="47944" xr:uid="{00000000-0005-0000-0000-000096920000}"/>
    <cellStyle name="Normal 3 3 3 6 10 4" xfId="15413" xr:uid="{00000000-0005-0000-0000-000097920000}"/>
    <cellStyle name="Normal 3 3 3 6 10 5" xfId="34602" xr:uid="{00000000-0005-0000-0000-000098920000}"/>
    <cellStyle name="Normal 3 3 3 6 11" xfId="3190" xr:uid="{00000000-0005-0000-0000-000099920000}"/>
    <cellStyle name="Normal 3 3 3 6 11 2" xfId="7648" xr:uid="{00000000-0005-0000-0000-00009A920000}"/>
    <cellStyle name="Normal 3 3 3 6 11 2 2" xfId="20437" xr:uid="{00000000-0005-0000-0000-00009B920000}"/>
    <cellStyle name="Normal 3 3 3 6 11 2 3" xfId="39626" xr:uid="{00000000-0005-0000-0000-00009C920000}"/>
    <cellStyle name="Normal 3 3 3 6 11 3" xfId="26836" xr:uid="{00000000-0005-0000-0000-00009D920000}"/>
    <cellStyle name="Normal 3 3 3 6 11 3 2" xfId="46004" xr:uid="{00000000-0005-0000-0000-00009E920000}"/>
    <cellStyle name="Normal 3 3 3 6 11 4" xfId="17931" xr:uid="{00000000-0005-0000-0000-00009F920000}"/>
    <cellStyle name="Normal 3 3 3 6 11 5" xfId="37120" xr:uid="{00000000-0005-0000-0000-0000A0920000}"/>
    <cellStyle name="Normal 3 3 3 6 12" xfId="2608" xr:uid="{00000000-0005-0000-0000-0000A1920000}"/>
    <cellStyle name="Normal 3 3 3 6 12 2" xfId="11523" xr:uid="{00000000-0005-0000-0000-0000A2920000}"/>
    <cellStyle name="Normal 3 3 3 6 12 2 2" xfId="24313" xr:uid="{00000000-0005-0000-0000-0000A3920000}"/>
    <cellStyle name="Normal 3 3 3 6 12 2 3" xfId="43502" xr:uid="{00000000-0005-0000-0000-0000A4920000}"/>
    <cellStyle name="Normal 3 3 3 6 12 3" xfId="30712" xr:uid="{00000000-0005-0000-0000-0000A5920000}"/>
    <cellStyle name="Normal 3 3 3 6 12 3 2" xfId="49880" xr:uid="{00000000-0005-0000-0000-0000A6920000}"/>
    <cellStyle name="Normal 3 3 3 6 12 4" xfId="17349" xr:uid="{00000000-0005-0000-0000-0000A7920000}"/>
    <cellStyle name="Normal 3 3 3 6 12 5" xfId="36538" xr:uid="{00000000-0005-0000-0000-0000A8920000}"/>
    <cellStyle name="Normal 3 3 3 6 13" xfId="7066" xr:uid="{00000000-0005-0000-0000-0000A9920000}"/>
    <cellStyle name="Normal 3 3 3 6 13 2" xfId="19855" xr:uid="{00000000-0005-0000-0000-0000AA920000}"/>
    <cellStyle name="Normal 3 3 3 6 13 3" xfId="39044" xr:uid="{00000000-0005-0000-0000-0000AB920000}"/>
    <cellStyle name="Normal 3 3 3 6 14" xfId="26255" xr:uid="{00000000-0005-0000-0000-0000AC920000}"/>
    <cellStyle name="Normal 3 3 3 6 14 2" xfId="45423" xr:uid="{00000000-0005-0000-0000-0000AD920000}"/>
    <cellStyle name="Normal 3 3 3 6 15" xfId="13473" xr:uid="{00000000-0005-0000-0000-0000AE920000}"/>
    <cellStyle name="Normal 3 3 3 6 16" xfId="32662" xr:uid="{00000000-0005-0000-0000-0000AF920000}"/>
    <cellStyle name="Normal 3 3 3 6 2" xfId="617" xr:uid="{00000000-0005-0000-0000-0000B0920000}"/>
    <cellStyle name="Normal 3 3 3 6 2 10" xfId="26337" xr:uid="{00000000-0005-0000-0000-0000B1920000}"/>
    <cellStyle name="Normal 3 3 3 6 2 10 2" xfId="45505" xr:uid="{00000000-0005-0000-0000-0000B2920000}"/>
    <cellStyle name="Normal 3 3 3 6 2 11" xfId="13565" xr:uid="{00000000-0005-0000-0000-0000B3920000}"/>
    <cellStyle name="Normal 3 3 3 6 2 12" xfId="32754" xr:uid="{00000000-0005-0000-0000-0000B4920000}"/>
    <cellStyle name="Normal 3 3 3 6 2 2" xfId="817" xr:uid="{00000000-0005-0000-0000-0000B5920000}"/>
    <cellStyle name="Normal 3 3 3 6 2 2 10" xfId="32950" xr:uid="{00000000-0005-0000-0000-0000B6920000}"/>
    <cellStyle name="Normal 3 3 3 6 2 2 2" xfId="1448" xr:uid="{00000000-0005-0000-0000-0000B7920000}"/>
    <cellStyle name="Normal 3 3 3 6 2 2 2 2" xfId="2478" xr:uid="{00000000-0005-0000-0000-0000B8920000}"/>
    <cellStyle name="Normal 3 3 3 6 2 2 2 2 2" xfId="6936" xr:uid="{00000000-0005-0000-0000-0000B9920000}"/>
    <cellStyle name="Normal 3 3 3 6 2 2 2 2 2 2" xfId="11393" xr:uid="{00000000-0005-0000-0000-0000BA920000}"/>
    <cellStyle name="Normal 3 3 3 6 2 2 2 2 2 2 2" xfId="24183" xr:uid="{00000000-0005-0000-0000-0000BB920000}"/>
    <cellStyle name="Normal 3 3 3 6 2 2 2 2 2 2 3" xfId="43372" xr:uid="{00000000-0005-0000-0000-0000BC920000}"/>
    <cellStyle name="Normal 3 3 3 6 2 2 2 2 2 3" xfId="30582" xr:uid="{00000000-0005-0000-0000-0000BD920000}"/>
    <cellStyle name="Normal 3 3 3 6 2 2 2 2 2 3 2" xfId="49750" xr:uid="{00000000-0005-0000-0000-0000BE920000}"/>
    <cellStyle name="Normal 3 3 3 6 2 2 2 2 2 4" xfId="17219" xr:uid="{00000000-0005-0000-0000-0000BF920000}"/>
    <cellStyle name="Normal 3 3 3 6 2 2 2 2 2 5" xfId="36408" xr:uid="{00000000-0005-0000-0000-0000C0920000}"/>
    <cellStyle name="Normal 3 3 3 6 2 2 2 2 3" xfId="4982" xr:uid="{00000000-0005-0000-0000-0000C1920000}"/>
    <cellStyle name="Normal 3 3 3 6 2 2 2 2 3 2" xfId="13311" xr:uid="{00000000-0005-0000-0000-0000C2920000}"/>
    <cellStyle name="Normal 3 3 3 6 2 2 2 2 3 2 2" xfId="26101" xr:uid="{00000000-0005-0000-0000-0000C3920000}"/>
    <cellStyle name="Normal 3 3 3 6 2 2 2 2 3 2 3" xfId="45290" xr:uid="{00000000-0005-0000-0000-0000C4920000}"/>
    <cellStyle name="Normal 3 3 3 6 2 2 2 2 3 3" xfId="32500" xr:uid="{00000000-0005-0000-0000-0000C5920000}"/>
    <cellStyle name="Normal 3 3 3 6 2 2 2 2 3 3 2" xfId="51668" xr:uid="{00000000-0005-0000-0000-0000C6920000}"/>
    <cellStyle name="Normal 3 3 3 6 2 2 2 2 3 4" xfId="19723" xr:uid="{00000000-0005-0000-0000-0000C7920000}"/>
    <cellStyle name="Normal 3 3 3 6 2 2 2 2 3 5" xfId="38912" xr:uid="{00000000-0005-0000-0000-0000C8920000}"/>
    <cellStyle name="Normal 3 3 3 6 2 2 2 2 4" xfId="9440" xr:uid="{00000000-0005-0000-0000-0000C9920000}"/>
    <cellStyle name="Normal 3 3 3 6 2 2 2 2 4 2" xfId="22229" xr:uid="{00000000-0005-0000-0000-0000CA920000}"/>
    <cellStyle name="Normal 3 3 3 6 2 2 2 2 4 3" xfId="41418" xr:uid="{00000000-0005-0000-0000-0000CB920000}"/>
    <cellStyle name="Normal 3 3 3 6 2 2 2 2 5" xfId="28628" xr:uid="{00000000-0005-0000-0000-0000CC920000}"/>
    <cellStyle name="Normal 3 3 3 6 2 2 2 2 5 2" xfId="47796" xr:uid="{00000000-0005-0000-0000-0000CD920000}"/>
    <cellStyle name="Normal 3 3 3 6 2 2 2 2 6" xfId="15265" xr:uid="{00000000-0005-0000-0000-0000CE920000}"/>
    <cellStyle name="Normal 3 3 3 6 2 2 2 2 7" xfId="34454" xr:uid="{00000000-0005-0000-0000-0000CF920000}"/>
    <cellStyle name="Normal 3 3 3 6 2 2 2 3" xfId="5932" xr:uid="{00000000-0005-0000-0000-0000D0920000}"/>
    <cellStyle name="Normal 3 3 3 6 2 2 2 3 2" xfId="10389" xr:uid="{00000000-0005-0000-0000-0000D1920000}"/>
    <cellStyle name="Normal 3 3 3 6 2 2 2 3 2 2" xfId="23179" xr:uid="{00000000-0005-0000-0000-0000D2920000}"/>
    <cellStyle name="Normal 3 3 3 6 2 2 2 3 2 3" xfId="42368" xr:uid="{00000000-0005-0000-0000-0000D3920000}"/>
    <cellStyle name="Normal 3 3 3 6 2 2 2 3 3" xfId="29578" xr:uid="{00000000-0005-0000-0000-0000D4920000}"/>
    <cellStyle name="Normal 3 3 3 6 2 2 2 3 3 2" xfId="48746" xr:uid="{00000000-0005-0000-0000-0000D5920000}"/>
    <cellStyle name="Normal 3 3 3 6 2 2 2 3 4" xfId="16215" xr:uid="{00000000-0005-0000-0000-0000D6920000}"/>
    <cellStyle name="Normal 3 3 3 6 2 2 2 3 5" xfId="35404" xr:uid="{00000000-0005-0000-0000-0000D7920000}"/>
    <cellStyle name="Normal 3 3 3 6 2 2 2 4" xfId="4031" xr:uid="{00000000-0005-0000-0000-0000D8920000}"/>
    <cellStyle name="Normal 3 3 3 6 2 2 2 4 2" xfId="12374" xr:uid="{00000000-0005-0000-0000-0000D9920000}"/>
    <cellStyle name="Normal 3 3 3 6 2 2 2 4 2 2" xfId="25164" xr:uid="{00000000-0005-0000-0000-0000DA920000}"/>
    <cellStyle name="Normal 3 3 3 6 2 2 2 4 2 3" xfId="44353" xr:uid="{00000000-0005-0000-0000-0000DB920000}"/>
    <cellStyle name="Normal 3 3 3 6 2 2 2 4 3" xfId="31563" xr:uid="{00000000-0005-0000-0000-0000DC920000}"/>
    <cellStyle name="Normal 3 3 3 6 2 2 2 4 3 2" xfId="50731" xr:uid="{00000000-0005-0000-0000-0000DD920000}"/>
    <cellStyle name="Normal 3 3 3 6 2 2 2 4 4" xfId="18772" xr:uid="{00000000-0005-0000-0000-0000DE920000}"/>
    <cellStyle name="Normal 3 3 3 6 2 2 2 4 5" xfId="37961" xr:uid="{00000000-0005-0000-0000-0000DF920000}"/>
    <cellStyle name="Normal 3 3 3 6 2 2 2 5" xfId="8489" xr:uid="{00000000-0005-0000-0000-0000E0920000}"/>
    <cellStyle name="Normal 3 3 3 6 2 2 2 5 2" xfId="21278" xr:uid="{00000000-0005-0000-0000-0000E1920000}"/>
    <cellStyle name="Normal 3 3 3 6 2 2 2 5 3" xfId="40467" xr:uid="{00000000-0005-0000-0000-0000E2920000}"/>
    <cellStyle name="Normal 3 3 3 6 2 2 2 6" xfId="27677" xr:uid="{00000000-0005-0000-0000-0000E3920000}"/>
    <cellStyle name="Normal 3 3 3 6 2 2 2 6 2" xfId="46845" xr:uid="{00000000-0005-0000-0000-0000E4920000}"/>
    <cellStyle name="Normal 3 3 3 6 2 2 2 7" xfId="14314" xr:uid="{00000000-0005-0000-0000-0000E5920000}"/>
    <cellStyle name="Normal 3 3 3 6 2 2 2 8" xfId="33503" xr:uid="{00000000-0005-0000-0000-0000E6920000}"/>
    <cellStyle name="Normal 3 3 3 6 2 2 3" xfId="1924" xr:uid="{00000000-0005-0000-0000-0000E7920000}"/>
    <cellStyle name="Normal 3 3 3 6 2 2 3 2" xfId="6382" xr:uid="{00000000-0005-0000-0000-0000E8920000}"/>
    <cellStyle name="Normal 3 3 3 6 2 2 3 2 2" xfId="10839" xr:uid="{00000000-0005-0000-0000-0000E9920000}"/>
    <cellStyle name="Normal 3 3 3 6 2 2 3 2 2 2" xfId="23629" xr:uid="{00000000-0005-0000-0000-0000EA920000}"/>
    <cellStyle name="Normal 3 3 3 6 2 2 3 2 2 3" xfId="42818" xr:uid="{00000000-0005-0000-0000-0000EB920000}"/>
    <cellStyle name="Normal 3 3 3 6 2 2 3 2 3" xfId="30028" xr:uid="{00000000-0005-0000-0000-0000EC920000}"/>
    <cellStyle name="Normal 3 3 3 6 2 2 3 2 3 2" xfId="49196" xr:uid="{00000000-0005-0000-0000-0000ED920000}"/>
    <cellStyle name="Normal 3 3 3 6 2 2 3 2 4" xfId="16665" xr:uid="{00000000-0005-0000-0000-0000EE920000}"/>
    <cellStyle name="Normal 3 3 3 6 2 2 3 2 5" xfId="35854" xr:uid="{00000000-0005-0000-0000-0000EF920000}"/>
    <cellStyle name="Normal 3 3 3 6 2 2 3 3" xfId="4428" xr:uid="{00000000-0005-0000-0000-0000F0920000}"/>
    <cellStyle name="Normal 3 3 3 6 2 2 3 3 2" xfId="12757" xr:uid="{00000000-0005-0000-0000-0000F1920000}"/>
    <cellStyle name="Normal 3 3 3 6 2 2 3 3 2 2" xfId="25547" xr:uid="{00000000-0005-0000-0000-0000F2920000}"/>
    <cellStyle name="Normal 3 3 3 6 2 2 3 3 2 3" xfId="44736" xr:uid="{00000000-0005-0000-0000-0000F3920000}"/>
    <cellStyle name="Normal 3 3 3 6 2 2 3 3 3" xfId="31946" xr:uid="{00000000-0005-0000-0000-0000F4920000}"/>
    <cellStyle name="Normal 3 3 3 6 2 2 3 3 3 2" xfId="51114" xr:uid="{00000000-0005-0000-0000-0000F5920000}"/>
    <cellStyle name="Normal 3 3 3 6 2 2 3 3 4" xfId="19169" xr:uid="{00000000-0005-0000-0000-0000F6920000}"/>
    <cellStyle name="Normal 3 3 3 6 2 2 3 3 5" xfId="38358" xr:uid="{00000000-0005-0000-0000-0000F7920000}"/>
    <cellStyle name="Normal 3 3 3 6 2 2 3 4" xfId="8886" xr:uid="{00000000-0005-0000-0000-0000F8920000}"/>
    <cellStyle name="Normal 3 3 3 6 2 2 3 4 2" xfId="21675" xr:uid="{00000000-0005-0000-0000-0000F9920000}"/>
    <cellStyle name="Normal 3 3 3 6 2 2 3 4 3" xfId="40864" xr:uid="{00000000-0005-0000-0000-0000FA920000}"/>
    <cellStyle name="Normal 3 3 3 6 2 2 3 5" xfId="28074" xr:uid="{00000000-0005-0000-0000-0000FB920000}"/>
    <cellStyle name="Normal 3 3 3 6 2 2 3 5 2" xfId="47242" xr:uid="{00000000-0005-0000-0000-0000FC920000}"/>
    <cellStyle name="Normal 3 3 3 6 2 2 3 6" xfId="14711" xr:uid="{00000000-0005-0000-0000-0000FD920000}"/>
    <cellStyle name="Normal 3 3 3 6 2 2 3 7" xfId="33900" xr:uid="{00000000-0005-0000-0000-0000FE920000}"/>
    <cellStyle name="Normal 3 3 3 6 2 2 4" xfId="5378" xr:uid="{00000000-0005-0000-0000-0000FF920000}"/>
    <cellStyle name="Normal 3 3 3 6 2 2 4 2" xfId="9836" xr:uid="{00000000-0005-0000-0000-000000930000}"/>
    <cellStyle name="Normal 3 3 3 6 2 2 4 2 2" xfId="22625" xr:uid="{00000000-0005-0000-0000-000001930000}"/>
    <cellStyle name="Normal 3 3 3 6 2 2 4 2 3" xfId="41814" xr:uid="{00000000-0005-0000-0000-000002930000}"/>
    <cellStyle name="Normal 3 3 3 6 2 2 4 3" xfId="29024" xr:uid="{00000000-0005-0000-0000-000003930000}"/>
    <cellStyle name="Normal 3 3 3 6 2 2 4 3 2" xfId="48192" xr:uid="{00000000-0005-0000-0000-000004930000}"/>
    <cellStyle name="Normal 3 3 3 6 2 2 4 4" xfId="15661" xr:uid="{00000000-0005-0000-0000-000005930000}"/>
    <cellStyle name="Normal 3 3 3 6 2 2 4 5" xfId="34850" xr:uid="{00000000-0005-0000-0000-000006930000}"/>
    <cellStyle name="Normal 3 3 3 6 2 2 5" xfId="3478" xr:uid="{00000000-0005-0000-0000-000007930000}"/>
    <cellStyle name="Normal 3 3 3 6 2 2 5 2" xfId="7936" xr:uid="{00000000-0005-0000-0000-000008930000}"/>
    <cellStyle name="Normal 3 3 3 6 2 2 5 2 2" xfId="20725" xr:uid="{00000000-0005-0000-0000-000009930000}"/>
    <cellStyle name="Normal 3 3 3 6 2 2 5 2 3" xfId="39914" xr:uid="{00000000-0005-0000-0000-00000A930000}"/>
    <cellStyle name="Normal 3 3 3 6 2 2 5 3" xfId="27124" xr:uid="{00000000-0005-0000-0000-00000B930000}"/>
    <cellStyle name="Normal 3 3 3 6 2 2 5 3 2" xfId="46292" xr:uid="{00000000-0005-0000-0000-00000C930000}"/>
    <cellStyle name="Normal 3 3 3 6 2 2 5 4" xfId="18219" xr:uid="{00000000-0005-0000-0000-00000D930000}"/>
    <cellStyle name="Normal 3 3 3 6 2 2 5 5" xfId="37408" xr:uid="{00000000-0005-0000-0000-00000E930000}"/>
    <cellStyle name="Normal 3 3 3 6 2 2 6" xfId="3030" xr:uid="{00000000-0005-0000-0000-00000F930000}"/>
    <cellStyle name="Normal 3 3 3 6 2 2 6 2" xfId="11945" xr:uid="{00000000-0005-0000-0000-000010930000}"/>
    <cellStyle name="Normal 3 3 3 6 2 2 6 2 2" xfId="24735" xr:uid="{00000000-0005-0000-0000-000011930000}"/>
    <cellStyle name="Normal 3 3 3 6 2 2 6 2 3" xfId="43924" xr:uid="{00000000-0005-0000-0000-000012930000}"/>
    <cellStyle name="Normal 3 3 3 6 2 2 6 3" xfId="31134" xr:uid="{00000000-0005-0000-0000-000013930000}"/>
    <cellStyle name="Normal 3 3 3 6 2 2 6 3 2" xfId="50302" xr:uid="{00000000-0005-0000-0000-000014930000}"/>
    <cellStyle name="Normal 3 3 3 6 2 2 6 4" xfId="17771" xr:uid="{00000000-0005-0000-0000-000015930000}"/>
    <cellStyle name="Normal 3 3 3 6 2 2 6 5" xfId="36960" xr:uid="{00000000-0005-0000-0000-000016930000}"/>
    <cellStyle name="Normal 3 3 3 6 2 2 7" xfId="7488" xr:uid="{00000000-0005-0000-0000-000017930000}"/>
    <cellStyle name="Normal 3 3 3 6 2 2 7 2" xfId="20277" xr:uid="{00000000-0005-0000-0000-000018930000}"/>
    <cellStyle name="Normal 3 3 3 6 2 2 7 3" xfId="39466" xr:uid="{00000000-0005-0000-0000-000019930000}"/>
    <cellStyle name="Normal 3 3 3 6 2 2 8" xfId="26677" xr:uid="{00000000-0005-0000-0000-00001A930000}"/>
    <cellStyle name="Normal 3 3 3 6 2 2 8 2" xfId="45845" xr:uid="{00000000-0005-0000-0000-00001B930000}"/>
    <cellStyle name="Normal 3 3 3 6 2 2 9" xfId="13761" xr:uid="{00000000-0005-0000-0000-00001C930000}"/>
    <cellStyle name="Normal 3 3 3 6 2 3" xfId="1252" xr:uid="{00000000-0005-0000-0000-00001D930000}"/>
    <cellStyle name="Normal 3 3 3 6 2 3 2" xfId="2282" xr:uid="{00000000-0005-0000-0000-00001E930000}"/>
    <cellStyle name="Normal 3 3 3 6 2 3 2 2" xfId="6740" xr:uid="{00000000-0005-0000-0000-00001F930000}"/>
    <cellStyle name="Normal 3 3 3 6 2 3 2 2 2" xfId="11197" xr:uid="{00000000-0005-0000-0000-000020930000}"/>
    <cellStyle name="Normal 3 3 3 6 2 3 2 2 2 2" xfId="23987" xr:uid="{00000000-0005-0000-0000-000021930000}"/>
    <cellStyle name="Normal 3 3 3 6 2 3 2 2 2 3" xfId="43176" xr:uid="{00000000-0005-0000-0000-000022930000}"/>
    <cellStyle name="Normal 3 3 3 6 2 3 2 2 3" xfId="30386" xr:uid="{00000000-0005-0000-0000-000023930000}"/>
    <cellStyle name="Normal 3 3 3 6 2 3 2 2 3 2" xfId="49554" xr:uid="{00000000-0005-0000-0000-000024930000}"/>
    <cellStyle name="Normal 3 3 3 6 2 3 2 2 4" xfId="17023" xr:uid="{00000000-0005-0000-0000-000025930000}"/>
    <cellStyle name="Normal 3 3 3 6 2 3 2 2 5" xfId="36212" xr:uid="{00000000-0005-0000-0000-000026930000}"/>
    <cellStyle name="Normal 3 3 3 6 2 3 2 3" xfId="4786" xr:uid="{00000000-0005-0000-0000-000027930000}"/>
    <cellStyle name="Normal 3 3 3 6 2 3 2 3 2" xfId="13115" xr:uid="{00000000-0005-0000-0000-000028930000}"/>
    <cellStyle name="Normal 3 3 3 6 2 3 2 3 2 2" xfId="25905" xr:uid="{00000000-0005-0000-0000-000029930000}"/>
    <cellStyle name="Normal 3 3 3 6 2 3 2 3 2 3" xfId="45094" xr:uid="{00000000-0005-0000-0000-00002A930000}"/>
    <cellStyle name="Normal 3 3 3 6 2 3 2 3 3" xfId="32304" xr:uid="{00000000-0005-0000-0000-00002B930000}"/>
    <cellStyle name="Normal 3 3 3 6 2 3 2 3 3 2" xfId="51472" xr:uid="{00000000-0005-0000-0000-00002C930000}"/>
    <cellStyle name="Normal 3 3 3 6 2 3 2 3 4" xfId="19527" xr:uid="{00000000-0005-0000-0000-00002D930000}"/>
    <cellStyle name="Normal 3 3 3 6 2 3 2 3 5" xfId="38716" xr:uid="{00000000-0005-0000-0000-00002E930000}"/>
    <cellStyle name="Normal 3 3 3 6 2 3 2 4" xfId="9244" xr:uid="{00000000-0005-0000-0000-00002F930000}"/>
    <cellStyle name="Normal 3 3 3 6 2 3 2 4 2" xfId="22033" xr:uid="{00000000-0005-0000-0000-000030930000}"/>
    <cellStyle name="Normal 3 3 3 6 2 3 2 4 3" xfId="41222" xr:uid="{00000000-0005-0000-0000-000031930000}"/>
    <cellStyle name="Normal 3 3 3 6 2 3 2 5" xfId="28432" xr:uid="{00000000-0005-0000-0000-000032930000}"/>
    <cellStyle name="Normal 3 3 3 6 2 3 2 5 2" xfId="47600" xr:uid="{00000000-0005-0000-0000-000033930000}"/>
    <cellStyle name="Normal 3 3 3 6 2 3 2 6" xfId="15069" xr:uid="{00000000-0005-0000-0000-000034930000}"/>
    <cellStyle name="Normal 3 3 3 6 2 3 2 7" xfId="34258" xr:uid="{00000000-0005-0000-0000-000035930000}"/>
    <cellStyle name="Normal 3 3 3 6 2 3 3" xfId="5736" xr:uid="{00000000-0005-0000-0000-000036930000}"/>
    <cellStyle name="Normal 3 3 3 6 2 3 3 2" xfId="10193" xr:uid="{00000000-0005-0000-0000-000037930000}"/>
    <cellStyle name="Normal 3 3 3 6 2 3 3 2 2" xfId="22983" xr:uid="{00000000-0005-0000-0000-000038930000}"/>
    <cellStyle name="Normal 3 3 3 6 2 3 3 2 3" xfId="42172" xr:uid="{00000000-0005-0000-0000-000039930000}"/>
    <cellStyle name="Normal 3 3 3 6 2 3 3 3" xfId="29382" xr:uid="{00000000-0005-0000-0000-00003A930000}"/>
    <cellStyle name="Normal 3 3 3 6 2 3 3 3 2" xfId="48550" xr:uid="{00000000-0005-0000-0000-00003B930000}"/>
    <cellStyle name="Normal 3 3 3 6 2 3 3 4" xfId="16019" xr:uid="{00000000-0005-0000-0000-00003C930000}"/>
    <cellStyle name="Normal 3 3 3 6 2 3 3 5" xfId="35208" xr:uid="{00000000-0005-0000-0000-00003D930000}"/>
    <cellStyle name="Normal 3 3 3 6 2 3 4" xfId="3835" xr:uid="{00000000-0005-0000-0000-00003E930000}"/>
    <cellStyle name="Normal 3 3 3 6 2 3 4 2" xfId="8293" xr:uid="{00000000-0005-0000-0000-00003F930000}"/>
    <cellStyle name="Normal 3 3 3 6 2 3 4 2 2" xfId="21082" xr:uid="{00000000-0005-0000-0000-000040930000}"/>
    <cellStyle name="Normal 3 3 3 6 2 3 4 2 3" xfId="40271" xr:uid="{00000000-0005-0000-0000-000041930000}"/>
    <cellStyle name="Normal 3 3 3 6 2 3 4 3" xfId="27481" xr:uid="{00000000-0005-0000-0000-000042930000}"/>
    <cellStyle name="Normal 3 3 3 6 2 3 4 3 2" xfId="46649" xr:uid="{00000000-0005-0000-0000-000043930000}"/>
    <cellStyle name="Normal 3 3 3 6 2 3 4 4" xfId="18576" xr:uid="{00000000-0005-0000-0000-000044930000}"/>
    <cellStyle name="Normal 3 3 3 6 2 3 4 5" xfId="37765" xr:uid="{00000000-0005-0000-0000-000045930000}"/>
    <cellStyle name="Normal 3 3 3 6 2 3 5" xfId="2834" xr:uid="{00000000-0005-0000-0000-000046930000}"/>
    <cellStyle name="Normal 3 3 3 6 2 3 5 2" xfId="11749" xr:uid="{00000000-0005-0000-0000-000047930000}"/>
    <cellStyle name="Normal 3 3 3 6 2 3 5 2 2" xfId="24539" xr:uid="{00000000-0005-0000-0000-000048930000}"/>
    <cellStyle name="Normal 3 3 3 6 2 3 5 2 3" xfId="43728" xr:uid="{00000000-0005-0000-0000-000049930000}"/>
    <cellStyle name="Normal 3 3 3 6 2 3 5 3" xfId="30938" xr:uid="{00000000-0005-0000-0000-00004A930000}"/>
    <cellStyle name="Normal 3 3 3 6 2 3 5 3 2" xfId="50106" xr:uid="{00000000-0005-0000-0000-00004B930000}"/>
    <cellStyle name="Normal 3 3 3 6 2 3 5 4" xfId="17575" xr:uid="{00000000-0005-0000-0000-00004C930000}"/>
    <cellStyle name="Normal 3 3 3 6 2 3 5 5" xfId="36764" xr:uid="{00000000-0005-0000-0000-00004D930000}"/>
    <cellStyle name="Normal 3 3 3 6 2 3 6" xfId="7292" xr:uid="{00000000-0005-0000-0000-00004E930000}"/>
    <cellStyle name="Normal 3 3 3 6 2 3 6 2" xfId="20081" xr:uid="{00000000-0005-0000-0000-00004F930000}"/>
    <cellStyle name="Normal 3 3 3 6 2 3 6 3" xfId="39270" xr:uid="{00000000-0005-0000-0000-000050930000}"/>
    <cellStyle name="Normal 3 3 3 6 2 3 7" xfId="26481" xr:uid="{00000000-0005-0000-0000-000051930000}"/>
    <cellStyle name="Normal 3 3 3 6 2 3 7 2" xfId="45649" xr:uid="{00000000-0005-0000-0000-000052930000}"/>
    <cellStyle name="Normal 3 3 3 6 2 3 8" xfId="14118" xr:uid="{00000000-0005-0000-0000-000053930000}"/>
    <cellStyle name="Normal 3 3 3 6 2 3 9" xfId="33307" xr:uid="{00000000-0005-0000-0000-000054930000}"/>
    <cellStyle name="Normal 3 3 3 6 2 4" xfId="1091" xr:uid="{00000000-0005-0000-0000-000055930000}"/>
    <cellStyle name="Normal 3 3 3 6 2 4 2" xfId="2138" xr:uid="{00000000-0005-0000-0000-000056930000}"/>
    <cellStyle name="Normal 3 3 3 6 2 4 2 2" xfId="6596" xr:uid="{00000000-0005-0000-0000-000057930000}"/>
    <cellStyle name="Normal 3 3 3 6 2 4 2 2 2" xfId="11053" xr:uid="{00000000-0005-0000-0000-000058930000}"/>
    <cellStyle name="Normal 3 3 3 6 2 4 2 2 2 2" xfId="23843" xr:uid="{00000000-0005-0000-0000-000059930000}"/>
    <cellStyle name="Normal 3 3 3 6 2 4 2 2 2 3" xfId="43032" xr:uid="{00000000-0005-0000-0000-00005A930000}"/>
    <cellStyle name="Normal 3 3 3 6 2 4 2 2 3" xfId="30242" xr:uid="{00000000-0005-0000-0000-00005B930000}"/>
    <cellStyle name="Normal 3 3 3 6 2 4 2 2 3 2" xfId="49410" xr:uid="{00000000-0005-0000-0000-00005C930000}"/>
    <cellStyle name="Normal 3 3 3 6 2 4 2 2 4" xfId="16879" xr:uid="{00000000-0005-0000-0000-00005D930000}"/>
    <cellStyle name="Normal 3 3 3 6 2 4 2 2 5" xfId="36068" xr:uid="{00000000-0005-0000-0000-00005E930000}"/>
    <cellStyle name="Normal 3 3 3 6 2 4 2 3" xfId="4642" xr:uid="{00000000-0005-0000-0000-00005F930000}"/>
    <cellStyle name="Normal 3 3 3 6 2 4 2 3 2" xfId="12971" xr:uid="{00000000-0005-0000-0000-000060930000}"/>
    <cellStyle name="Normal 3 3 3 6 2 4 2 3 2 2" xfId="25761" xr:uid="{00000000-0005-0000-0000-000061930000}"/>
    <cellStyle name="Normal 3 3 3 6 2 4 2 3 2 3" xfId="44950" xr:uid="{00000000-0005-0000-0000-000062930000}"/>
    <cellStyle name="Normal 3 3 3 6 2 4 2 3 3" xfId="32160" xr:uid="{00000000-0005-0000-0000-000063930000}"/>
    <cellStyle name="Normal 3 3 3 6 2 4 2 3 3 2" xfId="51328" xr:uid="{00000000-0005-0000-0000-000064930000}"/>
    <cellStyle name="Normal 3 3 3 6 2 4 2 3 4" xfId="19383" xr:uid="{00000000-0005-0000-0000-000065930000}"/>
    <cellStyle name="Normal 3 3 3 6 2 4 2 3 5" xfId="38572" xr:uid="{00000000-0005-0000-0000-000066930000}"/>
    <cellStyle name="Normal 3 3 3 6 2 4 2 4" xfId="9100" xr:uid="{00000000-0005-0000-0000-000067930000}"/>
    <cellStyle name="Normal 3 3 3 6 2 4 2 4 2" xfId="21889" xr:uid="{00000000-0005-0000-0000-000068930000}"/>
    <cellStyle name="Normal 3 3 3 6 2 4 2 4 3" xfId="41078" xr:uid="{00000000-0005-0000-0000-000069930000}"/>
    <cellStyle name="Normal 3 3 3 6 2 4 2 5" xfId="28288" xr:uid="{00000000-0005-0000-0000-00006A930000}"/>
    <cellStyle name="Normal 3 3 3 6 2 4 2 5 2" xfId="47456" xr:uid="{00000000-0005-0000-0000-00006B930000}"/>
    <cellStyle name="Normal 3 3 3 6 2 4 2 6" xfId="14925" xr:uid="{00000000-0005-0000-0000-00006C930000}"/>
    <cellStyle name="Normal 3 3 3 6 2 4 2 7" xfId="34114" xr:uid="{00000000-0005-0000-0000-00006D930000}"/>
    <cellStyle name="Normal 3 3 3 6 2 4 3" xfId="5592" xr:uid="{00000000-0005-0000-0000-00006E930000}"/>
    <cellStyle name="Normal 3 3 3 6 2 4 3 2" xfId="10049" xr:uid="{00000000-0005-0000-0000-00006F930000}"/>
    <cellStyle name="Normal 3 3 3 6 2 4 3 2 2" xfId="22839" xr:uid="{00000000-0005-0000-0000-000070930000}"/>
    <cellStyle name="Normal 3 3 3 6 2 4 3 2 3" xfId="42028" xr:uid="{00000000-0005-0000-0000-000071930000}"/>
    <cellStyle name="Normal 3 3 3 6 2 4 3 3" xfId="29238" xr:uid="{00000000-0005-0000-0000-000072930000}"/>
    <cellStyle name="Normal 3 3 3 6 2 4 3 3 2" xfId="48406" xr:uid="{00000000-0005-0000-0000-000073930000}"/>
    <cellStyle name="Normal 3 3 3 6 2 4 3 4" xfId="15875" xr:uid="{00000000-0005-0000-0000-000074930000}"/>
    <cellStyle name="Normal 3 3 3 6 2 4 3 5" xfId="35064" xr:uid="{00000000-0005-0000-0000-000075930000}"/>
    <cellStyle name="Normal 3 3 3 6 2 4 4" xfId="3691" xr:uid="{00000000-0005-0000-0000-000076930000}"/>
    <cellStyle name="Normal 3 3 3 6 2 4 4 2" xfId="12158" xr:uid="{00000000-0005-0000-0000-000077930000}"/>
    <cellStyle name="Normal 3 3 3 6 2 4 4 2 2" xfId="24948" xr:uid="{00000000-0005-0000-0000-000078930000}"/>
    <cellStyle name="Normal 3 3 3 6 2 4 4 2 3" xfId="44137" xr:uid="{00000000-0005-0000-0000-000079930000}"/>
    <cellStyle name="Normal 3 3 3 6 2 4 4 3" xfId="31347" xr:uid="{00000000-0005-0000-0000-00007A930000}"/>
    <cellStyle name="Normal 3 3 3 6 2 4 4 3 2" xfId="50515" xr:uid="{00000000-0005-0000-0000-00007B930000}"/>
    <cellStyle name="Normal 3 3 3 6 2 4 4 4" xfId="18432" xr:uid="{00000000-0005-0000-0000-00007C930000}"/>
    <cellStyle name="Normal 3 3 3 6 2 4 4 5" xfId="37621" xr:uid="{00000000-0005-0000-0000-00007D930000}"/>
    <cellStyle name="Normal 3 3 3 6 2 4 5" xfId="8149" xr:uid="{00000000-0005-0000-0000-00007E930000}"/>
    <cellStyle name="Normal 3 3 3 6 2 4 5 2" xfId="20938" xr:uid="{00000000-0005-0000-0000-00007F930000}"/>
    <cellStyle name="Normal 3 3 3 6 2 4 5 3" xfId="40127" xr:uid="{00000000-0005-0000-0000-000080930000}"/>
    <cellStyle name="Normal 3 3 3 6 2 4 6" xfId="27337" xr:uid="{00000000-0005-0000-0000-000081930000}"/>
    <cellStyle name="Normal 3 3 3 6 2 4 6 2" xfId="46505" xr:uid="{00000000-0005-0000-0000-000082930000}"/>
    <cellStyle name="Normal 3 3 3 6 2 4 7" xfId="13974" xr:uid="{00000000-0005-0000-0000-000083930000}"/>
    <cellStyle name="Normal 3 3 3 6 2 4 8" xfId="33163" xr:uid="{00000000-0005-0000-0000-000084930000}"/>
    <cellStyle name="Normal 3 3 3 6 2 5" xfId="1728" xr:uid="{00000000-0005-0000-0000-000085930000}"/>
    <cellStyle name="Normal 3 3 3 6 2 5 2" xfId="6186" xr:uid="{00000000-0005-0000-0000-000086930000}"/>
    <cellStyle name="Normal 3 3 3 6 2 5 2 2" xfId="10643" xr:uid="{00000000-0005-0000-0000-000087930000}"/>
    <cellStyle name="Normal 3 3 3 6 2 5 2 2 2" xfId="23433" xr:uid="{00000000-0005-0000-0000-000088930000}"/>
    <cellStyle name="Normal 3 3 3 6 2 5 2 2 3" xfId="42622" xr:uid="{00000000-0005-0000-0000-000089930000}"/>
    <cellStyle name="Normal 3 3 3 6 2 5 2 3" xfId="29832" xr:uid="{00000000-0005-0000-0000-00008A930000}"/>
    <cellStyle name="Normal 3 3 3 6 2 5 2 3 2" xfId="49000" xr:uid="{00000000-0005-0000-0000-00008B930000}"/>
    <cellStyle name="Normal 3 3 3 6 2 5 2 4" xfId="16469" xr:uid="{00000000-0005-0000-0000-00008C930000}"/>
    <cellStyle name="Normal 3 3 3 6 2 5 2 5" xfId="35658" xr:uid="{00000000-0005-0000-0000-00008D930000}"/>
    <cellStyle name="Normal 3 3 3 6 2 5 3" xfId="4232" xr:uid="{00000000-0005-0000-0000-00008E930000}"/>
    <cellStyle name="Normal 3 3 3 6 2 5 3 2" xfId="12561" xr:uid="{00000000-0005-0000-0000-00008F930000}"/>
    <cellStyle name="Normal 3 3 3 6 2 5 3 2 2" xfId="25351" xr:uid="{00000000-0005-0000-0000-000090930000}"/>
    <cellStyle name="Normal 3 3 3 6 2 5 3 2 3" xfId="44540" xr:uid="{00000000-0005-0000-0000-000091930000}"/>
    <cellStyle name="Normal 3 3 3 6 2 5 3 3" xfId="31750" xr:uid="{00000000-0005-0000-0000-000092930000}"/>
    <cellStyle name="Normal 3 3 3 6 2 5 3 3 2" xfId="50918" xr:uid="{00000000-0005-0000-0000-000093930000}"/>
    <cellStyle name="Normal 3 3 3 6 2 5 3 4" xfId="18973" xr:uid="{00000000-0005-0000-0000-000094930000}"/>
    <cellStyle name="Normal 3 3 3 6 2 5 3 5" xfId="38162" xr:uid="{00000000-0005-0000-0000-000095930000}"/>
    <cellStyle name="Normal 3 3 3 6 2 5 4" xfId="8690" xr:uid="{00000000-0005-0000-0000-000096930000}"/>
    <cellStyle name="Normal 3 3 3 6 2 5 4 2" xfId="21479" xr:uid="{00000000-0005-0000-0000-000097930000}"/>
    <cellStyle name="Normal 3 3 3 6 2 5 4 3" xfId="40668" xr:uid="{00000000-0005-0000-0000-000098930000}"/>
    <cellStyle name="Normal 3 3 3 6 2 5 5" xfId="27878" xr:uid="{00000000-0005-0000-0000-000099930000}"/>
    <cellStyle name="Normal 3 3 3 6 2 5 5 2" xfId="47046" xr:uid="{00000000-0005-0000-0000-00009A930000}"/>
    <cellStyle name="Normal 3 3 3 6 2 5 6" xfId="14515" xr:uid="{00000000-0005-0000-0000-00009B930000}"/>
    <cellStyle name="Normal 3 3 3 6 2 5 7" xfId="33704" xr:uid="{00000000-0005-0000-0000-00009C930000}"/>
    <cellStyle name="Normal 3 3 3 6 2 6" xfId="5182" xr:uid="{00000000-0005-0000-0000-00009D930000}"/>
    <cellStyle name="Normal 3 3 3 6 2 6 2" xfId="9640" xr:uid="{00000000-0005-0000-0000-00009E930000}"/>
    <cellStyle name="Normal 3 3 3 6 2 6 2 2" xfId="22429" xr:uid="{00000000-0005-0000-0000-00009F930000}"/>
    <cellStyle name="Normal 3 3 3 6 2 6 2 3" xfId="41618" xr:uid="{00000000-0005-0000-0000-0000A0930000}"/>
    <cellStyle name="Normal 3 3 3 6 2 6 3" xfId="28828" xr:uid="{00000000-0005-0000-0000-0000A1930000}"/>
    <cellStyle name="Normal 3 3 3 6 2 6 3 2" xfId="47996" xr:uid="{00000000-0005-0000-0000-0000A2930000}"/>
    <cellStyle name="Normal 3 3 3 6 2 6 4" xfId="15465" xr:uid="{00000000-0005-0000-0000-0000A3930000}"/>
    <cellStyle name="Normal 3 3 3 6 2 6 5" xfId="34654" xr:uid="{00000000-0005-0000-0000-0000A4930000}"/>
    <cellStyle name="Normal 3 3 3 6 2 7" xfId="3282" xr:uid="{00000000-0005-0000-0000-0000A5930000}"/>
    <cellStyle name="Normal 3 3 3 6 2 7 2" xfId="7740" xr:uid="{00000000-0005-0000-0000-0000A6930000}"/>
    <cellStyle name="Normal 3 3 3 6 2 7 2 2" xfId="20529" xr:uid="{00000000-0005-0000-0000-0000A7930000}"/>
    <cellStyle name="Normal 3 3 3 6 2 7 2 3" xfId="39718" xr:uid="{00000000-0005-0000-0000-0000A8930000}"/>
    <cellStyle name="Normal 3 3 3 6 2 7 3" xfId="26928" xr:uid="{00000000-0005-0000-0000-0000A9930000}"/>
    <cellStyle name="Normal 3 3 3 6 2 7 3 2" xfId="46096" xr:uid="{00000000-0005-0000-0000-0000AA930000}"/>
    <cellStyle name="Normal 3 3 3 6 2 7 4" xfId="18023" xr:uid="{00000000-0005-0000-0000-0000AB930000}"/>
    <cellStyle name="Normal 3 3 3 6 2 7 5" xfId="37212" xr:uid="{00000000-0005-0000-0000-0000AC930000}"/>
    <cellStyle name="Normal 3 3 3 6 2 8" xfId="2690" xr:uid="{00000000-0005-0000-0000-0000AD930000}"/>
    <cellStyle name="Normal 3 3 3 6 2 8 2" xfId="11605" xr:uid="{00000000-0005-0000-0000-0000AE930000}"/>
    <cellStyle name="Normal 3 3 3 6 2 8 2 2" xfId="24395" xr:uid="{00000000-0005-0000-0000-0000AF930000}"/>
    <cellStyle name="Normal 3 3 3 6 2 8 2 3" xfId="43584" xr:uid="{00000000-0005-0000-0000-0000B0930000}"/>
    <cellStyle name="Normal 3 3 3 6 2 8 3" xfId="30794" xr:uid="{00000000-0005-0000-0000-0000B1930000}"/>
    <cellStyle name="Normal 3 3 3 6 2 8 3 2" xfId="49962" xr:uid="{00000000-0005-0000-0000-0000B2930000}"/>
    <cellStyle name="Normal 3 3 3 6 2 8 4" xfId="17431" xr:uid="{00000000-0005-0000-0000-0000B3930000}"/>
    <cellStyle name="Normal 3 3 3 6 2 8 5" xfId="36620" xr:uid="{00000000-0005-0000-0000-0000B4930000}"/>
    <cellStyle name="Normal 3 3 3 6 2 9" xfId="7148" xr:uid="{00000000-0005-0000-0000-0000B5930000}"/>
    <cellStyle name="Normal 3 3 3 6 2 9 2" xfId="19937" xr:uid="{00000000-0005-0000-0000-0000B6930000}"/>
    <cellStyle name="Normal 3 3 3 6 2 9 3" xfId="39126" xr:uid="{00000000-0005-0000-0000-0000B7930000}"/>
    <cellStyle name="Normal 3 3 3 6 3" xfId="657" xr:uid="{00000000-0005-0000-0000-0000B8930000}"/>
    <cellStyle name="Normal 3 3 3 6 3 10" xfId="26389" xr:uid="{00000000-0005-0000-0000-0000B9930000}"/>
    <cellStyle name="Normal 3 3 3 6 3 10 2" xfId="45557" xr:uid="{00000000-0005-0000-0000-0000BA930000}"/>
    <cellStyle name="Normal 3 3 3 6 3 11" xfId="13605" xr:uid="{00000000-0005-0000-0000-0000BB930000}"/>
    <cellStyle name="Normal 3 3 3 6 3 12" xfId="32794" xr:uid="{00000000-0005-0000-0000-0000BC930000}"/>
    <cellStyle name="Normal 3 3 3 6 3 2" xfId="765" xr:uid="{00000000-0005-0000-0000-0000BD930000}"/>
    <cellStyle name="Normal 3 3 3 6 3 2 10" xfId="32898" xr:uid="{00000000-0005-0000-0000-0000BE930000}"/>
    <cellStyle name="Normal 3 3 3 6 3 2 2" xfId="1396" xr:uid="{00000000-0005-0000-0000-0000BF930000}"/>
    <cellStyle name="Normal 3 3 3 6 3 2 2 2" xfId="2426" xr:uid="{00000000-0005-0000-0000-0000C0930000}"/>
    <cellStyle name="Normal 3 3 3 6 3 2 2 2 2" xfId="6884" xr:uid="{00000000-0005-0000-0000-0000C1930000}"/>
    <cellStyle name="Normal 3 3 3 6 3 2 2 2 2 2" xfId="11341" xr:uid="{00000000-0005-0000-0000-0000C2930000}"/>
    <cellStyle name="Normal 3 3 3 6 3 2 2 2 2 2 2" xfId="24131" xr:uid="{00000000-0005-0000-0000-0000C3930000}"/>
    <cellStyle name="Normal 3 3 3 6 3 2 2 2 2 2 3" xfId="43320" xr:uid="{00000000-0005-0000-0000-0000C4930000}"/>
    <cellStyle name="Normal 3 3 3 6 3 2 2 2 2 3" xfId="30530" xr:uid="{00000000-0005-0000-0000-0000C5930000}"/>
    <cellStyle name="Normal 3 3 3 6 3 2 2 2 2 3 2" xfId="49698" xr:uid="{00000000-0005-0000-0000-0000C6930000}"/>
    <cellStyle name="Normal 3 3 3 6 3 2 2 2 2 4" xfId="17167" xr:uid="{00000000-0005-0000-0000-0000C7930000}"/>
    <cellStyle name="Normal 3 3 3 6 3 2 2 2 2 5" xfId="36356" xr:uid="{00000000-0005-0000-0000-0000C8930000}"/>
    <cellStyle name="Normal 3 3 3 6 3 2 2 2 3" xfId="4930" xr:uid="{00000000-0005-0000-0000-0000C9930000}"/>
    <cellStyle name="Normal 3 3 3 6 3 2 2 2 3 2" xfId="13259" xr:uid="{00000000-0005-0000-0000-0000CA930000}"/>
    <cellStyle name="Normal 3 3 3 6 3 2 2 2 3 2 2" xfId="26049" xr:uid="{00000000-0005-0000-0000-0000CB930000}"/>
    <cellStyle name="Normal 3 3 3 6 3 2 2 2 3 2 3" xfId="45238" xr:uid="{00000000-0005-0000-0000-0000CC930000}"/>
    <cellStyle name="Normal 3 3 3 6 3 2 2 2 3 3" xfId="32448" xr:uid="{00000000-0005-0000-0000-0000CD930000}"/>
    <cellStyle name="Normal 3 3 3 6 3 2 2 2 3 3 2" xfId="51616" xr:uid="{00000000-0005-0000-0000-0000CE930000}"/>
    <cellStyle name="Normal 3 3 3 6 3 2 2 2 3 4" xfId="19671" xr:uid="{00000000-0005-0000-0000-0000CF930000}"/>
    <cellStyle name="Normal 3 3 3 6 3 2 2 2 3 5" xfId="38860" xr:uid="{00000000-0005-0000-0000-0000D0930000}"/>
    <cellStyle name="Normal 3 3 3 6 3 2 2 2 4" xfId="9388" xr:uid="{00000000-0005-0000-0000-0000D1930000}"/>
    <cellStyle name="Normal 3 3 3 6 3 2 2 2 4 2" xfId="22177" xr:uid="{00000000-0005-0000-0000-0000D2930000}"/>
    <cellStyle name="Normal 3 3 3 6 3 2 2 2 4 3" xfId="41366" xr:uid="{00000000-0005-0000-0000-0000D3930000}"/>
    <cellStyle name="Normal 3 3 3 6 3 2 2 2 5" xfId="28576" xr:uid="{00000000-0005-0000-0000-0000D4930000}"/>
    <cellStyle name="Normal 3 3 3 6 3 2 2 2 5 2" xfId="47744" xr:uid="{00000000-0005-0000-0000-0000D5930000}"/>
    <cellStyle name="Normal 3 3 3 6 3 2 2 2 6" xfId="15213" xr:uid="{00000000-0005-0000-0000-0000D6930000}"/>
    <cellStyle name="Normal 3 3 3 6 3 2 2 2 7" xfId="34402" xr:uid="{00000000-0005-0000-0000-0000D7930000}"/>
    <cellStyle name="Normal 3 3 3 6 3 2 2 3" xfId="5880" xr:uid="{00000000-0005-0000-0000-0000D8930000}"/>
    <cellStyle name="Normal 3 3 3 6 3 2 2 3 2" xfId="10337" xr:uid="{00000000-0005-0000-0000-0000D9930000}"/>
    <cellStyle name="Normal 3 3 3 6 3 2 2 3 2 2" xfId="23127" xr:uid="{00000000-0005-0000-0000-0000DA930000}"/>
    <cellStyle name="Normal 3 3 3 6 3 2 2 3 2 3" xfId="42316" xr:uid="{00000000-0005-0000-0000-0000DB930000}"/>
    <cellStyle name="Normal 3 3 3 6 3 2 2 3 3" xfId="29526" xr:uid="{00000000-0005-0000-0000-0000DC930000}"/>
    <cellStyle name="Normal 3 3 3 6 3 2 2 3 3 2" xfId="48694" xr:uid="{00000000-0005-0000-0000-0000DD930000}"/>
    <cellStyle name="Normal 3 3 3 6 3 2 2 3 4" xfId="16163" xr:uid="{00000000-0005-0000-0000-0000DE930000}"/>
    <cellStyle name="Normal 3 3 3 6 3 2 2 3 5" xfId="35352" xr:uid="{00000000-0005-0000-0000-0000DF930000}"/>
    <cellStyle name="Normal 3 3 3 6 3 2 2 4" xfId="3979" xr:uid="{00000000-0005-0000-0000-0000E0930000}"/>
    <cellStyle name="Normal 3 3 3 6 3 2 2 4 2" xfId="12322" xr:uid="{00000000-0005-0000-0000-0000E1930000}"/>
    <cellStyle name="Normal 3 3 3 6 3 2 2 4 2 2" xfId="25112" xr:uid="{00000000-0005-0000-0000-0000E2930000}"/>
    <cellStyle name="Normal 3 3 3 6 3 2 2 4 2 3" xfId="44301" xr:uid="{00000000-0005-0000-0000-0000E3930000}"/>
    <cellStyle name="Normal 3 3 3 6 3 2 2 4 3" xfId="31511" xr:uid="{00000000-0005-0000-0000-0000E4930000}"/>
    <cellStyle name="Normal 3 3 3 6 3 2 2 4 3 2" xfId="50679" xr:uid="{00000000-0005-0000-0000-0000E5930000}"/>
    <cellStyle name="Normal 3 3 3 6 3 2 2 4 4" xfId="18720" xr:uid="{00000000-0005-0000-0000-0000E6930000}"/>
    <cellStyle name="Normal 3 3 3 6 3 2 2 4 5" xfId="37909" xr:uid="{00000000-0005-0000-0000-0000E7930000}"/>
    <cellStyle name="Normal 3 3 3 6 3 2 2 5" xfId="8437" xr:uid="{00000000-0005-0000-0000-0000E8930000}"/>
    <cellStyle name="Normal 3 3 3 6 3 2 2 5 2" xfId="21226" xr:uid="{00000000-0005-0000-0000-0000E9930000}"/>
    <cellStyle name="Normal 3 3 3 6 3 2 2 5 3" xfId="40415" xr:uid="{00000000-0005-0000-0000-0000EA930000}"/>
    <cellStyle name="Normal 3 3 3 6 3 2 2 6" xfId="27625" xr:uid="{00000000-0005-0000-0000-0000EB930000}"/>
    <cellStyle name="Normal 3 3 3 6 3 2 2 6 2" xfId="46793" xr:uid="{00000000-0005-0000-0000-0000EC930000}"/>
    <cellStyle name="Normal 3 3 3 6 3 2 2 7" xfId="14262" xr:uid="{00000000-0005-0000-0000-0000ED930000}"/>
    <cellStyle name="Normal 3 3 3 6 3 2 2 8" xfId="33451" xr:uid="{00000000-0005-0000-0000-0000EE930000}"/>
    <cellStyle name="Normal 3 3 3 6 3 2 3" xfId="1872" xr:uid="{00000000-0005-0000-0000-0000EF930000}"/>
    <cellStyle name="Normal 3 3 3 6 3 2 3 2" xfId="6330" xr:uid="{00000000-0005-0000-0000-0000F0930000}"/>
    <cellStyle name="Normal 3 3 3 6 3 2 3 2 2" xfId="10787" xr:uid="{00000000-0005-0000-0000-0000F1930000}"/>
    <cellStyle name="Normal 3 3 3 6 3 2 3 2 2 2" xfId="23577" xr:uid="{00000000-0005-0000-0000-0000F2930000}"/>
    <cellStyle name="Normal 3 3 3 6 3 2 3 2 2 3" xfId="42766" xr:uid="{00000000-0005-0000-0000-0000F3930000}"/>
    <cellStyle name="Normal 3 3 3 6 3 2 3 2 3" xfId="29976" xr:uid="{00000000-0005-0000-0000-0000F4930000}"/>
    <cellStyle name="Normal 3 3 3 6 3 2 3 2 3 2" xfId="49144" xr:uid="{00000000-0005-0000-0000-0000F5930000}"/>
    <cellStyle name="Normal 3 3 3 6 3 2 3 2 4" xfId="16613" xr:uid="{00000000-0005-0000-0000-0000F6930000}"/>
    <cellStyle name="Normal 3 3 3 6 3 2 3 2 5" xfId="35802" xr:uid="{00000000-0005-0000-0000-0000F7930000}"/>
    <cellStyle name="Normal 3 3 3 6 3 2 3 3" xfId="4376" xr:uid="{00000000-0005-0000-0000-0000F8930000}"/>
    <cellStyle name="Normal 3 3 3 6 3 2 3 3 2" xfId="12705" xr:uid="{00000000-0005-0000-0000-0000F9930000}"/>
    <cellStyle name="Normal 3 3 3 6 3 2 3 3 2 2" xfId="25495" xr:uid="{00000000-0005-0000-0000-0000FA930000}"/>
    <cellStyle name="Normal 3 3 3 6 3 2 3 3 2 3" xfId="44684" xr:uid="{00000000-0005-0000-0000-0000FB930000}"/>
    <cellStyle name="Normal 3 3 3 6 3 2 3 3 3" xfId="31894" xr:uid="{00000000-0005-0000-0000-0000FC930000}"/>
    <cellStyle name="Normal 3 3 3 6 3 2 3 3 3 2" xfId="51062" xr:uid="{00000000-0005-0000-0000-0000FD930000}"/>
    <cellStyle name="Normal 3 3 3 6 3 2 3 3 4" xfId="19117" xr:uid="{00000000-0005-0000-0000-0000FE930000}"/>
    <cellStyle name="Normal 3 3 3 6 3 2 3 3 5" xfId="38306" xr:uid="{00000000-0005-0000-0000-0000FF930000}"/>
    <cellStyle name="Normal 3 3 3 6 3 2 3 4" xfId="8834" xr:uid="{00000000-0005-0000-0000-000000940000}"/>
    <cellStyle name="Normal 3 3 3 6 3 2 3 4 2" xfId="21623" xr:uid="{00000000-0005-0000-0000-000001940000}"/>
    <cellStyle name="Normal 3 3 3 6 3 2 3 4 3" xfId="40812" xr:uid="{00000000-0005-0000-0000-000002940000}"/>
    <cellStyle name="Normal 3 3 3 6 3 2 3 5" xfId="28022" xr:uid="{00000000-0005-0000-0000-000003940000}"/>
    <cellStyle name="Normal 3 3 3 6 3 2 3 5 2" xfId="47190" xr:uid="{00000000-0005-0000-0000-000004940000}"/>
    <cellStyle name="Normal 3 3 3 6 3 2 3 6" xfId="14659" xr:uid="{00000000-0005-0000-0000-000005940000}"/>
    <cellStyle name="Normal 3 3 3 6 3 2 3 7" xfId="33848" xr:uid="{00000000-0005-0000-0000-000006940000}"/>
    <cellStyle name="Normal 3 3 3 6 3 2 4" xfId="5326" xr:uid="{00000000-0005-0000-0000-000007940000}"/>
    <cellStyle name="Normal 3 3 3 6 3 2 4 2" xfId="9784" xr:uid="{00000000-0005-0000-0000-000008940000}"/>
    <cellStyle name="Normal 3 3 3 6 3 2 4 2 2" xfId="22573" xr:uid="{00000000-0005-0000-0000-000009940000}"/>
    <cellStyle name="Normal 3 3 3 6 3 2 4 2 3" xfId="41762" xr:uid="{00000000-0005-0000-0000-00000A940000}"/>
    <cellStyle name="Normal 3 3 3 6 3 2 4 3" xfId="28972" xr:uid="{00000000-0005-0000-0000-00000B940000}"/>
    <cellStyle name="Normal 3 3 3 6 3 2 4 3 2" xfId="48140" xr:uid="{00000000-0005-0000-0000-00000C940000}"/>
    <cellStyle name="Normal 3 3 3 6 3 2 4 4" xfId="15609" xr:uid="{00000000-0005-0000-0000-00000D940000}"/>
    <cellStyle name="Normal 3 3 3 6 3 2 4 5" xfId="34798" xr:uid="{00000000-0005-0000-0000-00000E940000}"/>
    <cellStyle name="Normal 3 3 3 6 3 2 5" xfId="3426" xr:uid="{00000000-0005-0000-0000-00000F940000}"/>
    <cellStyle name="Normal 3 3 3 6 3 2 5 2" xfId="7884" xr:uid="{00000000-0005-0000-0000-000010940000}"/>
    <cellStyle name="Normal 3 3 3 6 3 2 5 2 2" xfId="20673" xr:uid="{00000000-0005-0000-0000-000011940000}"/>
    <cellStyle name="Normal 3 3 3 6 3 2 5 2 3" xfId="39862" xr:uid="{00000000-0005-0000-0000-000012940000}"/>
    <cellStyle name="Normal 3 3 3 6 3 2 5 3" xfId="27072" xr:uid="{00000000-0005-0000-0000-000013940000}"/>
    <cellStyle name="Normal 3 3 3 6 3 2 5 3 2" xfId="46240" xr:uid="{00000000-0005-0000-0000-000014940000}"/>
    <cellStyle name="Normal 3 3 3 6 3 2 5 4" xfId="18167" xr:uid="{00000000-0005-0000-0000-000015940000}"/>
    <cellStyle name="Normal 3 3 3 6 3 2 5 5" xfId="37356" xr:uid="{00000000-0005-0000-0000-000016940000}"/>
    <cellStyle name="Normal 3 3 3 6 3 2 6" xfId="2978" xr:uid="{00000000-0005-0000-0000-000017940000}"/>
    <cellStyle name="Normal 3 3 3 6 3 2 6 2" xfId="11893" xr:uid="{00000000-0005-0000-0000-000018940000}"/>
    <cellStyle name="Normal 3 3 3 6 3 2 6 2 2" xfId="24683" xr:uid="{00000000-0005-0000-0000-000019940000}"/>
    <cellStyle name="Normal 3 3 3 6 3 2 6 2 3" xfId="43872" xr:uid="{00000000-0005-0000-0000-00001A940000}"/>
    <cellStyle name="Normal 3 3 3 6 3 2 6 3" xfId="31082" xr:uid="{00000000-0005-0000-0000-00001B940000}"/>
    <cellStyle name="Normal 3 3 3 6 3 2 6 3 2" xfId="50250" xr:uid="{00000000-0005-0000-0000-00001C940000}"/>
    <cellStyle name="Normal 3 3 3 6 3 2 6 4" xfId="17719" xr:uid="{00000000-0005-0000-0000-00001D940000}"/>
    <cellStyle name="Normal 3 3 3 6 3 2 6 5" xfId="36908" xr:uid="{00000000-0005-0000-0000-00001E940000}"/>
    <cellStyle name="Normal 3 3 3 6 3 2 7" xfId="7436" xr:uid="{00000000-0005-0000-0000-00001F940000}"/>
    <cellStyle name="Normal 3 3 3 6 3 2 7 2" xfId="20225" xr:uid="{00000000-0005-0000-0000-000020940000}"/>
    <cellStyle name="Normal 3 3 3 6 3 2 7 3" xfId="39414" xr:uid="{00000000-0005-0000-0000-000021940000}"/>
    <cellStyle name="Normal 3 3 3 6 3 2 8" xfId="26625" xr:uid="{00000000-0005-0000-0000-000022940000}"/>
    <cellStyle name="Normal 3 3 3 6 3 2 8 2" xfId="45793" xr:uid="{00000000-0005-0000-0000-000023940000}"/>
    <cellStyle name="Normal 3 3 3 6 3 2 9" xfId="13709" xr:uid="{00000000-0005-0000-0000-000024940000}"/>
    <cellStyle name="Normal 3 3 3 6 3 3" xfId="1292" xr:uid="{00000000-0005-0000-0000-000025940000}"/>
    <cellStyle name="Normal 3 3 3 6 3 3 2" xfId="2322" xr:uid="{00000000-0005-0000-0000-000026940000}"/>
    <cellStyle name="Normal 3 3 3 6 3 3 2 2" xfId="6780" xr:uid="{00000000-0005-0000-0000-000027940000}"/>
    <cellStyle name="Normal 3 3 3 6 3 3 2 2 2" xfId="11237" xr:uid="{00000000-0005-0000-0000-000028940000}"/>
    <cellStyle name="Normal 3 3 3 6 3 3 2 2 2 2" xfId="24027" xr:uid="{00000000-0005-0000-0000-000029940000}"/>
    <cellStyle name="Normal 3 3 3 6 3 3 2 2 2 3" xfId="43216" xr:uid="{00000000-0005-0000-0000-00002A940000}"/>
    <cellStyle name="Normal 3 3 3 6 3 3 2 2 3" xfId="30426" xr:uid="{00000000-0005-0000-0000-00002B940000}"/>
    <cellStyle name="Normal 3 3 3 6 3 3 2 2 3 2" xfId="49594" xr:uid="{00000000-0005-0000-0000-00002C940000}"/>
    <cellStyle name="Normal 3 3 3 6 3 3 2 2 4" xfId="17063" xr:uid="{00000000-0005-0000-0000-00002D940000}"/>
    <cellStyle name="Normal 3 3 3 6 3 3 2 2 5" xfId="36252" xr:uid="{00000000-0005-0000-0000-00002E940000}"/>
    <cellStyle name="Normal 3 3 3 6 3 3 2 3" xfId="4826" xr:uid="{00000000-0005-0000-0000-00002F940000}"/>
    <cellStyle name="Normal 3 3 3 6 3 3 2 3 2" xfId="13155" xr:uid="{00000000-0005-0000-0000-000030940000}"/>
    <cellStyle name="Normal 3 3 3 6 3 3 2 3 2 2" xfId="25945" xr:uid="{00000000-0005-0000-0000-000031940000}"/>
    <cellStyle name="Normal 3 3 3 6 3 3 2 3 2 3" xfId="45134" xr:uid="{00000000-0005-0000-0000-000032940000}"/>
    <cellStyle name="Normal 3 3 3 6 3 3 2 3 3" xfId="32344" xr:uid="{00000000-0005-0000-0000-000033940000}"/>
    <cellStyle name="Normal 3 3 3 6 3 3 2 3 3 2" xfId="51512" xr:uid="{00000000-0005-0000-0000-000034940000}"/>
    <cellStyle name="Normal 3 3 3 6 3 3 2 3 4" xfId="19567" xr:uid="{00000000-0005-0000-0000-000035940000}"/>
    <cellStyle name="Normal 3 3 3 6 3 3 2 3 5" xfId="38756" xr:uid="{00000000-0005-0000-0000-000036940000}"/>
    <cellStyle name="Normal 3 3 3 6 3 3 2 4" xfId="9284" xr:uid="{00000000-0005-0000-0000-000037940000}"/>
    <cellStyle name="Normal 3 3 3 6 3 3 2 4 2" xfId="22073" xr:uid="{00000000-0005-0000-0000-000038940000}"/>
    <cellStyle name="Normal 3 3 3 6 3 3 2 4 3" xfId="41262" xr:uid="{00000000-0005-0000-0000-000039940000}"/>
    <cellStyle name="Normal 3 3 3 6 3 3 2 5" xfId="28472" xr:uid="{00000000-0005-0000-0000-00003A940000}"/>
    <cellStyle name="Normal 3 3 3 6 3 3 2 5 2" xfId="47640" xr:uid="{00000000-0005-0000-0000-00003B940000}"/>
    <cellStyle name="Normal 3 3 3 6 3 3 2 6" xfId="15109" xr:uid="{00000000-0005-0000-0000-00003C940000}"/>
    <cellStyle name="Normal 3 3 3 6 3 3 2 7" xfId="34298" xr:uid="{00000000-0005-0000-0000-00003D940000}"/>
    <cellStyle name="Normal 3 3 3 6 3 3 3" xfId="5776" xr:uid="{00000000-0005-0000-0000-00003E940000}"/>
    <cellStyle name="Normal 3 3 3 6 3 3 3 2" xfId="10233" xr:uid="{00000000-0005-0000-0000-00003F940000}"/>
    <cellStyle name="Normal 3 3 3 6 3 3 3 2 2" xfId="23023" xr:uid="{00000000-0005-0000-0000-000040940000}"/>
    <cellStyle name="Normal 3 3 3 6 3 3 3 2 3" xfId="42212" xr:uid="{00000000-0005-0000-0000-000041940000}"/>
    <cellStyle name="Normal 3 3 3 6 3 3 3 3" xfId="29422" xr:uid="{00000000-0005-0000-0000-000042940000}"/>
    <cellStyle name="Normal 3 3 3 6 3 3 3 3 2" xfId="48590" xr:uid="{00000000-0005-0000-0000-000043940000}"/>
    <cellStyle name="Normal 3 3 3 6 3 3 3 4" xfId="16059" xr:uid="{00000000-0005-0000-0000-000044940000}"/>
    <cellStyle name="Normal 3 3 3 6 3 3 3 5" xfId="35248" xr:uid="{00000000-0005-0000-0000-000045940000}"/>
    <cellStyle name="Normal 3 3 3 6 3 3 4" xfId="3875" xr:uid="{00000000-0005-0000-0000-000046940000}"/>
    <cellStyle name="Normal 3 3 3 6 3 3 4 2" xfId="8333" xr:uid="{00000000-0005-0000-0000-000047940000}"/>
    <cellStyle name="Normal 3 3 3 6 3 3 4 2 2" xfId="21122" xr:uid="{00000000-0005-0000-0000-000048940000}"/>
    <cellStyle name="Normal 3 3 3 6 3 3 4 2 3" xfId="40311" xr:uid="{00000000-0005-0000-0000-000049940000}"/>
    <cellStyle name="Normal 3 3 3 6 3 3 4 3" xfId="27521" xr:uid="{00000000-0005-0000-0000-00004A940000}"/>
    <cellStyle name="Normal 3 3 3 6 3 3 4 3 2" xfId="46689" xr:uid="{00000000-0005-0000-0000-00004B940000}"/>
    <cellStyle name="Normal 3 3 3 6 3 3 4 4" xfId="18616" xr:uid="{00000000-0005-0000-0000-00004C940000}"/>
    <cellStyle name="Normal 3 3 3 6 3 3 4 5" xfId="37805" xr:uid="{00000000-0005-0000-0000-00004D940000}"/>
    <cellStyle name="Normal 3 3 3 6 3 3 5" xfId="2874" xr:uid="{00000000-0005-0000-0000-00004E940000}"/>
    <cellStyle name="Normal 3 3 3 6 3 3 5 2" xfId="11789" xr:uid="{00000000-0005-0000-0000-00004F940000}"/>
    <cellStyle name="Normal 3 3 3 6 3 3 5 2 2" xfId="24579" xr:uid="{00000000-0005-0000-0000-000050940000}"/>
    <cellStyle name="Normal 3 3 3 6 3 3 5 2 3" xfId="43768" xr:uid="{00000000-0005-0000-0000-000051940000}"/>
    <cellStyle name="Normal 3 3 3 6 3 3 5 3" xfId="30978" xr:uid="{00000000-0005-0000-0000-000052940000}"/>
    <cellStyle name="Normal 3 3 3 6 3 3 5 3 2" xfId="50146" xr:uid="{00000000-0005-0000-0000-000053940000}"/>
    <cellStyle name="Normal 3 3 3 6 3 3 5 4" xfId="17615" xr:uid="{00000000-0005-0000-0000-000054940000}"/>
    <cellStyle name="Normal 3 3 3 6 3 3 5 5" xfId="36804" xr:uid="{00000000-0005-0000-0000-000055940000}"/>
    <cellStyle name="Normal 3 3 3 6 3 3 6" xfId="7332" xr:uid="{00000000-0005-0000-0000-000056940000}"/>
    <cellStyle name="Normal 3 3 3 6 3 3 6 2" xfId="20121" xr:uid="{00000000-0005-0000-0000-000057940000}"/>
    <cellStyle name="Normal 3 3 3 6 3 3 6 3" xfId="39310" xr:uid="{00000000-0005-0000-0000-000058940000}"/>
    <cellStyle name="Normal 3 3 3 6 3 3 7" xfId="26521" xr:uid="{00000000-0005-0000-0000-000059940000}"/>
    <cellStyle name="Normal 3 3 3 6 3 3 7 2" xfId="45689" xr:uid="{00000000-0005-0000-0000-00005A940000}"/>
    <cellStyle name="Normal 3 3 3 6 3 3 8" xfId="14158" xr:uid="{00000000-0005-0000-0000-00005B940000}"/>
    <cellStyle name="Normal 3 3 3 6 3 3 9" xfId="33347" xr:uid="{00000000-0005-0000-0000-00005C940000}"/>
    <cellStyle name="Normal 3 3 3 6 3 4" xfId="1143" xr:uid="{00000000-0005-0000-0000-00005D940000}"/>
    <cellStyle name="Normal 3 3 3 6 3 4 2" xfId="2190" xr:uid="{00000000-0005-0000-0000-00005E940000}"/>
    <cellStyle name="Normal 3 3 3 6 3 4 2 2" xfId="6648" xr:uid="{00000000-0005-0000-0000-00005F940000}"/>
    <cellStyle name="Normal 3 3 3 6 3 4 2 2 2" xfId="11105" xr:uid="{00000000-0005-0000-0000-000060940000}"/>
    <cellStyle name="Normal 3 3 3 6 3 4 2 2 2 2" xfId="23895" xr:uid="{00000000-0005-0000-0000-000061940000}"/>
    <cellStyle name="Normal 3 3 3 6 3 4 2 2 2 3" xfId="43084" xr:uid="{00000000-0005-0000-0000-000062940000}"/>
    <cellStyle name="Normal 3 3 3 6 3 4 2 2 3" xfId="30294" xr:uid="{00000000-0005-0000-0000-000063940000}"/>
    <cellStyle name="Normal 3 3 3 6 3 4 2 2 3 2" xfId="49462" xr:uid="{00000000-0005-0000-0000-000064940000}"/>
    <cellStyle name="Normal 3 3 3 6 3 4 2 2 4" xfId="16931" xr:uid="{00000000-0005-0000-0000-000065940000}"/>
    <cellStyle name="Normal 3 3 3 6 3 4 2 2 5" xfId="36120" xr:uid="{00000000-0005-0000-0000-000066940000}"/>
    <cellStyle name="Normal 3 3 3 6 3 4 2 3" xfId="4694" xr:uid="{00000000-0005-0000-0000-000067940000}"/>
    <cellStyle name="Normal 3 3 3 6 3 4 2 3 2" xfId="13023" xr:uid="{00000000-0005-0000-0000-000068940000}"/>
    <cellStyle name="Normal 3 3 3 6 3 4 2 3 2 2" xfId="25813" xr:uid="{00000000-0005-0000-0000-000069940000}"/>
    <cellStyle name="Normal 3 3 3 6 3 4 2 3 2 3" xfId="45002" xr:uid="{00000000-0005-0000-0000-00006A940000}"/>
    <cellStyle name="Normal 3 3 3 6 3 4 2 3 3" xfId="32212" xr:uid="{00000000-0005-0000-0000-00006B940000}"/>
    <cellStyle name="Normal 3 3 3 6 3 4 2 3 3 2" xfId="51380" xr:uid="{00000000-0005-0000-0000-00006C940000}"/>
    <cellStyle name="Normal 3 3 3 6 3 4 2 3 4" xfId="19435" xr:uid="{00000000-0005-0000-0000-00006D940000}"/>
    <cellStyle name="Normal 3 3 3 6 3 4 2 3 5" xfId="38624" xr:uid="{00000000-0005-0000-0000-00006E940000}"/>
    <cellStyle name="Normal 3 3 3 6 3 4 2 4" xfId="9152" xr:uid="{00000000-0005-0000-0000-00006F940000}"/>
    <cellStyle name="Normal 3 3 3 6 3 4 2 4 2" xfId="21941" xr:uid="{00000000-0005-0000-0000-000070940000}"/>
    <cellStyle name="Normal 3 3 3 6 3 4 2 4 3" xfId="41130" xr:uid="{00000000-0005-0000-0000-000071940000}"/>
    <cellStyle name="Normal 3 3 3 6 3 4 2 5" xfId="28340" xr:uid="{00000000-0005-0000-0000-000072940000}"/>
    <cellStyle name="Normal 3 3 3 6 3 4 2 5 2" xfId="47508" xr:uid="{00000000-0005-0000-0000-000073940000}"/>
    <cellStyle name="Normal 3 3 3 6 3 4 2 6" xfId="14977" xr:uid="{00000000-0005-0000-0000-000074940000}"/>
    <cellStyle name="Normal 3 3 3 6 3 4 2 7" xfId="34166" xr:uid="{00000000-0005-0000-0000-000075940000}"/>
    <cellStyle name="Normal 3 3 3 6 3 4 3" xfId="5644" xr:uid="{00000000-0005-0000-0000-000076940000}"/>
    <cellStyle name="Normal 3 3 3 6 3 4 3 2" xfId="10101" xr:uid="{00000000-0005-0000-0000-000077940000}"/>
    <cellStyle name="Normal 3 3 3 6 3 4 3 2 2" xfId="22891" xr:uid="{00000000-0005-0000-0000-000078940000}"/>
    <cellStyle name="Normal 3 3 3 6 3 4 3 2 3" xfId="42080" xr:uid="{00000000-0005-0000-0000-000079940000}"/>
    <cellStyle name="Normal 3 3 3 6 3 4 3 3" xfId="29290" xr:uid="{00000000-0005-0000-0000-00007A940000}"/>
    <cellStyle name="Normal 3 3 3 6 3 4 3 3 2" xfId="48458" xr:uid="{00000000-0005-0000-0000-00007B940000}"/>
    <cellStyle name="Normal 3 3 3 6 3 4 3 4" xfId="15927" xr:uid="{00000000-0005-0000-0000-00007C940000}"/>
    <cellStyle name="Normal 3 3 3 6 3 4 3 5" xfId="35116" xr:uid="{00000000-0005-0000-0000-00007D940000}"/>
    <cellStyle name="Normal 3 3 3 6 3 4 4" xfId="3743" xr:uid="{00000000-0005-0000-0000-00007E940000}"/>
    <cellStyle name="Normal 3 3 3 6 3 4 4 2" xfId="12210" xr:uid="{00000000-0005-0000-0000-00007F940000}"/>
    <cellStyle name="Normal 3 3 3 6 3 4 4 2 2" xfId="25000" xr:uid="{00000000-0005-0000-0000-000080940000}"/>
    <cellStyle name="Normal 3 3 3 6 3 4 4 2 3" xfId="44189" xr:uid="{00000000-0005-0000-0000-000081940000}"/>
    <cellStyle name="Normal 3 3 3 6 3 4 4 3" xfId="31399" xr:uid="{00000000-0005-0000-0000-000082940000}"/>
    <cellStyle name="Normal 3 3 3 6 3 4 4 3 2" xfId="50567" xr:uid="{00000000-0005-0000-0000-000083940000}"/>
    <cellStyle name="Normal 3 3 3 6 3 4 4 4" xfId="18484" xr:uid="{00000000-0005-0000-0000-000084940000}"/>
    <cellStyle name="Normal 3 3 3 6 3 4 4 5" xfId="37673" xr:uid="{00000000-0005-0000-0000-000085940000}"/>
    <cellStyle name="Normal 3 3 3 6 3 4 5" xfId="8201" xr:uid="{00000000-0005-0000-0000-000086940000}"/>
    <cellStyle name="Normal 3 3 3 6 3 4 5 2" xfId="20990" xr:uid="{00000000-0005-0000-0000-000087940000}"/>
    <cellStyle name="Normal 3 3 3 6 3 4 5 3" xfId="40179" xr:uid="{00000000-0005-0000-0000-000088940000}"/>
    <cellStyle name="Normal 3 3 3 6 3 4 6" xfId="27389" xr:uid="{00000000-0005-0000-0000-000089940000}"/>
    <cellStyle name="Normal 3 3 3 6 3 4 6 2" xfId="46557" xr:uid="{00000000-0005-0000-0000-00008A940000}"/>
    <cellStyle name="Normal 3 3 3 6 3 4 7" xfId="14026" xr:uid="{00000000-0005-0000-0000-00008B940000}"/>
    <cellStyle name="Normal 3 3 3 6 3 4 8" xfId="33215" xr:uid="{00000000-0005-0000-0000-00008C940000}"/>
    <cellStyle name="Normal 3 3 3 6 3 5" xfId="1768" xr:uid="{00000000-0005-0000-0000-00008D940000}"/>
    <cellStyle name="Normal 3 3 3 6 3 5 2" xfId="6226" xr:uid="{00000000-0005-0000-0000-00008E940000}"/>
    <cellStyle name="Normal 3 3 3 6 3 5 2 2" xfId="10683" xr:uid="{00000000-0005-0000-0000-00008F940000}"/>
    <cellStyle name="Normal 3 3 3 6 3 5 2 2 2" xfId="23473" xr:uid="{00000000-0005-0000-0000-000090940000}"/>
    <cellStyle name="Normal 3 3 3 6 3 5 2 2 3" xfId="42662" xr:uid="{00000000-0005-0000-0000-000091940000}"/>
    <cellStyle name="Normal 3 3 3 6 3 5 2 3" xfId="29872" xr:uid="{00000000-0005-0000-0000-000092940000}"/>
    <cellStyle name="Normal 3 3 3 6 3 5 2 3 2" xfId="49040" xr:uid="{00000000-0005-0000-0000-000093940000}"/>
    <cellStyle name="Normal 3 3 3 6 3 5 2 4" xfId="16509" xr:uid="{00000000-0005-0000-0000-000094940000}"/>
    <cellStyle name="Normal 3 3 3 6 3 5 2 5" xfId="35698" xr:uid="{00000000-0005-0000-0000-000095940000}"/>
    <cellStyle name="Normal 3 3 3 6 3 5 3" xfId="4272" xr:uid="{00000000-0005-0000-0000-000096940000}"/>
    <cellStyle name="Normal 3 3 3 6 3 5 3 2" xfId="12601" xr:uid="{00000000-0005-0000-0000-000097940000}"/>
    <cellStyle name="Normal 3 3 3 6 3 5 3 2 2" xfId="25391" xr:uid="{00000000-0005-0000-0000-000098940000}"/>
    <cellStyle name="Normal 3 3 3 6 3 5 3 2 3" xfId="44580" xr:uid="{00000000-0005-0000-0000-000099940000}"/>
    <cellStyle name="Normal 3 3 3 6 3 5 3 3" xfId="31790" xr:uid="{00000000-0005-0000-0000-00009A940000}"/>
    <cellStyle name="Normal 3 3 3 6 3 5 3 3 2" xfId="50958" xr:uid="{00000000-0005-0000-0000-00009B940000}"/>
    <cellStyle name="Normal 3 3 3 6 3 5 3 4" xfId="19013" xr:uid="{00000000-0005-0000-0000-00009C940000}"/>
    <cellStyle name="Normal 3 3 3 6 3 5 3 5" xfId="38202" xr:uid="{00000000-0005-0000-0000-00009D940000}"/>
    <cellStyle name="Normal 3 3 3 6 3 5 4" xfId="8730" xr:uid="{00000000-0005-0000-0000-00009E940000}"/>
    <cellStyle name="Normal 3 3 3 6 3 5 4 2" xfId="21519" xr:uid="{00000000-0005-0000-0000-00009F940000}"/>
    <cellStyle name="Normal 3 3 3 6 3 5 4 3" xfId="40708" xr:uid="{00000000-0005-0000-0000-0000A0940000}"/>
    <cellStyle name="Normal 3 3 3 6 3 5 5" xfId="27918" xr:uid="{00000000-0005-0000-0000-0000A1940000}"/>
    <cellStyle name="Normal 3 3 3 6 3 5 5 2" xfId="47086" xr:uid="{00000000-0005-0000-0000-0000A2940000}"/>
    <cellStyle name="Normal 3 3 3 6 3 5 6" xfId="14555" xr:uid="{00000000-0005-0000-0000-0000A3940000}"/>
    <cellStyle name="Normal 3 3 3 6 3 5 7" xfId="33744" xr:uid="{00000000-0005-0000-0000-0000A4940000}"/>
    <cellStyle name="Normal 3 3 3 6 3 6" xfId="5222" xr:uid="{00000000-0005-0000-0000-0000A5940000}"/>
    <cellStyle name="Normal 3 3 3 6 3 6 2" xfId="9680" xr:uid="{00000000-0005-0000-0000-0000A6940000}"/>
    <cellStyle name="Normal 3 3 3 6 3 6 2 2" xfId="22469" xr:uid="{00000000-0005-0000-0000-0000A7940000}"/>
    <cellStyle name="Normal 3 3 3 6 3 6 2 3" xfId="41658" xr:uid="{00000000-0005-0000-0000-0000A8940000}"/>
    <cellStyle name="Normal 3 3 3 6 3 6 3" xfId="28868" xr:uid="{00000000-0005-0000-0000-0000A9940000}"/>
    <cellStyle name="Normal 3 3 3 6 3 6 3 2" xfId="48036" xr:uid="{00000000-0005-0000-0000-0000AA940000}"/>
    <cellStyle name="Normal 3 3 3 6 3 6 4" xfId="15505" xr:uid="{00000000-0005-0000-0000-0000AB940000}"/>
    <cellStyle name="Normal 3 3 3 6 3 6 5" xfId="34694" xr:uid="{00000000-0005-0000-0000-0000AC940000}"/>
    <cellStyle name="Normal 3 3 3 6 3 7" xfId="3322" xr:uid="{00000000-0005-0000-0000-0000AD940000}"/>
    <cellStyle name="Normal 3 3 3 6 3 7 2" xfId="7780" xr:uid="{00000000-0005-0000-0000-0000AE940000}"/>
    <cellStyle name="Normal 3 3 3 6 3 7 2 2" xfId="20569" xr:uid="{00000000-0005-0000-0000-0000AF940000}"/>
    <cellStyle name="Normal 3 3 3 6 3 7 2 3" xfId="39758" xr:uid="{00000000-0005-0000-0000-0000B0940000}"/>
    <cellStyle name="Normal 3 3 3 6 3 7 3" xfId="26968" xr:uid="{00000000-0005-0000-0000-0000B1940000}"/>
    <cellStyle name="Normal 3 3 3 6 3 7 3 2" xfId="46136" xr:uid="{00000000-0005-0000-0000-0000B2940000}"/>
    <cellStyle name="Normal 3 3 3 6 3 7 4" xfId="18063" xr:uid="{00000000-0005-0000-0000-0000B3940000}"/>
    <cellStyle name="Normal 3 3 3 6 3 7 5" xfId="37252" xr:uid="{00000000-0005-0000-0000-0000B4940000}"/>
    <cellStyle name="Normal 3 3 3 6 3 8" xfId="2742" xr:uid="{00000000-0005-0000-0000-0000B5940000}"/>
    <cellStyle name="Normal 3 3 3 6 3 8 2" xfId="11657" xr:uid="{00000000-0005-0000-0000-0000B6940000}"/>
    <cellStyle name="Normal 3 3 3 6 3 8 2 2" xfId="24447" xr:uid="{00000000-0005-0000-0000-0000B7940000}"/>
    <cellStyle name="Normal 3 3 3 6 3 8 2 3" xfId="43636" xr:uid="{00000000-0005-0000-0000-0000B8940000}"/>
    <cellStyle name="Normal 3 3 3 6 3 8 3" xfId="30846" xr:uid="{00000000-0005-0000-0000-0000B9940000}"/>
    <cellStyle name="Normal 3 3 3 6 3 8 3 2" xfId="50014" xr:uid="{00000000-0005-0000-0000-0000BA940000}"/>
    <cellStyle name="Normal 3 3 3 6 3 8 4" xfId="17483" xr:uid="{00000000-0005-0000-0000-0000BB940000}"/>
    <cellStyle name="Normal 3 3 3 6 3 8 5" xfId="36672" xr:uid="{00000000-0005-0000-0000-0000BC940000}"/>
    <cellStyle name="Normal 3 3 3 6 3 9" xfId="7200" xr:uid="{00000000-0005-0000-0000-0000BD940000}"/>
    <cellStyle name="Normal 3 3 3 6 3 9 2" xfId="19989" xr:uid="{00000000-0005-0000-0000-0000BE940000}"/>
    <cellStyle name="Normal 3 3 3 6 3 9 3" xfId="39178" xr:uid="{00000000-0005-0000-0000-0000BF940000}"/>
    <cellStyle name="Normal 3 3 3 6 4" xfId="725" xr:uid="{00000000-0005-0000-0000-0000C0940000}"/>
    <cellStyle name="Normal 3 3 3 6 4 10" xfId="32858" xr:uid="{00000000-0005-0000-0000-0000C1940000}"/>
    <cellStyle name="Normal 3 3 3 6 4 2" xfId="1356" xr:uid="{00000000-0005-0000-0000-0000C2940000}"/>
    <cellStyle name="Normal 3 3 3 6 4 2 2" xfId="2386" xr:uid="{00000000-0005-0000-0000-0000C3940000}"/>
    <cellStyle name="Normal 3 3 3 6 4 2 2 2" xfId="6844" xr:uid="{00000000-0005-0000-0000-0000C4940000}"/>
    <cellStyle name="Normal 3 3 3 6 4 2 2 2 2" xfId="11301" xr:uid="{00000000-0005-0000-0000-0000C5940000}"/>
    <cellStyle name="Normal 3 3 3 6 4 2 2 2 2 2" xfId="24091" xr:uid="{00000000-0005-0000-0000-0000C6940000}"/>
    <cellStyle name="Normal 3 3 3 6 4 2 2 2 2 3" xfId="43280" xr:uid="{00000000-0005-0000-0000-0000C7940000}"/>
    <cellStyle name="Normal 3 3 3 6 4 2 2 2 3" xfId="30490" xr:uid="{00000000-0005-0000-0000-0000C8940000}"/>
    <cellStyle name="Normal 3 3 3 6 4 2 2 2 3 2" xfId="49658" xr:uid="{00000000-0005-0000-0000-0000C9940000}"/>
    <cellStyle name="Normal 3 3 3 6 4 2 2 2 4" xfId="17127" xr:uid="{00000000-0005-0000-0000-0000CA940000}"/>
    <cellStyle name="Normal 3 3 3 6 4 2 2 2 5" xfId="36316" xr:uid="{00000000-0005-0000-0000-0000CB940000}"/>
    <cellStyle name="Normal 3 3 3 6 4 2 2 3" xfId="4890" xr:uid="{00000000-0005-0000-0000-0000CC940000}"/>
    <cellStyle name="Normal 3 3 3 6 4 2 2 3 2" xfId="13219" xr:uid="{00000000-0005-0000-0000-0000CD940000}"/>
    <cellStyle name="Normal 3 3 3 6 4 2 2 3 2 2" xfId="26009" xr:uid="{00000000-0005-0000-0000-0000CE940000}"/>
    <cellStyle name="Normal 3 3 3 6 4 2 2 3 2 3" xfId="45198" xr:uid="{00000000-0005-0000-0000-0000CF940000}"/>
    <cellStyle name="Normal 3 3 3 6 4 2 2 3 3" xfId="32408" xr:uid="{00000000-0005-0000-0000-0000D0940000}"/>
    <cellStyle name="Normal 3 3 3 6 4 2 2 3 3 2" xfId="51576" xr:uid="{00000000-0005-0000-0000-0000D1940000}"/>
    <cellStyle name="Normal 3 3 3 6 4 2 2 3 4" xfId="19631" xr:uid="{00000000-0005-0000-0000-0000D2940000}"/>
    <cellStyle name="Normal 3 3 3 6 4 2 2 3 5" xfId="38820" xr:uid="{00000000-0005-0000-0000-0000D3940000}"/>
    <cellStyle name="Normal 3 3 3 6 4 2 2 4" xfId="9348" xr:uid="{00000000-0005-0000-0000-0000D4940000}"/>
    <cellStyle name="Normal 3 3 3 6 4 2 2 4 2" xfId="22137" xr:uid="{00000000-0005-0000-0000-0000D5940000}"/>
    <cellStyle name="Normal 3 3 3 6 4 2 2 4 3" xfId="41326" xr:uid="{00000000-0005-0000-0000-0000D6940000}"/>
    <cellStyle name="Normal 3 3 3 6 4 2 2 5" xfId="28536" xr:uid="{00000000-0005-0000-0000-0000D7940000}"/>
    <cellStyle name="Normal 3 3 3 6 4 2 2 5 2" xfId="47704" xr:uid="{00000000-0005-0000-0000-0000D8940000}"/>
    <cellStyle name="Normal 3 3 3 6 4 2 2 6" xfId="15173" xr:uid="{00000000-0005-0000-0000-0000D9940000}"/>
    <cellStyle name="Normal 3 3 3 6 4 2 2 7" xfId="34362" xr:uid="{00000000-0005-0000-0000-0000DA940000}"/>
    <cellStyle name="Normal 3 3 3 6 4 2 3" xfId="5840" xr:uid="{00000000-0005-0000-0000-0000DB940000}"/>
    <cellStyle name="Normal 3 3 3 6 4 2 3 2" xfId="10297" xr:uid="{00000000-0005-0000-0000-0000DC940000}"/>
    <cellStyle name="Normal 3 3 3 6 4 2 3 2 2" xfId="23087" xr:uid="{00000000-0005-0000-0000-0000DD940000}"/>
    <cellStyle name="Normal 3 3 3 6 4 2 3 2 3" xfId="42276" xr:uid="{00000000-0005-0000-0000-0000DE940000}"/>
    <cellStyle name="Normal 3 3 3 6 4 2 3 3" xfId="29486" xr:uid="{00000000-0005-0000-0000-0000DF940000}"/>
    <cellStyle name="Normal 3 3 3 6 4 2 3 3 2" xfId="48654" xr:uid="{00000000-0005-0000-0000-0000E0940000}"/>
    <cellStyle name="Normal 3 3 3 6 4 2 3 4" xfId="16123" xr:uid="{00000000-0005-0000-0000-0000E1940000}"/>
    <cellStyle name="Normal 3 3 3 6 4 2 3 5" xfId="35312" xr:uid="{00000000-0005-0000-0000-0000E2940000}"/>
    <cellStyle name="Normal 3 3 3 6 4 2 4" xfId="3939" xr:uid="{00000000-0005-0000-0000-0000E3940000}"/>
    <cellStyle name="Normal 3 3 3 6 4 2 4 2" xfId="12287" xr:uid="{00000000-0005-0000-0000-0000E4940000}"/>
    <cellStyle name="Normal 3 3 3 6 4 2 4 2 2" xfId="25077" xr:uid="{00000000-0005-0000-0000-0000E5940000}"/>
    <cellStyle name="Normal 3 3 3 6 4 2 4 2 3" xfId="44266" xr:uid="{00000000-0005-0000-0000-0000E6940000}"/>
    <cellStyle name="Normal 3 3 3 6 4 2 4 3" xfId="31476" xr:uid="{00000000-0005-0000-0000-0000E7940000}"/>
    <cellStyle name="Normal 3 3 3 6 4 2 4 3 2" xfId="50644" xr:uid="{00000000-0005-0000-0000-0000E8940000}"/>
    <cellStyle name="Normal 3 3 3 6 4 2 4 4" xfId="18680" xr:uid="{00000000-0005-0000-0000-0000E9940000}"/>
    <cellStyle name="Normal 3 3 3 6 4 2 4 5" xfId="37869" xr:uid="{00000000-0005-0000-0000-0000EA940000}"/>
    <cellStyle name="Normal 3 3 3 6 4 2 5" xfId="8397" xr:uid="{00000000-0005-0000-0000-0000EB940000}"/>
    <cellStyle name="Normal 3 3 3 6 4 2 5 2" xfId="21186" xr:uid="{00000000-0005-0000-0000-0000EC940000}"/>
    <cellStyle name="Normal 3 3 3 6 4 2 5 3" xfId="40375" xr:uid="{00000000-0005-0000-0000-0000ED940000}"/>
    <cellStyle name="Normal 3 3 3 6 4 2 6" xfId="27585" xr:uid="{00000000-0005-0000-0000-0000EE940000}"/>
    <cellStyle name="Normal 3 3 3 6 4 2 6 2" xfId="46753" xr:uid="{00000000-0005-0000-0000-0000EF940000}"/>
    <cellStyle name="Normal 3 3 3 6 4 2 7" xfId="14222" xr:uid="{00000000-0005-0000-0000-0000F0940000}"/>
    <cellStyle name="Normal 3 3 3 6 4 2 8" xfId="33411" xr:uid="{00000000-0005-0000-0000-0000F1940000}"/>
    <cellStyle name="Normal 3 3 3 6 4 3" xfId="1832" xr:uid="{00000000-0005-0000-0000-0000F2940000}"/>
    <cellStyle name="Normal 3 3 3 6 4 3 2" xfId="6290" xr:uid="{00000000-0005-0000-0000-0000F3940000}"/>
    <cellStyle name="Normal 3 3 3 6 4 3 2 2" xfId="10747" xr:uid="{00000000-0005-0000-0000-0000F4940000}"/>
    <cellStyle name="Normal 3 3 3 6 4 3 2 2 2" xfId="23537" xr:uid="{00000000-0005-0000-0000-0000F5940000}"/>
    <cellStyle name="Normal 3 3 3 6 4 3 2 2 3" xfId="42726" xr:uid="{00000000-0005-0000-0000-0000F6940000}"/>
    <cellStyle name="Normal 3 3 3 6 4 3 2 3" xfId="29936" xr:uid="{00000000-0005-0000-0000-0000F7940000}"/>
    <cellStyle name="Normal 3 3 3 6 4 3 2 3 2" xfId="49104" xr:uid="{00000000-0005-0000-0000-0000F8940000}"/>
    <cellStyle name="Normal 3 3 3 6 4 3 2 4" xfId="16573" xr:uid="{00000000-0005-0000-0000-0000F9940000}"/>
    <cellStyle name="Normal 3 3 3 6 4 3 2 5" xfId="35762" xr:uid="{00000000-0005-0000-0000-0000FA940000}"/>
    <cellStyle name="Normal 3 3 3 6 4 3 3" xfId="4336" xr:uid="{00000000-0005-0000-0000-0000FB940000}"/>
    <cellStyle name="Normal 3 3 3 6 4 3 3 2" xfId="12665" xr:uid="{00000000-0005-0000-0000-0000FC940000}"/>
    <cellStyle name="Normal 3 3 3 6 4 3 3 2 2" xfId="25455" xr:uid="{00000000-0005-0000-0000-0000FD940000}"/>
    <cellStyle name="Normal 3 3 3 6 4 3 3 2 3" xfId="44644" xr:uid="{00000000-0005-0000-0000-0000FE940000}"/>
    <cellStyle name="Normal 3 3 3 6 4 3 3 3" xfId="31854" xr:uid="{00000000-0005-0000-0000-0000FF940000}"/>
    <cellStyle name="Normal 3 3 3 6 4 3 3 3 2" xfId="51022" xr:uid="{00000000-0005-0000-0000-000000950000}"/>
    <cellStyle name="Normal 3 3 3 6 4 3 3 4" xfId="19077" xr:uid="{00000000-0005-0000-0000-000001950000}"/>
    <cellStyle name="Normal 3 3 3 6 4 3 3 5" xfId="38266" xr:uid="{00000000-0005-0000-0000-000002950000}"/>
    <cellStyle name="Normal 3 3 3 6 4 3 4" xfId="8794" xr:uid="{00000000-0005-0000-0000-000003950000}"/>
    <cellStyle name="Normal 3 3 3 6 4 3 4 2" xfId="21583" xr:uid="{00000000-0005-0000-0000-000004950000}"/>
    <cellStyle name="Normal 3 3 3 6 4 3 4 3" xfId="40772" xr:uid="{00000000-0005-0000-0000-000005950000}"/>
    <cellStyle name="Normal 3 3 3 6 4 3 5" xfId="27982" xr:uid="{00000000-0005-0000-0000-000006950000}"/>
    <cellStyle name="Normal 3 3 3 6 4 3 5 2" xfId="47150" xr:uid="{00000000-0005-0000-0000-000007950000}"/>
    <cellStyle name="Normal 3 3 3 6 4 3 6" xfId="14619" xr:uid="{00000000-0005-0000-0000-000008950000}"/>
    <cellStyle name="Normal 3 3 3 6 4 3 7" xfId="33808" xr:uid="{00000000-0005-0000-0000-000009950000}"/>
    <cellStyle name="Normal 3 3 3 6 4 4" xfId="5286" xr:uid="{00000000-0005-0000-0000-00000A950000}"/>
    <cellStyle name="Normal 3 3 3 6 4 4 2" xfId="9744" xr:uid="{00000000-0005-0000-0000-00000B950000}"/>
    <cellStyle name="Normal 3 3 3 6 4 4 2 2" xfId="22533" xr:uid="{00000000-0005-0000-0000-00000C950000}"/>
    <cellStyle name="Normal 3 3 3 6 4 4 2 3" xfId="41722" xr:uid="{00000000-0005-0000-0000-00000D950000}"/>
    <cellStyle name="Normal 3 3 3 6 4 4 3" xfId="28932" xr:uid="{00000000-0005-0000-0000-00000E950000}"/>
    <cellStyle name="Normal 3 3 3 6 4 4 3 2" xfId="48100" xr:uid="{00000000-0005-0000-0000-00000F950000}"/>
    <cellStyle name="Normal 3 3 3 6 4 4 4" xfId="15569" xr:uid="{00000000-0005-0000-0000-000010950000}"/>
    <cellStyle name="Normal 3 3 3 6 4 4 5" xfId="34758" xr:uid="{00000000-0005-0000-0000-000011950000}"/>
    <cellStyle name="Normal 3 3 3 6 4 5" xfId="3386" xr:uid="{00000000-0005-0000-0000-000012950000}"/>
    <cellStyle name="Normal 3 3 3 6 4 5 2" xfId="7844" xr:uid="{00000000-0005-0000-0000-000013950000}"/>
    <cellStyle name="Normal 3 3 3 6 4 5 2 2" xfId="20633" xr:uid="{00000000-0005-0000-0000-000014950000}"/>
    <cellStyle name="Normal 3 3 3 6 4 5 2 3" xfId="39822" xr:uid="{00000000-0005-0000-0000-000015950000}"/>
    <cellStyle name="Normal 3 3 3 6 4 5 3" xfId="27032" xr:uid="{00000000-0005-0000-0000-000016950000}"/>
    <cellStyle name="Normal 3 3 3 6 4 5 3 2" xfId="46200" xr:uid="{00000000-0005-0000-0000-000017950000}"/>
    <cellStyle name="Normal 3 3 3 6 4 5 4" xfId="18127" xr:uid="{00000000-0005-0000-0000-000018950000}"/>
    <cellStyle name="Normal 3 3 3 6 4 5 5" xfId="37316" xr:uid="{00000000-0005-0000-0000-000019950000}"/>
    <cellStyle name="Normal 3 3 3 6 4 6" xfId="2938" xr:uid="{00000000-0005-0000-0000-00001A950000}"/>
    <cellStyle name="Normal 3 3 3 6 4 6 2" xfId="11853" xr:uid="{00000000-0005-0000-0000-00001B950000}"/>
    <cellStyle name="Normal 3 3 3 6 4 6 2 2" xfId="24643" xr:uid="{00000000-0005-0000-0000-00001C950000}"/>
    <cellStyle name="Normal 3 3 3 6 4 6 2 3" xfId="43832" xr:uid="{00000000-0005-0000-0000-00001D950000}"/>
    <cellStyle name="Normal 3 3 3 6 4 6 3" xfId="31042" xr:uid="{00000000-0005-0000-0000-00001E950000}"/>
    <cellStyle name="Normal 3 3 3 6 4 6 3 2" xfId="50210" xr:uid="{00000000-0005-0000-0000-00001F950000}"/>
    <cellStyle name="Normal 3 3 3 6 4 6 4" xfId="17679" xr:uid="{00000000-0005-0000-0000-000020950000}"/>
    <cellStyle name="Normal 3 3 3 6 4 6 5" xfId="36868" xr:uid="{00000000-0005-0000-0000-000021950000}"/>
    <cellStyle name="Normal 3 3 3 6 4 7" xfId="7396" xr:uid="{00000000-0005-0000-0000-000022950000}"/>
    <cellStyle name="Normal 3 3 3 6 4 7 2" xfId="20185" xr:uid="{00000000-0005-0000-0000-000023950000}"/>
    <cellStyle name="Normal 3 3 3 6 4 7 3" xfId="39374" xr:uid="{00000000-0005-0000-0000-000024950000}"/>
    <cellStyle name="Normal 3 3 3 6 4 8" xfId="26585" xr:uid="{00000000-0005-0000-0000-000025950000}"/>
    <cellStyle name="Normal 3 3 3 6 4 8 2" xfId="45753" xr:uid="{00000000-0005-0000-0000-000026950000}"/>
    <cellStyle name="Normal 3 3 3 6 4 9" xfId="13669" xr:uid="{00000000-0005-0000-0000-000027950000}"/>
    <cellStyle name="Normal 3 3 3 6 5" xfId="869" xr:uid="{00000000-0005-0000-0000-000028950000}"/>
    <cellStyle name="Normal 3 3 3 6 5 10" xfId="33002" xr:uid="{00000000-0005-0000-0000-000029950000}"/>
    <cellStyle name="Normal 3 3 3 6 5 2" xfId="1500" xr:uid="{00000000-0005-0000-0000-00002A950000}"/>
    <cellStyle name="Normal 3 3 3 6 5 2 2" xfId="2530" xr:uid="{00000000-0005-0000-0000-00002B950000}"/>
    <cellStyle name="Normal 3 3 3 6 5 2 2 2" xfId="6988" xr:uid="{00000000-0005-0000-0000-00002C950000}"/>
    <cellStyle name="Normal 3 3 3 6 5 2 2 2 2" xfId="11445" xr:uid="{00000000-0005-0000-0000-00002D950000}"/>
    <cellStyle name="Normal 3 3 3 6 5 2 2 2 2 2" xfId="24235" xr:uid="{00000000-0005-0000-0000-00002E950000}"/>
    <cellStyle name="Normal 3 3 3 6 5 2 2 2 2 3" xfId="43424" xr:uid="{00000000-0005-0000-0000-00002F950000}"/>
    <cellStyle name="Normal 3 3 3 6 5 2 2 2 3" xfId="30634" xr:uid="{00000000-0005-0000-0000-000030950000}"/>
    <cellStyle name="Normal 3 3 3 6 5 2 2 2 3 2" xfId="49802" xr:uid="{00000000-0005-0000-0000-000031950000}"/>
    <cellStyle name="Normal 3 3 3 6 5 2 2 2 4" xfId="17271" xr:uid="{00000000-0005-0000-0000-000032950000}"/>
    <cellStyle name="Normal 3 3 3 6 5 2 2 2 5" xfId="36460" xr:uid="{00000000-0005-0000-0000-000033950000}"/>
    <cellStyle name="Normal 3 3 3 6 5 2 2 3" xfId="5034" xr:uid="{00000000-0005-0000-0000-000034950000}"/>
    <cellStyle name="Normal 3 3 3 6 5 2 2 3 2" xfId="13363" xr:uid="{00000000-0005-0000-0000-000035950000}"/>
    <cellStyle name="Normal 3 3 3 6 5 2 2 3 2 2" xfId="26153" xr:uid="{00000000-0005-0000-0000-000036950000}"/>
    <cellStyle name="Normal 3 3 3 6 5 2 2 3 2 3" xfId="45342" xr:uid="{00000000-0005-0000-0000-000037950000}"/>
    <cellStyle name="Normal 3 3 3 6 5 2 2 3 3" xfId="32552" xr:uid="{00000000-0005-0000-0000-000038950000}"/>
    <cellStyle name="Normal 3 3 3 6 5 2 2 3 3 2" xfId="51720" xr:uid="{00000000-0005-0000-0000-000039950000}"/>
    <cellStyle name="Normal 3 3 3 6 5 2 2 3 4" xfId="19775" xr:uid="{00000000-0005-0000-0000-00003A950000}"/>
    <cellStyle name="Normal 3 3 3 6 5 2 2 3 5" xfId="38964" xr:uid="{00000000-0005-0000-0000-00003B950000}"/>
    <cellStyle name="Normal 3 3 3 6 5 2 2 4" xfId="9492" xr:uid="{00000000-0005-0000-0000-00003C950000}"/>
    <cellStyle name="Normal 3 3 3 6 5 2 2 4 2" xfId="22281" xr:uid="{00000000-0005-0000-0000-00003D950000}"/>
    <cellStyle name="Normal 3 3 3 6 5 2 2 4 3" xfId="41470" xr:uid="{00000000-0005-0000-0000-00003E950000}"/>
    <cellStyle name="Normal 3 3 3 6 5 2 2 5" xfId="28680" xr:uid="{00000000-0005-0000-0000-00003F950000}"/>
    <cellStyle name="Normal 3 3 3 6 5 2 2 5 2" xfId="47848" xr:uid="{00000000-0005-0000-0000-000040950000}"/>
    <cellStyle name="Normal 3 3 3 6 5 2 2 6" xfId="15317" xr:uid="{00000000-0005-0000-0000-000041950000}"/>
    <cellStyle name="Normal 3 3 3 6 5 2 2 7" xfId="34506" xr:uid="{00000000-0005-0000-0000-000042950000}"/>
    <cellStyle name="Normal 3 3 3 6 5 2 3" xfId="5984" xr:uid="{00000000-0005-0000-0000-000043950000}"/>
    <cellStyle name="Normal 3 3 3 6 5 2 3 2" xfId="10441" xr:uid="{00000000-0005-0000-0000-000044950000}"/>
    <cellStyle name="Normal 3 3 3 6 5 2 3 2 2" xfId="23231" xr:uid="{00000000-0005-0000-0000-000045950000}"/>
    <cellStyle name="Normal 3 3 3 6 5 2 3 2 3" xfId="42420" xr:uid="{00000000-0005-0000-0000-000046950000}"/>
    <cellStyle name="Normal 3 3 3 6 5 2 3 3" xfId="29630" xr:uid="{00000000-0005-0000-0000-000047950000}"/>
    <cellStyle name="Normal 3 3 3 6 5 2 3 3 2" xfId="48798" xr:uid="{00000000-0005-0000-0000-000048950000}"/>
    <cellStyle name="Normal 3 3 3 6 5 2 3 4" xfId="16267" xr:uid="{00000000-0005-0000-0000-000049950000}"/>
    <cellStyle name="Normal 3 3 3 6 5 2 3 5" xfId="35456" xr:uid="{00000000-0005-0000-0000-00004A950000}"/>
    <cellStyle name="Normal 3 3 3 6 5 2 4" xfId="4083" xr:uid="{00000000-0005-0000-0000-00004B950000}"/>
    <cellStyle name="Normal 3 3 3 6 5 2 4 2" xfId="12412" xr:uid="{00000000-0005-0000-0000-00004C950000}"/>
    <cellStyle name="Normal 3 3 3 6 5 2 4 2 2" xfId="25202" xr:uid="{00000000-0005-0000-0000-00004D950000}"/>
    <cellStyle name="Normal 3 3 3 6 5 2 4 2 3" xfId="44391" xr:uid="{00000000-0005-0000-0000-00004E950000}"/>
    <cellStyle name="Normal 3 3 3 6 5 2 4 3" xfId="31601" xr:uid="{00000000-0005-0000-0000-00004F950000}"/>
    <cellStyle name="Normal 3 3 3 6 5 2 4 3 2" xfId="50769" xr:uid="{00000000-0005-0000-0000-000050950000}"/>
    <cellStyle name="Normal 3 3 3 6 5 2 4 4" xfId="18824" xr:uid="{00000000-0005-0000-0000-000051950000}"/>
    <cellStyle name="Normal 3 3 3 6 5 2 4 5" xfId="38013" xr:uid="{00000000-0005-0000-0000-000052950000}"/>
    <cellStyle name="Normal 3 3 3 6 5 2 5" xfId="8541" xr:uid="{00000000-0005-0000-0000-000053950000}"/>
    <cellStyle name="Normal 3 3 3 6 5 2 5 2" xfId="21330" xr:uid="{00000000-0005-0000-0000-000054950000}"/>
    <cellStyle name="Normal 3 3 3 6 5 2 5 3" xfId="40519" xr:uid="{00000000-0005-0000-0000-000055950000}"/>
    <cellStyle name="Normal 3 3 3 6 5 2 6" xfId="27729" xr:uid="{00000000-0005-0000-0000-000056950000}"/>
    <cellStyle name="Normal 3 3 3 6 5 2 6 2" xfId="46897" xr:uid="{00000000-0005-0000-0000-000057950000}"/>
    <cellStyle name="Normal 3 3 3 6 5 2 7" xfId="14366" xr:uid="{00000000-0005-0000-0000-000058950000}"/>
    <cellStyle name="Normal 3 3 3 6 5 2 8" xfId="33555" xr:uid="{00000000-0005-0000-0000-000059950000}"/>
    <cellStyle name="Normal 3 3 3 6 5 3" xfId="1976" xr:uid="{00000000-0005-0000-0000-00005A950000}"/>
    <cellStyle name="Normal 3 3 3 6 5 3 2" xfId="6434" xr:uid="{00000000-0005-0000-0000-00005B950000}"/>
    <cellStyle name="Normal 3 3 3 6 5 3 2 2" xfId="10891" xr:uid="{00000000-0005-0000-0000-00005C950000}"/>
    <cellStyle name="Normal 3 3 3 6 5 3 2 2 2" xfId="23681" xr:uid="{00000000-0005-0000-0000-00005D950000}"/>
    <cellStyle name="Normal 3 3 3 6 5 3 2 2 3" xfId="42870" xr:uid="{00000000-0005-0000-0000-00005E950000}"/>
    <cellStyle name="Normal 3 3 3 6 5 3 2 3" xfId="30080" xr:uid="{00000000-0005-0000-0000-00005F950000}"/>
    <cellStyle name="Normal 3 3 3 6 5 3 2 3 2" xfId="49248" xr:uid="{00000000-0005-0000-0000-000060950000}"/>
    <cellStyle name="Normal 3 3 3 6 5 3 2 4" xfId="16717" xr:uid="{00000000-0005-0000-0000-000061950000}"/>
    <cellStyle name="Normal 3 3 3 6 5 3 2 5" xfId="35906" xr:uid="{00000000-0005-0000-0000-000062950000}"/>
    <cellStyle name="Normal 3 3 3 6 5 3 3" xfId="4480" xr:uid="{00000000-0005-0000-0000-000063950000}"/>
    <cellStyle name="Normal 3 3 3 6 5 3 3 2" xfId="12809" xr:uid="{00000000-0005-0000-0000-000064950000}"/>
    <cellStyle name="Normal 3 3 3 6 5 3 3 2 2" xfId="25599" xr:uid="{00000000-0005-0000-0000-000065950000}"/>
    <cellStyle name="Normal 3 3 3 6 5 3 3 2 3" xfId="44788" xr:uid="{00000000-0005-0000-0000-000066950000}"/>
    <cellStyle name="Normal 3 3 3 6 5 3 3 3" xfId="31998" xr:uid="{00000000-0005-0000-0000-000067950000}"/>
    <cellStyle name="Normal 3 3 3 6 5 3 3 3 2" xfId="51166" xr:uid="{00000000-0005-0000-0000-000068950000}"/>
    <cellStyle name="Normal 3 3 3 6 5 3 3 4" xfId="19221" xr:uid="{00000000-0005-0000-0000-000069950000}"/>
    <cellStyle name="Normal 3 3 3 6 5 3 3 5" xfId="38410" xr:uid="{00000000-0005-0000-0000-00006A950000}"/>
    <cellStyle name="Normal 3 3 3 6 5 3 4" xfId="8938" xr:uid="{00000000-0005-0000-0000-00006B950000}"/>
    <cellStyle name="Normal 3 3 3 6 5 3 4 2" xfId="21727" xr:uid="{00000000-0005-0000-0000-00006C950000}"/>
    <cellStyle name="Normal 3 3 3 6 5 3 4 3" xfId="40916" xr:uid="{00000000-0005-0000-0000-00006D950000}"/>
    <cellStyle name="Normal 3 3 3 6 5 3 5" xfId="28126" xr:uid="{00000000-0005-0000-0000-00006E950000}"/>
    <cellStyle name="Normal 3 3 3 6 5 3 5 2" xfId="47294" xr:uid="{00000000-0005-0000-0000-00006F950000}"/>
    <cellStyle name="Normal 3 3 3 6 5 3 6" xfId="14763" xr:uid="{00000000-0005-0000-0000-000070950000}"/>
    <cellStyle name="Normal 3 3 3 6 5 3 7" xfId="33952" xr:uid="{00000000-0005-0000-0000-000071950000}"/>
    <cellStyle name="Normal 3 3 3 6 5 4" xfId="5430" xr:uid="{00000000-0005-0000-0000-000072950000}"/>
    <cellStyle name="Normal 3 3 3 6 5 4 2" xfId="9888" xr:uid="{00000000-0005-0000-0000-000073950000}"/>
    <cellStyle name="Normal 3 3 3 6 5 4 2 2" xfId="22677" xr:uid="{00000000-0005-0000-0000-000074950000}"/>
    <cellStyle name="Normal 3 3 3 6 5 4 2 3" xfId="41866" xr:uid="{00000000-0005-0000-0000-000075950000}"/>
    <cellStyle name="Normal 3 3 3 6 5 4 3" xfId="29076" xr:uid="{00000000-0005-0000-0000-000076950000}"/>
    <cellStyle name="Normal 3 3 3 6 5 4 3 2" xfId="48244" xr:uid="{00000000-0005-0000-0000-000077950000}"/>
    <cellStyle name="Normal 3 3 3 6 5 4 4" xfId="15713" xr:uid="{00000000-0005-0000-0000-000078950000}"/>
    <cellStyle name="Normal 3 3 3 6 5 4 5" xfId="34902" xr:uid="{00000000-0005-0000-0000-000079950000}"/>
    <cellStyle name="Normal 3 3 3 6 5 5" xfId="3530" xr:uid="{00000000-0005-0000-0000-00007A950000}"/>
    <cellStyle name="Normal 3 3 3 6 5 5 2" xfId="7988" xr:uid="{00000000-0005-0000-0000-00007B950000}"/>
    <cellStyle name="Normal 3 3 3 6 5 5 2 2" xfId="20777" xr:uid="{00000000-0005-0000-0000-00007C950000}"/>
    <cellStyle name="Normal 3 3 3 6 5 5 2 3" xfId="39966" xr:uid="{00000000-0005-0000-0000-00007D950000}"/>
    <cellStyle name="Normal 3 3 3 6 5 5 3" xfId="27176" xr:uid="{00000000-0005-0000-0000-00007E950000}"/>
    <cellStyle name="Normal 3 3 3 6 5 5 3 2" xfId="46344" xr:uid="{00000000-0005-0000-0000-00007F950000}"/>
    <cellStyle name="Normal 3 3 3 6 5 5 4" xfId="18271" xr:uid="{00000000-0005-0000-0000-000080950000}"/>
    <cellStyle name="Normal 3 3 3 6 5 5 5" xfId="37460" xr:uid="{00000000-0005-0000-0000-000081950000}"/>
    <cellStyle name="Normal 3 3 3 6 5 6" xfId="3082" xr:uid="{00000000-0005-0000-0000-000082950000}"/>
    <cellStyle name="Normal 3 3 3 6 5 6 2" xfId="11997" xr:uid="{00000000-0005-0000-0000-000083950000}"/>
    <cellStyle name="Normal 3 3 3 6 5 6 2 2" xfId="24787" xr:uid="{00000000-0005-0000-0000-000084950000}"/>
    <cellStyle name="Normal 3 3 3 6 5 6 2 3" xfId="43976" xr:uid="{00000000-0005-0000-0000-000085950000}"/>
    <cellStyle name="Normal 3 3 3 6 5 6 3" xfId="31186" xr:uid="{00000000-0005-0000-0000-000086950000}"/>
    <cellStyle name="Normal 3 3 3 6 5 6 3 2" xfId="50354" xr:uid="{00000000-0005-0000-0000-000087950000}"/>
    <cellStyle name="Normal 3 3 3 6 5 6 4" xfId="17823" xr:uid="{00000000-0005-0000-0000-000088950000}"/>
    <cellStyle name="Normal 3 3 3 6 5 6 5" xfId="37012" xr:uid="{00000000-0005-0000-0000-000089950000}"/>
    <cellStyle name="Normal 3 3 3 6 5 7" xfId="7540" xr:uid="{00000000-0005-0000-0000-00008A950000}"/>
    <cellStyle name="Normal 3 3 3 6 5 7 2" xfId="20329" xr:uid="{00000000-0005-0000-0000-00008B950000}"/>
    <cellStyle name="Normal 3 3 3 6 5 7 3" xfId="39518" xr:uid="{00000000-0005-0000-0000-00008C950000}"/>
    <cellStyle name="Normal 3 3 3 6 5 8" xfId="26729" xr:uid="{00000000-0005-0000-0000-00008D950000}"/>
    <cellStyle name="Normal 3 3 3 6 5 8 2" xfId="45897" xr:uid="{00000000-0005-0000-0000-00008E950000}"/>
    <cellStyle name="Normal 3 3 3 6 5 9" xfId="13813" xr:uid="{00000000-0005-0000-0000-00008F950000}"/>
    <cellStyle name="Normal 3 3 3 6 6" xfId="921" xr:uid="{00000000-0005-0000-0000-000090950000}"/>
    <cellStyle name="Normal 3 3 3 6 6 10" xfId="33054" xr:uid="{00000000-0005-0000-0000-000091950000}"/>
    <cellStyle name="Normal 3 3 3 6 6 2" xfId="1552" xr:uid="{00000000-0005-0000-0000-000092950000}"/>
    <cellStyle name="Normal 3 3 3 6 6 2 2" xfId="2582" xr:uid="{00000000-0005-0000-0000-000093950000}"/>
    <cellStyle name="Normal 3 3 3 6 6 2 2 2" xfId="7040" xr:uid="{00000000-0005-0000-0000-000094950000}"/>
    <cellStyle name="Normal 3 3 3 6 6 2 2 2 2" xfId="11497" xr:uid="{00000000-0005-0000-0000-000095950000}"/>
    <cellStyle name="Normal 3 3 3 6 6 2 2 2 2 2" xfId="24287" xr:uid="{00000000-0005-0000-0000-000096950000}"/>
    <cellStyle name="Normal 3 3 3 6 6 2 2 2 2 3" xfId="43476" xr:uid="{00000000-0005-0000-0000-000097950000}"/>
    <cellStyle name="Normal 3 3 3 6 6 2 2 2 3" xfId="30686" xr:uid="{00000000-0005-0000-0000-000098950000}"/>
    <cellStyle name="Normal 3 3 3 6 6 2 2 2 3 2" xfId="49854" xr:uid="{00000000-0005-0000-0000-000099950000}"/>
    <cellStyle name="Normal 3 3 3 6 6 2 2 2 4" xfId="17323" xr:uid="{00000000-0005-0000-0000-00009A950000}"/>
    <cellStyle name="Normal 3 3 3 6 6 2 2 2 5" xfId="36512" xr:uid="{00000000-0005-0000-0000-00009B950000}"/>
    <cellStyle name="Normal 3 3 3 6 6 2 2 3" xfId="5086" xr:uid="{00000000-0005-0000-0000-00009C950000}"/>
    <cellStyle name="Normal 3 3 3 6 6 2 2 3 2" xfId="13415" xr:uid="{00000000-0005-0000-0000-00009D950000}"/>
    <cellStyle name="Normal 3 3 3 6 6 2 2 3 2 2" xfId="26205" xr:uid="{00000000-0005-0000-0000-00009E950000}"/>
    <cellStyle name="Normal 3 3 3 6 6 2 2 3 2 3" xfId="45394" xr:uid="{00000000-0005-0000-0000-00009F950000}"/>
    <cellStyle name="Normal 3 3 3 6 6 2 2 3 3" xfId="32604" xr:uid="{00000000-0005-0000-0000-0000A0950000}"/>
    <cellStyle name="Normal 3 3 3 6 6 2 2 3 3 2" xfId="51772" xr:uid="{00000000-0005-0000-0000-0000A1950000}"/>
    <cellStyle name="Normal 3 3 3 6 6 2 2 3 4" xfId="19827" xr:uid="{00000000-0005-0000-0000-0000A2950000}"/>
    <cellStyle name="Normal 3 3 3 6 6 2 2 3 5" xfId="39016" xr:uid="{00000000-0005-0000-0000-0000A3950000}"/>
    <cellStyle name="Normal 3 3 3 6 6 2 2 4" xfId="9544" xr:uid="{00000000-0005-0000-0000-0000A4950000}"/>
    <cellStyle name="Normal 3 3 3 6 6 2 2 4 2" xfId="22333" xr:uid="{00000000-0005-0000-0000-0000A5950000}"/>
    <cellStyle name="Normal 3 3 3 6 6 2 2 4 3" xfId="41522" xr:uid="{00000000-0005-0000-0000-0000A6950000}"/>
    <cellStyle name="Normal 3 3 3 6 6 2 2 5" xfId="28732" xr:uid="{00000000-0005-0000-0000-0000A7950000}"/>
    <cellStyle name="Normal 3 3 3 6 6 2 2 5 2" xfId="47900" xr:uid="{00000000-0005-0000-0000-0000A8950000}"/>
    <cellStyle name="Normal 3 3 3 6 6 2 2 6" xfId="15369" xr:uid="{00000000-0005-0000-0000-0000A9950000}"/>
    <cellStyle name="Normal 3 3 3 6 6 2 2 7" xfId="34558" xr:uid="{00000000-0005-0000-0000-0000AA950000}"/>
    <cellStyle name="Normal 3 3 3 6 6 2 3" xfId="6036" xr:uid="{00000000-0005-0000-0000-0000AB950000}"/>
    <cellStyle name="Normal 3 3 3 6 6 2 3 2" xfId="10493" xr:uid="{00000000-0005-0000-0000-0000AC950000}"/>
    <cellStyle name="Normal 3 3 3 6 6 2 3 2 2" xfId="23283" xr:uid="{00000000-0005-0000-0000-0000AD950000}"/>
    <cellStyle name="Normal 3 3 3 6 6 2 3 2 3" xfId="42472" xr:uid="{00000000-0005-0000-0000-0000AE950000}"/>
    <cellStyle name="Normal 3 3 3 6 6 2 3 3" xfId="29682" xr:uid="{00000000-0005-0000-0000-0000AF950000}"/>
    <cellStyle name="Normal 3 3 3 6 6 2 3 3 2" xfId="48850" xr:uid="{00000000-0005-0000-0000-0000B0950000}"/>
    <cellStyle name="Normal 3 3 3 6 6 2 3 4" xfId="16319" xr:uid="{00000000-0005-0000-0000-0000B1950000}"/>
    <cellStyle name="Normal 3 3 3 6 6 2 3 5" xfId="35508" xr:uid="{00000000-0005-0000-0000-0000B2950000}"/>
    <cellStyle name="Normal 3 3 3 6 6 2 4" xfId="4135" xr:uid="{00000000-0005-0000-0000-0000B3950000}"/>
    <cellStyle name="Normal 3 3 3 6 6 2 4 2" xfId="12464" xr:uid="{00000000-0005-0000-0000-0000B4950000}"/>
    <cellStyle name="Normal 3 3 3 6 6 2 4 2 2" xfId="25254" xr:uid="{00000000-0005-0000-0000-0000B5950000}"/>
    <cellStyle name="Normal 3 3 3 6 6 2 4 2 3" xfId="44443" xr:uid="{00000000-0005-0000-0000-0000B6950000}"/>
    <cellStyle name="Normal 3 3 3 6 6 2 4 3" xfId="31653" xr:uid="{00000000-0005-0000-0000-0000B7950000}"/>
    <cellStyle name="Normal 3 3 3 6 6 2 4 3 2" xfId="50821" xr:uid="{00000000-0005-0000-0000-0000B8950000}"/>
    <cellStyle name="Normal 3 3 3 6 6 2 4 4" xfId="18876" xr:uid="{00000000-0005-0000-0000-0000B9950000}"/>
    <cellStyle name="Normal 3 3 3 6 6 2 4 5" xfId="38065" xr:uid="{00000000-0005-0000-0000-0000BA950000}"/>
    <cellStyle name="Normal 3 3 3 6 6 2 5" xfId="8593" xr:uid="{00000000-0005-0000-0000-0000BB950000}"/>
    <cellStyle name="Normal 3 3 3 6 6 2 5 2" xfId="21382" xr:uid="{00000000-0005-0000-0000-0000BC950000}"/>
    <cellStyle name="Normal 3 3 3 6 6 2 5 3" xfId="40571" xr:uid="{00000000-0005-0000-0000-0000BD950000}"/>
    <cellStyle name="Normal 3 3 3 6 6 2 6" xfId="27781" xr:uid="{00000000-0005-0000-0000-0000BE950000}"/>
    <cellStyle name="Normal 3 3 3 6 6 2 6 2" xfId="46949" xr:uid="{00000000-0005-0000-0000-0000BF950000}"/>
    <cellStyle name="Normal 3 3 3 6 6 2 7" xfId="14418" xr:uid="{00000000-0005-0000-0000-0000C0950000}"/>
    <cellStyle name="Normal 3 3 3 6 6 2 8" xfId="33607" xr:uid="{00000000-0005-0000-0000-0000C1950000}"/>
    <cellStyle name="Normal 3 3 3 6 6 3" xfId="2028" xr:uid="{00000000-0005-0000-0000-0000C2950000}"/>
    <cellStyle name="Normal 3 3 3 6 6 3 2" xfId="6486" xr:uid="{00000000-0005-0000-0000-0000C3950000}"/>
    <cellStyle name="Normal 3 3 3 6 6 3 2 2" xfId="10943" xr:uid="{00000000-0005-0000-0000-0000C4950000}"/>
    <cellStyle name="Normal 3 3 3 6 6 3 2 2 2" xfId="23733" xr:uid="{00000000-0005-0000-0000-0000C5950000}"/>
    <cellStyle name="Normal 3 3 3 6 6 3 2 2 3" xfId="42922" xr:uid="{00000000-0005-0000-0000-0000C6950000}"/>
    <cellStyle name="Normal 3 3 3 6 6 3 2 3" xfId="30132" xr:uid="{00000000-0005-0000-0000-0000C7950000}"/>
    <cellStyle name="Normal 3 3 3 6 6 3 2 3 2" xfId="49300" xr:uid="{00000000-0005-0000-0000-0000C8950000}"/>
    <cellStyle name="Normal 3 3 3 6 6 3 2 4" xfId="16769" xr:uid="{00000000-0005-0000-0000-0000C9950000}"/>
    <cellStyle name="Normal 3 3 3 6 6 3 2 5" xfId="35958" xr:uid="{00000000-0005-0000-0000-0000CA950000}"/>
    <cellStyle name="Normal 3 3 3 6 6 3 3" xfId="4532" xr:uid="{00000000-0005-0000-0000-0000CB950000}"/>
    <cellStyle name="Normal 3 3 3 6 6 3 3 2" xfId="12861" xr:uid="{00000000-0005-0000-0000-0000CC950000}"/>
    <cellStyle name="Normal 3 3 3 6 6 3 3 2 2" xfId="25651" xr:uid="{00000000-0005-0000-0000-0000CD950000}"/>
    <cellStyle name="Normal 3 3 3 6 6 3 3 2 3" xfId="44840" xr:uid="{00000000-0005-0000-0000-0000CE950000}"/>
    <cellStyle name="Normal 3 3 3 6 6 3 3 3" xfId="32050" xr:uid="{00000000-0005-0000-0000-0000CF950000}"/>
    <cellStyle name="Normal 3 3 3 6 6 3 3 3 2" xfId="51218" xr:uid="{00000000-0005-0000-0000-0000D0950000}"/>
    <cellStyle name="Normal 3 3 3 6 6 3 3 4" xfId="19273" xr:uid="{00000000-0005-0000-0000-0000D1950000}"/>
    <cellStyle name="Normal 3 3 3 6 6 3 3 5" xfId="38462" xr:uid="{00000000-0005-0000-0000-0000D2950000}"/>
    <cellStyle name="Normal 3 3 3 6 6 3 4" xfId="8990" xr:uid="{00000000-0005-0000-0000-0000D3950000}"/>
    <cellStyle name="Normal 3 3 3 6 6 3 4 2" xfId="21779" xr:uid="{00000000-0005-0000-0000-0000D4950000}"/>
    <cellStyle name="Normal 3 3 3 6 6 3 4 3" xfId="40968" xr:uid="{00000000-0005-0000-0000-0000D5950000}"/>
    <cellStyle name="Normal 3 3 3 6 6 3 5" xfId="28178" xr:uid="{00000000-0005-0000-0000-0000D6950000}"/>
    <cellStyle name="Normal 3 3 3 6 6 3 5 2" xfId="47346" xr:uid="{00000000-0005-0000-0000-0000D7950000}"/>
    <cellStyle name="Normal 3 3 3 6 6 3 6" xfId="14815" xr:uid="{00000000-0005-0000-0000-0000D8950000}"/>
    <cellStyle name="Normal 3 3 3 6 6 3 7" xfId="34004" xr:uid="{00000000-0005-0000-0000-0000D9950000}"/>
    <cellStyle name="Normal 3 3 3 6 6 4" xfId="5482" xr:uid="{00000000-0005-0000-0000-0000DA950000}"/>
    <cellStyle name="Normal 3 3 3 6 6 4 2" xfId="9940" xr:uid="{00000000-0005-0000-0000-0000DB950000}"/>
    <cellStyle name="Normal 3 3 3 6 6 4 2 2" xfId="22729" xr:uid="{00000000-0005-0000-0000-0000DC950000}"/>
    <cellStyle name="Normal 3 3 3 6 6 4 2 3" xfId="41918" xr:uid="{00000000-0005-0000-0000-0000DD950000}"/>
    <cellStyle name="Normal 3 3 3 6 6 4 3" xfId="29128" xr:uid="{00000000-0005-0000-0000-0000DE950000}"/>
    <cellStyle name="Normal 3 3 3 6 6 4 3 2" xfId="48296" xr:uid="{00000000-0005-0000-0000-0000DF950000}"/>
    <cellStyle name="Normal 3 3 3 6 6 4 4" xfId="15765" xr:uid="{00000000-0005-0000-0000-0000E0950000}"/>
    <cellStyle name="Normal 3 3 3 6 6 4 5" xfId="34954" xr:uid="{00000000-0005-0000-0000-0000E1950000}"/>
    <cellStyle name="Normal 3 3 3 6 6 5" xfId="3582" xr:uid="{00000000-0005-0000-0000-0000E2950000}"/>
    <cellStyle name="Normal 3 3 3 6 6 5 2" xfId="8040" xr:uid="{00000000-0005-0000-0000-0000E3950000}"/>
    <cellStyle name="Normal 3 3 3 6 6 5 2 2" xfId="20829" xr:uid="{00000000-0005-0000-0000-0000E4950000}"/>
    <cellStyle name="Normal 3 3 3 6 6 5 2 3" xfId="40018" xr:uid="{00000000-0005-0000-0000-0000E5950000}"/>
    <cellStyle name="Normal 3 3 3 6 6 5 3" xfId="27228" xr:uid="{00000000-0005-0000-0000-0000E6950000}"/>
    <cellStyle name="Normal 3 3 3 6 6 5 3 2" xfId="46396" xr:uid="{00000000-0005-0000-0000-0000E7950000}"/>
    <cellStyle name="Normal 3 3 3 6 6 5 4" xfId="18323" xr:uid="{00000000-0005-0000-0000-0000E8950000}"/>
    <cellStyle name="Normal 3 3 3 6 6 5 5" xfId="37512" xr:uid="{00000000-0005-0000-0000-0000E9950000}"/>
    <cellStyle name="Normal 3 3 3 6 6 6" xfId="3134" xr:uid="{00000000-0005-0000-0000-0000EA950000}"/>
    <cellStyle name="Normal 3 3 3 6 6 6 2" xfId="12049" xr:uid="{00000000-0005-0000-0000-0000EB950000}"/>
    <cellStyle name="Normal 3 3 3 6 6 6 2 2" xfId="24839" xr:uid="{00000000-0005-0000-0000-0000EC950000}"/>
    <cellStyle name="Normal 3 3 3 6 6 6 2 3" xfId="44028" xr:uid="{00000000-0005-0000-0000-0000ED950000}"/>
    <cellStyle name="Normal 3 3 3 6 6 6 3" xfId="31238" xr:uid="{00000000-0005-0000-0000-0000EE950000}"/>
    <cellStyle name="Normal 3 3 3 6 6 6 3 2" xfId="50406" xr:uid="{00000000-0005-0000-0000-0000EF950000}"/>
    <cellStyle name="Normal 3 3 3 6 6 6 4" xfId="17875" xr:uid="{00000000-0005-0000-0000-0000F0950000}"/>
    <cellStyle name="Normal 3 3 3 6 6 6 5" xfId="37064" xr:uid="{00000000-0005-0000-0000-0000F1950000}"/>
    <cellStyle name="Normal 3 3 3 6 6 7" xfId="7592" xr:uid="{00000000-0005-0000-0000-0000F2950000}"/>
    <cellStyle name="Normal 3 3 3 6 6 7 2" xfId="20381" xr:uid="{00000000-0005-0000-0000-0000F3950000}"/>
    <cellStyle name="Normal 3 3 3 6 6 7 3" xfId="39570" xr:uid="{00000000-0005-0000-0000-0000F4950000}"/>
    <cellStyle name="Normal 3 3 3 6 6 8" xfId="26781" xr:uid="{00000000-0005-0000-0000-0000F5950000}"/>
    <cellStyle name="Normal 3 3 3 6 6 8 2" xfId="45949" xr:uid="{00000000-0005-0000-0000-0000F6950000}"/>
    <cellStyle name="Normal 3 3 3 6 6 9" xfId="13865" xr:uid="{00000000-0005-0000-0000-0000F7950000}"/>
    <cellStyle name="Normal 3 3 3 6 7" xfId="1200" xr:uid="{00000000-0005-0000-0000-0000F8950000}"/>
    <cellStyle name="Normal 3 3 3 6 7 10" xfId="32702" xr:uid="{00000000-0005-0000-0000-0000F9950000}"/>
    <cellStyle name="Normal 3 3 3 6 7 2" xfId="1621" xr:uid="{00000000-0005-0000-0000-0000FA950000}"/>
    <cellStyle name="Normal 3 3 3 6 7 2 2" xfId="6081" xr:uid="{00000000-0005-0000-0000-0000FB950000}"/>
    <cellStyle name="Normal 3 3 3 6 7 2 2 2" xfId="10538" xr:uid="{00000000-0005-0000-0000-0000FC950000}"/>
    <cellStyle name="Normal 3 3 3 6 7 2 2 2 2" xfId="23328" xr:uid="{00000000-0005-0000-0000-0000FD950000}"/>
    <cellStyle name="Normal 3 3 3 6 7 2 2 2 3" xfId="42517" xr:uid="{00000000-0005-0000-0000-0000FE950000}"/>
    <cellStyle name="Normal 3 3 3 6 7 2 2 3" xfId="29727" xr:uid="{00000000-0005-0000-0000-0000FF950000}"/>
    <cellStyle name="Normal 3 3 3 6 7 2 2 3 2" xfId="48895" xr:uid="{00000000-0005-0000-0000-000000960000}"/>
    <cellStyle name="Normal 3 3 3 6 7 2 2 4" xfId="16364" xr:uid="{00000000-0005-0000-0000-000001960000}"/>
    <cellStyle name="Normal 3 3 3 6 7 2 2 5" xfId="35553" xr:uid="{00000000-0005-0000-0000-000002960000}"/>
    <cellStyle name="Normal 3 3 3 6 7 2 3" xfId="3783" xr:uid="{00000000-0005-0000-0000-000003960000}"/>
    <cellStyle name="Normal 3 3 3 6 7 2 3 2" xfId="12250" xr:uid="{00000000-0005-0000-0000-000004960000}"/>
    <cellStyle name="Normal 3 3 3 6 7 2 3 2 2" xfId="25040" xr:uid="{00000000-0005-0000-0000-000005960000}"/>
    <cellStyle name="Normal 3 3 3 6 7 2 3 2 3" xfId="44229" xr:uid="{00000000-0005-0000-0000-000006960000}"/>
    <cellStyle name="Normal 3 3 3 6 7 2 3 3" xfId="31439" xr:uid="{00000000-0005-0000-0000-000007960000}"/>
    <cellStyle name="Normal 3 3 3 6 7 2 3 3 2" xfId="50607" xr:uid="{00000000-0005-0000-0000-000008960000}"/>
    <cellStyle name="Normal 3 3 3 6 7 2 3 4" xfId="18524" xr:uid="{00000000-0005-0000-0000-000009960000}"/>
    <cellStyle name="Normal 3 3 3 6 7 2 3 5" xfId="37713" xr:uid="{00000000-0005-0000-0000-00000A960000}"/>
    <cellStyle name="Normal 3 3 3 6 7 2 4" xfId="8241" xr:uid="{00000000-0005-0000-0000-00000B960000}"/>
    <cellStyle name="Normal 3 3 3 6 7 2 4 2" xfId="21030" xr:uid="{00000000-0005-0000-0000-00000C960000}"/>
    <cellStyle name="Normal 3 3 3 6 7 2 4 3" xfId="40219" xr:uid="{00000000-0005-0000-0000-00000D960000}"/>
    <cellStyle name="Normal 3 3 3 6 7 2 5" xfId="27429" xr:uid="{00000000-0005-0000-0000-00000E960000}"/>
    <cellStyle name="Normal 3 3 3 6 7 2 5 2" xfId="46597" xr:uid="{00000000-0005-0000-0000-00000F960000}"/>
    <cellStyle name="Normal 3 3 3 6 7 2 6" xfId="14066" xr:uid="{00000000-0005-0000-0000-000010960000}"/>
    <cellStyle name="Normal 3 3 3 6 7 2 7" xfId="33255" xr:uid="{00000000-0005-0000-0000-000011960000}"/>
    <cellStyle name="Normal 3 3 3 6 7 3" xfId="2230" xr:uid="{00000000-0005-0000-0000-000012960000}"/>
    <cellStyle name="Normal 3 3 3 6 7 3 2" xfId="6688" xr:uid="{00000000-0005-0000-0000-000013960000}"/>
    <cellStyle name="Normal 3 3 3 6 7 3 2 2" xfId="11145" xr:uid="{00000000-0005-0000-0000-000014960000}"/>
    <cellStyle name="Normal 3 3 3 6 7 3 2 2 2" xfId="23935" xr:uid="{00000000-0005-0000-0000-000015960000}"/>
    <cellStyle name="Normal 3 3 3 6 7 3 2 2 3" xfId="43124" xr:uid="{00000000-0005-0000-0000-000016960000}"/>
    <cellStyle name="Normal 3 3 3 6 7 3 2 3" xfId="30334" xr:uid="{00000000-0005-0000-0000-000017960000}"/>
    <cellStyle name="Normal 3 3 3 6 7 3 2 3 2" xfId="49502" xr:uid="{00000000-0005-0000-0000-000018960000}"/>
    <cellStyle name="Normal 3 3 3 6 7 3 2 4" xfId="16971" xr:uid="{00000000-0005-0000-0000-000019960000}"/>
    <cellStyle name="Normal 3 3 3 6 7 3 2 5" xfId="36160" xr:uid="{00000000-0005-0000-0000-00001A960000}"/>
    <cellStyle name="Normal 3 3 3 6 7 3 3" xfId="4734" xr:uid="{00000000-0005-0000-0000-00001B960000}"/>
    <cellStyle name="Normal 3 3 3 6 7 3 3 2" xfId="13063" xr:uid="{00000000-0005-0000-0000-00001C960000}"/>
    <cellStyle name="Normal 3 3 3 6 7 3 3 2 2" xfId="25853" xr:uid="{00000000-0005-0000-0000-00001D960000}"/>
    <cellStyle name="Normal 3 3 3 6 7 3 3 2 3" xfId="45042" xr:uid="{00000000-0005-0000-0000-00001E960000}"/>
    <cellStyle name="Normal 3 3 3 6 7 3 3 3" xfId="32252" xr:uid="{00000000-0005-0000-0000-00001F960000}"/>
    <cellStyle name="Normal 3 3 3 6 7 3 3 3 2" xfId="51420" xr:uid="{00000000-0005-0000-0000-000020960000}"/>
    <cellStyle name="Normal 3 3 3 6 7 3 3 4" xfId="19475" xr:uid="{00000000-0005-0000-0000-000021960000}"/>
    <cellStyle name="Normal 3 3 3 6 7 3 3 5" xfId="38664" xr:uid="{00000000-0005-0000-0000-000022960000}"/>
    <cellStyle name="Normal 3 3 3 6 7 3 4" xfId="9192" xr:uid="{00000000-0005-0000-0000-000023960000}"/>
    <cellStyle name="Normal 3 3 3 6 7 3 4 2" xfId="21981" xr:uid="{00000000-0005-0000-0000-000024960000}"/>
    <cellStyle name="Normal 3 3 3 6 7 3 4 3" xfId="41170" xr:uid="{00000000-0005-0000-0000-000025960000}"/>
    <cellStyle name="Normal 3 3 3 6 7 3 5" xfId="28380" xr:uid="{00000000-0005-0000-0000-000026960000}"/>
    <cellStyle name="Normal 3 3 3 6 7 3 5 2" xfId="47548" xr:uid="{00000000-0005-0000-0000-000027960000}"/>
    <cellStyle name="Normal 3 3 3 6 7 3 6" xfId="15017" xr:uid="{00000000-0005-0000-0000-000028960000}"/>
    <cellStyle name="Normal 3 3 3 6 7 3 7" xfId="34206" xr:uid="{00000000-0005-0000-0000-000029960000}"/>
    <cellStyle name="Normal 3 3 3 6 7 4" xfId="5684" xr:uid="{00000000-0005-0000-0000-00002A960000}"/>
    <cellStyle name="Normal 3 3 3 6 7 4 2" xfId="10141" xr:uid="{00000000-0005-0000-0000-00002B960000}"/>
    <cellStyle name="Normal 3 3 3 6 7 4 2 2" xfId="22931" xr:uid="{00000000-0005-0000-0000-00002C960000}"/>
    <cellStyle name="Normal 3 3 3 6 7 4 2 3" xfId="42120" xr:uid="{00000000-0005-0000-0000-00002D960000}"/>
    <cellStyle name="Normal 3 3 3 6 7 4 3" xfId="29330" xr:uid="{00000000-0005-0000-0000-00002E960000}"/>
    <cellStyle name="Normal 3 3 3 6 7 4 3 2" xfId="48498" xr:uid="{00000000-0005-0000-0000-00002F960000}"/>
    <cellStyle name="Normal 3 3 3 6 7 4 4" xfId="15967" xr:uid="{00000000-0005-0000-0000-000030960000}"/>
    <cellStyle name="Normal 3 3 3 6 7 4 5" xfId="35156" xr:uid="{00000000-0005-0000-0000-000031960000}"/>
    <cellStyle name="Normal 3 3 3 6 7 5" xfId="3230" xr:uid="{00000000-0005-0000-0000-000032960000}"/>
    <cellStyle name="Normal 3 3 3 6 7 5 2" xfId="7688" xr:uid="{00000000-0005-0000-0000-000033960000}"/>
    <cellStyle name="Normal 3 3 3 6 7 5 2 2" xfId="20477" xr:uid="{00000000-0005-0000-0000-000034960000}"/>
    <cellStyle name="Normal 3 3 3 6 7 5 2 3" xfId="39666" xr:uid="{00000000-0005-0000-0000-000035960000}"/>
    <cellStyle name="Normal 3 3 3 6 7 5 3" xfId="26876" xr:uid="{00000000-0005-0000-0000-000036960000}"/>
    <cellStyle name="Normal 3 3 3 6 7 5 3 2" xfId="46044" xr:uid="{00000000-0005-0000-0000-000037960000}"/>
    <cellStyle name="Normal 3 3 3 6 7 5 4" xfId="17971" xr:uid="{00000000-0005-0000-0000-000038960000}"/>
    <cellStyle name="Normal 3 3 3 6 7 5 5" xfId="37160" xr:uid="{00000000-0005-0000-0000-000039960000}"/>
    <cellStyle name="Normal 3 3 3 6 7 6" xfId="2782" xr:uid="{00000000-0005-0000-0000-00003A960000}"/>
    <cellStyle name="Normal 3 3 3 6 7 6 2" xfId="11697" xr:uid="{00000000-0005-0000-0000-00003B960000}"/>
    <cellStyle name="Normal 3 3 3 6 7 6 2 2" xfId="24487" xr:uid="{00000000-0005-0000-0000-00003C960000}"/>
    <cellStyle name="Normal 3 3 3 6 7 6 2 3" xfId="43676" xr:uid="{00000000-0005-0000-0000-00003D960000}"/>
    <cellStyle name="Normal 3 3 3 6 7 6 3" xfId="30886" xr:uid="{00000000-0005-0000-0000-00003E960000}"/>
    <cellStyle name="Normal 3 3 3 6 7 6 3 2" xfId="50054" xr:uid="{00000000-0005-0000-0000-00003F960000}"/>
    <cellStyle name="Normal 3 3 3 6 7 6 4" xfId="17523" xr:uid="{00000000-0005-0000-0000-000040960000}"/>
    <cellStyle name="Normal 3 3 3 6 7 6 5" xfId="36712" xr:uid="{00000000-0005-0000-0000-000041960000}"/>
    <cellStyle name="Normal 3 3 3 6 7 7" xfId="7240" xr:uid="{00000000-0005-0000-0000-000042960000}"/>
    <cellStyle name="Normal 3 3 3 6 7 7 2" xfId="20029" xr:uid="{00000000-0005-0000-0000-000043960000}"/>
    <cellStyle name="Normal 3 3 3 6 7 7 3" xfId="39218" xr:uid="{00000000-0005-0000-0000-000044960000}"/>
    <cellStyle name="Normal 3 3 3 6 7 8" xfId="26429" xr:uid="{00000000-0005-0000-0000-000045960000}"/>
    <cellStyle name="Normal 3 3 3 6 7 8 2" xfId="45597" xr:uid="{00000000-0005-0000-0000-000046960000}"/>
    <cellStyle name="Normal 3 3 3 6 7 9" xfId="13513" xr:uid="{00000000-0005-0000-0000-000047960000}"/>
    <cellStyle name="Normal 3 3 3 6 8" xfId="996" xr:uid="{00000000-0005-0000-0000-000048960000}"/>
    <cellStyle name="Normal 3 3 3 6 8 2" xfId="2056" xr:uid="{00000000-0005-0000-0000-000049960000}"/>
    <cellStyle name="Normal 3 3 3 6 8 2 2" xfId="6514" xr:uid="{00000000-0005-0000-0000-00004A960000}"/>
    <cellStyle name="Normal 3 3 3 6 8 2 2 2" xfId="10971" xr:uid="{00000000-0005-0000-0000-00004B960000}"/>
    <cellStyle name="Normal 3 3 3 6 8 2 2 2 2" xfId="23761" xr:uid="{00000000-0005-0000-0000-00004C960000}"/>
    <cellStyle name="Normal 3 3 3 6 8 2 2 2 3" xfId="42950" xr:uid="{00000000-0005-0000-0000-00004D960000}"/>
    <cellStyle name="Normal 3 3 3 6 8 2 2 3" xfId="30160" xr:uid="{00000000-0005-0000-0000-00004E960000}"/>
    <cellStyle name="Normal 3 3 3 6 8 2 2 3 2" xfId="49328" xr:uid="{00000000-0005-0000-0000-00004F960000}"/>
    <cellStyle name="Normal 3 3 3 6 8 2 2 4" xfId="16797" xr:uid="{00000000-0005-0000-0000-000050960000}"/>
    <cellStyle name="Normal 3 3 3 6 8 2 2 5" xfId="35986" xr:uid="{00000000-0005-0000-0000-000051960000}"/>
    <cellStyle name="Normal 3 3 3 6 8 2 3" xfId="4560" xr:uid="{00000000-0005-0000-0000-000052960000}"/>
    <cellStyle name="Normal 3 3 3 6 8 2 3 2" xfId="12889" xr:uid="{00000000-0005-0000-0000-000053960000}"/>
    <cellStyle name="Normal 3 3 3 6 8 2 3 2 2" xfId="25679" xr:uid="{00000000-0005-0000-0000-000054960000}"/>
    <cellStyle name="Normal 3 3 3 6 8 2 3 2 3" xfId="44868" xr:uid="{00000000-0005-0000-0000-000055960000}"/>
    <cellStyle name="Normal 3 3 3 6 8 2 3 3" xfId="32078" xr:uid="{00000000-0005-0000-0000-000056960000}"/>
    <cellStyle name="Normal 3 3 3 6 8 2 3 3 2" xfId="51246" xr:uid="{00000000-0005-0000-0000-000057960000}"/>
    <cellStyle name="Normal 3 3 3 6 8 2 3 4" xfId="19301" xr:uid="{00000000-0005-0000-0000-000058960000}"/>
    <cellStyle name="Normal 3 3 3 6 8 2 3 5" xfId="38490" xr:uid="{00000000-0005-0000-0000-000059960000}"/>
    <cellStyle name="Normal 3 3 3 6 8 2 4" xfId="9018" xr:uid="{00000000-0005-0000-0000-00005A960000}"/>
    <cellStyle name="Normal 3 3 3 6 8 2 4 2" xfId="21807" xr:uid="{00000000-0005-0000-0000-00005B960000}"/>
    <cellStyle name="Normal 3 3 3 6 8 2 4 3" xfId="40996" xr:uid="{00000000-0005-0000-0000-00005C960000}"/>
    <cellStyle name="Normal 3 3 3 6 8 2 5" xfId="28206" xr:uid="{00000000-0005-0000-0000-00005D960000}"/>
    <cellStyle name="Normal 3 3 3 6 8 2 5 2" xfId="47374" xr:uid="{00000000-0005-0000-0000-00005E960000}"/>
    <cellStyle name="Normal 3 3 3 6 8 2 6" xfId="14843" xr:uid="{00000000-0005-0000-0000-00005F960000}"/>
    <cellStyle name="Normal 3 3 3 6 8 2 7" xfId="34032" xr:uid="{00000000-0005-0000-0000-000060960000}"/>
    <cellStyle name="Normal 3 3 3 6 8 3" xfId="5510" xr:uid="{00000000-0005-0000-0000-000061960000}"/>
    <cellStyle name="Normal 3 3 3 6 8 3 2" xfId="9967" xr:uid="{00000000-0005-0000-0000-000062960000}"/>
    <cellStyle name="Normal 3 3 3 6 8 3 2 2" xfId="22757" xr:uid="{00000000-0005-0000-0000-000063960000}"/>
    <cellStyle name="Normal 3 3 3 6 8 3 2 3" xfId="41946" xr:uid="{00000000-0005-0000-0000-000064960000}"/>
    <cellStyle name="Normal 3 3 3 6 8 3 3" xfId="29156" xr:uid="{00000000-0005-0000-0000-000065960000}"/>
    <cellStyle name="Normal 3 3 3 6 8 3 3 2" xfId="48324" xr:uid="{00000000-0005-0000-0000-000066960000}"/>
    <cellStyle name="Normal 3 3 3 6 8 3 4" xfId="15793" xr:uid="{00000000-0005-0000-0000-000067960000}"/>
    <cellStyle name="Normal 3 3 3 6 8 3 5" xfId="34982" xr:uid="{00000000-0005-0000-0000-000068960000}"/>
    <cellStyle name="Normal 3 3 3 6 8 4" xfId="3609" xr:uid="{00000000-0005-0000-0000-000069960000}"/>
    <cellStyle name="Normal 3 3 3 6 8 4 2" xfId="12076" xr:uid="{00000000-0005-0000-0000-00006A960000}"/>
    <cellStyle name="Normal 3 3 3 6 8 4 2 2" xfId="24866" xr:uid="{00000000-0005-0000-0000-00006B960000}"/>
    <cellStyle name="Normal 3 3 3 6 8 4 2 3" xfId="44055" xr:uid="{00000000-0005-0000-0000-00006C960000}"/>
    <cellStyle name="Normal 3 3 3 6 8 4 3" xfId="31265" xr:uid="{00000000-0005-0000-0000-00006D960000}"/>
    <cellStyle name="Normal 3 3 3 6 8 4 3 2" xfId="50433" xr:uid="{00000000-0005-0000-0000-00006E960000}"/>
    <cellStyle name="Normal 3 3 3 6 8 4 4" xfId="18350" xr:uid="{00000000-0005-0000-0000-00006F960000}"/>
    <cellStyle name="Normal 3 3 3 6 8 4 5" xfId="37539" xr:uid="{00000000-0005-0000-0000-000070960000}"/>
    <cellStyle name="Normal 3 3 3 6 8 5" xfId="8067" xr:uid="{00000000-0005-0000-0000-000071960000}"/>
    <cellStyle name="Normal 3 3 3 6 8 5 2" xfId="20856" xr:uid="{00000000-0005-0000-0000-000072960000}"/>
    <cellStyle name="Normal 3 3 3 6 8 5 3" xfId="40045" xr:uid="{00000000-0005-0000-0000-000073960000}"/>
    <cellStyle name="Normal 3 3 3 6 8 6" xfId="27255" xr:uid="{00000000-0005-0000-0000-000074960000}"/>
    <cellStyle name="Normal 3 3 3 6 8 6 2" xfId="46423" xr:uid="{00000000-0005-0000-0000-000075960000}"/>
    <cellStyle name="Normal 3 3 3 6 8 7" xfId="13892" xr:uid="{00000000-0005-0000-0000-000076960000}"/>
    <cellStyle name="Normal 3 3 3 6 8 8" xfId="33081" xr:uid="{00000000-0005-0000-0000-000077960000}"/>
    <cellStyle name="Normal 3 3 3 6 9" xfId="1676" xr:uid="{00000000-0005-0000-0000-000078960000}"/>
    <cellStyle name="Normal 3 3 3 6 9 2" xfId="6134" xr:uid="{00000000-0005-0000-0000-000079960000}"/>
    <cellStyle name="Normal 3 3 3 6 9 2 2" xfId="10591" xr:uid="{00000000-0005-0000-0000-00007A960000}"/>
    <cellStyle name="Normal 3 3 3 6 9 2 2 2" xfId="23381" xr:uid="{00000000-0005-0000-0000-00007B960000}"/>
    <cellStyle name="Normal 3 3 3 6 9 2 2 3" xfId="42570" xr:uid="{00000000-0005-0000-0000-00007C960000}"/>
    <cellStyle name="Normal 3 3 3 6 9 2 3" xfId="29780" xr:uid="{00000000-0005-0000-0000-00007D960000}"/>
    <cellStyle name="Normal 3 3 3 6 9 2 3 2" xfId="48948" xr:uid="{00000000-0005-0000-0000-00007E960000}"/>
    <cellStyle name="Normal 3 3 3 6 9 2 4" xfId="16417" xr:uid="{00000000-0005-0000-0000-00007F960000}"/>
    <cellStyle name="Normal 3 3 3 6 9 2 5" xfId="35606" xr:uid="{00000000-0005-0000-0000-000080960000}"/>
    <cellStyle name="Normal 3 3 3 6 9 3" xfId="4180" xr:uid="{00000000-0005-0000-0000-000081960000}"/>
    <cellStyle name="Normal 3 3 3 6 9 3 2" xfId="12509" xr:uid="{00000000-0005-0000-0000-000082960000}"/>
    <cellStyle name="Normal 3 3 3 6 9 3 2 2" xfId="25299" xr:uid="{00000000-0005-0000-0000-000083960000}"/>
    <cellStyle name="Normal 3 3 3 6 9 3 2 3" xfId="44488" xr:uid="{00000000-0005-0000-0000-000084960000}"/>
    <cellStyle name="Normal 3 3 3 6 9 3 3" xfId="31698" xr:uid="{00000000-0005-0000-0000-000085960000}"/>
    <cellStyle name="Normal 3 3 3 6 9 3 3 2" xfId="50866" xr:uid="{00000000-0005-0000-0000-000086960000}"/>
    <cellStyle name="Normal 3 3 3 6 9 3 4" xfId="18921" xr:uid="{00000000-0005-0000-0000-000087960000}"/>
    <cellStyle name="Normal 3 3 3 6 9 3 5" xfId="38110" xr:uid="{00000000-0005-0000-0000-000088960000}"/>
    <cellStyle name="Normal 3 3 3 6 9 4" xfId="8638" xr:uid="{00000000-0005-0000-0000-000089960000}"/>
    <cellStyle name="Normal 3 3 3 6 9 4 2" xfId="21427" xr:uid="{00000000-0005-0000-0000-00008A960000}"/>
    <cellStyle name="Normal 3 3 3 6 9 4 3" xfId="40616" xr:uid="{00000000-0005-0000-0000-00008B960000}"/>
    <cellStyle name="Normal 3 3 3 6 9 5" xfId="27826" xr:uid="{00000000-0005-0000-0000-00008C960000}"/>
    <cellStyle name="Normal 3 3 3 6 9 5 2" xfId="46994" xr:uid="{00000000-0005-0000-0000-00008D960000}"/>
    <cellStyle name="Normal 3 3 3 6 9 6" xfId="14463" xr:uid="{00000000-0005-0000-0000-00008E960000}"/>
    <cellStyle name="Normal 3 3 3 6 9 7" xfId="33652" xr:uid="{00000000-0005-0000-0000-00008F960000}"/>
    <cellStyle name="Normal 3 3 3 7" xfId="563" xr:uid="{00000000-0005-0000-0000-000090960000}"/>
    <cellStyle name="Normal 3 3 3 7 10" xfId="3162" xr:uid="{00000000-0005-0000-0000-000091960000}"/>
    <cellStyle name="Normal 3 3 3 7 10 2" xfId="7620" xr:uid="{00000000-0005-0000-0000-000092960000}"/>
    <cellStyle name="Normal 3 3 3 7 10 2 2" xfId="20409" xr:uid="{00000000-0005-0000-0000-000093960000}"/>
    <cellStyle name="Normal 3 3 3 7 10 2 3" xfId="39598" xr:uid="{00000000-0005-0000-0000-000094960000}"/>
    <cellStyle name="Normal 3 3 3 7 10 3" xfId="26808" xr:uid="{00000000-0005-0000-0000-000095960000}"/>
    <cellStyle name="Normal 3 3 3 7 10 3 2" xfId="45976" xr:uid="{00000000-0005-0000-0000-000096960000}"/>
    <cellStyle name="Normal 3 3 3 7 10 4" xfId="17903" xr:uid="{00000000-0005-0000-0000-000097960000}"/>
    <cellStyle name="Normal 3 3 3 7 10 5" xfId="37092" xr:uid="{00000000-0005-0000-0000-000098960000}"/>
    <cellStyle name="Normal 3 3 3 7 11" xfId="2609" xr:uid="{00000000-0005-0000-0000-000099960000}"/>
    <cellStyle name="Normal 3 3 3 7 11 2" xfId="11524" xr:uid="{00000000-0005-0000-0000-00009A960000}"/>
    <cellStyle name="Normal 3 3 3 7 11 2 2" xfId="24314" xr:uid="{00000000-0005-0000-0000-00009B960000}"/>
    <cellStyle name="Normal 3 3 3 7 11 2 3" xfId="43503" xr:uid="{00000000-0005-0000-0000-00009C960000}"/>
    <cellStyle name="Normal 3 3 3 7 11 3" xfId="30713" xr:uid="{00000000-0005-0000-0000-00009D960000}"/>
    <cellStyle name="Normal 3 3 3 7 11 3 2" xfId="49881" xr:uid="{00000000-0005-0000-0000-00009E960000}"/>
    <cellStyle name="Normal 3 3 3 7 11 4" xfId="17350" xr:uid="{00000000-0005-0000-0000-00009F960000}"/>
    <cellStyle name="Normal 3 3 3 7 11 5" xfId="36539" xr:uid="{00000000-0005-0000-0000-0000A0960000}"/>
    <cellStyle name="Normal 3 3 3 7 12" xfId="7067" xr:uid="{00000000-0005-0000-0000-0000A1960000}"/>
    <cellStyle name="Normal 3 3 3 7 12 2" xfId="19856" xr:uid="{00000000-0005-0000-0000-0000A2960000}"/>
    <cellStyle name="Normal 3 3 3 7 12 3" xfId="39045" xr:uid="{00000000-0005-0000-0000-0000A3960000}"/>
    <cellStyle name="Normal 3 3 3 7 13" xfId="26256" xr:uid="{00000000-0005-0000-0000-0000A4960000}"/>
    <cellStyle name="Normal 3 3 3 7 13 2" xfId="45424" xr:uid="{00000000-0005-0000-0000-0000A5960000}"/>
    <cellStyle name="Normal 3 3 3 7 14" xfId="13445" xr:uid="{00000000-0005-0000-0000-0000A6960000}"/>
    <cellStyle name="Normal 3 3 3 7 15" xfId="32634" xr:uid="{00000000-0005-0000-0000-0000A7960000}"/>
    <cellStyle name="Normal 3 3 3 7 2" xfId="669" xr:uid="{00000000-0005-0000-0000-0000A8960000}"/>
    <cellStyle name="Normal 3 3 3 7 2 10" xfId="26309" xr:uid="{00000000-0005-0000-0000-0000A9960000}"/>
    <cellStyle name="Normal 3 3 3 7 2 10 2" xfId="45477" xr:uid="{00000000-0005-0000-0000-0000AA960000}"/>
    <cellStyle name="Normal 3 3 3 7 2 11" xfId="13617" xr:uid="{00000000-0005-0000-0000-0000AB960000}"/>
    <cellStyle name="Normal 3 3 3 7 2 12" xfId="32806" xr:uid="{00000000-0005-0000-0000-0000AC960000}"/>
    <cellStyle name="Normal 3 3 3 7 2 2" xfId="789" xr:uid="{00000000-0005-0000-0000-0000AD960000}"/>
    <cellStyle name="Normal 3 3 3 7 2 2 10" xfId="32922" xr:uid="{00000000-0005-0000-0000-0000AE960000}"/>
    <cellStyle name="Normal 3 3 3 7 2 2 2" xfId="1420" xr:uid="{00000000-0005-0000-0000-0000AF960000}"/>
    <cellStyle name="Normal 3 3 3 7 2 2 2 2" xfId="2450" xr:uid="{00000000-0005-0000-0000-0000B0960000}"/>
    <cellStyle name="Normal 3 3 3 7 2 2 2 2 2" xfId="6908" xr:uid="{00000000-0005-0000-0000-0000B1960000}"/>
    <cellStyle name="Normal 3 3 3 7 2 2 2 2 2 2" xfId="11365" xr:uid="{00000000-0005-0000-0000-0000B2960000}"/>
    <cellStyle name="Normal 3 3 3 7 2 2 2 2 2 2 2" xfId="24155" xr:uid="{00000000-0005-0000-0000-0000B3960000}"/>
    <cellStyle name="Normal 3 3 3 7 2 2 2 2 2 2 3" xfId="43344" xr:uid="{00000000-0005-0000-0000-0000B4960000}"/>
    <cellStyle name="Normal 3 3 3 7 2 2 2 2 2 3" xfId="30554" xr:uid="{00000000-0005-0000-0000-0000B5960000}"/>
    <cellStyle name="Normal 3 3 3 7 2 2 2 2 2 3 2" xfId="49722" xr:uid="{00000000-0005-0000-0000-0000B6960000}"/>
    <cellStyle name="Normal 3 3 3 7 2 2 2 2 2 4" xfId="17191" xr:uid="{00000000-0005-0000-0000-0000B7960000}"/>
    <cellStyle name="Normal 3 3 3 7 2 2 2 2 2 5" xfId="36380" xr:uid="{00000000-0005-0000-0000-0000B8960000}"/>
    <cellStyle name="Normal 3 3 3 7 2 2 2 2 3" xfId="4954" xr:uid="{00000000-0005-0000-0000-0000B9960000}"/>
    <cellStyle name="Normal 3 3 3 7 2 2 2 2 3 2" xfId="13283" xr:uid="{00000000-0005-0000-0000-0000BA960000}"/>
    <cellStyle name="Normal 3 3 3 7 2 2 2 2 3 2 2" xfId="26073" xr:uid="{00000000-0005-0000-0000-0000BB960000}"/>
    <cellStyle name="Normal 3 3 3 7 2 2 2 2 3 2 3" xfId="45262" xr:uid="{00000000-0005-0000-0000-0000BC960000}"/>
    <cellStyle name="Normal 3 3 3 7 2 2 2 2 3 3" xfId="32472" xr:uid="{00000000-0005-0000-0000-0000BD960000}"/>
    <cellStyle name="Normal 3 3 3 7 2 2 2 2 3 3 2" xfId="51640" xr:uid="{00000000-0005-0000-0000-0000BE960000}"/>
    <cellStyle name="Normal 3 3 3 7 2 2 2 2 3 4" xfId="19695" xr:uid="{00000000-0005-0000-0000-0000BF960000}"/>
    <cellStyle name="Normal 3 3 3 7 2 2 2 2 3 5" xfId="38884" xr:uid="{00000000-0005-0000-0000-0000C0960000}"/>
    <cellStyle name="Normal 3 3 3 7 2 2 2 2 4" xfId="9412" xr:uid="{00000000-0005-0000-0000-0000C1960000}"/>
    <cellStyle name="Normal 3 3 3 7 2 2 2 2 4 2" xfId="22201" xr:uid="{00000000-0005-0000-0000-0000C2960000}"/>
    <cellStyle name="Normal 3 3 3 7 2 2 2 2 4 3" xfId="41390" xr:uid="{00000000-0005-0000-0000-0000C3960000}"/>
    <cellStyle name="Normal 3 3 3 7 2 2 2 2 5" xfId="28600" xr:uid="{00000000-0005-0000-0000-0000C4960000}"/>
    <cellStyle name="Normal 3 3 3 7 2 2 2 2 5 2" xfId="47768" xr:uid="{00000000-0005-0000-0000-0000C5960000}"/>
    <cellStyle name="Normal 3 3 3 7 2 2 2 2 6" xfId="15237" xr:uid="{00000000-0005-0000-0000-0000C6960000}"/>
    <cellStyle name="Normal 3 3 3 7 2 2 2 2 7" xfId="34426" xr:uid="{00000000-0005-0000-0000-0000C7960000}"/>
    <cellStyle name="Normal 3 3 3 7 2 2 2 3" xfId="5904" xr:uid="{00000000-0005-0000-0000-0000C8960000}"/>
    <cellStyle name="Normal 3 3 3 7 2 2 2 3 2" xfId="10361" xr:uid="{00000000-0005-0000-0000-0000C9960000}"/>
    <cellStyle name="Normal 3 3 3 7 2 2 2 3 2 2" xfId="23151" xr:uid="{00000000-0005-0000-0000-0000CA960000}"/>
    <cellStyle name="Normal 3 3 3 7 2 2 2 3 2 3" xfId="42340" xr:uid="{00000000-0005-0000-0000-0000CB960000}"/>
    <cellStyle name="Normal 3 3 3 7 2 2 2 3 3" xfId="29550" xr:uid="{00000000-0005-0000-0000-0000CC960000}"/>
    <cellStyle name="Normal 3 3 3 7 2 2 2 3 3 2" xfId="48718" xr:uid="{00000000-0005-0000-0000-0000CD960000}"/>
    <cellStyle name="Normal 3 3 3 7 2 2 2 3 4" xfId="16187" xr:uid="{00000000-0005-0000-0000-0000CE960000}"/>
    <cellStyle name="Normal 3 3 3 7 2 2 2 3 5" xfId="35376" xr:uid="{00000000-0005-0000-0000-0000CF960000}"/>
    <cellStyle name="Normal 3 3 3 7 2 2 2 4" xfId="4003" xr:uid="{00000000-0005-0000-0000-0000D0960000}"/>
    <cellStyle name="Normal 3 3 3 7 2 2 2 4 2" xfId="12346" xr:uid="{00000000-0005-0000-0000-0000D1960000}"/>
    <cellStyle name="Normal 3 3 3 7 2 2 2 4 2 2" xfId="25136" xr:uid="{00000000-0005-0000-0000-0000D2960000}"/>
    <cellStyle name="Normal 3 3 3 7 2 2 2 4 2 3" xfId="44325" xr:uid="{00000000-0005-0000-0000-0000D3960000}"/>
    <cellStyle name="Normal 3 3 3 7 2 2 2 4 3" xfId="31535" xr:uid="{00000000-0005-0000-0000-0000D4960000}"/>
    <cellStyle name="Normal 3 3 3 7 2 2 2 4 3 2" xfId="50703" xr:uid="{00000000-0005-0000-0000-0000D5960000}"/>
    <cellStyle name="Normal 3 3 3 7 2 2 2 4 4" xfId="18744" xr:uid="{00000000-0005-0000-0000-0000D6960000}"/>
    <cellStyle name="Normal 3 3 3 7 2 2 2 4 5" xfId="37933" xr:uid="{00000000-0005-0000-0000-0000D7960000}"/>
    <cellStyle name="Normal 3 3 3 7 2 2 2 5" xfId="8461" xr:uid="{00000000-0005-0000-0000-0000D8960000}"/>
    <cellStyle name="Normal 3 3 3 7 2 2 2 5 2" xfId="21250" xr:uid="{00000000-0005-0000-0000-0000D9960000}"/>
    <cellStyle name="Normal 3 3 3 7 2 2 2 5 3" xfId="40439" xr:uid="{00000000-0005-0000-0000-0000DA960000}"/>
    <cellStyle name="Normal 3 3 3 7 2 2 2 6" xfId="27649" xr:uid="{00000000-0005-0000-0000-0000DB960000}"/>
    <cellStyle name="Normal 3 3 3 7 2 2 2 6 2" xfId="46817" xr:uid="{00000000-0005-0000-0000-0000DC960000}"/>
    <cellStyle name="Normal 3 3 3 7 2 2 2 7" xfId="14286" xr:uid="{00000000-0005-0000-0000-0000DD960000}"/>
    <cellStyle name="Normal 3 3 3 7 2 2 2 8" xfId="33475" xr:uid="{00000000-0005-0000-0000-0000DE960000}"/>
    <cellStyle name="Normal 3 3 3 7 2 2 3" xfId="1896" xr:uid="{00000000-0005-0000-0000-0000DF960000}"/>
    <cellStyle name="Normal 3 3 3 7 2 2 3 2" xfId="6354" xr:uid="{00000000-0005-0000-0000-0000E0960000}"/>
    <cellStyle name="Normal 3 3 3 7 2 2 3 2 2" xfId="10811" xr:uid="{00000000-0005-0000-0000-0000E1960000}"/>
    <cellStyle name="Normal 3 3 3 7 2 2 3 2 2 2" xfId="23601" xr:uid="{00000000-0005-0000-0000-0000E2960000}"/>
    <cellStyle name="Normal 3 3 3 7 2 2 3 2 2 3" xfId="42790" xr:uid="{00000000-0005-0000-0000-0000E3960000}"/>
    <cellStyle name="Normal 3 3 3 7 2 2 3 2 3" xfId="30000" xr:uid="{00000000-0005-0000-0000-0000E4960000}"/>
    <cellStyle name="Normal 3 3 3 7 2 2 3 2 3 2" xfId="49168" xr:uid="{00000000-0005-0000-0000-0000E5960000}"/>
    <cellStyle name="Normal 3 3 3 7 2 2 3 2 4" xfId="16637" xr:uid="{00000000-0005-0000-0000-0000E6960000}"/>
    <cellStyle name="Normal 3 3 3 7 2 2 3 2 5" xfId="35826" xr:uid="{00000000-0005-0000-0000-0000E7960000}"/>
    <cellStyle name="Normal 3 3 3 7 2 2 3 3" xfId="4400" xr:uid="{00000000-0005-0000-0000-0000E8960000}"/>
    <cellStyle name="Normal 3 3 3 7 2 2 3 3 2" xfId="12729" xr:uid="{00000000-0005-0000-0000-0000E9960000}"/>
    <cellStyle name="Normal 3 3 3 7 2 2 3 3 2 2" xfId="25519" xr:uid="{00000000-0005-0000-0000-0000EA960000}"/>
    <cellStyle name="Normal 3 3 3 7 2 2 3 3 2 3" xfId="44708" xr:uid="{00000000-0005-0000-0000-0000EB960000}"/>
    <cellStyle name="Normal 3 3 3 7 2 2 3 3 3" xfId="31918" xr:uid="{00000000-0005-0000-0000-0000EC960000}"/>
    <cellStyle name="Normal 3 3 3 7 2 2 3 3 3 2" xfId="51086" xr:uid="{00000000-0005-0000-0000-0000ED960000}"/>
    <cellStyle name="Normal 3 3 3 7 2 2 3 3 4" xfId="19141" xr:uid="{00000000-0005-0000-0000-0000EE960000}"/>
    <cellStyle name="Normal 3 3 3 7 2 2 3 3 5" xfId="38330" xr:uid="{00000000-0005-0000-0000-0000EF960000}"/>
    <cellStyle name="Normal 3 3 3 7 2 2 3 4" xfId="8858" xr:uid="{00000000-0005-0000-0000-0000F0960000}"/>
    <cellStyle name="Normal 3 3 3 7 2 2 3 4 2" xfId="21647" xr:uid="{00000000-0005-0000-0000-0000F1960000}"/>
    <cellStyle name="Normal 3 3 3 7 2 2 3 4 3" xfId="40836" xr:uid="{00000000-0005-0000-0000-0000F2960000}"/>
    <cellStyle name="Normal 3 3 3 7 2 2 3 5" xfId="28046" xr:uid="{00000000-0005-0000-0000-0000F3960000}"/>
    <cellStyle name="Normal 3 3 3 7 2 2 3 5 2" xfId="47214" xr:uid="{00000000-0005-0000-0000-0000F4960000}"/>
    <cellStyle name="Normal 3 3 3 7 2 2 3 6" xfId="14683" xr:uid="{00000000-0005-0000-0000-0000F5960000}"/>
    <cellStyle name="Normal 3 3 3 7 2 2 3 7" xfId="33872" xr:uid="{00000000-0005-0000-0000-0000F6960000}"/>
    <cellStyle name="Normal 3 3 3 7 2 2 4" xfId="5350" xr:uid="{00000000-0005-0000-0000-0000F7960000}"/>
    <cellStyle name="Normal 3 3 3 7 2 2 4 2" xfId="9808" xr:uid="{00000000-0005-0000-0000-0000F8960000}"/>
    <cellStyle name="Normal 3 3 3 7 2 2 4 2 2" xfId="22597" xr:uid="{00000000-0005-0000-0000-0000F9960000}"/>
    <cellStyle name="Normal 3 3 3 7 2 2 4 2 3" xfId="41786" xr:uid="{00000000-0005-0000-0000-0000FA960000}"/>
    <cellStyle name="Normal 3 3 3 7 2 2 4 3" xfId="28996" xr:uid="{00000000-0005-0000-0000-0000FB960000}"/>
    <cellStyle name="Normal 3 3 3 7 2 2 4 3 2" xfId="48164" xr:uid="{00000000-0005-0000-0000-0000FC960000}"/>
    <cellStyle name="Normal 3 3 3 7 2 2 4 4" xfId="15633" xr:uid="{00000000-0005-0000-0000-0000FD960000}"/>
    <cellStyle name="Normal 3 3 3 7 2 2 4 5" xfId="34822" xr:uid="{00000000-0005-0000-0000-0000FE960000}"/>
    <cellStyle name="Normal 3 3 3 7 2 2 5" xfId="3450" xr:uid="{00000000-0005-0000-0000-0000FF960000}"/>
    <cellStyle name="Normal 3 3 3 7 2 2 5 2" xfId="7908" xr:uid="{00000000-0005-0000-0000-000000970000}"/>
    <cellStyle name="Normal 3 3 3 7 2 2 5 2 2" xfId="20697" xr:uid="{00000000-0005-0000-0000-000001970000}"/>
    <cellStyle name="Normal 3 3 3 7 2 2 5 2 3" xfId="39886" xr:uid="{00000000-0005-0000-0000-000002970000}"/>
    <cellStyle name="Normal 3 3 3 7 2 2 5 3" xfId="27096" xr:uid="{00000000-0005-0000-0000-000003970000}"/>
    <cellStyle name="Normal 3 3 3 7 2 2 5 3 2" xfId="46264" xr:uid="{00000000-0005-0000-0000-000004970000}"/>
    <cellStyle name="Normal 3 3 3 7 2 2 5 4" xfId="18191" xr:uid="{00000000-0005-0000-0000-000005970000}"/>
    <cellStyle name="Normal 3 3 3 7 2 2 5 5" xfId="37380" xr:uid="{00000000-0005-0000-0000-000006970000}"/>
    <cellStyle name="Normal 3 3 3 7 2 2 6" xfId="3002" xr:uid="{00000000-0005-0000-0000-000007970000}"/>
    <cellStyle name="Normal 3 3 3 7 2 2 6 2" xfId="11917" xr:uid="{00000000-0005-0000-0000-000008970000}"/>
    <cellStyle name="Normal 3 3 3 7 2 2 6 2 2" xfId="24707" xr:uid="{00000000-0005-0000-0000-000009970000}"/>
    <cellStyle name="Normal 3 3 3 7 2 2 6 2 3" xfId="43896" xr:uid="{00000000-0005-0000-0000-00000A970000}"/>
    <cellStyle name="Normal 3 3 3 7 2 2 6 3" xfId="31106" xr:uid="{00000000-0005-0000-0000-00000B970000}"/>
    <cellStyle name="Normal 3 3 3 7 2 2 6 3 2" xfId="50274" xr:uid="{00000000-0005-0000-0000-00000C970000}"/>
    <cellStyle name="Normal 3 3 3 7 2 2 6 4" xfId="17743" xr:uid="{00000000-0005-0000-0000-00000D970000}"/>
    <cellStyle name="Normal 3 3 3 7 2 2 6 5" xfId="36932" xr:uid="{00000000-0005-0000-0000-00000E970000}"/>
    <cellStyle name="Normal 3 3 3 7 2 2 7" xfId="7460" xr:uid="{00000000-0005-0000-0000-00000F970000}"/>
    <cellStyle name="Normal 3 3 3 7 2 2 7 2" xfId="20249" xr:uid="{00000000-0005-0000-0000-000010970000}"/>
    <cellStyle name="Normal 3 3 3 7 2 2 7 3" xfId="39438" xr:uid="{00000000-0005-0000-0000-000011970000}"/>
    <cellStyle name="Normal 3 3 3 7 2 2 8" xfId="26649" xr:uid="{00000000-0005-0000-0000-000012970000}"/>
    <cellStyle name="Normal 3 3 3 7 2 2 8 2" xfId="45817" xr:uid="{00000000-0005-0000-0000-000013970000}"/>
    <cellStyle name="Normal 3 3 3 7 2 2 9" xfId="13733" xr:uid="{00000000-0005-0000-0000-000014970000}"/>
    <cellStyle name="Normal 3 3 3 7 2 3" xfId="1304" xr:uid="{00000000-0005-0000-0000-000015970000}"/>
    <cellStyle name="Normal 3 3 3 7 2 3 2" xfId="2334" xr:uid="{00000000-0005-0000-0000-000016970000}"/>
    <cellStyle name="Normal 3 3 3 7 2 3 2 2" xfId="6792" xr:uid="{00000000-0005-0000-0000-000017970000}"/>
    <cellStyle name="Normal 3 3 3 7 2 3 2 2 2" xfId="11249" xr:uid="{00000000-0005-0000-0000-000018970000}"/>
    <cellStyle name="Normal 3 3 3 7 2 3 2 2 2 2" xfId="24039" xr:uid="{00000000-0005-0000-0000-000019970000}"/>
    <cellStyle name="Normal 3 3 3 7 2 3 2 2 2 3" xfId="43228" xr:uid="{00000000-0005-0000-0000-00001A970000}"/>
    <cellStyle name="Normal 3 3 3 7 2 3 2 2 3" xfId="30438" xr:uid="{00000000-0005-0000-0000-00001B970000}"/>
    <cellStyle name="Normal 3 3 3 7 2 3 2 2 3 2" xfId="49606" xr:uid="{00000000-0005-0000-0000-00001C970000}"/>
    <cellStyle name="Normal 3 3 3 7 2 3 2 2 4" xfId="17075" xr:uid="{00000000-0005-0000-0000-00001D970000}"/>
    <cellStyle name="Normal 3 3 3 7 2 3 2 2 5" xfId="36264" xr:uid="{00000000-0005-0000-0000-00001E970000}"/>
    <cellStyle name="Normal 3 3 3 7 2 3 2 3" xfId="4838" xr:uid="{00000000-0005-0000-0000-00001F970000}"/>
    <cellStyle name="Normal 3 3 3 7 2 3 2 3 2" xfId="13167" xr:uid="{00000000-0005-0000-0000-000020970000}"/>
    <cellStyle name="Normal 3 3 3 7 2 3 2 3 2 2" xfId="25957" xr:uid="{00000000-0005-0000-0000-000021970000}"/>
    <cellStyle name="Normal 3 3 3 7 2 3 2 3 2 3" xfId="45146" xr:uid="{00000000-0005-0000-0000-000022970000}"/>
    <cellStyle name="Normal 3 3 3 7 2 3 2 3 3" xfId="32356" xr:uid="{00000000-0005-0000-0000-000023970000}"/>
    <cellStyle name="Normal 3 3 3 7 2 3 2 3 3 2" xfId="51524" xr:uid="{00000000-0005-0000-0000-000024970000}"/>
    <cellStyle name="Normal 3 3 3 7 2 3 2 3 4" xfId="19579" xr:uid="{00000000-0005-0000-0000-000025970000}"/>
    <cellStyle name="Normal 3 3 3 7 2 3 2 3 5" xfId="38768" xr:uid="{00000000-0005-0000-0000-000026970000}"/>
    <cellStyle name="Normal 3 3 3 7 2 3 2 4" xfId="9296" xr:uid="{00000000-0005-0000-0000-000027970000}"/>
    <cellStyle name="Normal 3 3 3 7 2 3 2 4 2" xfId="22085" xr:uid="{00000000-0005-0000-0000-000028970000}"/>
    <cellStyle name="Normal 3 3 3 7 2 3 2 4 3" xfId="41274" xr:uid="{00000000-0005-0000-0000-000029970000}"/>
    <cellStyle name="Normal 3 3 3 7 2 3 2 5" xfId="28484" xr:uid="{00000000-0005-0000-0000-00002A970000}"/>
    <cellStyle name="Normal 3 3 3 7 2 3 2 5 2" xfId="47652" xr:uid="{00000000-0005-0000-0000-00002B970000}"/>
    <cellStyle name="Normal 3 3 3 7 2 3 2 6" xfId="15121" xr:uid="{00000000-0005-0000-0000-00002C970000}"/>
    <cellStyle name="Normal 3 3 3 7 2 3 2 7" xfId="34310" xr:uid="{00000000-0005-0000-0000-00002D970000}"/>
    <cellStyle name="Normal 3 3 3 7 2 3 3" xfId="5788" xr:uid="{00000000-0005-0000-0000-00002E970000}"/>
    <cellStyle name="Normal 3 3 3 7 2 3 3 2" xfId="10245" xr:uid="{00000000-0005-0000-0000-00002F970000}"/>
    <cellStyle name="Normal 3 3 3 7 2 3 3 2 2" xfId="23035" xr:uid="{00000000-0005-0000-0000-000030970000}"/>
    <cellStyle name="Normal 3 3 3 7 2 3 3 2 3" xfId="42224" xr:uid="{00000000-0005-0000-0000-000031970000}"/>
    <cellStyle name="Normal 3 3 3 7 2 3 3 3" xfId="29434" xr:uid="{00000000-0005-0000-0000-000032970000}"/>
    <cellStyle name="Normal 3 3 3 7 2 3 3 3 2" xfId="48602" xr:uid="{00000000-0005-0000-0000-000033970000}"/>
    <cellStyle name="Normal 3 3 3 7 2 3 3 4" xfId="16071" xr:uid="{00000000-0005-0000-0000-000034970000}"/>
    <cellStyle name="Normal 3 3 3 7 2 3 3 5" xfId="35260" xr:uid="{00000000-0005-0000-0000-000035970000}"/>
    <cellStyle name="Normal 3 3 3 7 2 3 4" xfId="3887" xr:uid="{00000000-0005-0000-0000-000036970000}"/>
    <cellStyle name="Normal 3 3 3 7 2 3 4 2" xfId="8345" xr:uid="{00000000-0005-0000-0000-000037970000}"/>
    <cellStyle name="Normal 3 3 3 7 2 3 4 2 2" xfId="21134" xr:uid="{00000000-0005-0000-0000-000038970000}"/>
    <cellStyle name="Normal 3 3 3 7 2 3 4 2 3" xfId="40323" xr:uid="{00000000-0005-0000-0000-000039970000}"/>
    <cellStyle name="Normal 3 3 3 7 2 3 4 3" xfId="27533" xr:uid="{00000000-0005-0000-0000-00003A970000}"/>
    <cellStyle name="Normal 3 3 3 7 2 3 4 3 2" xfId="46701" xr:uid="{00000000-0005-0000-0000-00003B970000}"/>
    <cellStyle name="Normal 3 3 3 7 2 3 4 4" xfId="18628" xr:uid="{00000000-0005-0000-0000-00003C970000}"/>
    <cellStyle name="Normal 3 3 3 7 2 3 4 5" xfId="37817" xr:uid="{00000000-0005-0000-0000-00003D970000}"/>
    <cellStyle name="Normal 3 3 3 7 2 3 5" xfId="2886" xr:uid="{00000000-0005-0000-0000-00003E970000}"/>
    <cellStyle name="Normal 3 3 3 7 2 3 5 2" xfId="11801" xr:uid="{00000000-0005-0000-0000-00003F970000}"/>
    <cellStyle name="Normal 3 3 3 7 2 3 5 2 2" xfId="24591" xr:uid="{00000000-0005-0000-0000-000040970000}"/>
    <cellStyle name="Normal 3 3 3 7 2 3 5 2 3" xfId="43780" xr:uid="{00000000-0005-0000-0000-000041970000}"/>
    <cellStyle name="Normal 3 3 3 7 2 3 5 3" xfId="30990" xr:uid="{00000000-0005-0000-0000-000042970000}"/>
    <cellStyle name="Normal 3 3 3 7 2 3 5 3 2" xfId="50158" xr:uid="{00000000-0005-0000-0000-000043970000}"/>
    <cellStyle name="Normal 3 3 3 7 2 3 5 4" xfId="17627" xr:uid="{00000000-0005-0000-0000-000044970000}"/>
    <cellStyle name="Normal 3 3 3 7 2 3 5 5" xfId="36816" xr:uid="{00000000-0005-0000-0000-000045970000}"/>
    <cellStyle name="Normal 3 3 3 7 2 3 6" xfId="7344" xr:uid="{00000000-0005-0000-0000-000046970000}"/>
    <cellStyle name="Normal 3 3 3 7 2 3 6 2" xfId="20133" xr:uid="{00000000-0005-0000-0000-000047970000}"/>
    <cellStyle name="Normal 3 3 3 7 2 3 6 3" xfId="39322" xr:uid="{00000000-0005-0000-0000-000048970000}"/>
    <cellStyle name="Normal 3 3 3 7 2 3 7" xfId="26533" xr:uid="{00000000-0005-0000-0000-000049970000}"/>
    <cellStyle name="Normal 3 3 3 7 2 3 7 2" xfId="45701" xr:uid="{00000000-0005-0000-0000-00004A970000}"/>
    <cellStyle name="Normal 3 3 3 7 2 3 8" xfId="14170" xr:uid="{00000000-0005-0000-0000-00004B970000}"/>
    <cellStyle name="Normal 3 3 3 7 2 3 9" xfId="33359" xr:uid="{00000000-0005-0000-0000-00004C970000}"/>
    <cellStyle name="Normal 3 3 3 7 2 4" xfId="1063" xr:uid="{00000000-0005-0000-0000-00004D970000}"/>
    <cellStyle name="Normal 3 3 3 7 2 4 2" xfId="2110" xr:uid="{00000000-0005-0000-0000-00004E970000}"/>
    <cellStyle name="Normal 3 3 3 7 2 4 2 2" xfId="6568" xr:uid="{00000000-0005-0000-0000-00004F970000}"/>
    <cellStyle name="Normal 3 3 3 7 2 4 2 2 2" xfId="11025" xr:uid="{00000000-0005-0000-0000-000050970000}"/>
    <cellStyle name="Normal 3 3 3 7 2 4 2 2 2 2" xfId="23815" xr:uid="{00000000-0005-0000-0000-000051970000}"/>
    <cellStyle name="Normal 3 3 3 7 2 4 2 2 2 3" xfId="43004" xr:uid="{00000000-0005-0000-0000-000052970000}"/>
    <cellStyle name="Normal 3 3 3 7 2 4 2 2 3" xfId="30214" xr:uid="{00000000-0005-0000-0000-000053970000}"/>
    <cellStyle name="Normal 3 3 3 7 2 4 2 2 3 2" xfId="49382" xr:uid="{00000000-0005-0000-0000-000054970000}"/>
    <cellStyle name="Normal 3 3 3 7 2 4 2 2 4" xfId="16851" xr:uid="{00000000-0005-0000-0000-000055970000}"/>
    <cellStyle name="Normal 3 3 3 7 2 4 2 2 5" xfId="36040" xr:uid="{00000000-0005-0000-0000-000056970000}"/>
    <cellStyle name="Normal 3 3 3 7 2 4 2 3" xfId="4614" xr:uid="{00000000-0005-0000-0000-000057970000}"/>
    <cellStyle name="Normal 3 3 3 7 2 4 2 3 2" xfId="12943" xr:uid="{00000000-0005-0000-0000-000058970000}"/>
    <cellStyle name="Normal 3 3 3 7 2 4 2 3 2 2" xfId="25733" xr:uid="{00000000-0005-0000-0000-000059970000}"/>
    <cellStyle name="Normal 3 3 3 7 2 4 2 3 2 3" xfId="44922" xr:uid="{00000000-0005-0000-0000-00005A970000}"/>
    <cellStyle name="Normal 3 3 3 7 2 4 2 3 3" xfId="32132" xr:uid="{00000000-0005-0000-0000-00005B970000}"/>
    <cellStyle name="Normal 3 3 3 7 2 4 2 3 3 2" xfId="51300" xr:uid="{00000000-0005-0000-0000-00005C970000}"/>
    <cellStyle name="Normal 3 3 3 7 2 4 2 3 4" xfId="19355" xr:uid="{00000000-0005-0000-0000-00005D970000}"/>
    <cellStyle name="Normal 3 3 3 7 2 4 2 3 5" xfId="38544" xr:uid="{00000000-0005-0000-0000-00005E970000}"/>
    <cellStyle name="Normal 3 3 3 7 2 4 2 4" xfId="9072" xr:uid="{00000000-0005-0000-0000-00005F970000}"/>
    <cellStyle name="Normal 3 3 3 7 2 4 2 4 2" xfId="21861" xr:uid="{00000000-0005-0000-0000-000060970000}"/>
    <cellStyle name="Normal 3 3 3 7 2 4 2 4 3" xfId="41050" xr:uid="{00000000-0005-0000-0000-000061970000}"/>
    <cellStyle name="Normal 3 3 3 7 2 4 2 5" xfId="28260" xr:uid="{00000000-0005-0000-0000-000062970000}"/>
    <cellStyle name="Normal 3 3 3 7 2 4 2 5 2" xfId="47428" xr:uid="{00000000-0005-0000-0000-000063970000}"/>
    <cellStyle name="Normal 3 3 3 7 2 4 2 6" xfId="14897" xr:uid="{00000000-0005-0000-0000-000064970000}"/>
    <cellStyle name="Normal 3 3 3 7 2 4 2 7" xfId="34086" xr:uid="{00000000-0005-0000-0000-000065970000}"/>
    <cellStyle name="Normal 3 3 3 7 2 4 3" xfId="5564" xr:uid="{00000000-0005-0000-0000-000066970000}"/>
    <cellStyle name="Normal 3 3 3 7 2 4 3 2" xfId="10021" xr:uid="{00000000-0005-0000-0000-000067970000}"/>
    <cellStyle name="Normal 3 3 3 7 2 4 3 2 2" xfId="22811" xr:uid="{00000000-0005-0000-0000-000068970000}"/>
    <cellStyle name="Normal 3 3 3 7 2 4 3 2 3" xfId="42000" xr:uid="{00000000-0005-0000-0000-000069970000}"/>
    <cellStyle name="Normal 3 3 3 7 2 4 3 3" xfId="29210" xr:uid="{00000000-0005-0000-0000-00006A970000}"/>
    <cellStyle name="Normal 3 3 3 7 2 4 3 3 2" xfId="48378" xr:uid="{00000000-0005-0000-0000-00006B970000}"/>
    <cellStyle name="Normal 3 3 3 7 2 4 3 4" xfId="15847" xr:uid="{00000000-0005-0000-0000-00006C970000}"/>
    <cellStyle name="Normal 3 3 3 7 2 4 3 5" xfId="35036" xr:uid="{00000000-0005-0000-0000-00006D970000}"/>
    <cellStyle name="Normal 3 3 3 7 2 4 4" xfId="3663" xr:uid="{00000000-0005-0000-0000-00006E970000}"/>
    <cellStyle name="Normal 3 3 3 7 2 4 4 2" xfId="12130" xr:uid="{00000000-0005-0000-0000-00006F970000}"/>
    <cellStyle name="Normal 3 3 3 7 2 4 4 2 2" xfId="24920" xr:uid="{00000000-0005-0000-0000-000070970000}"/>
    <cellStyle name="Normal 3 3 3 7 2 4 4 2 3" xfId="44109" xr:uid="{00000000-0005-0000-0000-000071970000}"/>
    <cellStyle name="Normal 3 3 3 7 2 4 4 3" xfId="31319" xr:uid="{00000000-0005-0000-0000-000072970000}"/>
    <cellStyle name="Normal 3 3 3 7 2 4 4 3 2" xfId="50487" xr:uid="{00000000-0005-0000-0000-000073970000}"/>
    <cellStyle name="Normal 3 3 3 7 2 4 4 4" xfId="18404" xr:uid="{00000000-0005-0000-0000-000074970000}"/>
    <cellStyle name="Normal 3 3 3 7 2 4 4 5" xfId="37593" xr:uid="{00000000-0005-0000-0000-000075970000}"/>
    <cellStyle name="Normal 3 3 3 7 2 4 5" xfId="8121" xr:uid="{00000000-0005-0000-0000-000076970000}"/>
    <cellStyle name="Normal 3 3 3 7 2 4 5 2" xfId="20910" xr:uid="{00000000-0005-0000-0000-000077970000}"/>
    <cellStyle name="Normal 3 3 3 7 2 4 5 3" xfId="40099" xr:uid="{00000000-0005-0000-0000-000078970000}"/>
    <cellStyle name="Normal 3 3 3 7 2 4 6" xfId="27309" xr:uid="{00000000-0005-0000-0000-000079970000}"/>
    <cellStyle name="Normal 3 3 3 7 2 4 6 2" xfId="46477" xr:uid="{00000000-0005-0000-0000-00007A970000}"/>
    <cellStyle name="Normal 3 3 3 7 2 4 7" xfId="13946" xr:uid="{00000000-0005-0000-0000-00007B970000}"/>
    <cellStyle name="Normal 3 3 3 7 2 4 8" xfId="33135" xr:uid="{00000000-0005-0000-0000-00007C970000}"/>
    <cellStyle name="Normal 3 3 3 7 2 5" xfId="1780" xr:uid="{00000000-0005-0000-0000-00007D970000}"/>
    <cellStyle name="Normal 3 3 3 7 2 5 2" xfId="6238" xr:uid="{00000000-0005-0000-0000-00007E970000}"/>
    <cellStyle name="Normal 3 3 3 7 2 5 2 2" xfId="10695" xr:uid="{00000000-0005-0000-0000-00007F970000}"/>
    <cellStyle name="Normal 3 3 3 7 2 5 2 2 2" xfId="23485" xr:uid="{00000000-0005-0000-0000-000080970000}"/>
    <cellStyle name="Normal 3 3 3 7 2 5 2 2 3" xfId="42674" xr:uid="{00000000-0005-0000-0000-000081970000}"/>
    <cellStyle name="Normal 3 3 3 7 2 5 2 3" xfId="29884" xr:uid="{00000000-0005-0000-0000-000082970000}"/>
    <cellStyle name="Normal 3 3 3 7 2 5 2 3 2" xfId="49052" xr:uid="{00000000-0005-0000-0000-000083970000}"/>
    <cellStyle name="Normal 3 3 3 7 2 5 2 4" xfId="16521" xr:uid="{00000000-0005-0000-0000-000084970000}"/>
    <cellStyle name="Normal 3 3 3 7 2 5 2 5" xfId="35710" xr:uid="{00000000-0005-0000-0000-000085970000}"/>
    <cellStyle name="Normal 3 3 3 7 2 5 3" xfId="4284" xr:uid="{00000000-0005-0000-0000-000086970000}"/>
    <cellStyle name="Normal 3 3 3 7 2 5 3 2" xfId="12613" xr:uid="{00000000-0005-0000-0000-000087970000}"/>
    <cellStyle name="Normal 3 3 3 7 2 5 3 2 2" xfId="25403" xr:uid="{00000000-0005-0000-0000-000088970000}"/>
    <cellStyle name="Normal 3 3 3 7 2 5 3 2 3" xfId="44592" xr:uid="{00000000-0005-0000-0000-000089970000}"/>
    <cellStyle name="Normal 3 3 3 7 2 5 3 3" xfId="31802" xr:uid="{00000000-0005-0000-0000-00008A970000}"/>
    <cellStyle name="Normal 3 3 3 7 2 5 3 3 2" xfId="50970" xr:uid="{00000000-0005-0000-0000-00008B970000}"/>
    <cellStyle name="Normal 3 3 3 7 2 5 3 4" xfId="19025" xr:uid="{00000000-0005-0000-0000-00008C970000}"/>
    <cellStyle name="Normal 3 3 3 7 2 5 3 5" xfId="38214" xr:uid="{00000000-0005-0000-0000-00008D970000}"/>
    <cellStyle name="Normal 3 3 3 7 2 5 4" xfId="8742" xr:uid="{00000000-0005-0000-0000-00008E970000}"/>
    <cellStyle name="Normal 3 3 3 7 2 5 4 2" xfId="21531" xr:uid="{00000000-0005-0000-0000-00008F970000}"/>
    <cellStyle name="Normal 3 3 3 7 2 5 4 3" xfId="40720" xr:uid="{00000000-0005-0000-0000-000090970000}"/>
    <cellStyle name="Normal 3 3 3 7 2 5 5" xfId="27930" xr:uid="{00000000-0005-0000-0000-000091970000}"/>
    <cellStyle name="Normal 3 3 3 7 2 5 5 2" xfId="47098" xr:uid="{00000000-0005-0000-0000-000092970000}"/>
    <cellStyle name="Normal 3 3 3 7 2 5 6" xfId="14567" xr:uid="{00000000-0005-0000-0000-000093970000}"/>
    <cellStyle name="Normal 3 3 3 7 2 5 7" xfId="33756" xr:uid="{00000000-0005-0000-0000-000094970000}"/>
    <cellStyle name="Normal 3 3 3 7 2 6" xfId="5234" xr:uid="{00000000-0005-0000-0000-000095970000}"/>
    <cellStyle name="Normal 3 3 3 7 2 6 2" xfId="9692" xr:uid="{00000000-0005-0000-0000-000096970000}"/>
    <cellStyle name="Normal 3 3 3 7 2 6 2 2" xfId="22481" xr:uid="{00000000-0005-0000-0000-000097970000}"/>
    <cellStyle name="Normal 3 3 3 7 2 6 2 3" xfId="41670" xr:uid="{00000000-0005-0000-0000-000098970000}"/>
    <cellStyle name="Normal 3 3 3 7 2 6 3" xfId="28880" xr:uid="{00000000-0005-0000-0000-000099970000}"/>
    <cellStyle name="Normal 3 3 3 7 2 6 3 2" xfId="48048" xr:uid="{00000000-0005-0000-0000-00009A970000}"/>
    <cellStyle name="Normal 3 3 3 7 2 6 4" xfId="15517" xr:uid="{00000000-0005-0000-0000-00009B970000}"/>
    <cellStyle name="Normal 3 3 3 7 2 6 5" xfId="34706" xr:uid="{00000000-0005-0000-0000-00009C970000}"/>
    <cellStyle name="Normal 3 3 3 7 2 7" xfId="3334" xr:uid="{00000000-0005-0000-0000-00009D970000}"/>
    <cellStyle name="Normal 3 3 3 7 2 7 2" xfId="7792" xr:uid="{00000000-0005-0000-0000-00009E970000}"/>
    <cellStyle name="Normal 3 3 3 7 2 7 2 2" xfId="20581" xr:uid="{00000000-0005-0000-0000-00009F970000}"/>
    <cellStyle name="Normal 3 3 3 7 2 7 2 3" xfId="39770" xr:uid="{00000000-0005-0000-0000-0000A0970000}"/>
    <cellStyle name="Normal 3 3 3 7 2 7 3" xfId="26980" xr:uid="{00000000-0005-0000-0000-0000A1970000}"/>
    <cellStyle name="Normal 3 3 3 7 2 7 3 2" xfId="46148" xr:uid="{00000000-0005-0000-0000-0000A2970000}"/>
    <cellStyle name="Normal 3 3 3 7 2 7 4" xfId="18075" xr:uid="{00000000-0005-0000-0000-0000A3970000}"/>
    <cellStyle name="Normal 3 3 3 7 2 7 5" xfId="37264" xr:uid="{00000000-0005-0000-0000-0000A4970000}"/>
    <cellStyle name="Normal 3 3 3 7 2 8" xfId="2662" xr:uid="{00000000-0005-0000-0000-0000A5970000}"/>
    <cellStyle name="Normal 3 3 3 7 2 8 2" xfId="11577" xr:uid="{00000000-0005-0000-0000-0000A6970000}"/>
    <cellStyle name="Normal 3 3 3 7 2 8 2 2" xfId="24367" xr:uid="{00000000-0005-0000-0000-0000A7970000}"/>
    <cellStyle name="Normal 3 3 3 7 2 8 2 3" xfId="43556" xr:uid="{00000000-0005-0000-0000-0000A8970000}"/>
    <cellStyle name="Normal 3 3 3 7 2 8 3" xfId="30766" xr:uid="{00000000-0005-0000-0000-0000A9970000}"/>
    <cellStyle name="Normal 3 3 3 7 2 8 3 2" xfId="49934" xr:uid="{00000000-0005-0000-0000-0000AA970000}"/>
    <cellStyle name="Normal 3 3 3 7 2 8 4" xfId="17403" xr:uid="{00000000-0005-0000-0000-0000AB970000}"/>
    <cellStyle name="Normal 3 3 3 7 2 8 5" xfId="36592" xr:uid="{00000000-0005-0000-0000-0000AC970000}"/>
    <cellStyle name="Normal 3 3 3 7 2 9" xfId="7120" xr:uid="{00000000-0005-0000-0000-0000AD970000}"/>
    <cellStyle name="Normal 3 3 3 7 2 9 2" xfId="19909" xr:uid="{00000000-0005-0000-0000-0000AE970000}"/>
    <cellStyle name="Normal 3 3 3 7 2 9 3" xfId="39098" xr:uid="{00000000-0005-0000-0000-0000AF970000}"/>
    <cellStyle name="Normal 3 3 3 7 3" xfId="695" xr:uid="{00000000-0005-0000-0000-0000B0970000}"/>
    <cellStyle name="Normal 3 3 3 7 3 10" xfId="13641" xr:uid="{00000000-0005-0000-0000-0000B1970000}"/>
    <cellStyle name="Normal 3 3 3 7 3 11" xfId="32830" xr:uid="{00000000-0005-0000-0000-0000B2970000}"/>
    <cellStyle name="Normal 3 3 3 7 3 2" xfId="1328" xr:uid="{00000000-0005-0000-0000-0000B3970000}"/>
    <cellStyle name="Normal 3 3 3 7 3 2 2" xfId="2358" xr:uid="{00000000-0005-0000-0000-0000B4970000}"/>
    <cellStyle name="Normal 3 3 3 7 3 2 2 2" xfId="6816" xr:uid="{00000000-0005-0000-0000-0000B5970000}"/>
    <cellStyle name="Normal 3 3 3 7 3 2 2 2 2" xfId="11273" xr:uid="{00000000-0005-0000-0000-0000B6970000}"/>
    <cellStyle name="Normal 3 3 3 7 3 2 2 2 2 2" xfId="24063" xr:uid="{00000000-0005-0000-0000-0000B7970000}"/>
    <cellStyle name="Normal 3 3 3 7 3 2 2 2 2 3" xfId="43252" xr:uid="{00000000-0005-0000-0000-0000B8970000}"/>
    <cellStyle name="Normal 3 3 3 7 3 2 2 2 3" xfId="30462" xr:uid="{00000000-0005-0000-0000-0000B9970000}"/>
    <cellStyle name="Normal 3 3 3 7 3 2 2 2 3 2" xfId="49630" xr:uid="{00000000-0005-0000-0000-0000BA970000}"/>
    <cellStyle name="Normal 3 3 3 7 3 2 2 2 4" xfId="17099" xr:uid="{00000000-0005-0000-0000-0000BB970000}"/>
    <cellStyle name="Normal 3 3 3 7 3 2 2 2 5" xfId="36288" xr:uid="{00000000-0005-0000-0000-0000BC970000}"/>
    <cellStyle name="Normal 3 3 3 7 3 2 2 3" xfId="4862" xr:uid="{00000000-0005-0000-0000-0000BD970000}"/>
    <cellStyle name="Normal 3 3 3 7 3 2 2 3 2" xfId="13191" xr:uid="{00000000-0005-0000-0000-0000BE970000}"/>
    <cellStyle name="Normal 3 3 3 7 3 2 2 3 2 2" xfId="25981" xr:uid="{00000000-0005-0000-0000-0000BF970000}"/>
    <cellStyle name="Normal 3 3 3 7 3 2 2 3 2 3" xfId="45170" xr:uid="{00000000-0005-0000-0000-0000C0970000}"/>
    <cellStyle name="Normal 3 3 3 7 3 2 2 3 3" xfId="32380" xr:uid="{00000000-0005-0000-0000-0000C1970000}"/>
    <cellStyle name="Normal 3 3 3 7 3 2 2 3 3 2" xfId="51548" xr:uid="{00000000-0005-0000-0000-0000C2970000}"/>
    <cellStyle name="Normal 3 3 3 7 3 2 2 3 4" xfId="19603" xr:uid="{00000000-0005-0000-0000-0000C3970000}"/>
    <cellStyle name="Normal 3 3 3 7 3 2 2 3 5" xfId="38792" xr:uid="{00000000-0005-0000-0000-0000C4970000}"/>
    <cellStyle name="Normal 3 3 3 7 3 2 2 4" xfId="9320" xr:uid="{00000000-0005-0000-0000-0000C5970000}"/>
    <cellStyle name="Normal 3 3 3 7 3 2 2 4 2" xfId="22109" xr:uid="{00000000-0005-0000-0000-0000C6970000}"/>
    <cellStyle name="Normal 3 3 3 7 3 2 2 4 3" xfId="41298" xr:uid="{00000000-0005-0000-0000-0000C7970000}"/>
    <cellStyle name="Normal 3 3 3 7 3 2 2 5" xfId="28508" xr:uid="{00000000-0005-0000-0000-0000C8970000}"/>
    <cellStyle name="Normal 3 3 3 7 3 2 2 5 2" xfId="47676" xr:uid="{00000000-0005-0000-0000-0000C9970000}"/>
    <cellStyle name="Normal 3 3 3 7 3 2 2 6" xfId="15145" xr:uid="{00000000-0005-0000-0000-0000CA970000}"/>
    <cellStyle name="Normal 3 3 3 7 3 2 2 7" xfId="34334" xr:uid="{00000000-0005-0000-0000-0000CB970000}"/>
    <cellStyle name="Normal 3 3 3 7 3 2 3" xfId="5812" xr:uid="{00000000-0005-0000-0000-0000CC970000}"/>
    <cellStyle name="Normal 3 3 3 7 3 2 3 2" xfId="10269" xr:uid="{00000000-0005-0000-0000-0000CD970000}"/>
    <cellStyle name="Normal 3 3 3 7 3 2 3 2 2" xfId="23059" xr:uid="{00000000-0005-0000-0000-0000CE970000}"/>
    <cellStyle name="Normal 3 3 3 7 3 2 3 2 3" xfId="42248" xr:uid="{00000000-0005-0000-0000-0000CF970000}"/>
    <cellStyle name="Normal 3 3 3 7 3 2 3 3" xfId="29458" xr:uid="{00000000-0005-0000-0000-0000D0970000}"/>
    <cellStyle name="Normal 3 3 3 7 3 2 3 3 2" xfId="48626" xr:uid="{00000000-0005-0000-0000-0000D1970000}"/>
    <cellStyle name="Normal 3 3 3 7 3 2 3 4" xfId="16095" xr:uid="{00000000-0005-0000-0000-0000D2970000}"/>
    <cellStyle name="Normal 3 3 3 7 3 2 3 5" xfId="35284" xr:uid="{00000000-0005-0000-0000-0000D3970000}"/>
    <cellStyle name="Normal 3 3 3 7 3 2 4" xfId="3911" xr:uid="{00000000-0005-0000-0000-0000D4970000}"/>
    <cellStyle name="Normal 3 3 3 7 3 2 4 2" xfId="8369" xr:uid="{00000000-0005-0000-0000-0000D5970000}"/>
    <cellStyle name="Normal 3 3 3 7 3 2 4 2 2" xfId="21158" xr:uid="{00000000-0005-0000-0000-0000D6970000}"/>
    <cellStyle name="Normal 3 3 3 7 3 2 4 2 3" xfId="40347" xr:uid="{00000000-0005-0000-0000-0000D7970000}"/>
    <cellStyle name="Normal 3 3 3 7 3 2 4 3" xfId="27557" xr:uid="{00000000-0005-0000-0000-0000D8970000}"/>
    <cellStyle name="Normal 3 3 3 7 3 2 4 3 2" xfId="46725" xr:uid="{00000000-0005-0000-0000-0000D9970000}"/>
    <cellStyle name="Normal 3 3 3 7 3 2 4 4" xfId="18652" xr:uid="{00000000-0005-0000-0000-0000DA970000}"/>
    <cellStyle name="Normal 3 3 3 7 3 2 4 5" xfId="37841" xr:uid="{00000000-0005-0000-0000-0000DB970000}"/>
    <cellStyle name="Normal 3 3 3 7 3 2 5" xfId="2910" xr:uid="{00000000-0005-0000-0000-0000DC970000}"/>
    <cellStyle name="Normal 3 3 3 7 3 2 5 2" xfId="11825" xr:uid="{00000000-0005-0000-0000-0000DD970000}"/>
    <cellStyle name="Normal 3 3 3 7 3 2 5 2 2" xfId="24615" xr:uid="{00000000-0005-0000-0000-0000DE970000}"/>
    <cellStyle name="Normal 3 3 3 7 3 2 5 2 3" xfId="43804" xr:uid="{00000000-0005-0000-0000-0000DF970000}"/>
    <cellStyle name="Normal 3 3 3 7 3 2 5 3" xfId="31014" xr:uid="{00000000-0005-0000-0000-0000E0970000}"/>
    <cellStyle name="Normal 3 3 3 7 3 2 5 3 2" xfId="50182" xr:uid="{00000000-0005-0000-0000-0000E1970000}"/>
    <cellStyle name="Normal 3 3 3 7 3 2 5 4" xfId="17651" xr:uid="{00000000-0005-0000-0000-0000E2970000}"/>
    <cellStyle name="Normal 3 3 3 7 3 2 5 5" xfId="36840" xr:uid="{00000000-0005-0000-0000-0000E3970000}"/>
    <cellStyle name="Normal 3 3 3 7 3 2 6" xfId="7368" xr:uid="{00000000-0005-0000-0000-0000E4970000}"/>
    <cellStyle name="Normal 3 3 3 7 3 2 6 2" xfId="20157" xr:uid="{00000000-0005-0000-0000-0000E5970000}"/>
    <cellStyle name="Normal 3 3 3 7 3 2 6 3" xfId="39346" xr:uid="{00000000-0005-0000-0000-0000E6970000}"/>
    <cellStyle name="Normal 3 3 3 7 3 2 7" xfId="26557" xr:uid="{00000000-0005-0000-0000-0000E7970000}"/>
    <cellStyle name="Normal 3 3 3 7 3 2 7 2" xfId="45725" xr:uid="{00000000-0005-0000-0000-0000E8970000}"/>
    <cellStyle name="Normal 3 3 3 7 3 2 8" xfId="14194" xr:uid="{00000000-0005-0000-0000-0000E9970000}"/>
    <cellStyle name="Normal 3 3 3 7 3 2 9" xfId="33383" xr:uid="{00000000-0005-0000-0000-0000EA970000}"/>
    <cellStyle name="Normal 3 3 3 7 3 3" xfId="1115" xr:uid="{00000000-0005-0000-0000-0000EB970000}"/>
    <cellStyle name="Normal 3 3 3 7 3 3 2" xfId="2162" xr:uid="{00000000-0005-0000-0000-0000EC970000}"/>
    <cellStyle name="Normal 3 3 3 7 3 3 2 2" xfId="6620" xr:uid="{00000000-0005-0000-0000-0000ED970000}"/>
    <cellStyle name="Normal 3 3 3 7 3 3 2 2 2" xfId="11077" xr:uid="{00000000-0005-0000-0000-0000EE970000}"/>
    <cellStyle name="Normal 3 3 3 7 3 3 2 2 2 2" xfId="23867" xr:uid="{00000000-0005-0000-0000-0000EF970000}"/>
    <cellStyle name="Normal 3 3 3 7 3 3 2 2 2 3" xfId="43056" xr:uid="{00000000-0005-0000-0000-0000F0970000}"/>
    <cellStyle name="Normal 3 3 3 7 3 3 2 2 3" xfId="30266" xr:uid="{00000000-0005-0000-0000-0000F1970000}"/>
    <cellStyle name="Normal 3 3 3 7 3 3 2 2 3 2" xfId="49434" xr:uid="{00000000-0005-0000-0000-0000F2970000}"/>
    <cellStyle name="Normal 3 3 3 7 3 3 2 2 4" xfId="16903" xr:uid="{00000000-0005-0000-0000-0000F3970000}"/>
    <cellStyle name="Normal 3 3 3 7 3 3 2 2 5" xfId="36092" xr:uid="{00000000-0005-0000-0000-0000F4970000}"/>
    <cellStyle name="Normal 3 3 3 7 3 3 2 3" xfId="4666" xr:uid="{00000000-0005-0000-0000-0000F5970000}"/>
    <cellStyle name="Normal 3 3 3 7 3 3 2 3 2" xfId="12995" xr:uid="{00000000-0005-0000-0000-0000F6970000}"/>
    <cellStyle name="Normal 3 3 3 7 3 3 2 3 2 2" xfId="25785" xr:uid="{00000000-0005-0000-0000-0000F7970000}"/>
    <cellStyle name="Normal 3 3 3 7 3 3 2 3 2 3" xfId="44974" xr:uid="{00000000-0005-0000-0000-0000F8970000}"/>
    <cellStyle name="Normal 3 3 3 7 3 3 2 3 3" xfId="32184" xr:uid="{00000000-0005-0000-0000-0000F9970000}"/>
    <cellStyle name="Normal 3 3 3 7 3 3 2 3 3 2" xfId="51352" xr:uid="{00000000-0005-0000-0000-0000FA970000}"/>
    <cellStyle name="Normal 3 3 3 7 3 3 2 3 4" xfId="19407" xr:uid="{00000000-0005-0000-0000-0000FB970000}"/>
    <cellStyle name="Normal 3 3 3 7 3 3 2 3 5" xfId="38596" xr:uid="{00000000-0005-0000-0000-0000FC970000}"/>
    <cellStyle name="Normal 3 3 3 7 3 3 2 4" xfId="9124" xr:uid="{00000000-0005-0000-0000-0000FD970000}"/>
    <cellStyle name="Normal 3 3 3 7 3 3 2 4 2" xfId="21913" xr:uid="{00000000-0005-0000-0000-0000FE970000}"/>
    <cellStyle name="Normal 3 3 3 7 3 3 2 4 3" xfId="41102" xr:uid="{00000000-0005-0000-0000-0000FF970000}"/>
    <cellStyle name="Normal 3 3 3 7 3 3 2 5" xfId="28312" xr:uid="{00000000-0005-0000-0000-000000980000}"/>
    <cellStyle name="Normal 3 3 3 7 3 3 2 5 2" xfId="47480" xr:uid="{00000000-0005-0000-0000-000001980000}"/>
    <cellStyle name="Normal 3 3 3 7 3 3 2 6" xfId="14949" xr:uid="{00000000-0005-0000-0000-000002980000}"/>
    <cellStyle name="Normal 3 3 3 7 3 3 2 7" xfId="34138" xr:uid="{00000000-0005-0000-0000-000003980000}"/>
    <cellStyle name="Normal 3 3 3 7 3 3 3" xfId="5616" xr:uid="{00000000-0005-0000-0000-000004980000}"/>
    <cellStyle name="Normal 3 3 3 7 3 3 3 2" xfId="10073" xr:uid="{00000000-0005-0000-0000-000005980000}"/>
    <cellStyle name="Normal 3 3 3 7 3 3 3 2 2" xfId="22863" xr:uid="{00000000-0005-0000-0000-000006980000}"/>
    <cellStyle name="Normal 3 3 3 7 3 3 3 2 3" xfId="42052" xr:uid="{00000000-0005-0000-0000-000007980000}"/>
    <cellStyle name="Normal 3 3 3 7 3 3 3 3" xfId="29262" xr:uid="{00000000-0005-0000-0000-000008980000}"/>
    <cellStyle name="Normal 3 3 3 7 3 3 3 3 2" xfId="48430" xr:uid="{00000000-0005-0000-0000-000009980000}"/>
    <cellStyle name="Normal 3 3 3 7 3 3 3 4" xfId="15899" xr:uid="{00000000-0005-0000-0000-00000A980000}"/>
    <cellStyle name="Normal 3 3 3 7 3 3 3 5" xfId="35088" xr:uid="{00000000-0005-0000-0000-00000B980000}"/>
    <cellStyle name="Normal 3 3 3 7 3 3 4" xfId="3715" xr:uid="{00000000-0005-0000-0000-00000C980000}"/>
    <cellStyle name="Normal 3 3 3 7 3 3 4 2" xfId="12182" xr:uid="{00000000-0005-0000-0000-00000D980000}"/>
    <cellStyle name="Normal 3 3 3 7 3 3 4 2 2" xfId="24972" xr:uid="{00000000-0005-0000-0000-00000E980000}"/>
    <cellStyle name="Normal 3 3 3 7 3 3 4 2 3" xfId="44161" xr:uid="{00000000-0005-0000-0000-00000F980000}"/>
    <cellStyle name="Normal 3 3 3 7 3 3 4 3" xfId="31371" xr:uid="{00000000-0005-0000-0000-000010980000}"/>
    <cellStyle name="Normal 3 3 3 7 3 3 4 3 2" xfId="50539" xr:uid="{00000000-0005-0000-0000-000011980000}"/>
    <cellStyle name="Normal 3 3 3 7 3 3 4 4" xfId="18456" xr:uid="{00000000-0005-0000-0000-000012980000}"/>
    <cellStyle name="Normal 3 3 3 7 3 3 4 5" xfId="37645" xr:uid="{00000000-0005-0000-0000-000013980000}"/>
    <cellStyle name="Normal 3 3 3 7 3 3 5" xfId="8173" xr:uid="{00000000-0005-0000-0000-000014980000}"/>
    <cellStyle name="Normal 3 3 3 7 3 3 5 2" xfId="20962" xr:uid="{00000000-0005-0000-0000-000015980000}"/>
    <cellStyle name="Normal 3 3 3 7 3 3 5 3" xfId="40151" xr:uid="{00000000-0005-0000-0000-000016980000}"/>
    <cellStyle name="Normal 3 3 3 7 3 3 6" xfId="27361" xr:uid="{00000000-0005-0000-0000-000017980000}"/>
    <cellStyle name="Normal 3 3 3 7 3 3 6 2" xfId="46529" xr:uid="{00000000-0005-0000-0000-000018980000}"/>
    <cellStyle name="Normal 3 3 3 7 3 3 7" xfId="13998" xr:uid="{00000000-0005-0000-0000-000019980000}"/>
    <cellStyle name="Normal 3 3 3 7 3 3 8" xfId="33187" xr:uid="{00000000-0005-0000-0000-00001A980000}"/>
    <cellStyle name="Normal 3 3 3 7 3 4" xfId="1804" xr:uid="{00000000-0005-0000-0000-00001B980000}"/>
    <cellStyle name="Normal 3 3 3 7 3 4 2" xfId="6262" xr:uid="{00000000-0005-0000-0000-00001C980000}"/>
    <cellStyle name="Normal 3 3 3 7 3 4 2 2" xfId="10719" xr:uid="{00000000-0005-0000-0000-00001D980000}"/>
    <cellStyle name="Normal 3 3 3 7 3 4 2 2 2" xfId="23509" xr:uid="{00000000-0005-0000-0000-00001E980000}"/>
    <cellStyle name="Normal 3 3 3 7 3 4 2 2 3" xfId="42698" xr:uid="{00000000-0005-0000-0000-00001F980000}"/>
    <cellStyle name="Normal 3 3 3 7 3 4 2 3" xfId="29908" xr:uid="{00000000-0005-0000-0000-000020980000}"/>
    <cellStyle name="Normal 3 3 3 7 3 4 2 3 2" xfId="49076" xr:uid="{00000000-0005-0000-0000-000021980000}"/>
    <cellStyle name="Normal 3 3 3 7 3 4 2 4" xfId="16545" xr:uid="{00000000-0005-0000-0000-000022980000}"/>
    <cellStyle name="Normal 3 3 3 7 3 4 2 5" xfId="35734" xr:uid="{00000000-0005-0000-0000-000023980000}"/>
    <cellStyle name="Normal 3 3 3 7 3 4 3" xfId="4308" xr:uid="{00000000-0005-0000-0000-000024980000}"/>
    <cellStyle name="Normal 3 3 3 7 3 4 3 2" xfId="12637" xr:uid="{00000000-0005-0000-0000-000025980000}"/>
    <cellStyle name="Normal 3 3 3 7 3 4 3 2 2" xfId="25427" xr:uid="{00000000-0005-0000-0000-000026980000}"/>
    <cellStyle name="Normal 3 3 3 7 3 4 3 2 3" xfId="44616" xr:uid="{00000000-0005-0000-0000-000027980000}"/>
    <cellStyle name="Normal 3 3 3 7 3 4 3 3" xfId="31826" xr:uid="{00000000-0005-0000-0000-000028980000}"/>
    <cellStyle name="Normal 3 3 3 7 3 4 3 3 2" xfId="50994" xr:uid="{00000000-0005-0000-0000-000029980000}"/>
    <cellStyle name="Normal 3 3 3 7 3 4 3 4" xfId="19049" xr:uid="{00000000-0005-0000-0000-00002A980000}"/>
    <cellStyle name="Normal 3 3 3 7 3 4 3 5" xfId="38238" xr:uid="{00000000-0005-0000-0000-00002B980000}"/>
    <cellStyle name="Normal 3 3 3 7 3 4 4" xfId="8766" xr:uid="{00000000-0005-0000-0000-00002C980000}"/>
    <cellStyle name="Normal 3 3 3 7 3 4 4 2" xfId="21555" xr:uid="{00000000-0005-0000-0000-00002D980000}"/>
    <cellStyle name="Normal 3 3 3 7 3 4 4 3" xfId="40744" xr:uid="{00000000-0005-0000-0000-00002E980000}"/>
    <cellStyle name="Normal 3 3 3 7 3 4 5" xfId="27954" xr:uid="{00000000-0005-0000-0000-00002F980000}"/>
    <cellStyle name="Normal 3 3 3 7 3 4 5 2" xfId="47122" xr:uid="{00000000-0005-0000-0000-000030980000}"/>
    <cellStyle name="Normal 3 3 3 7 3 4 6" xfId="14591" xr:uid="{00000000-0005-0000-0000-000031980000}"/>
    <cellStyle name="Normal 3 3 3 7 3 4 7" xfId="33780" xr:uid="{00000000-0005-0000-0000-000032980000}"/>
    <cellStyle name="Normal 3 3 3 7 3 5" xfId="5258" xr:uid="{00000000-0005-0000-0000-000033980000}"/>
    <cellStyle name="Normal 3 3 3 7 3 5 2" xfId="9716" xr:uid="{00000000-0005-0000-0000-000034980000}"/>
    <cellStyle name="Normal 3 3 3 7 3 5 2 2" xfId="22505" xr:uid="{00000000-0005-0000-0000-000035980000}"/>
    <cellStyle name="Normal 3 3 3 7 3 5 2 3" xfId="41694" xr:uid="{00000000-0005-0000-0000-000036980000}"/>
    <cellStyle name="Normal 3 3 3 7 3 5 3" xfId="28904" xr:uid="{00000000-0005-0000-0000-000037980000}"/>
    <cellStyle name="Normal 3 3 3 7 3 5 3 2" xfId="48072" xr:uid="{00000000-0005-0000-0000-000038980000}"/>
    <cellStyle name="Normal 3 3 3 7 3 5 4" xfId="15541" xr:uid="{00000000-0005-0000-0000-000039980000}"/>
    <cellStyle name="Normal 3 3 3 7 3 5 5" xfId="34730" xr:uid="{00000000-0005-0000-0000-00003A980000}"/>
    <cellStyle name="Normal 3 3 3 7 3 6" xfId="3358" xr:uid="{00000000-0005-0000-0000-00003B980000}"/>
    <cellStyle name="Normal 3 3 3 7 3 6 2" xfId="7816" xr:uid="{00000000-0005-0000-0000-00003C980000}"/>
    <cellStyle name="Normal 3 3 3 7 3 6 2 2" xfId="20605" xr:uid="{00000000-0005-0000-0000-00003D980000}"/>
    <cellStyle name="Normal 3 3 3 7 3 6 2 3" xfId="39794" xr:uid="{00000000-0005-0000-0000-00003E980000}"/>
    <cellStyle name="Normal 3 3 3 7 3 6 3" xfId="27004" xr:uid="{00000000-0005-0000-0000-00003F980000}"/>
    <cellStyle name="Normal 3 3 3 7 3 6 3 2" xfId="46172" xr:uid="{00000000-0005-0000-0000-000040980000}"/>
    <cellStyle name="Normal 3 3 3 7 3 6 4" xfId="18099" xr:uid="{00000000-0005-0000-0000-000041980000}"/>
    <cellStyle name="Normal 3 3 3 7 3 6 5" xfId="37288" xr:uid="{00000000-0005-0000-0000-000042980000}"/>
    <cellStyle name="Normal 3 3 3 7 3 7" xfId="2714" xr:uid="{00000000-0005-0000-0000-000043980000}"/>
    <cellStyle name="Normal 3 3 3 7 3 7 2" xfId="11629" xr:uid="{00000000-0005-0000-0000-000044980000}"/>
    <cellStyle name="Normal 3 3 3 7 3 7 2 2" xfId="24419" xr:uid="{00000000-0005-0000-0000-000045980000}"/>
    <cellStyle name="Normal 3 3 3 7 3 7 2 3" xfId="43608" xr:uid="{00000000-0005-0000-0000-000046980000}"/>
    <cellStyle name="Normal 3 3 3 7 3 7 3" xfId="30818" xr:uid="{00000000-0005-0000-0000-000047980000}"/>
    <cellStyle name="Normal 3 3 3 7 3 7 3 2" xfId="49986" xr:uid="{00000000-0005-0000-0000-000048980000}"/>
    <cellStyle name="Normal 3 3 3 7 3 7 4" xfId="17455" xr:uid="{00000000-0005-0000-0000-000049980000}"/>
    <cellStyle name="Normal 3 3 3 7 3 7 5" xfId="36644" xr:uid="{00000000-0005-0000-0000-00004A980000}"/>
    <cellStyle name="Normal 3 3 3 7 3 8" xfId="7172" xr:uid="{00000000-0005-0000-0000-00004B980000}"/>
    <cellStyle name="Normal 3 3 3 7 3 8 2" xfId="19961" xr:uid="{00000000-0005-0000-0000-00004C980000}"/>
    <cellStyle name="Normal 3 3 3 7 3 8 3" xfId="39150" xr:uid="{00000000-0005-0000-0000-00004D980000}"/>
    <cellStyle name="Normal 3 3 3 7 3 9" xfId="26361" xr:uid="{00000000-0005-0000-0000-00004E980000}"/>
    <cellStyle name="Normal 3 3 3 7 3 9 2" xfId="45529" xr:uid="{00000000-0005-0000-0000-00004F980000}"/>
    <cellStyle name="Normal 3 3 3 7 4" xfId="841" xr:uid="{00000000-0005-0000-0000-000050980000}"/>
    <cellStyle name="Normal 3 3 3 7 4 10" xfId="32974" xr:uid="{00000000-0005-0000-0000-000051980000}"/>
    <cellStyle name="Normal 3 3 3 7 4 2" xfId="1472" xr:uid="{00000000-0005-0000-0000-000052980000}"/>
    <cellStyle name="Normal 3 3 3 7 4 2 2" xfId="2502" xr:uid="{00000000-0005-0000-0000-000053980000}"/>
    <cellStyle name="Normal 3 3 3 7 4 2 2 2" xfId="6960" xr:uid="{00000000-0005-0000-0000-000054980000}"/>
    <cellStyle name="Normal 3 3 3 7 4 2 2 2 2" xfId="11417" xr:uid="{00000000-0005-0000-0000-000055980000}"/>
    <cellStyle name="Normal 3 3 3 7 4 2 2 2 2 2" xfId="24207" xr:uid="{00000000-0005-0000-0000-000056980000}"/>
    <cellStyle name="Normal 3 3 3 7 4 2 2 2 2 3" xfId="43396" xr:uid="{00000000-0005-0000-0000-000057980000}"/>
    <cellStyle name="Normal 3 3 3 7 4 2 2 2 3" xfId="30606" xr:uid="{00000000-0005-0000-0000-000058980000}"/>
    <cellStyle name="Normal 3 3 3 7 4 2 2 2 3 2" xfId="49774" xr:uid="{00000000-0005-0000-0000-000059980000}"/>
    <cellStyle name="Normal 3 3 3 7 4 2 2 2 4" xfId="17243" xr:uid="{00000000-0005-0000-0000-00005A980000}"/>
    <cellStyle name="Normal 3 3 3 7 4 2 2 2 5" xfId="36432" xr:uid="{00000000-0005-0000-0000-00005B980000}"/>
    <cellStyle name="Normal 3 3 3 7 4 2 2 3" xfId="5006" xr:uid="{00000000-0005-0000-0000-00005C980000}"/>
    <cellStyle name="Normal 3 3 3 7 4 2 2 3 2" xfId="13335" xr:uid="{00000000-0005-0000-0000-00005D980000}"/>
    <cellStyle name="Normal 3 3 3 7 4 2 2 3 2 2" xfId="26125" xr:uid="{00000000-0005-0000-0000-00005E980000}"/>
    <cellStyle name="Normal 3 3 3 7 4 2 2 3 2 3" xfId="45314" xr:uid="{00000000-0005-0000-0000-00005F980000}"/>
    <cellStyle name="Normal 3 3 3 7 4 2 2 3 3" xfId="32524" xr:uid="{00000000-0005-0000-0000-000060980000}"/>
    <cellStyle name="Normal 3 3 3 7 4 2 2 3 3 2" xfId="51692" xr:uid="{00000000-0005-0000-0000-000061980000}"/>
    <cellStyle name="Normal 3 3 3 7 4 2 2 3 4" xfId="19747" xr:uid="{00000000-0005-0000-0000-000062980000}"/>
    <cellStyle name="Normal 3 3 3 7 4 2 2 3 5" xfId="38936" xr:uid="{00000000-0005-0000-0000-000063980000}"/>
    <cellStyle name="Normal 3 3 3 7 4 2 2 4" xfId="9464" xr:uid="{00000000-0005-0000-0000-000064980000}"/>
    <cellStyle name="Normal 3 3 3 7 4 2 2 4 2" xfId="22253" xr:uid="{00000000-0005-0000-0000-000065980000}"/>
    <cellStyle name="Normal 3 3 3 7 4 2 2 4 3" xfId="41442" xr:uid="{00000000-0005-0000-0000-000066980000}"/>
    <cellStyle name="Normal 3 3 3 7 4 2 2 5" xfId="28652" xr:uid="{00000000-0005-0000-0000-000067980000}"/>
    <cellStyle name="Normal 3 3 3 7 4 2 2 5 2" xfId="47820" xr:uid="{00000000-0005-0000-0000-000068980000}"/>
    <cellStyle name="Normal 3 3 3 7 4 2 2 6" xfId="15289" xr:uid="{00000000-0005-0000-0000-000069980000}"/>
    <cellStyle name="Normal 3 3 3 7 4 2 2 7" xfId="34478" xr:uid="{00000000-0005-0000-0000-00006A980000}"/>
    <cellStyle name="Normal 3 3 3 7 4 2 3" xfId="5956" xr:uid="{00000000-0005-0000-0000-00006B980000}"/>
    <cellStyle name="Normal 3 3 3 7 4 2 3 2" xfId="10413" xr:uid="{00000000-0005-0000-0000-00006C980000}"/>
    <cellStyle name="Normal 3 3 3 7 4 2 3 2 2" xfId="23203" xr:uid="{00000000-0005-0000-0000-00006D980000}"/>
    <cellStyle name="Normal 3 3 3 7 4 2 3 2 3" xfId="42392" xr:uid="{00000000-0005-0000-0000-00006E980000}"/>
    <cellStyle name="Normal 3 3 3 7 4 2 3 3" xfId="29602" xr:uid="{00000000-0005-0000-0000-00006F980000}"/>
    <cellStyle name="Normal 3 3 3 7 4 2 3 3 2" xfId="48770" xr:uid="{00000000-0005-0000-0000-000070980000}"/>
    <cellStyle name="Normal 3 3 3 7 4 2 3 4" xfId="16239" xr:uid="{00000000-0005-0000-0000-000071980000}"/>
    <cellStyle name="Normal 3 3 3 7 4 2 3 5" xfId="35428" xr:uid="{00000000-0005-0000-0000-000072980000}"/>
    <cellStyle name="Normal 3 3 3 7 4 2 4" xfId="4055" xr:uid="{00000000-0005-0000-0000-000073980000}"/>
    <cellStyle name="Normal 3 3 3 7 4 2 4 2" xfId="12391" xr:uid="{00000000-0005-0000-0000-000074980000}"/>
    <cellStyle name="Normal 3 3 3 7 4 2 4 2 2" xfId="25181" xr:uid="{00000000-0005-0000-0000-000075980000}"/>
    <cellStyle name="Normal 3 3 3 7 4 2 4 2 3" xfId="44370" xr:uid="{00000000-0005-0000-0000-000076980000}"/>
    <cellStyle name="Normal 3 3 3 7 4 2 4 3" xfId="31580" xr:uid="{00000000-0005-0000-0000-000077980000}"/>
    <cellStyle name="Normal 3 3 3 7 4 2 4 3 2" xfId="50748" xr:uid="{00000000-0005-0000-0000-000078980000}"/>
    <cellStyle name="Normal 3 3 3 7 4 2 4 4" xfId="18796" xr:uid="{00000000-0005-0000-0000-000079980000}"/>
    <cellStyle name="Normal 3 3 3 7 4 2 4 5" xfId="37985" xr:uid="{00000000-0005-0000-0000-00007A980000}"/>
    <cellStyle name="Normal 3 3 3 7 4 2 5" xfId="8513" xr:uid="{00000000-0005-0000-0000-00007B980000}"/>
    <cellStyle name="Normal 3 3 3 7 4 2 5 2" xfId="21302" xr:uid="{00000000-0005-0000-0000-00007C980000}"/>
    <cellStyle name="Normal 3 3 3 7 4 2 5 3" xfId="40491" xr:uid="{00000000-0005-0000-0000-00007D980000}"/>
    <cellStyle name="Normal 3 3 3 7 4 2 6" xfId="27701" xr:uid="{00000000-0005-0000-0000-00007E980000}"/>
    <cellStyle name="Normal 3 3 3 7 4 2 6 2" xfId="46869" xr:uid="{00000000-0005-0000-0000-00007F980000}"/>
    <cellStyle name="Normal 3 3 3 7 4 2 7" xfId="14338" xr:uid="{00000000-0005-0000-0000-000080980000}"/>
    <cellStyle name="Normal 3 3 3 7 4 2 8" xfId="33527" xr:uid="{00000000-0005-0000-0000-000081980000}"/>
    <cellStyle name="Normal 3 3 3 7 4 3" xfId="1948" xr:uid="{00000000-0005-0000-0000-000082980000}"/>
    <cellStyle name="Normal 3 3 3 7 4 3 2" xfId="6406" xr:uid="{00000000-0005-0000-0000-000083980000}"/>
    <cellStyle name="Normal 3 3 3 7 4 3 2 2" xfId="10863" xr:uid="{00000000-0005-0000-0000-000084980000}"/>
    <cellStyle name="Normal 3 3 3 7 4 3 2 2 2" xfId="23653" xr:uid="{00000000-0005-0000-0000-000085980000}"/>
    <cellStyle name="Normal 3 3 3 7 4 3 2 2 3" xfId="42842" xr:uid="{00000000-0005-0000-0000-000086980000}"/>
    <cellStyle name="Normal 3 3 3 7 4 3 2 3" xfId="30052" xr:uid="{00000000-0005-0000-0000-000087980000}"/>
    <cellStyle name="Normal 3 3 3 7 4 3 2 3 2" xfId="49220" xr:uid="{00000000-0005-0000-0000-000088980000}"/>
    <cellStyle name="Normal 3 3 3 7 4 3 2 4" xfId="16689" xr:uid="{00000000-0005-0000-0000-000089980000}"/>
    <cellStyle name="Normal 3 3 3 7 4 3 2 5" xfId="35878" xr:uid="{00000000-0005-0000-0000-00008A980000}"/>
    <cellStyle name="Normal 3 3 3 7 4 3 3" xfId="4452" xr:uid="{00000000-0005-0000-0000-00008B980000}"/>
    <cellStyle name="Normal 3 3 3 7 4 3 3 2" xfId="12781" xr:uid="{00000000-0005-0000-0000-00008C980000}"/>
    <cellStyle name="Normal 3 3 3 7 4 3 3 2 2" xfId="25571" xr:uid="{00000000-0005-0000-0000-00008D980000}"/>
    <cellStyle name="Normal 3 3 3 7 4 3 3 2 3" xfId="44760" xr:uid="{00000000-0005-0000-0000-00008E980000}"/>
    <cellStyle name="Normal 3 3 3 7 4 3 3 3" xfId="31970" xr:uid="{00000000-0005-0000-0000-00008F980000}"/>
    <cellStyle name="Normal 3 3 3 7 4 3 3 3 2" xfId="51138" xr:uid="{00000000-0005-0000-0000-000090980000}"/>
    <cellStyle name="Normal 3 3 3 7 4 3 3 4" xfId="19193" xr:uid="{00000000-0005-0000-0000-000091980000}"/>
    <cellStyle name="Normal 3 3 3 7 4 3 3 5" xfId="38382" xr:uid="{00000000-0005-0000-0000-000092980000}"/>
    <cellStyle name="Normal 3 3 3 7 4 3 4" xfId="8910" xr:uid="{00000000-0005-0000-0000-000093980000}"/>
    <cellStyle name="Normal 3 3 3 7 4 3 4 2" xfId="21699" xr:uid="{00000000-0005-0000-0000-000094980000}"/>
    <cellStyle name="Normal 3 3 3 7 4 3 4 3" xfId="40888" xr:uid="{00000000-0005-0000-0000-000095980000}"/>
    <cellStyle name="Normal 3 3 3 7 4 3 5" xfId="28098" xr:uid="{00000000-0005-0000-0000-000096980000}"/>
    <cellStyle name="Normal 3 3 3 7 4 3 5 2" xfId="47266" xr:uid="{00000000-0005-0000-0000-000097980000}"/>
    <cellStyle name="Normal 3 3 3 7 4 3 6" xfId="14735" xr:uid="{00000000-0005-0000-0000-000098980000}"/>
    <cellStyle name="Normal 3 3 3 7 4 3 7" xfId="33924" xr:uid="{00000000-0005-0000-0000-000099980000}"/>
    <cellStyle name="Normal 3 3 3 7 4 4" xfId="5402" xr:uid="{00000000-0005-0000-0000-00009A980000}"/>
    <cellStyle name="Normal 3 3 3 7 4 4 2" xfId="9860" xr:uid="{00000000-0005-0000-0000-00009B980000}"/>
    <cellStyle name="Normal 3 3 3 7 4 4 2 2" xfId="22649" xr:uid="{00000000-0005-0000-0000-00009C980000}"/>
    <cellStyle name="Normal 3 3 3 7 4 4 2 3" xfId="41838" xr:uid="{00000000-0005-0000-0000-00009D980000}"/>
    <cellStyle name="Normal 3 3 3 7 4 4 3" xfId="29048" xr:uid="{00000000-0005-0000-0000-00009E980000}"/>
    <cellStyle name="Normal 3 3 3 7 4 4 3 2" xfId="48216" xr:uid="{00000000-0005-0000-0000-00009F980000}"/>
    <cellStyle name="Normal 3 3 3 7 4 4 4" xfId="15685" xr:uid="{00000000-0005-0000-0000-0000A0980000}"/>
    <cellStyle name="Normal 3 3 3 7 4 4 5" xfId="34874" xr:uid="{00000000-0005-0000-0000-0000A1980000}"/>
    <cellStyle name="Normal 3 3 3 7 4 5" xfId="3502" xr:uid="{00000000-0005-0000-0000-0000A2980000}"/>
    <cellStyle name="Normal 3 3 3 7 4 5 2" xfId="7960" xr:uid="{00000000-0005-0000-0000-0000A3980000}"/>
    <cellStyle name="Normal 3 3 3 7 4 5 2 2" xfId="20749" xr:uid="{00000000-0005-0000-0000-0000A4980000}"/>
    <cellStyle name="Normal 3 3 3 7 4 5 2 3" xfId="39938" xr:uid="{00000000-0005-0000-0000-0000A5980000}"/>
    <cellStyle name="Normal 3 3 3 7 4 5 3" xfId="27148" xr:uid="{00000000-0005-0000-0000-0000A6980000}"/>
    <cellStyle name="Normal 3 3 3 7 4 5 3 2" xfId="46316" xr:uid="{00000000-0005-0000-0000-0000A7980000}"/>
    <cellStyle name="Normal 3 3 3 7 4 5 4" xfId="18243" xr:uid="{00000000-0005-0000-0000-0000A8980000}"/>
    <cellStyle name="Normal 3 3 3 7 4 5 5" xfId="37432" xr:uid="{00000000-0005-0000-0000-0000A9980000}"/>
    <cellStyle name="Normal 3 3 3 7 4 6" xfId="3054" xr:uid="{00000000-0005-0000-0000-0000AA980000}"/>
    <cellStyle name="Normal 3 3 3 7 4 6 2" xfId="11969" xr:uid="{00000000-0005-0000-0000-0000AB980000}"/>
    <cellStyle name="Normal 3 3 3 7 4 6 2 2" xfId="24759" xr:uid="{00000000-0005-0000-0000-0000AC980000}"/>
    <cellStyle name="Normal 3 3 3 7 4 6 2 3" xfId="43948" xr:uid="{00000000-0005-0000-0000-0000AD980000}"/>
    <cellStyle name="Normal 3 3 3 7 4 6 3" xfId="31158" xr:uid="{00000000-0005-0000-0000-0000AE980000}"/>
    <cellStyle name="Normal 3 3 3 7 4 6 3 2" xfId="50326" xr:uid="{00000000-0005-0000-0000-0000AF980000}"/>
    <cellStyle name="Normal 3 3 3 7 4 6 4" xfId="17795" xr:uid="{00000000-0005-0000-0000-0000B0980000}"/>
    <cellStyle name="Normal 3 3 3 7 4 6 5" xfId="36984" xr:uid="{00000000-0005-0000-0000-0000B1980000}"/>
    <cellStyle name="Normal 3 3 3 7 4 7" xfId="7512" xr:uid="{00000000-0005-0000-0000-0000B2980000}"/>
    <cellStyle name="Normal 3 3 3 7 4 7 2" xfId="20301" xr:uid="{00000000-0005-0000-0000-0000B3980000}"/>
    <cellStyle name="Normal 3 3 3 7 4 7 3" xfId="39490" xr:uid="{00000000-0005-0000-0000-0000B4980000}"/>
    <cellStyle name="Normal 3 3 3 7 4 8" xfId="26701" xr:uid="{00000000-0005-0000-0000-0000B5980000}"/>
    <cellStyle name="Normal 3 3 3 7 4 8 2" xfId="45869" xr:uid="{00000000-0005-0000-0000-0000B6980000}"/>
    <cellStyle name="Normal 3 3 3 7 4 9" xfId="13785" xr:uid="{00000000-0005-0000-0000-0000B7980000}"/>
    <cellStyle name="Normal 3 3 3 7 5" xfId="893" xr:uid="{00000000-0005-0000-0000-0000B8980000}"/>
    <cellStyle name="Normal 3 3 3 7 5 10" xfId="33026" xr:uid="{00000000-0005-0000-0000-0000B9980000}"/>
    <cellStyle name="Normal 3 3 3 7 5 2" xfId="1524" xr:uid="{00000000-0005-0000-0000-0000BA980000}"/>
    <cellStyle name="Normal 3 3 3 7 5 2 2" xfId="2554" xr:uid="{00000000-0005-0000-0000-0000BB980000}"/>
    <cellStyle name="Normal 3 3 3 7 5 2 2 2" xfId="7012" xr:uid="{00000000-0005-0000-0000-0000BC980000}"/>
    <cellStyle name="Normal 3 3 3 7 5 2 2 2 2" xfId="11469" xr:uid="{00000000-0005-0000-0000-0000BD980000}"/>
    <cellStyle name="Normal 3 3 3 7 5 2 2 2 2 2" xfId="24259" xr:uid="{00000000-0005-0000-0000-0000BE980000}"/>
    <cellStyle name="Normal 3 3 3 7 5 2 2 2 2 3" xfId="43448" xr:uid="{00000000-0005-0000-0000-0000BF980000}"/>
    <cellStyle name="Normal 3 3 3 7 5 2 2 2 3" xfId="30658" xr:uid="{00000000-0005-0000-0000-0000C0980000}"/>
    <cellStyle name="Normal 3 3 3 7 5 2 2 2 3 2" xfId="49826" xr:uid="{00000000-0005-0000-0000-0000C1980000}"/>
    <cellStyle name="Normal 3 3 3 7 5 2 2 2 4" xfId="17295" xr:uid="{00000000-0005-0000-0000-0000C2980000}"/>
    <cellStyle name="Normal 3 3 3 7 5 2 2 2 5" xfId="36484" xr:uid="{00000000-0005-0000-0000-0000C3980000}"/>
    <cellStyle name="Normal 3 3 3 7 5 2 2 3" xfId="5058" xr:uid="{00000000-0005-0000-0000-0000C4980000}"/>
    <cellStyle name="Normal 3 3 3 7 5 2 2 3 2" xfId="13387" xr:uid="{00000000-0005-0000-0000-0000C5980000}"/>
    <cellStyle name="Normal 3 3 3 7 5 2 2 3 2 2" xfId="26177" xr:uid="{00000000-0005-0000-0000-0000C6980000}"/>
    <cellStyle name="Normal 3 3 3 7 5 2 2 3 2 3" xfId="45366" xr:uid="{00000000-0005-0000-0000-0000C7980000}"/>
    <cellStyle name="Normal 3 3 3 7 5 2 2 3 3" xfId="32576" xr:uid="{00000000-0005-0000-0000-0000C8980000}"/>
    <cellStyle name="Normal 3 3 3 7 5 2 2 3 3 2" xfId="51744" xr:uid="{00000000-0005-0000-0000-0000C9980000}"/>
    <cellStyle name="Normal 3 3 3 7 5 2 2 3 4" xfId="19799" xr:uid="{00000000-0005-0000-0000-0000CA980000}"/>
    <cellStyle name="Normal 3 3 3 7 5 2 2 3 5" xfId="38988" xr:uid="{00000000-0005-0000-0000-0000CB980000}"/>
    <cellStyle name="Normal 3 3 3 7 5 2 2 4" xfId="9516" xr:uid="{00000000-0005-0000-0000-0000CC980000}"/>
    <cellStyle name="Normal 3 3 3 7 5 2 2 4 2" xfId="22305" xr:uid="{00000000-0005-0000-0000-0000CD980000}"/>
    <cellStyle name="Normal 3 3 3 7 5 2 2 4 3" xfId="41494" xr:uid="{00000000-0005-0000-0000-0000CE980000}"/>
    <cellStyle name="Normal 3 3 3 7 5 2 2 5" xfId="28704" xr:uid="{00000000-0005-0000-0000-0000CF980000}"/>
    <cellStyle name="Normal 3 3 3 7 5 2 2 5 2" xfId="47872" xr:uid="{00000000-0005-0000-0000-0000D0980000}"/>
    <cellStyle name="Normal 3 3 3 7 5 2 2 6" xfId="15341" xr:uid="{00000000-0005-0000-0000-0000D1980000}"/>
    <cellStyle name="Normal 3 3 3 7 5 2 2 7" xfId="34530" xr:uid="{00000000-0005-0000-0000-0000D2980000}"/>
    <cellStyle name="Normal 3 3 3 7 5 2 3" xfId="6008" xr:uid="{00000000-0005-0000-0000-0000D3980000}"/>
    <cellStyle name="Normal 3 3 3 7 5 2 3 2" xfId="10465" xr:uid="{00000000-0005-0000-0000-0000D4980000}"/>
    <cellStyle name="Normal 3 3 3 7 5 2 3 2 2" xfId="23255" xr:uid="{00000000-0005-0000-0000-0000D5980000}"/>
    <cellStyle name="Normal 3 3 3 7 5 2 3 2 3" xfId="42444" xr:uid="{00000000-0005-0000-0000-0000D6980000}"/>
    <cellStyle name="Normal 3 3 3 7 5 2 3 3" xfId="29654" xr:uid="{00000000-0005-0000-0000-0000D7980000}"/>
    <cellStyle name="Normal 3 3 3 7 5 2 3 3 2" xfId="48822" xr:uid="{00000000-0005-0000-0000-0000D8980000}"/>
    <cellStyle name="Normal 3 3 3 7 5 2 3 4" xfId="16291" xr:uid="{00000000-0005-0000-0000-0000D9980000}"/>
    <cellStyle name="Normal 3 3 3 7 5 2 3 5" xfId="35480" xr:uid="{00000000-0005-0000-0000-0000DA980000}"/>
    <cellStyle name="Normal 3 3 3 7 5 2 4" xfId="4107" xr:uid="{00000000-0005-0000-0000-0000DB980000}"/>
    <cellStyle name="Normal 3 3 3 7 5 2 4 2" xfId="12436" xr:uid="{00000000-0005-0000-0000-0000DC980000}"/>
    <cellStyle name="Normal 3 3 3 7 5 2 4 2 2" xfId="25226" xr:uid="{00000000-0005-0000-0000-0000DD980000}"/>
    <cellStyle name="Normal 3 3 3 7 5 2 4 2 3" xfId="44415" xr:uid="{00000000-0005-0000-0000-0000DE980000}"/>
    <cellStyle name="Normal 3 3 3 7 5 2 4 3" xfId="31625" xr:uid="{00000000-0005-0000-0000-0000DF980000}"/>
    <cellStyle name="Normal 3 3 3 7 5 2 4 3 2" xfId="50793" xr:uid="{00000000-0005-0000-0000-0000E0980000}"/>
    <cellStyle name="Normal 3 3 3 7 5 2 4 4" xfId="18848" xr:uid="{00000000-0005-0000-0000-0000E1980000}"/>
    <cellStyle name="Normal 3 3 3 7 5 2 4 5" xfId="38037" xr:uid="{00000000-0005-0000-0000-0000E2980000}"/>
    <cellStyle name="Normal 3 3 3 7 5 2 5" xfId="8565" xr:uid="{00000000-0005-0000-0000-0000E3980000}"/>
    <cellStyle name="Normal 3 3 3 7 5 2 5 2" xfId="21354" xr:uid="{00000000-0005-0000-0000-0000E4980000}"/>
    <cellStyle name="Normal 3 3 3 7 5 2 5 3" xfId="40543" xr:uid="{00000000-0005-0000-0000-0000E5980000}"/>
    <cellStyle name="Normal 3 3 3 7 5 2 6" xfId="27753" xr:uid="{00000000-0005-0000-0000-0000E6980000}"/>
    <cellStyle name="Normal 3 3 3 7 5 2 6 2" xfId="46921" xr:uid="{00000000-0005-0000-0000-0000E7980000}"/>
    <cellStyle name="Normal 3 3 3 7 5 2 7" xfId="14390" xr:uid="{00000000-0005-0000-0000-0000E8980000}"/>
    <cellStyle name="Normal 3 3 3 7 5 2 8" xfId="33579" xr:uid="{00000000-0005-0000-0000-0000E9980000}"/>
    <cellStyle name="Normal 3 3 3 7 5 3" xfId="2000" xr:uid="{00000000-0005-0000-0000-0000EA980000}"/>
    <cellStyle name="Normal 3 3 3 7 5 3 2" xfId="6458" xr:uid="{00000000-0005-0000-0000-0000EB980000}"/>
    <cellStyle name="Normal 3 3 3 7 5 3 2 2" xfId="10915" xr:uid="{00000000-0005-0000-0000-0000EC980000}"/>
    <cellStyle name="Normal 3 3 3 7 5 3 2 2 2" xfId="23705" xr:uid="{00000000-0005-0000-0000-0000ED980000}"/>
    <cellStyle name="Normal 3 3 3 7 5 3 2 2 3" xfId="42894" xr:uid="{00000000-0005-0000-0000-0000EE980000}"/>
    <cellStyle name="Normal 3 3 3 7 5 3 2 3" xfId="30104" xr:uid="{00000000-0005-0000-0000-0000EF980000}"/>
    <cellStyle name="Normal 3 3 3 7 5 3 2 3 2" xfId="49272" xr:uid="{00000000-0005-0000-0000-0000F0980000}"/>
    <cellStyle name="Normal 3 3 3 7 5 3 2 4" xfId="16741" xr:uid="{00000000-0005-0000-0000-0000F1980000}"/>
    <cellStyle name="Normal 3 3 3 7 5 3 2 5" xfId="35930" xr:uid="{00000000-0005-0000-0000-0000F2980000}"/>
    <cellStyle name="Normal 3 3 3 7 5 3 3" xfId="4504" xr:uid="{00000000-0005-0000-0000-0000F3980000}"/>
    <cellStyle name="Normal 3 3 3 7 5 3 3 2" xfId="12833" xr:uid="{00000000-0005-0000-0000-0000F4980000}"/>
    <cellStyle name="Normal 3 3 3 7 5 3 3 2 2" xfId="25623" xr:uid="{00000000-0005-0000-0000-0000F5980000}"/>
    <cellStyle name="Normal 3 3 3 7 5 3 3 2 3" xfId="44812" xr:uid="{00000000-0005-0000-0000-0000F6980000}"/>
    <cellStyle name="Normal 3 3 3 7 5 3 3 3" xfId="32022" xr:uid="{00000000-0005-0000-0000-0000F7980000}"/>
    <cellStyle name="Normal 3 3 3 7 5 3 3 3 2" xfId="51190" xr:uid="{00000000-0005-0000-0000-0000F8980000}"/>
    <cellStyle name="Normal 3 3 3 7 5 3 3 4" xfId="19245" xr:uid="{00000000-0005-0000-0000-0000F9980000}"/>
    <cellStyle name="Normal 3 3 3 7 5 3 3 5" xfId="38434" xr:uid="{00000000-0005-0000-0000-0000FA980000}"/>
    <cellStyle name="Normal 3 3 3 7 5 3 4" xfId="8962" xr:uid="{00000000-0005-0000-0000-0000FB980000}"/>
    <cellStyle name="Normal 3 3 3 7 5 3 4 2" xfId="21751" xr:uid="{00000000-0005-0000-0000-0000FC980000}"/>
    <cellStyle name="Normal 3 3 3 7 5 3 4 3" xfId="40940" xr:uid="{00000000-0005-0000-0000-0000FD980000}"/>
    <cellStyle name="Normal 3 3 3 7 5 3 5" xfId="28150" xr:uid="{00000000-0005-0000-0000-0000FE980000}"/>
    <cellStyle name="Normal 3 3 3 7 5 3 5 2" xfId="47318" xr:uid="{00000000-0005-0000-0000-0000FF980000}"/>
    <cellStyle name="Normal 3 3 3 7 5 3 6" xfId="14787" xr:uid="{00000000-0005-0000-0000-000000990000}"/>
    <cellStyle name="Normal 3 3 3 7 5 3 7" xfId="33976" xr:uid="{00000000-0005-0000-0000-000001990000}"/>
    <cellStyle name="Normal 3 3 3 7 5 4" xfId="5454" xr:uid="{00000000-0005-0000-0000-000002990000}"/>
    <cellStyle name="Normal 3 3 3 7 5 4 2" xfId="9912" xr:uid="{00000000-0005-0000-0000-000003990000}"/>
    <cellStyle name="Normal 3 3 3 7 5 4 2 2" xfId="22701" xr:uid="{00000000-0005-0000-0000-000004990000}"/>
    <cellStyle name="Normal 3 3 3 7 5 4 2 3" xfId="41890" xr:uid="{00000000-0005-0000-0000-000005990000}"/>
    <cellStyle name="Normal 3 3 3 7 5 4 3" xfId="29100" xr:uid="{00000000-0005-0000-0000-000006990000}"/>
    <cellStyle name="Normal 3 3 3 7 5 4 3 2" xfId="48268" xr:uid="{00000000-0005-0000-0000-000007990000}"/>
    <cellStyle name="Normal 3 3 3 7 5 4 4" xfId="15737" xr:uid="{00000000-0005-0000-0000-000008990000}"/>
    <cellStyle name="Normal 3 3 3 7 5 4 5" xfId="34926" xr:uid="{00000000-0005-0000-0000-000009990000}"/>
    <cellStyle name="Normal 3 3 3 7 5 5" xfId="3554" xr:uid="{00000000-0005-0000-0000-00000A990000}"/>
    <cellStyle name="Normal 3 3 3 7 5 5 2" xfId="8012" xr:uid="{00000000-0005-0000-0000-00000B990000}"/>
    <cellStyle name="Normal 3 3 3 7 5 5 2 2" xfId="20801" xr:uid="{00000000-0005-0000-0000-00000C990000}"/>
    <cellStyle name="Normal 3 3 3 7 5 5 2 3" xfId="39990" xr:uid="{00000000-0005-0000-0000-00000D990000}"/>
    <cellStyle name="Normal 3 3 3 7 5 5 3" xfId="27200" xr:uid="{00000000-0005-0000-0000-00000E990000}"/>
    <cellStyle name="Normal 3 3 3 7 5 5 3 2" xfId="46368" xr:uid="{00000000-0005-0000-0000-00000F990000}"/>
    <cellStyle name="Normal 3 3 3 7 5 5 4" xfId="18295" xr:uid="{00000000-0005-0000-0000-000010990000}"/>
    <cellStyle name="Normal 3 3 3 7 5 5 5" xfId="37484" xr:uid="{00000000-0005-0000-0000-000011990000}"/>
    <cellStyle name="Normal 3 3 3 7 5 6" xfId="3106" xr:uid="{00000000-0005-0000-0000-000012990000}"/>
    <cellStyle name="Normal 3 3 3 7 5 6 2" xfId="12021" xr:uid="{00000000-0005-0000-0000-000013990000}"/>
    <cellStyle name="Normal 3 3 3 7 5 6 2 2" xfId="24811" xr:uid="{00000000-0005-0000-0000-000014990000}"/>
    <cellStyle name="Normal 3 3 3 7 5 6 2 3" xfId="44000" xr:uid="{00000000-0005-0000-0000-000015990000}"/>
    <cellStyle name="Normal 3 3 3 7 5 6 3" xfId="31210" xr:uid="{00000000-0005-0000-0000-000016990000}"/>
    <cellStyle name="Normal 3 3 3 7 5 6 3 2" xfId="50378" xr:uid="{00000000-0005-0000-0000-000017990000}"/>
    <cellStyle name="Normal 3 3 3 7 5 6 4" xfId="17847" xr:uid="{00000000-0005-0000-0000-000018990000}"/>
    <cellStyle name="Normal 3 3 3 7 5 6 5" xfId="37036" xr:uid="{00000000-0005-0000-0000-000019990000}"/>
    <cellStyle name="Normal 3 3 3 7 5 7" xfId="7564" xr:uid="{00000000-0005-0000-0000-00001A990000}"/>
    <cellStyle name="Normal 3 3 3 7 5 7 2" xfId="20353" xr:uid="{00000000-0005-0000-0000-00001B990000}"/>
    <cellStyle name="Normal 3 3 3 7 5 7 3" xfId="39542" xr:uid="{00000000-0005-0000-0000-00001C990000}"/>
    <cellStyle name="Normal 3 3 3 7 5 8" xfId="26753" xr:uid="{00000000-0005-0000-0000-00001D990000}"/>
    <cellStyle name="Normal 3 3 3 7 5 8 2" xfId="45921" xr:uid="{00000000-0005-0000-0000-00001E990000}"/>
    <cellStyle name="Normal 3 3 3 7 5 9" xfId="13837" xr:uid="{00000000-0005-0000-0000-00001F990000}"/>
    <cellStyle name="Normal 3 3 3 7 6" xfId="1224" xr:uid="{00000000-0005-0000-0000-000020990000}"/>
    <cellStyle name="Normal 3 3 3 7 6 10" xfId="32726" xr:uid="{00000000-0005-0000-0000-000021990000}"/>
    <cellStyle name="Normal 3 3 3 7 6 2" xfId="1633" xr:uid="{00000000-0005-0000-0000-000022990000}"/>
    <cellStyle name="Normal 3 3 3 7 6 2 2" xfId="6093" xr:uid="{00000000-0005-0000-0000-000023990000}"/>
    <cellStyle name="Normal 3 3 3 7 6 2 2 2" xfId="10550" xr:uid="{00000000-0005-0000-0000-000024990000}"/>
    <cellStyle name="Normal 3 3 3 7 6 2 2 2 2" xfId="23340" xr:uid="{00000000-0005-0000-0000-000025990000}"/>
    <cellStyle name="Normal 3 3 3 7 6 2 2 2 3" xfId="42529" xr:uid="{00000000-0005-0000-0000-000026990000}"/>
    <cellStyle name="Normal 3 3 3 7 6 2 2 3" xfId="29739" xr:uid="{00000000-0005-0000-0000-000027990000}"/>
    <cellStyle name="Normal 3 3 3 7 6 2 2 3 2" xfId="48907" xr:uid="{00000000-0005-0000-0000-000028990000}"/>
    <cellStyle name="Normal 3 3 3 7 6 2 2 4" xfId="16376" xr:uid="{00000000-0005-0000-0000-000029990000}"/>
    <cellStyle name="Normal 3 3 3 7 6 2 2 5" xfId="35565" xr:uid="{00000000-0005-0000-0000-00002A990000}"/>
    <cellStyle name="Normal 3 3 3 7 6 2 3" xfId="3807" xr:uid="{00000000-0005-0000-0000-00002B990000}"/>
    <cellStyle name="Normal 3 3 3 7 6 2 3 2" xfId="12262" xr:uid="{00000000-0005-0000-0000-00002C990000}"/>
    <cellStyle name="Normal 3 3 3 7 6 2 3 2 2" xfId="25052" xr:uid="{00000000-0005-0000-0000-00002D990000}"/>
    <cellStyle name="Normal 3 3 3 7 6 2 3 2 3" xfId="44241" xr:uid="{00000000-0005-0000-0000-00002E990000}"/>
    <cellStyle name="Normal 3 3 3 7 6 2 3 3" xfId="31451" xr:uid="{00000000-0005-0000-0000-00002F990000}"/>
    <cellStyle name="Normal 3 3 3 7 6 2 3 3 2" xfId="50619" xr:uid="{00000000-0005-0000-0000-000030990000}"/>
    <cellStyle name="Normal 3 3 3 7 6 2 3 4" xfId="18548" xr:uid="{00000000-0005-0000-0000-000031990000}"/>
    <cellStyle name="Normal 3 3 3 7 6 2 3 5" xfId="37737" xr:uid="{00000000-0005-0000-0000-000032990000}"/>
    <cellStyle name="Normal 3 3 3 7 6 2 4" xfId="8265" xr:uid="{00000000-0005-0000-0000-000033990000}"/>
    <cellStyle name="Normal 3 3 3 7 6 2 4 2" xfId="21054" xr:uid="{00000000-0005-0000-0000-000034990000}"/>
    <cellStyle name="Normal 3 3 3 7 6 2 4 3" xfId="40243" xr:uid="{00000000-0005-0000-0000-000035990000}"/>
    <cellStyle name="Normal 3 3 3 7 6 2 5" xfId="27453" xr:uid="{00000000-0005-0000-0000-000036990000}"/>
    <cellStyle name="Normal 3 3 3 7 6 2 5 2" xfId="46621" xr:uid="{00000000-0005-0000-0000-000037990000}"/>
    <cellStyle name="Normal 3 3 3 7 6 2 6" xfId="14090" xr:uid="{00000000-0005-0000-0000-000038990000}"/>
    <cellStyle name="Normal 3 3 3 7 6 2 7" xfId="33279" xr:uid="{00000000-0005-0000-0000-000039990000}"/>
    <cellStyle name="Normal 3 3 3 7 6 3" xfId="2254" xr:uid="{00000000-0005-0000-0000-00003A990000}"/>
    <cellStyle name="Normal 3 3 3 7 6 3 2" xfId="6712" xr:uid="{00000000-0005-0000-0000-00003B990000}"/>
    <cellStyle name="Normal 3 3 3 7 6 3 2 2" xfId="11169" xr:uid="{00000000-0005-0000-0000-00003C990000}"/>
    <cellStyle name="Normal 3 3 3 7 6 3 2 2 2" xfId="23959" xr:uid="{00000000-0005-0000-0000-00003D990000}"/>
    <cellStyle name="Normal 3 3 3 7 6 3 2 2 3" xfId="43148" xr:uid="{00000000-0005-0000-0000-00003E990000}"/>
    <cellStyle name="Normal 3 3 3 7 6 3 2 3" xfId="30358" xr:uid="{00000000-0005-0000-0000-00003F990000}"/>
    <cellStyle name="Normal 3 3 3 7 6 3 2 3 2" xfId="49526" xr:uid="{00000000-0005-0000-0000-000040990000}"/>
    <cellStyle name="Normal 3 3 3 7 6 3 2 4" xfId="16995" xr:uid="{00000000-0005-0000-0000-000041990000}"/>
    <cellStyle name="Normal 3 3 3 7 6 3 2 5" xfId="36184" xr:uid="{00000000-0005-0000-0000-000042990000}"/>
    <cellStyle name="Normal 3 3 3 7 6 3 3" xfId="4758" xr:uid="{00000000-0005-0000-0000-000043990000}"/>
    <cellStyle name="Normal 3 3 3 7 6 3 3 2" xfId="13087" xr:uid="{00000000-0005-0000-0000-000044990000}"/>
    <cellStyle name="Normal 3 3 3 7 6 3 3 2 2" xfId="25877" xr:uid="{00000000-0005-0000-0000-000045990000}"/>
    <cellStyle name="Normal 3 3 3 7 6 3 3 2 3" xfId="45066" xr:uid="{00000000-0005-0000-0000-000046990000}"/>
    <cellStyle name="Normal 3 3 3 7 6 3 3 3" xfId="32276" xr:uid="{00000000-0005-0000-0000-000047990000}"/>
    <cellStyle name="Normal 3 3 3 7 6 3 3 3 2" xfId="51444" xr:uid="{00000000-0005-0000-0000-000048990000}"/>
    <cellStyle name="Normal 3 3 3 7 6 3 3 4" xfId="19499" xr:uid="{00000000-0005-0000-0000-000049990000}"/>
    <cellStyle name="Normal 3 3 3 7 6 3 3 5" xfId="38688" xr:uid="{00000000-0005-0000-0000-00004A990000}"/>
    <cellStyle name="Normal 3 3 3 7 6 3 4" xfId="9216" xr:uid="{00000000-0005-0000-0000-00004B990000}"/>
    <cellStyle name="Normal 3 3 3 7 6 3 4 2" xfId="22005" xr:uid="{00000000-0005-0000-0000-00004C990000}"/>
    <cellStyle name="Normal 3 3 3 7 6 3 4 3" xfId="41194" xr:uid="{00000000-0005-0000-0000-00004D990000}"/>
    <cellStyle name="Normal 3 3 3 7 6 3 5" xfId="28404" xr:uid="{00000000-0005-0000-0000-00004E990000}"/>
    <cellStyle name="Normal 3 3 3 7 6 3 5 2" xfId="47572" xr:uid="{00000000-0005-0000-0000-00004F990000}"/>
    <cellStyle name="Normal 3 3 3 7 6 3 6" xfId="15041" xr:uid="{00000000-0005-0000-0000-000050990000}"/>
    <cellStyle name="Normal 3 3 3 7 6 3 7" xfId="34230" xr:uid="{00000000-0005-0000-0000-000051990000}"/>
    <cellStyle name="Normal 3 3 3 7 6 4" xfId="5708" xr:uid="{00000000-0005-0000-0000-000052990000}"/>
    <cellStyle name="Normal 3 3 3 7 6 4 2" xfId="10165" xr:uid="{00000000-0005-0000-0000-000053990000}"/>
    <cellStyle name="Normal 3 3 3 7 6 4 2 2" xfId="22955" xr:uid="{00000000-0005-0000-0000-000054990000}"/>
    <cellStyle name="Normal 3 3 3 7 6 4 2 3" xfId="42144" xr:uid="{00000000-0005-0000-0000-000055990000}"/>
    <cellStyle name="Normal 3 3 3 7 6 4 3" xfId="29354" xr:uid="{00000000-0005-0000-0000-000056990000}"/>
    <cellStyle name="Normal 3 3 3 7 6 4 3 2" xfId="48522" xr:uid="{00000000-0005-0000-0000-000057990000}"/>
    <cellStyle name="Normal 3 3 3 7 6 4 4" xfId="15991" xr:uid="{00000000-0005-0000-0000-000058990000}"/>
    <cellStyle name="Normal 3 3 3 7 6 4 5" xfId="35180" xr:uid="{00000000-0005-0000-0000-000059990000}"/>
    <cellStyle name="Normal 3 3 3 7 6 5" xfId="3254" xr:uid="{00000000-0005-0000-0000-00005A990000}"/>
    <cellStyle name="Normal 3 3 3 7 6 5 2" xfId="7712" xr:uid="{00000000-0005-0000-0000-00005B990000}"/>
    <cellStyle name="Normal 3 3 3 7 6 5 2 2" xfId="20501" xr:uid="{00000000-0005-0000-0000-00005C990000}"/>
    <cellStyle name="Normal 3 3 3 7 6 5 2 3" xfId="39690" xr:uid="{00000000-0005-0000-0000-00005D990000}"/>
    <cellStyle name="Normal 3 3 3 7 6 5 3" xfId="26900" xr:uid="{00000000-0005-0000-0000-00005E990000}"/>
    <cellStyle name="Normal 3 3 3 7 6 5 3 2" xfId="46068" xr:uid="{00000000-0005-0000-0000-00005F990000}"/>
    <cellStyle name="Normal 3 3 3 7 6 5 4" xfId="17995" xr:uid="{00000000-0005-0000-0000-000060990000}"/>
    <cellStyle name="Normal 3 3 3 7 6 5 5" xfId="37184" xr:uid="{00000000-0005-0000-0000-000061990000}"/>
    <cellStyle name="Normal 3 3 3 7 6 6" xfId="2806" xr:uid="{00000000-0005-0000-0000-000062990000}"/>
    <cellStyle name="Normal 3 3 3 7 6 6 2" xfId="11721" xr:uid="{00000000-0005-0000-0000-000063990000}"/>
    <cellStyle name="Normal 3 3 3 7 6 6 2 2" xfId="24511" xr:uid="{00000000-0005-0000-0000-000064990000}"/>
    <cellStyle name="Normal 3 3 3 7 6 6 2 3" xfId="43700" xr:uid="{00000000-0005-0000-0000-000065990000}"/>
    <cellStyle name="Normal 3 3 3 7 6 6 3" xfId="30910" xr:uid="{00000000-0005-0000-0000-000066990000}"/>
    <cellStyle name="Normal 3 3 3 7 6 6 3 2" xfId="50078" xr:uid="{00000000-0005-0000-0000-000067990000}"/>
    <cellStyle name="Normal 3 3 3 7 6 6 4" xfId="17547" xr:uid="{00000000-0005-0000-0000-000068990000}"/>
    <cellStyle name="Normal 3 3 3 7 6 6 5" xfId="36736" xr:uid="{00000000-0005-0000-0000-000069990000}"/>
    <cellStyle name="Normal 3 3 3 7 6 7" xfId="7264" xr:uid="{00000000-0005-0000-0000-00006A990000}"/>
    <cellStyle name="Normal 3 3 3 7 6 7 2" xfId="20053" xr:uid="{00000000-0005-0000-0000-00006B990000}"/>
    <cellStyle name="Normal 3 3 3 7 6 7 3" xfId="39242" xr:uid="{00000000-0005-0000-0000-00006C990000}"/>
    <cellStyle name="Normal 3 3 3 7 6 8" xfId="26453" xr:uid="{00000000-0005-0000-0000-00006D990000}"/>
    <cellStyle name="Normal 3 3 3 7 6 8 2" xfId="45621" xr:uid="{00000000-0005-0000-0000-00006E990000}"/>
    <cellStyle name="Normal 3 3 3 7 6 9" xfId="13537" xr:uid="{00000000-0005-0000-0000-00006F990000}"/>
    <cellStyle name="Normal 3 3 3 7 7" xfId="997" xr:uid="{00000000-0005-0000-0000-000070990000}"/>
    <cellStyle name="Normal 3 3 3 7 7 2" xfId="2057" xr:uid="{00000000-0005-0000-0000-000071990000}"/>
    <cellStyle name="Normal 3 3 3 7 7 2 2" xfId="6515" xr:uid="{00000000-0005-0000-0000-000072990000}"/>
    <cellStyle name="Normal 3 3 3 7 7 2 2 2" xfId="10972" xr:uid="{00000000-0005-0000-0000-000073990000}"/>
    <cellStyle name="Normal 3 3 3 7 7 2 2 2 2" xfId="23762" xr:uid="{00000000-0005-0000-0000-000074990000}"/>
    <cellStyle name="Normal 3 3 3 7 7 2 2 2 3" xfId="42951" xr:uid="{00000000-0005-0000-0000-000075990000}"/>
    <cellStyle name="Normal 3 3 3 7 7 2 2 3" xfId="30161" xr:uid="{00000000-0005-0000-0000-000076990000}"/>
    <cellStyle name="Normal 3 3 3 7 7 2 2 3 2" xfId="49329" xr:uid="{00000000-0005-0000-0000-000077990000}"/>
    <cellStyle name="Normal 3 3 3 7 7 2 2 4" xfId="16798" xr:uid="{00000000-0005-0000-0000-000078990000}"/>
    <cellStyle name="Normal 3 3 3 7 7 2 2 5" xfId="35987" xr:uid="{00000000-0005-0000-0000-000079990000}"/>
    <cellStyle name="Normal 3 3 3 7 7 2 3" xfId="4561" xr:uid="{00000000-0005-0000-0000-00007A990000}"/>
    <cellStyle name="Normal 3 3 3 7 7 2 3 2" xfId="12890" xr:uid="{00000000-0005-0000-0000-00007B990000}"/>
    <cellStyle name="Normal 3 3 3 7 7 2 3 2 2" xfId="25680" xr:uid="{00000000-0005-0000-0000-00007C990000}"/>
    <cellStyle name="Normal 3 3 3 7 7 2 3 2 3" xfId="44869" xr:uid="{00000000-0005-0000-0000-00007D990000}"/>
    <cellStyle name="Normal 3 3 3 7 7 2 3 3" xfId="32079" xr:uid="{00000000-0005-0000-0000-00007E990000}"/>
    <cellStyle name="Normal 3 3 3 7 7 2 3 3 2" xfId="51247" xr:uid="{00000000-0005-0000-0000-00007F990000}"/>
    <cellStyle name="Normal 3 3 3 7 7 2 3 4" xfId="19302" xr:uid="{00000000-0005-0000-0000-000080990000}"/>
    <cellStyle name="Normal 3 3 3 7 7 2 3 5" xfId="38491" xr:uid="{00000000-0005-0000-0000-000081990000}"/>
    <cellStyle name="Normal 3 3 3 7 7 2 4" xfId="9019" xr:uid="{00000000-0005-0000-0000-000082990000}"/>
    <cellStyle name="Normal 3 3 3 7 7 2 4 2" xfId="21808" xr:uid="{00000000-0005-0000-0000-000083990000}"/>
    <cellStyle name="Normal 3 3 3 7 7 2 4 3" xfId="40997" xr:uid="{00000000-0005-0000-0000-000084990000}"/>
    <cellStyle name="Normal 3 3 3 7 7 2 5" xfId="28207" xr:uid="{00000000-0005-0000-0000-000085990000}"/>
    <cellStyle name="Normal 3 3 3 7 7 2 5 2" xfId="47375" xr:uid="{00000000-0005-0000-0000-000086990000}"/>
    <cellStyle name="Normal 3 3 3 7 7 2 6" xfId="14844" xr:uid="{00000000-0005-0000-0000-000087990000}"/>
    <cellStyle name="Normal 3 3 3 7 7 2 7" xfId="34033" xr:uid="{00000000-0005-0000-0000-000088990000}"/>
    <cellStyle name="Normal 3 3 3 7 7 3" xfId="5511" xr:uid="{00000000-0005-0000-0000-000089990000}"/>
    <cellStyle name="Normal 3 3 3 7 7 3 2" xfId="9968" xr:uid="{00000000-0005-0000-0000-00008A990000}"/>
    <cellStyle name="Normal 3 3 3 7 7 3 2 2" xfId="22758" xr:uid="{00000000-0005-0000-0000-00008B990000}"/>
    <cellStyle name="Normal 3 3 3 7 7 3 2 3" xfId="41947" xr:uid="{00000000-0005-0000-0000-00008C990000}"/>
    <cellStyle name="Normal 3 3 3 7 7 3 3" xfId="29157" xr:uid="{00000000-0005-0000-0000-00008D990000}"/>
    <cellStyle name="Normal 3 3 3 7 7 3 3 2" xfId="48325" xr:uid="{00000000-0005-0000-0000-00008E990000}"/>
    <cellStyle name="Normal 3 3 3 7 7 3 4" xfId="15794" xr:uid="{00000000-0005-0000-0000-00008F990000}"/>
    <cellStyle name="Normal 3 3 3 7 7 3 5" xfId="34983" xr:uid="{00000000-0005-0000-0000-000090990000}"/>
    <cellStyle name="Normal 3 3 3 7 7 4" xfId="3610" xr:uid="{00000000-0005-0000-0000-000091990000}"/>
    <cellStyle name="Normal 3 3 3 7 7 4 2" xfId="12077" xr:uid="{00000000-0005-0000-0000-000092990000}"/>
    <cellStyle name="Normal 3 3 3 7 7 4 2 2" xfId="24867" xr:uid="{00000000-0005-0000-0000-000093990000}"/>
    <cellStyle name="Normal 3 3 3 7 7 4 2 3" xfId="44056" xr:uid="{00000000-0005-0000-0000-000094990000}"/>
    <cellStyle name="Normal 3 3 3 7 7 4 3" xfId="31266" xr:uid="{00000000-0005-0000-0000-000095990000}"/>
    <cellStyle name="Normal 3 3 3 7 7 4 3 2" xfId="50434" xr:uid="{00000000-0005-0000-0000-000096990000}"/>
    <cellStyle name="Normal 3 3 3 7 7 4 4" xfId="18351" xr:uid="{00000000-0005-0000-0000-000097990000}"/>
    <cellStyle name="Normal 3 3 3 7 7 4 5" xfId="37540" xr:uid="{00000000-0005-0000-0000-000098990000}"/>
    <cellStyle name="Normal 3 3 3 7 7 5" xfId="8068" xr:uid="{00000000-0005-0000-0000-000099990000}"/>
    <cellStyle name="Normal 3 3 3 7 7 5 2" xfId="20857" xr:uid="{00000000-0005-0000-0000-00009A990000}"/>
    <cellStyle name="Normal 3 3 3 7 7 5 3" xfId="40046" xr:uid="{00000000-0005-0000-0000-00009B990000}"/>
    <cellStyle name="Normal 3 3 3 7 7 6" xfId="27256" xr:uid="{00000000-0005-0000-0000-00009C990000}"/>
    <cellStyle name="Normal 3 3 3 7 7 6 2" xfId="46424" xr:uid="{00000000-0005-0000-0000-00009D990000}"/>
    <cellStyle name="Normal 3 3 3 7 7 7" xfId="13893" xr:uid="{00000000-0005-0000-0000-00009E990000}"/>
    <cellStyle name="Normal 3 3 3 7 7 8" xfId="33082" xr:uid="{00000000-0005-0000-0000-00009F990000}"/>
    <cellStyle name="Normal 3 3 3 7 8" xfId="1700" xr:uid="{00000000-0005-0000-0000-0000A0990000}"/>
    <cellStyle name="Normal 3 3 3 7 8 2" xfId="6158" xr:uid="{00000000-0005-0000-0000-0000A1990000}"/>
    <cellStyle name="Normal 3 3 3 7 8 2 2" xfId="10615" xr:uid="{00000000-0005-0000-0000-0000A2990000}"/>
    <cellStyle name="Normal 3 3 3 7 8 2 2 2" xfId="23405" xr:uid="{00000000-0005-0000-0000-0000A3990000}"/>
    <cellStyle name="Normal 3 3 3 7 8 2 2 3" xfId="42594" xr:uid="{00000000-0005-0000-0000-0000A4990000}"/>
    <cellStyle name="Normal 3 3 3 7 8 2 3" xfId="29804" xr:uid="{00000000-0005-0000-0000-0000A5990000}"/>
    <cellStyle name="Normal 3 3 3 7 8 2 3 2" xfId="48972" xr:uid="{00000000-0005-0000-0000-0000A6990000}"/>
    <cellStyle name="Normal 3 3 3 7 8 2 4" xfId="16441" xr:uid="{00000000-0005-0000-0000-0000A7990000}"/>
    <cellStyle name="Normal 3 3 3 7 8 2 5" xfId="35630" xr:uid="{00000000-0005-0000-0000-0000A8990000}"/>
    <cellStyle name="Normal 3 3 3 7 8 3" xfId="4204" xr:uid="{00000000-0005-0000-0000-0000A9990000}"/>
    <cellStyle name="Normal 3 3 3 7 8 3 2" xfId="12533" xr:uid="{00000000-0005-0000-0000-0000AA990000}"/>
    <cellStyle name="Normal 3 3 3 7 8 3 2 2" xfId="25323" xr:uid="{00000000-0005-0000-0000-0000AB990000}"/>
    <cellStyle name="Normal 3 3 3 7 8 3 2 3" xfId="44512" xr:uid="{00000000-0005-0000-0000-0000AC990000}"/>
    <cellStyle name="Normal 3 3 3 7 8 3 3" xfId="31722" xr:uid="{00000000-0005-0000-0000-0000AD990000}"/>
    <cellStyle name="Normal 3 3 3 7 8 3 3 2" xfId="50890" xr:uid="{00000000-0005-0000-0000-0000AE990000}"/>
    <cellStyle name="Normal 3 3 3 7 8 3 4" xfId="18945" xr:uid="{00000000-0005-0000-0000-0000AF990000}"/>
    <cellStyle name="Normal 3 3 3 7 8 3 5" xfId="38134" xr:uid="{00000000-0005-0000-0000-0000B0990000}"/>
    <cellStyle name="Normal 3 3 3 7 8 4" xfId="8662" xr:uid="{00000000-0005-0000-0000-0000B1990000}"/>
    <cellStyle name="Normal 3 3 3 7 8 4 2" xfId="21451" xr:uid="{00000000-0005-0000-0000-0000B2990000}"/>
    <cellStyle name="Normal 3 3 3 7 8 4 3" xfId="40640" xr:uid="{00000000-0005-0000-0000-0000B3990000}"/>
    <cellStyle name="Normal 3 3 3 7 8 5" xfId="27850" xr:uid="{00000000-0005-0000-0000-0000B4990000}"/>
    <cellStyle name="Normal 3 3 3 7 8 5 2" xfId="47018" xr:uid="{00000000-0005-0000-0000-0000B5990000}"/>
    <cellStyle name="Normal 3 3 3 7 8 6" xfId="14487" xr:uid="{00000000-0005-0000-0000-0000B6990000}"/>
    <cellStyle name="Normal 3 3 3 7 8 7" xfId="33676" xr:uid="{00000000-0005-0000-0000-0000B7990000}"/>
    <cellStyle name="Normal 3 3 3 7 9" xfId="5154" xr:uid="{00000000-0005-0000-0000-0000B8990000}"/>
    <cellStyle name="Normal 3 3 3 7 9 2" xfId="9612" xr:uid="{00000000-0005-0000-0000-0000B9990000}"/>
    <cellStyle name="Normal 3 3 3 7 9 2 2" xfId="22401" xr:uid="{00000000-0005-0000-0000-0000BA990000}"/>
    <cellStyle name="Normal 3 3 3 7 9 2 3" xfId="41590" xr:uid="{00000000-0005-0000-0000-0000BB990000}"/>
    <cellStyle name="Normal 3 3 3 7 9 3" xfId="28800" xr:uid="{00000000-0005-0000-0000-0000BC990000}"/>
    <cellStyle name="Normal 3 3 3 7 9 3 2" xfId="47968" xr:uid="{00000000-0005-0000-0000-0000BD990000}"/>
    <cellStyle name="Normal 3 3 3 7 9 4" xfId="15437" xr:uid="{00000000-0005-0000-0000-0000BE990000}"/>
    <cellStyle name="Normal 3 3 3 7 9 5" xfId="34626" xr:uid="{00000000-0005-0000-0000-0000BF990000}"/>
    <cellStyle name="Normal 3 3 3 8" xfId="543" xr:uid="{00000000-0005-0000-0000-0000C0990000}"/>
    <cellStyle name="Normal 3 3 3 8 10" xfId="26297" xr:uid="{00000000-0005-0000-0000-0000C1990000}"/>
    <cellStyle name="Normal 3 3 3 8 10 2" xfId="45465" xr:uid="{00000000-0005-0000-0000-0000C2990000}"/>
    <cellStyle name="Normal 3 3 3 8 11" xfId="13525" xr:uid="{00000000-0005-0000-0000-0000C3990000}"/>
    <cellStyle name="Normal 3 3 3 8 12" xfId="32714" xr:uid="{00000000-0005-0000-0000-0000C4990000}"/>
    <cellStyle name="Normal 3 3 3 8 2" xfId="777" xr:uid="{00000000-0005-0000-0000-0000C5990000}"/>
    <cellStyle name="Normal 3 3 3 8 2 10" xfId="32910" xr:uid="{00000000-0005-0000-0000-0000C6990000}"/>
    <cellStyle name="Normal 3 3 3 8 2 2" xfId="1408" xr:uid="{00000000-0005-0000-0000-0000C7990000}"/>
    <cellStyle name="Normal 3 3 3 8 2 2 2" xfId="2438" xr:uid="{00000000-0005-0000-0000-0000C8990000}"/>
    <cellStyle name="Normal 3 3 3 8 2 2 2 2" xfId="6896" xr:uid="{00000000-0005-0000-0000-0000C9990000}"/>
    <cellStyle name="Normal 3 3 3 8 2 2 2 2 2" xfId="11353" xr:uid="{00000000-0005-0000-0000-0000CA990000}"/>
    <cellStyle name="Normal 3 3 3 8 2 2 2 2 2 2" xfId="24143" xr:uid="{00000000-0005-0000-0000-0000CB990000}"/>
    <cellStyle name="Normal 3 3 3 8 2 2 2 2 2 3" xfId="43332" xr:uid="{00000000-0005-0000-0000-0000CC990000}"/>
    <cellStyle name="Normal 3 3 3 8 2 2 2 2 3" xfId="30542" xr:uid="{00000000-0005-0000-0000-0000CD990000}"/>
    <cellStyle name="Normal 3 3 3 8 2 2 2 2 3 2" xfId="49710" xr:uid="{00000000-0005-0000-0000-0000CE990000}"/>
    <cellStyle name="Normal 3 3 3 8 2 2 2 2 4" xfId="17179" xr:uid="{00000000-0005-0000-0000-0000CF990000}"/>
    <cellStyle name="Normal 3 3 3 8 2 2 2 2 5" xfId="36368" xr:uid="{00000000-0005-0000-0000-0000D0990000}"/>
    <cellStyle name="Normal 3 3 3 8 2 2 2 3" xfId="4942" xr:uid="{00000000-0005-0000-0000-0000D1990000}"/>
    <cellStyle name="Normal 3 3 3 8 2 2 2 3 2" xfId="13271" xr:uid="{00000000-0005-0000-0000-0000D2990000}"/>
    <cellStyle name="Normal 3 3 3 8 2 2 2 3 2 2" xfId="26061" xr:uid="{00000000-0005-0000-0000-0000D3990000}"/>
    <cellStyle name="Normal 3 3 3 8 2 2 2 3 2 3" xfId="45250" xr:uid="{00000000-0005-0000-0000-0000D4990000}"/>
    <cellStyle name="Normal 3 3 3 8 2 2 2 3 3" xfId="32460" xr:uid="{00000000-0005-0000-0000-0000D5990000}"/>
    <cellStyle name="Normal 3 3 3 8 2 2 2 3 3 2" xfId="51628" xr:uid="{00000000-0005-0000-0000-0000D6990000}"/>
    <cellStyle name="Normal 3 3 3 8 2 2 2 3 4" xfId="19683" xr:uid="{00000000-0005-0000-0000-0000D7990000}"/>
    <cellStyle name="Normal 3 3 3 8 2 2 2 3 5" xfId="38872" xr:uid="{00000000-0005-0000-0000-0000D8990000}"/>
    <cellStyle name="Normal 3 3 3 8 2 2 2 4" xfId="9400" xr:uid="{00000000-0005-0000-0000-0000D9990000}"/>
    <cellStyle name="Normal 3 3 3 8 2 2 2 4 2" xfId="22189" xr:uid="{00000000-0005-0000-0000-0000DA990000}"/>
    <cellStyle name="Normal 3 3 3 8 2 2 2 4 3" xfId="41378" xr:uid="{00000000-0005-0000-0000-0000DB990000}"/>
    <cellStyle name="Normal 3 3 3 8 2 2 2 5" xfId="28588" xr:uid="{00000000-0005-0000-0000-0000DC990000}"/>
    <cellStyle name="Normal 3 3 3 8 2 2 2 5 2" xfId="47756" xr:uid="{00000000-0005-0000-0000-0000DD990000}"/>
    <cellStyle name="Normal 3 3 3 8 2 2 2 6" xfId="15225" xr:uid="{00000000-0005-0000-0000-0000DE990000}"/>
    <cellStyle name="Normal 3 3 3 8 2 2 2 7" xfId="34414" xr:uid="{00000000-0005-0000-0000-0000DF990000}"/>
    <cellStyle name="Normal 3 3 3 8 2 2 3" xfId="5892" xr:uid="{00000000-0005-0000-0000-0000E0990000}"/>
    <cellStyle name="Normal 3 3 3 8 2 2 3 2" xfId="10349" xr:uid="{00000000-0005-0000-0000-0000E1990000}"/>
    <cellStyle name="Normal 3 3 3 8 2 2 3 2 2" xfId="23139" xr:uid="{00000000-0005-0000-0000-0000E2990000}"/>
    <cellStyle name="Normal 3 3 3 8 2 2 3 2 3" xfId="42328" xr:uid="{00000000-0005-0000-0000-0000E3990000}"/>
    <cellStyle name="Normal 3 3 3 8 2 2 3 3" xfId="29538" xr:uid="{00000000-0005-0000-0000-0000E4990000}"/>
    <cellStyle name="Normal 3 3 3 8 2 2 3 3 2" xfId="48706" xr:uid="{00000000-0005-0000-0000-0000E5990000}"/>
    <cellStyle name="Normal 3 3 3 8 2 2 3 4" xfId="16175" xr:uid="{00000000-0005-0000-0000-0000E6990000}"/>
    <cellStyle name="Normal 3 3 3 8 2 2 3 5" xfId="35364" xr:uid="{00000000-0005-0000-0000-0000E7990000}"/>
    <cellStyle name="Normal 3 3 3 8 2 2 4" xfId="3991" xr:uid="{00000000-0005-0000-0000-0000E8990000}"/>
    <cellStyle name="Normal 3 3 3 8 2 2 4 2" xfId="12334" xr:uid="{00000000-0005-0000-0000-0000E9990000}"/>
    <cellStyle name="Normal 3 3 3 8 2 2 4 2 2" xfId="25124" xr:uid="{00000000-0005-0000-0000-0000EA990000}"/>
    <cellStyle name="Normal 3 3 3 8 2 2 4 2 3" xfId="44313" xr:uid="{00000000-0005-0000-0000-0000EB990000}"/>
    <cellStyle name="Normal 3 3 3 8 2 2 4 3" xfId="31523" xr:uid="{00000000-0005-0000-0000-0000EC990000}"/>
    <cellStyle name="Normal 3 3 3 8 2 2 4 3 2" xfId="50691" xr:uid="{00000000-0005-0000-0000-0000ED990000}"/>
    <cellStyle name="Normal 3 3 3 8 2 2 4 4" xfId="18732" xr:uid="{00000000-0005-0000-0000-0000EE990000}"/>
    <cellStyle name="Normal 3 3 3 8 2 2 4 5" xfId="37921" xr:uid="{00000000-0005-0000-0000-0000EF990000}"/>
    <cellStyle name="Normal 3 3 3 8 2 2 5" xfId="8449" xr:uid="{00000000-0005-0000-0000-0000F0990000}"/>
    <cellStyle name="Normal 3 3 3 8 2 2 5 2" xfId="21238" xr:uid="{00000000-0005-0000-0000-0000F1990000}"/>
    <cellStyle name="Normal 3 3 3 8 2 2 5 3" xfId="40427" xr:uid="{00000000-0005-0000-0000-0000F2990000}"/>
    <cellStyle name="Normal 3 3 3 8 2 2 6" xfId="27637" xr:uid="{00000000-0005-0000-0000-0000F3990000}"/>
    <cellStyle name="Normal 3 3 3 8 2 2 6 2" xfId="46805" xr:uid="{00000000-0005-0000-0000-0000F4990000}"/>
    <cellStyle name="Normal 3 3 3 8 2 2 7" xfId="14274" xr:uid="{00000000-0005-0000-0000-0000F5990000}"/>
    <cellStyle name="Normal 3 3 3 8 2 2 8" xfId="33463" xr:uid="{00000000-0005-0000-0000-0000F6990000}"/>
    <cellStyle name="Normal 3 3 3 8 2 3" xfId="1884" xr:uid="{00000000-0005-0000-0000-0000F7990000}"/>
    <cellStyle name="Normal 3 3 3 8 2 3 2" xfId="6342" xr:uid="{00000000-0005-0000-0000-0000F8990000}"/>
    <cellStyle name="Normal 3 3 3 8 2 3 2 2" xfId="10799" xr:uid="{00000000-0005-0000-0000-0000F9990000}"/>
    <cellStyle name="Normal 3 3 3 8 2 3 2 2 2" xfId="23589" xr:uid="{00000000-0005-0000-0000-0000FA990000}"/>
    <cellStyle name="Normal 3 3 3 8 2 3 2 2 3" xfId="42778" xr:uid="{00000000-0005-0000-0000-0000FB990000}"/>
    <cellStyle name="Normal 3 3 3 8 2 3 2 3" xfId="29988" xr:uid="{00000000-0005-0000-0000-0000FC990000}"/>
    <cellStyle name="Normal 3 3 3 8 2 3 2 3 2" xfId="49156" xr:uid="{00000000-0005-0000-0000-0000FD990000}"/>
    <cellStyle name="Normal 3 3 3 8 2 3 2 4" xfId="16625" xr:uid="{00000000-0005-0000-0000-0000FE990000}"/>
    <cellStyle name="Normal 3 3 3 8 2 3 2 5" xfId="35814" xr:uid="{00000000-0005-0000-0000-0000FF990000}"/>
    <cellStyle name="Normal 3 3 3 8 2 3 3" xfId="4388" xr:uid="{00000000-0005-0000-0000-0000009A0000}"/>
    <cellStyle name="Normal 3 3 3 8 2 3 3 2" xfId="12717" xr:uid="{00000000-0005-0000-0000-0000019A0000}"/>
    <cellStyle name="Normal 3 3 3 8 2 3 3 2 2" xfId="25507" xr:uid="{00000000-0005-0000-0000-0000029A0000}"/>
    <cellStyle name="Normal 3 3 3 8 2 3 3 2 3" xfId="44696" xr:uid="{00000000-0005-0000-0000-0000039A0000}"/>
    <cellStyle name="Normal 3 3 3 8 2 3 3 3" xfId="31906" xr:uid="{00000000-0005-0000-0000-0000049A0000}"/>
    <cellStyle name="Normal 3 3 3 8 2 3 3 3 2" xfId="51074" xr:uid="{00000000-0005-0000-0000-0000059A0000}"/>
    <cellStyle name="Normal 3 3 3 8 2 3 3 4" xfId="19129" xr:uid="{00000000-0005-0000-0000-0000069A0000}"/>
    <cellStyle name="Normal 3 3 3 8 2 3 3 5" xfId="38318" xr:uid="{00000000-0005-0000-0000-0000079A0000}"/>
    <cellStyle name="Normal 3 3 3 8 2 3 4" xfId="8846" xr:uid="{00000000-0005-0000-0000-0000089A0000}"/>
    <cellStyle name="Normal 3 3 3 8 2 3 4 2" xfId="21635" xr:uid="{00000000-0005-0000-0000-0000099A0000}"/>
    <cellStyle name="Normal 3 3 3 8 2 3 4 3" xfId="40824" xr:uid="{00000000-0005-0000-0000-00000A9A0000}"/>
    <cellStyle name="Normal 3 3 3 8 2 3 5" xfId="28034" xr:uid="{00000000-0005-0000-0000-00000B9A0000}"/>
    <cellStyle name="Normal 3 3 3 8 2 3 5 2" xfId="47202" xr:uid="{00000000-0005-0000-0000-00000C9A0000}"/>
    <cellStyle name="Normal 3 3 3 8 2 3 6" xfId="14671" xr:uid="{00000000-0005-0000-0000-00000D9A0000}"/>
    <cellStyle name="Normal 3 3 3 8 2 3 7" xfId="33860" xr:uid="{00000000-0005-0000-0000-00000E9A0000}"/>
    <cellStyle name="Normal 3 3 3 8 2 4" xfId="5338" xr:uid="{00000000-0005-0000-0000-00000F9A0000}"/>
    <cellStyle name="Normal 3 3 3 8 2 4 2" xfId="9796" xr:uid="{00000000-0005-0000-0000-0000109A0000}"/>
    <cellStyle name="Normal 3 3 3 8 2 4 2 2" xfId="22585" xr:uid="{00000000-0005-0000-0000-0000119A0000}"/>
    <cellStyle name="Normal 3 3 3 8 2 4 2 3" xfId="41774" xr:uid="{00000000-0005-0000-0000-0000129A0000}"/>
    <cellStyle name="Normal 3 3 3 8 2 4 3" xfId="28984" xr:uid="{00000000-0005-0000-0000-0000139A0000}"/>
    <cellStyle name="Normal 3 3 3 8 2 4 3 2" xfId="48152" xr:uid="{00000000-0005-0000-0000-0000149A0000}"/>
    <cellStyle name="Normal 3 3 3 8 2 4 4" xfId="15621" xr:uid="{00000000-0005-0000-0000-0000159A0000}"/>
    <cellStyle name="Normal 3 3 3 8 2 4 5" xfId="34810" xr:uid="{00000000-0005-0000-0000-0000169A0000}"/>
    <cellStyle name="Normal 3 3 3 8 2 5" xfId="3438" xr:uid="{00000000-0005-0000-0000-0000179A0000}"/>
    <cellStyle name="Normal 3 3 3 8 2 5 2" xfId="7896" xr:uid="{00000000-0005-0000-0000-0000189A0000}"/>
    <cellStyle name="Normal 3 3 3 8 2 5 2 2" xfId="20685" xr:uid="{00000000-0005-0000-0000-0000199A0000}"/>
    <cellStyle name="Normal 3 3 3 8 2 5 2 3" xfId="39874" xr:uid="{00000000-0005-0000-0000-00001A9A0000}"/>
    <cellStyle name="Normal 3 3 3 8 2 5 3" xfId="27084" xr:uid="{00000000-0005-0000-0000-00001B9A0000}"/>
    <cellStyle name="Normal 3 3 3 8 2 5 3 2" xfId="46252" xr:uid="{00000000-0005-0000-0000-00001C9A0000}"/>
    <cellStyle name="Normal 3 3 3 8 2 5 4" xfId="18179" xr:uid="{00000000-0005-0000-0000-00001D9A0000}"/>
    <cellStyle name="Normal 3 3 3 8 2 5 5" xfId="37368" xr:uid="{00000000-0005-0000-0000-00001E9A0000}"/>
    <cellStyle name="Normal 3 3 3 8 2 6" xfId="2990" xr:uid="{00000000-0005-0000-0000-00001F9A0000}"/>
    <cellStyle name="Normal 3 3 3 8 2 6 2" xfId="11905" xr:uid="{00000000-0005-0000-0000-0000209A0000}"/>
    <cellStyle name="Normal 3 3 3 8 2 6 2 2" xfId="24695" xr:uid="{00000000-0005-0000-0000-0000219A0000}"/>
    <cellStyle name="Normal 3 3 3 8 2 6 2 3" xfId="43884" xr:uid="{00000000-0005-0000-0000-0000229A0000}"/>
    <cellStyle name="Normal 3 3 3 8 2 6 3" xfId="31094" xr:uid="{00000000-0005-0000-0000-0000239A0000}"/>
    <cellStyle name="Normal 3 3 3 8 2 6 3 2" xfId="50262" xr:uid="{00000000-0005-0000-0000-0000249A0000}"/>
    <cellStyle name="Normal 3 3 3 8 2 6 4" xfId="17731" xr:uid="{00000000-0005-0000-0000-0000259A0000}"/>
    <cellStyle name="Normal 3 3 3 8 2 6 5" xfId="36920" xr:uid="{00000000-0005-0000-0000-0000269A0000}"/>
    <cellStyle name="Normal 3 3 3 8 2 7" xfId="7448" xr:uid="{00000000-0005-0000-0000-0000279A0000}"/>
    <cellStyle name="Normal 3 3 3 8 2 7 2" xfId="20237" xr:uid="{00000000-0005-0000-0000-0000289A0000}"/>
    <cellStyle name="Normal 3 3 3 8 2 7 3" xfId="39426" xr:uid="{00000000-0005-0000-0000-0000299A0000}"/>
    <cellStyle name="Normal 3 3 3 8 2 8" xfId="26637" xr:uid="{00000000-0005-0000-0000-00002A9A0000}"/>
    <cellStyle name="Normal 3 3 3 8 2 8 2" xfId="45805" xr:uid="{00000000-0005-0000-0000-00002B9A0000}"/>
    <cellStyle name="Normal 3 3 3 8 2 9" xfId="13721" xr:uid="{00000000-0005-0000-0000-00002C9A0000}"/>
    <cellStyle name="Normal 3 3 3 8 3" xfId="1212" xr:uid="{00000000-0005-0000-0000-00002D9A0000}"/>
    <cellStyle name="Normal 3 3 3 8 3 2" xfId="2242" xr:uid="{00000000-0005-0000-0000-00002E9A0000}"/>
    <cellStyle name="Normal 3 3 3 8 3 2 2" xfId="6700" xr:uid="{00000000-0005-0000-0000-00002F9A0000}"/>
    <cellStyle name="Normal 3 3 3 8 3 2 2 2" xfId="11157" xr:uid="{00000000-0005-0000-0000-0000309A0000}"/>
    <cellStyle name="Normal 3 3 3 8 3 2 2 2 2" xfId="23947" xr:uid="{00000000-0005-0000-0000-0000319A0000}"/>
    <cellStyle name="Normal 3 3 3 8 3 2 2 2 3" xfId="43136" xr:uid="{00000000-0005-0000-0000-0000329A0000}"/>
    <cellStyle name="Normal 3 3 3 8 3 2 2 3" xfId="30346" xr:uid="{00000000-0005-0000-0000-0000339A0000}"/>
    <cellStyle name="Normal 3 3 3 8 3 2 2 3 2" xfId="49514" xr:uid="{00000000-0005-0000-0000-0000349A0000}"/>
    <cellStyle name="Normal 3 3 3 8 3 2 2 4" xfId="16983" xr:uid="{00000000-0005-0000-0000-0000359A0000}"/>
    <cellStyle name="Normal 3 3 3 8 3 2 2 5" xfId="36172" xr:uid="{00000000-0005-0000-0000-0000369A0000}"/>
    <cellStyle name="Normal 3 3 3 8 3 2 3" xfId="4746" xr:uid="{00000000-0005-0000-0000-0000379A0000}"/>
    <cellStyle name="Normal 3 3 3 8 3 2 3 2" xfId="13075" xr:uid="{00000000-0005-0000-0000-0000389A0000}"/>
    <cellStyle name="Normal 3 3 3 8 3 2 3 2 2" xfId="25865" xr:uid="{00000000-0005-0000-0000-0000399A0000}"/>
    <cellStyle name="Normal 3 3 3 8 3 2 3 2 3" xfId="45054" xr:uid="{00000000-0005-0000-0000-00003A9A0000}"/>
    <cellStyle name="Normal 3 3 3 8 3 2 3 3" xfId="32264" xr:uid="{00000000-0005-0000-0000-00003B9A0000}"/>
    <cellStyle name="Normal 3 3 3 8 3 2 3 3 2" xfId="51432" xr:uid="{00000000-0005-0000-0000-00003C9A0000}"/>
    <cellStyle name="Normal 3 3 3 8 3 2 3 4" xfId="19487" xr:uid="{00000000-0005-0000-0000-00003D9A0000}"/>
    <cellStyle name="Normal 3 3 3 8 3 2 3 5" xfId="38676" xr:uid="{00000000-0005-0000-0000-00003E9A0000}"/>
    <cellStyle name="Normal 3 3 3 8 3 2 4" xfId="9204" xr:uid="{00000000-0005-0000-0000-00003F9A0000}"/>
    <cellStyle name="Normal 3 3 3 8 3 2 4 2" xfId="21993" xr:uid="{00000000-0005-0000-0000-0000409A0000}"/>
    <cellStyle name="Normal 3 3 3 8 3 2 4 3" xfId="41182" xr:uid="{00000000-0005-0000-0000-0000419A0000}"/>
    <cellStyle name="Normal 3 3 3 8 3 2 5" xfId="28392" xr:uid="{00000000-0005-0000-0000-0000429A0000}"/>
    <cellStyle name="Normal 3 3 3 8 3 2 5 2" xfId="47560" xr:uid="{00000000-0005-0000-0000-0000439A0000}"/>
    <cellStyle name="Normal 3 3 3 8 3 2 6" xfId="15029" xr:uid="{00000000-0005-0000-0000-0000449A0000}"/>
    <cellStyle name="Normal 3 3 3 8 3 2 7" xfId="34218" xr:uid="{00000000-0005-0000-0000-0000459A0000}"/>
    <cellStyle name="Normal 3 3 3 8 3 3" xfId="5696" xr:uid="{00000000-0005-0000-0000-0000469A0000}"/>
    <cellStyle name="Normal 3 3 3 8 3 3 2" xfId="10153" xr:uid="{00000000-0005-0000-0000-0000479A0000}"/>
    <cellStyle name="Normal 3 3 3 8 3 3 2 2" xfId="22943" xr:uid="{00000000-0005-0000-0000-0000489A0000}"/>
    <cellStyle name="Normal 3 3 3 8 3 3 2 3" xfId="42132" xr:uid="{00000000-0005-0000-0000-0000499A0000}"/>
    <cellStyle name="Normal 3 3 3 8 3 3 3" xfId="29342" xr:uid="{00000000-0005-0000-0000-00004A9A0000}"/>
    <cellStyle name="Normal 3 3 3 8 3 3 3 2" xfId="48510" xr:uid="{00000000-0005-0000-0000-00004B9A0000}"/>
    <cellStyle name="Normal 3 3 3 8 3 3 4" xfId="15979" xr:uid="{00000000-0005-0000-0000-00004C9A0000}"/>
    <cellStyle name="Normal 3 3 3 8 3 3 5" xfId="35168" xr:uid="{00000000-0005-0000-0000-00004D9A0000}"/>
    <cellStyle name="Normal 3 3 3 8 3 4" xfId="3795" xr:uid="{00000000-0005-0000-0000-00004E9A0000}"/>
    <cellStyle name="Normal 3 3 3 8 3 4 2" xfId="8253" xr:uid="{00000000-0005-0000-0000-00004F9A0000}"/>
    <cellStyle name="Normal 3 3 3 8 3 4 2 2" xfId="21042" xr:uid="{00000000-0005-0000-0000-0000509A0000}"/>
    <cellStyle name="Normal 3 3 3 8 3 4 2 3" xfId="40231" xr:uid="{00000000-0005-0000-0000-0000519A0000}"/>
    <cellStyle name="Normal 3 3 3 8 3 4 3" xfId="27441" xr:uid="{00000000-0005-0000-0000-0000529A0000}"/>
    <cellStyle name="Normal 3 3 3 8 3 4 3 2" xfId="46609" xr:uid="{00000000-0005-0000-0000-0000539A0000}"/>
    <cellStyle name="Normal 3 3 3 8 3 4 4" xfId="18536" xr:uid="{00000000-0005-0000-0000-0000549A0000}"/>
    <cellStyle name="Normal 3 3 3 8 3 4 5" xfId="37725" xr:uid="{00000000-0005-0000-0000-0000559A0000}"/>
    <cellStyle name="Normal 3 3 3 8 3 5" xfId="2794" xr:uid="{00000000-0005-0000-0000-0000569A0000}"/>
    <cellStyle name="Normal 3 3 3 8 3 5 2" xfId="11709" xr:uid="{00000000-0005-0000-0000-0000579A0000}"/>
    <cellStyle name="Normal 3 3 3 8 3 5 2 2" xfId="24499" xr:uid="{00000000-0005-0000-0000-0000589A0000}"/>
    <cellStyle name="Normal 3 3 3 8 3 5 2 3" xfId="43688" xr:uid="{00000000-0005-0000-0000-0000599A0000}"/>
    <cellStyle name="Normal 3 3 3 8 3 5 3" xfId="30898" xr:uid="{00000000-0005-0000-0000-00005A9A0000}"/>
    <cellStyle name="Normal 3 3 3 8 3 5 3 2" xfId="50066" xr:uid="{00000000-0005-0000-0000-00005B9A0000}"/>
    <cellStyle name="Normal 3 3 3 8 3 5 4" xfId="17535" xr:uid="{00000000-0005-0000-0000-00005C9A0000}"/>
    <cellStyle name="Normal 3 3 3 8 3 5 5" xfId="36724" xr:uid="{00000000-0005-0000-0000-00005D9A0000}"/>
    <cellStyle name="Normal 3 3 3 8 3 6" xfId="7252" xr:uid="{00000000-0005-0000-0000-00005E9A0000}"/>
    <cellStyle name="Normal 3 3 3 8 3 6 2" xfId="20041" xr:uid="{00000000-0005-0000-0000-00005F9A0000}"/>
    <cellStyle name="Normal 3 3 3 8 3 6 3" xfId="39230" xr:uid="{00000000-0005-0000-0000-0000609A0000}"/>
    <cellStyle name="Normal 3 3 3 8 3 7" xfId="26441" xr:uid="{00000000-0005-0000-0000-0000619A0000}"/>
    <cellStyle name="Normal 3 3 3 8 3 7 2" xfId="45609" xr:uid="{00000000-0005-0000-0000-0000629A0000}"/>
    <cellStyle name="Normal 3 3 3 8 3 8" xfId="14078" xr:uid="{00000000-0005-0000-0000-0000639A0000}"/>
    <cellStyle name="Normal 3 3 3 8 3 9" xfId="33267" xr:uid="{00000000-0005-0000-0000-0000649A0000}"/>
    <cellStyle name="Normal 3 3 3 8 4" xfId="1051" xr:uid="{00000000-0005-0000-0000-0000659A0000}"/>
    <cellStyle name="Normal 3 3 3 8 4 2" xfId="2098" xr:uid="{00000000-0005-0000-0000-0000669A0000}"/>
    <cellStyle name="Normal 3 3 3 8 4 2 2" xfId="6556" xr:uid="{00000000-0005-0000-0000-0000679A0000}"/>
    <cellStyle name="Normal 3 3 3 8 4 2 2 2" xfId="11013" xr:uid="{00000000-0005-0000-0000-0000689A0000}"/>
    <cellStyle name="Normal 3 3 3 8 4 2 2 2 2" xfId="23803" xr:uid="{00000000-0005-0000-0000-0000699A0000}"/>
    <cellStyle name="Normal 3 3 3 8 4 2 2 2 3" xfId="42992" xr:uid="{00000000-0005-0000-0000-00006A9A0000}"/>
    <cellStyle name="Normal 3 3 3 8 4 2 2 3" xfId="30202" xr:uid="{00000000-0005-0000-0000-00006B9A0000}"/>
    <cellStyle name="Normal 3 3 3 8 4 2 2 3 2" xfId="49370" xr:uid="{00000000-0005-0000-0000-00006C9A0000}"/>
    <cellStyle name="Normal 3 3 3 8 4 2 2 4" xfId="16839" xr:uid="{00000000-0005-0000-0000-00006D9A0000}"/>
    <cellStyle name="Normal 3 3 3 8 4 2 2 5" xfId="36028" xr:uid="{00000000-0005-0000-0000-00006E9A0000}"/>
    <cellStyle name="Normal 3 3 3 8 4 2 3" xfId="4602" xr:uid="{00000000-0005-0000-0000-00006F9A0000}"/>
    <cellStyle name="Normal 3 3 3 8 4 2 3 2" xfId="12931" xr:uid="{00000000-0005-0000-0000-0000709A0000}"/>
    <cellStyle name="Normal 3 3 3 8 4 2 3 2 2" xfId="25721" xr:uid="{00000000-0005-0000-0000-0000719A0000}"/>
    <cellStyle name="Normal 3 3 3 8 4 2 3 2 3" xfId="44910" xr:uid="{00000000-0005-0000-0000-0000729A0000}"/>
    <cellStyle name="Normal 3 3 3 8 4 2 3 3" xfId="32120" xr:uid="{00000000-0005-0000-0000-0000739A0000}"/>
    <cellStyle name="Normal 3 3 3 8 4 2 3 3 2" xfId="51288" xr:uid="{00000000-0005-0000-0000-0000749A0000}"/>
    <cellStyle name="Normal 3 3 3 8 4 2 3 4" xfId="19343" xr:uid="{00000000-0005-0000-0000-0000759A0000}"/>
    <cellStyle name="Normal 3 3 3 8 4 2 3 5" xfId="38532" xr:uid="{00000000-0005-0000-0000-0000769A0000}"/>
    <cellStyle name="Normal 3 3 3 8 4 2 4" xfId="9060" xr:uid="{00000000-0005-0000-0000-0000779A0000}"/>
    <cellStyle name="Normal 3 3 3 8 4 2 4 2" xfId="21849" xr:uid="{00000000-0005-0000-0000-0000789A0000}"/>
    <cellStyle name="Normal 3 3 3 8 4 2 4 3" xfId="41038" xr:uid="{00000000-0005-0000-0000-0000799A0000}"/>
    <cellStyle name="Normal 3 3 3 8 4 2 5" xfId="28248" xr:uid="{00000000-0005-0000-0000-00007A9A0000}"/>
    <cellStyle name="Normal 3 3 3 8 4 2 5 2" xfId="47416" xr:uid="{00000000-0005-0000-0000-00007B9A0000}"/>
    <cellStyle name="Normal 3 3 3 8 4 2 6" xfId="14885" xr:uid="{00000000-0005-0000-0000-00007C9A0000}"/>
    <cellStyle name="Normal 3 3 3 8 4 2 7" xfId="34074" xr:uid="{00000000-0005-0000-0000-00007D9A0000}"/>
    <cellStyle name="Normal 3 3 3 8 4 3" xfId="5552" xr:uid="{00000000-0005-0000-0000-00007E9A0000}"/>
    <cellStyle name="Normal 3 3 3 8 4 3 2" xfId="10009" xr:uid="{00000000-0005-0000-0000-00007F9A0000}"/>
    <cellStyle name="Normal 3 3 3 8 4 3 2 2" xfId="22799" xr:uid="{00000000-0005-0000-0000-0000809A0000}"/>
    <cellStyle name="Normal 3 3 3 8 4 3 2 3" xfId="41988" xr:uid="{00000000-0005-0000-0000-0000819A0000}"/>
    <cellStyle name="Normal 3 3 3 8 4 3 3" xfId="29198" xr:uid="{00000000-0005-0000-0000-0000829A0000}"/>
    <cellStyle name="Normal 3 3 3 8 4 3 3 2" xfId="48366" xr:uid="{00000000-0005-0000-0000-0000839A0000}"/>
    <cellStyle name="Normal 3 3 3 8 4 3 4" xfId="15835" xr:uid="{00000000-0005-0000-0000-0000849A0000}"/>
    <cellStyle name="Normal 3 3 3 8 4 3 5" xfId="35024" xr:uid="{00000000-0005-0000-0000-0000859A0000}"/>
    <cellStyle name="Normal 3 3 3 8 4 4" xfId="3651" xr:uid="{00000000-0005-0000-0000-0000869A0000}"/>
    <cellStyle name="Normal 3 3 3 8 4 4 2" xfId="12118" xr:uid="{00000000-0005-0000-0000-0000879A0000}"/>
    <cellStyle name="Normal 3 3 3 8 4 4 2 2" xfId="24908" xr:uid="{00000000-0005-0000-0000-0000889A0000}"/>
    <cellStyle name="Normal 3 3 3 8 4 4 2 3" xfId="44097" xr:uid="{00000000-0005-0000-0000-0000899A0000}"/>
    <cellStyle name="Normal 3 3 3 8 4 4 3" xfId="31307" xr:uid="{00000000-0005-0000-0000-00008A9A0000}"/>
    <cellStyle name="Normal 3 3 3 8 4 4 3 2" xfId="50475" xr:uid="{00000000-0005-0000-0000-00008B9A0000}"/>
    <cellStyle name="Normal 3 3 3 8 4 4 4" xfId="18392" xr:uid="{00000000-0005-0000-0000-00008C9A0000}"/>
    <cellStyle name="Normal 3 3 3 8 4 4 5" xfId="37581" xr:uid="{00000000-0005-0000-0000-00008D9A0000}"/>
    <cellStyle name="Normal 3 3 3 8 4 5" xfId="8109" xr:uid="{00000000-0005-0000-0000-00008E9A0000}"/>
    <cellStyle name="Normal 3 3 3 8 4 5 2" xfId="20898" xr:uid="{00000000-0005-0000-0000-00008F9A0000}"/>
    <cellStyle name="Normal 3 3 3 8 4 5 3" xfId="40087" xr:uid="{00000000-0005-0000-0000-0000909A0000}"/>
    <cellStyle name="Normal 3 3 3 8 4 6" xfId="27297" xr:uid="{00000000-0005-0000-0000-0000919A0000}"/>
    <cellStyle name="Normal 3 3 3 8 4 6 2" xfId="46465" xr:uid="{00000000-0005-0000-0000-0000929A0000}"/>
    <cellStyle name="Normal 3 3 3 8 4 7" xfId="13934" xr:uid="{00000000-0005-0000-0000-0000939A0000}"/>
    <cellStyle name="Normal 3 3 3 8 4 8" xfId="33123" xr:uid="{00000000-0005-0000-0000-0000949A0000}"/>
    <cellStyle name="Normal 3 3 3 8 5" xfId="1688" xr:uid="{00000000-0005-0000-0000-0000959A0000}"/>
    <cellStyle name="Normal 3 3 3 8 5 2" xfId="6146" xr:uid="{00000000-0005-0000-0000-0000969A0000}"/>
    <cellStyle name="Normal 3 3 3 8 5 2 2" xfId="10603" xr:uid="{00000000-0005-0000-0000-0000979A0000}"/>
    <cellStyle name="Normal 3 3 3 8 5 2 2 2" xfId="23393" xr:uid="{00000000-0005-0000-0000-0000989A0000}"/>
    <cellStyle name="Normal 3 3 3 8 5 2 2 3" xfId="42582" xr:uid="{00000000-0005-0000-0000-0000999A0000}"/>
    <cellStyle name="Normal 3 3 3 8 5 2 3" xfId="29792" xr:uid="{00000000-0005-0000-0000-00009A9A0000}"/>
    <cellStyle name="Normal 3 3 3 8 5 2 3 2" xfId="48960" xr:uid="{00000000-0005-0000-0000-00009B9A0000}"/>
    <cellStyle name="Normal 3 3 3 8 5 2 4" xfId="16429" xr:uid="{00000000-0005-0000-0000-00009C9A0000}"/>
    <cellStyle name="Normal 3 3 3 8 5 2 5" xfId="35618" xr:uid="{00000000-0005-0000-0000-00009D9A0000}"/>
    <cellStyle name="Normal 3 3 3 8 5 3" xfId="4192" xr:uid="{00000000-0005-0000-0000-00009E9A0000}"/>
    <cellStyle name="Normal 3 3 3 8 5 3 2" xfId="12521" xr:uid="{00000000-0005-0000-0000-00009F9A0000}"/>
    <cellStyle name="Normal 3 3 3 8 5 3 2 2" xfId="25311" xr:uid="{00000000-0005-0000-0000-0000A09A0000}"/>
    <cellStyle name="Normal 3 3 3 8 5 3 2 3" xfId="44500" xr:uid="{00000000-0005-0000-0000-0000A19A0000}"/>
    <cellStyle name="Normal 3 3 3 8 5 3 3" xfId="31710" xr:uid="{00000000-0005-0000-0000-0000A29A0000}"/>
    <cellStyle name="Normal 3 3 3 8 5 3 3 2" xfId="50878" xr:uid="{00000000-0005-0000-0000-0000A39A0000}"/>
    <cellStyle name="Normal 3 3 3 8 5 3 4" xfId="18933" xr:uid="{00000000-0005-0000-0000-0000A49A0000}"/>
    <cellStyle name="Normal 3 3 3 8 5 3 5" xfId="38122" xr:uid="{00000000-0005-0000-0000-0000A59A0000}"/>
    <cellStyle name="Normal 3 3 3 8 5 4" xfId="8650" xr:uid="{00000000-0005-0000-0000-0000A69A0000}"/>
    <cellStyle name="Normal 3 3 3 8 5 4 2" xfId="21439" xr:uid="{00000000-0005-0000-0000-0000A79A0000}"/>
    <cellStyle name="Normal 3 3 3 8 5 4 3" xfId="40628" xr:uid="{00000000-0005-0000-0000-0000A89A0000}"/>
    <cellStyle name="Normal 3 3 3 8 5 5" xfId="27838" xr:uid="{00000000-0005-0000-0000-0000A99A0000}"/>
    <cellStyle name="Normal 3 3 3 8 5 5 2" xfId="47006" xr:uid="{00000000-0005-0000-0000-0000AA9A0000}"/>
    <cellStyle name="Normal 3 3 3 8 5 6" xfId="14475" xr:uid="{00000000-0005-0000-0000-0000AB9A0000}"/>
    <cellStyle name="Normal 3 3 3 8 5 7" xfId="33664" xr:uid="{00000000-0005-0000-0000-0000AC9A0000}"/>
    <cellStyle name="Normal 3 3 3 8 6" xfId="5142" xr:uid="{00000000-0005-0000-0000-0000AD9A0000}"/>
    <cellStyle name="Normal 3 3 3 8 6 2" xfId="9600" xr:uid="{00000000-0005-0000-0000-0000AE9A0000}"/>
    <cellStyle name="Normal 3 3 3 8 6 2 2" xfId="22389" xr:uid="{00000000-0005-0000-0000-0000AF9A0000}"/>
    <cellStyle name="Normal 3 3 3 8 6 2 3" xfId="41578" xr:uid="{00000000-0005-0000-0000-0000B09A0000}"/>
    <cellStyle name="Normal 3 3 3 8 6 3" xfId="28788" xr:uid="{00000000-0005-0000-0000-0000B19A0000}"/>
    <cellStyle name="Normal 3 3 3 8 6 3 2" xfId="47956" xr:uid="{00000000-0005-0000-0000-0000B29A0000}"/>
    <cellStyle name="Normal 3 3 3 8 6 4" xfId="15425" xr:uid="{00000000-0005-0000-0000-0000B39A0000}"/>
    <cellStyle name="Normal 3 3 3 8 6 5" xfId="34614" xr:uid="{00000000-0005-0000-0000-0000B49A0000}"/>
    <cellStyle name="Normal 3 3 3 8 7" xfId="3242" xr:uid="{00000000-0005-0000-0000-0000B59A0000}"/>
    <cellStyle name="Normal 3 3 3 8 7 2" xfId="7700" xr:uid="{00000000-0005-0000-0000-0000B69A0000}"/>
    <cellStyle name="Normal 3 3 3 8 7 2 2" xfId="20489" xr:uid="{00000000-0005-0000-0000-0000B79A0000}"/>
    <cellStyle name="Normal 3 3 3 8 7 2 3" xfId="39678" xr:uid="{00000000-0005-0000-0000-0000B89A0000}"/>
    <cellStyle name="Normal 3 3 3 8 7 3" xfId="26888" xr:uid="{00000000-0005-0000-0000-0000B99A0000}"/>
    <cellStyle name="Normal 3 3 3 8 7 3 2" xfId="46056" xr:uid="{00000000-0005-0000-0000-0000BA9A0000}"/>
    <cellStyle name="Normal 3 3 3 8 7 4" xfId="17983" xr:uid="{00000000-0005-0000-0000-0000BB9A0000}"/>
    <cellStyle name="Normal 3 3 3 8 7 5" xfId="37172" xr:uid="{00000000-0005-0000-0000-0000BC9A0000}"/>
    <cellStyle name="Normal 3 3 3 8 8" xfId="2650" xr:uid="{00000000-0005-0000-0000-0000BD9A0000}"/>
    <cellStyle name="Normal 3 3 3 8 8 2" xfId="11565" xr:uid="{00000000-0005-0000-0000-0000BE9A0000}"/>
    <cellStyle name="Normal 3 3 3 8 8 2 2" xfId="24355" xr:uid="{00000000-0005-0000-0000-0000BF9A0000}"/>
    <cellStyle name="Normal 3 3 3 8 8 2 3" xfId="43544" xr:uid="{00000000-0005-0000-0000-0000C09A0000}"/>
    <cellStyle name="Normal 3 3 3 8 8 3" xfId="30754" xr:uid="{00000000-0005-0000-0000-0000C19A0000}"/>
    <cellStyle name="Normal 3 3 3 8 8 3 2" xfId="49922" xr:uid="{00000000-0005-0000-0000-0000C29A0000}"/>
    <cellStyle name="Normal 3 3 3 8 8 4" xfId="17391" xr:uid="{00000000-0005-0000-0000-0000C39A0000}"/>
    <cellStyle name="Normal 3 3 3 8 8 5" xfId="36580" xr:uid="{00000000-0005-0000-0000-0000C49A0000}"/>
    <cellStyle name="Normal 3 3 3 8 9" xfId="7108" xr:uid="{00000000-0005-0000-0000-0000C59A0000}"/>
    <cellStyle name="Normal 3 3 3 8 9 2" xfId="19897" xr:uid="{00000000-0005-0000-0000-0000C69A0000}"/>
    <cellStyle name="Normal 3 3 3 8 9 3" xfId="39086" xr:uid="{00000000-0005-0000-0000-0000C79A0000}"/>
    <cellStyle name="Normal 3 3 3 9" xfId="629" xr:uid="{00000000-0005-0000-0000-0000C89A0000}"/>
    <cellStyle name="Normal 3 3 3 9 10" xfId="26349" xr:uid="{00000000-0005-0000-0000-0000C99A0000}"/>
    <cellStyle name="Normal 3 3 3 9 10 2" xfId="45517" xr:uid="{00000000-0005-0000-0000-0000CA9A0000}"/>
    <cellStyle name="Normal 3 3 3 9 11" xfId="13577" xr:uid="{00000000-0005-0000-0000-0000CB9A0000}"/>
    <cellStyle name="Normal 3 3 3 9 12" xfId="32766" xr:uid="{00000000-0005-0000-0000-0000CC9A0000}"/>
    <cellStyle name="Normal 3 3 3 9 2" xfId="737" xr:uid="{00000000-0005-0000-0000-0000CD9A0000}"/>
    <cellStyle name="Normal 3 3 3 9 2 10" xfId="32870" xr:uid="{00000000-0005-0000-0000-0000CE9A0000}"/>
    <cellStyle name="Normal 3 3 3 9 2 2" xfId="1368" xr:uid="{00000000-0005-0000-0000-0000CF9A0000}"/>
    <cellStyle name="Normal 3 3 3 9 2 2 2" xfId="2398" xr:uid="{00000000-0005-0000-0000-0000D09A0000}"/>
    <cellStyle name="Normal 3 3 3 9 2 2 2 2" xfId="6856" xr:uid="{00000000-0005-0000-0000-0000D19A0000}"/>
    <cellStyle name="Normal 3 3 3 9 2 2 2 2 2" xfId="11313" xr:uid="{00000000-0005-0000-0000-0000D29A0000}"/>
    <cellStyle name="Normal 3 3 3 9 2 2 2 2 2 2" xfId="24103" xr:uid="{00000000-0005-0000-0000-0000D39A0000}"/>
    <cellStyle name="Normal 3 3 3 9 2 2 2 2 2 3" xfId="43292" xr:uid="{00000000-0005-0000-0000-0000D49A0000}"/>
    <cellStyle name="Normal 3 3 3 9 2 2 2 2 3" xfId="30502" xr:uid="{00000000-0005-0000-0000-0000D59A0000}"/>
    <cellStyle name="Normal 3 3 3 9 2 2 2 2 3 2" xfId="49670" xr:uid="{00000000-0005-0000-0000-0000D69A0000}"/>
    <cellStyle name="Normal 3 3 3 9 2 2 2 2 4" xfId="17139" xr:uid="{00000000-0005-0000-0000-0000D79A0000}"/>
    <cellStyle name="Normal 3 3 3 9 2 2 2 2 5" xfId="36328" xr:uid="{00000000-0005-0000-0000-0000D89A0000}"/>
    <cellStyle name="Normal 3 3 3 9 2 2 2 3" xfId="4902" xr:uid="{00000000-0005-0000-0000-0000D99A0000}"/>
    <cellStyle name="Normal 3 3 3 9 2 2 2 3 2" xfId="13231" xr:uid="{00000000-0005-0000-0000-0000DA9A0000}"/>
    <cellStyle name="Normal 3 3 3 9 2 2 2 3 2 2" xfId="26021" xr:uid="{00000000-0005-0000-0000-0000DB9A0000}"/>
    <cellStyle name="Normal 3 3 3 9 2 2 2 3 2 3" xfId="45210" xr:uid="{00000000-0005-0000-0000-0000DC9A0000}"/>
    <cellStyle name="Normal 3 3 3 9 2 2 2 3 3" xfId="32420" xr:uid="{00000000-0005-0000-0000-0000DD9A0000}"/>
    <cellStyle name="Normal 3 3 3 9 2 2 2 3 3 2" xfId="51588" xr:uid="{00000000-0005-0000-0000-0000DE9A0000}"/>
    <cellStyle name="Normal 3 3 3 9 2 2 2 3 4" xfId="19643" xr:uid="{00000000-0005-0000-0000-0000DF9A0000}"/>
    <cellStyle name="Normal 3 3 3 9 2 2 2 3 5" xfId="38832" xr:uid="{00000000-0005-0000-0000-0000E09A0000}"/>
    <cellStyle name="Normal 3 3 3 9 2 2 2 4" xfId="9360" xr:uid="{00000000-0005-0000-0000-0000E19A0000}"/>
    <cellStyle name="Normal 3 3 3 9 2 2 2 4 2" xfId="22149" xr:uid="{00000000-0005-0000-0000-0000E29A0000}"/>
    <cellStyle name="Normal 3 3 3 9 2 2 2 4 3" xfId="41338" xr:uid="{00000000-0005-0000-0000-0000E39A0000}"/>
    <cellStyle name="Normal 3 3 3 9 2 2 2 5" xfId="28548" xr:uid="{00000000-0005-0000-0000-0000E49A0000}"/>
    <cellStyle name="Normal 3 3 3 9 2 2 2 5 2" xfId="47716" xr:uid="{00000000-0005-0000-0000-0000E59A0000}"/>
    <cellStyle name="Normal 3 3 3 9 2 2 2 6" xfId="15185" xr:uid="{00000000-0005-0000-0000-0000E69A0000}"/>
    <cellStyle name="Normal 3 3 3 9 2 2 2 7" xfId="34374" xr:uid="{00000000-0005-0000-0000-0000E79A0000}"/>
    <cellStyle name="Normal 3 3 3 9 2 2 3" xfId="5852" xr:uid="{00000000-0005-0000-0000-0000E89A0000}"/>
    <cellStyle name="Normal 3 3 3 9 2 2 3 2" xfId="10309" xr:uid="{00000000-0005-0000-0000-0000E99A0000}"/>
    <cellStyle name="Normal 3 3 3 9 2 2 3 2 2" xfId="23099" xr:uid="{00000000-0005-0000-0000-0000EA9A0000}"/>
    <cellStyle name="Normal 3 3 3 9 2 2 3 2 3" xfId="42288" xr:uid="{00000000-0005-0000-0000-0000EB9A0000}"/>
    <cellStyle name="Normal 3 3 3 9 2 2 3 3" xfId="29498" xr:uid="{00000000-0005-0000-0000-0000EC9A0000}"/>
    <cellStyle name="Normal 3 3 3 9 2 2 3 3 2" xfId="48666" xr:uid="{00000000-0005-0000-0000-0000ED9A0000}"/>
    <cellStyle name="Normal 3 3 3 9 2 2 3 4" xfId="16135" xr:uid="{00000000-0005-0000-0000-0000EE9A0000}"/>
    <cellStyle name="Normal 3 3 3 9 2 2 3 5" xfId="35324" xr:uid="{00000000-0005-0000-0000-0000EF9A0000}"/>
    <cellStyle name="Normal 3 3 3 9 2 2 4" xfId="3951" xr:uid="{00000000-0005-0000-0000-0000F09A0000}"/>
    <cellStyle name="Normal 3 3 3 9 2 2 4 2" xfId="12294" xr:uid="{00000000-0005-0000-0000-0000F19A0000}"/>
    <cellStyle name="Normal 3 3 3 9 2 2 4 2 2" xfId="25084" xr:uid="{00000000-0005-0000-0000-0000F29A0000}"/>
    <cellStyle name="Normal 3 3 3 9 2 2 4 2 3" xfId="44273" xr:uid="{00000000-0005-0000-0000-0000F39A0000}"/>
    <cellStyle name="Normal 3 3 3 9 2 2 4 3" xfId="31483" xr:uid="{00000000-0005-0000-0000-0000F49A0000}"/>
    <cellStyle name="Normal 3 3 3 9 2 2 4 3 2" xfId="50651" xr:uid="{00000000-0005-0000-0000-0000F59A0000}"/>
    <cellStyle name="Normal 3 3 3 9 2 2 4 4" xfId="18692" xr:uid="{00000000-0005-0000-0000-0000F69A0000}"/>
    <cellStyle name="Normal 3 3 3 9 2 2 4 5" xfId="37881" xr:uid="{00000000-0005-0000-0000-0000F79A0000}"/>
    <cellStyle name="Normal 3 3 3 9 2 2 5" xfId="8409" xr:uid="{00000000-0005-0000-0000-0000F89A0000}"/>
    <cellStyle name="Normal 3 3 3 9 2 2 5 2" xfId="21198" xr:uid="{00000000-0005-0000-0000-0000F99A0000}"/>
    <cellStyle name="Normal 3 3 3 9 2 2 5 3" xfId="40387" xr:uid="{00000000-0005-0000-0000-0000FA9A0000}"/>
    <cellStyle name="Normal 3 3 3 9 2 2 6" xfId="27597" xr:uid="{00000000-0005-0000-0000-0000FB9A0000}"/>
    <cellStyle name="Normal 3 3 3 9 2 2 6 2" xfId="46765" xr:uid="{00000000-0005-0000-0000-0000FC9A0000}"/>
    <cellStyle name="Normal 3 3 3 9 2 2 7" xfId="14234" xr:uid="{00000000-0005-0000-0000-0000FD9A0000}"/>
    <cellStyle name="Normal 3 3 3 9 2 2 8" xfId="33423" xr:uid="{00000000-0005-0000-0000-0000FE9A0000}"/>
    <cellStyle name="Normal 3 3 3 9 2 3" xfId="1844" xr:uid="{00000000-0005-0000-0000-0000FF9A0000}"/>
    <cellStyle name="Normal 3 3 3 9 2 3 2" xfId="6302" xr:uid="{00000000-0005-0000-0000-0000009B0000}"/>
    <cellStyle name="Normal 3 3 3 9 2 3 2 2" xfId="10759" xr:uid="{00000000-0005-0000-0000-0000019B0000}"/>
    <cellStyle name="Normal 3 3 3 9 2 3 2 2 2" xfId="23549" xr:uid="{00000000-0005-0000-0000-0000029B0000}"/>
    <cellStyle name="Normal 3 3 3 9 2 3 2 2 3" xfId="42738" xr:uid="{00000000-0005-0000-0000-0000039B0000}"/>
    <cellStyle name="Normal 3 3 3 9 2 3 2 3" xfId="29948" xr:uid="{00000000-0005-0000-0000-0000049B0000}"/>
    <cellStyle name="Normal 3 3 3 9 2 3 2 3 2" xfId="49116" xr:uid="{00000000-0005-0000-0000-0000059B0000}"/>
    <cellStyle name="Normal 3 3 3 9 2 3 2 4" xfId="16585" xr:uid="{00000000-0005-0000-0000-0000069B0000}"/>
    <cellStyle name="Normal 3 3 3 9 2 3 2 5" xfId="35774" xr:uid="{00000000-0005-0000-0000-0000079B0000}"/>
    <cellStyle name="Normal 3 3 3 9 2 3 3" xfId="4348" xr:uid="{00000000-0005-0000-0000-0000089B0000}"/>
    <cellStyle name="Normal 3 3 3 9 2 3 3 2" xfId="12677" xr:uid="{00000000-0005-0000-0000-0000099B0000}"/>
    <cellStyle name="Normal 3 3 3 9 2 3 3 2 2" xfId="25467" xr:uid="{00000000-0005-0000-0000-00000A9B0000}"/>
    <cellStyle name="Normal 3 3 3 9 2 3 3 2 3" xfId="44656" xr:uid="{00000000-0005-0000-0000-00000B9B0000}"/>
    <cellStyle name="Normal 3 3 3 9 2 3 3 3" xfId="31866" xr:uid="{00000000-0005-0000-0000-00000C9B0000}"/>
    <cellStyle name="Normal 3 3 3 9 2 3 3 3 2" xfId="51034" xr:uid="{00000000-0005-0000-0000-00000D9B0000}"/>
    <cellStyle name="Normal 3 3 3 9 2 3 3 4" xfId="19089" xr:uid="{00000000-0005-0000-0000-00000E9B0000}"/>
    <cellStyle name="Normal 3 3 3 9 2 3 3 5" xfId="38278" xr:uid="{00000000-0005-0000-0000-00000F9B0000}"/>
    <cellStyle name="Normal 3 3 3 9 2 3 4" xfId="8806" xr:uid="{00000000-0005-0000-0000-0000109B0000}"/>
    <cellStyle name="Normal 3 3 3 9 2 3 4 2" xfId="21595" xr:uid="{00000000-0005-0000-0000-0000119B0000}"/>
    <cellStyle name="Normal 3 3 3 9 2 3 4 3" xfId="40784" xr:uid="{00000000-0005-0000-0000-0000129B0000}"/>
    <cellStyle name="Normal 3 3 3 9 2 3 5" xfId="27994" xr:uid="{00000000-0005-0000-0000-0000139B0000}"/>
    <cellStyle name="Normal 3 3 3 9 2 3 5 2" xfId="47162" xr:uid="{00000000-0005-0000-0000-0000149B0000}"/>
    <cellStyle name="Normal 3 3 3 9 2 3 6" xfId="14631" xr:uid="{00000000-0005-0000-0000-0000159B0000}"/>
    <cellStyle name="Normal 3 3 3 9 2 3 7" xfId="33820" xr:uid="{00000000-0005-0000-0000-0000169B0000}"/>
    <cellStyle name="Normal 3 3 3 9 2 4" xfId="5298" xr:uid="{00000000-0005-0000-0000-0000179B0000}"/>
    <cellStyle name="Normal 3 3 3 9 2 4 2" xfId="9756" xr:uid="{00000000-0005-0000-0000-0000189B0000}"/>
    <cellStyle name="Normal 3 3 3 9 2 4 2 2" xfId="22545" xr:uid="{00000000-0005-0000-0000-0000199B0000}"/>
    <cellStyle name="Normal 3 3 3 9 2 4 2 3" xfId="41734" xr:uid="{00000000-0005-0000-0000-00001A9B0000}"/>
    <cellStyle name="Normal 3 3 3 9 2 4 3" xfId="28944" xr:uid="{00000000-0005-0000-0000-00001B9B0000}"/>
    <cellStyle name="Normal 3 3 3 9 2 4 3 2" xfId="48112" xr:uid="{00000000-0005-0000-0000-00001C9B0000}"/>
    <cellStyle name="Normal 3 3 3 9 2 4 4" xfId="15581" xr:uid="{00000000-0005-0000-0000-00001D9B0000}"/>
    <cellStyle name="Normal 3 3 3 9 2 4 5" xfId="34770" xr:uid="{00000000-0005-0000-0000-00001E9B0000}"/>
    <cellStyle name="Normal 3 3 3 9 2 5" xfId="3398" xr:uid="{00000000-0005-0000-0000-00001F9B0000}"/>
    <cellStyle name="Normal 3 3 3 9 2 5 2" xfId="7856" xr:uid="{00000000-0005-0000-0000-0000209B0000}"/>
    <cellStyle name="Normal 3 3 3 9 2 5 2 2" xfId="20645" xr:uid="{00000000-0005-0000-0000-0000219B0000}"/>
    <cellStyle name="Normal 3 3 3 9 2 5 2 3" xfId="39834" xr:uid="{00000000-0005-0000-0000-0000229B0000}"/>
    <cellStyle name="Normal 3 3 3 9 2 5 3" xfId="27044" xr:uid="{00000000-0005-0000-0000-0000239B0000}"/>
    <cellStyle name="Normal 3 3 3 9 2 5 3 2" xfId="46212" xr:uid="{00000000-0005-0000-0000-0000249B0000}"/>
    <cellStyle name="Normal 3 3 3 9 2 5 4" xfId="18139" xr:uid="{00000000-0005-0000-0000-0000259B0000}"/>
    <cellStyle name="Normal 3 3 3 9 2 5 5" xfId="37328" xr:uid="{00000000-0005-0000-0000-0000269B0000}"/>
    <cellStyle name="Normal 3 3 3 9 2 6" xfId="2950" xr:uid="{00000000-0005-0000-0000-0000279B0000}"/>
    <cellStyle name="Normal 3 3 3 9 2 6 2" xfId="11865" xr:uid="{00000000-0005-0000-0000-0000289B0000}"/>
    <cellStyle name="Normal 3 3 3 9 2 6 2 2" xfId="24655" xr:uid="{00000000-0005-0000-0000-0000299B0000}"/>
    <cellStyle name="Normal 3 3 3 9 2 6 2 3" xfId="43844" xr:uid="{00000000-0005-0000-0000-00002A9B0000}"/>
    <cellStyle name="Normal 3 3 3 9 2 6 3" xfId="31054" xr:uid="{00000000-0005-0000-0000-00002B9B0000}"/>
    <cellStyle name="Normal 3 3 3 9 2 6 3 2" xfId="50222" xr:uid="{00000000-0005-0000-0000-00002C9B0000}"/>
    <cellStyle name="Normal 3 3 3 9 2 6 4" xfId="17691" xr:uid="{00000000-0005-0000-0000-00002D9B0000}"/>
    <cellStyle name="Normal 3 3 3 9 2 6 5" xfId="36880" xr:uid="{00000000-0005-0000-0000-00002E9B0000}"/>
    <cellStyle name="Normal 3 3 3 9 2 7" xfId="7408" xr:uid="{00000000-0005-0000-0000-00002F9B0000}"/>
    <cellStyle name="Normal 3 3 3 9 2 7 2" xfId="20197" xr:uid="{00000000-0005-0000-0000-0000309B0000}"/>
    <cellStyle name="Normal 3 3 3 9 2 7 3" xfId="39386" xr:uid="{00000000-0005-0000-0000-0000319B0000}"/>
    <cellStyle name="Normal 3 3 3 9 2 8" xfId="26597" xr:uid="{00000000-0005-0000-0000-0000329B0000}"/>
    <cellStyle name="Normal 3 3 3 9 2 8 2" xfId="45765" xr:uid="{00000000-0005-0000-0000-0000339B0000}"/>
    <cellStyle name="Normal 3 3 3 9 2 9" xfId="13681" xr:uid="{00000000-0005-0000-0000-0000349B0000}"/>
    <cellStyle name="Normal 3 3 3 9 3" xfId="1264" xr:uid="{00000000-0005-0000-0000-0000359B0000}"/>
    <cellStyle name="Normal 3 3 3 9 3 2" xfId="2294" xr:uid="{00000000-0005-0000-0000-0000369B0000}"/>
    <cellStyle name="Normal 3 3 3 9 3 2 2" xfId="6752" xr:uid="{00000000-0005-0000-0000-0000379B0000}"/>
    <cellStyle name="Normal 3 3 3 9 3 2 2 2" xfId="11209" xr:uid="{00000000-0005-0000-0000-0000389B0000}"/>
    <cellStyle name="Normal 3 3 3 9 3 2 2 2 2" xfId="23999" xr:uid="{00000000-0005-0000-0000-0000399B0000}"/>
    <cellStyle name="Normal 3 3 3 9 3 2 2 2 3" xfId="43188" xr:uid="{00000000-0005-0000-0000-00003A9B0000}"/>
    <cellStyle name="Normal 3 3 3 9 3 2 2 3" xfId="30398" xr:uid="{00000000-0005-0000-0000-00003B9B0000}"/>
    <cellStyle name="Normal 3 3 3 9 3 2 2 3 2" xfId="49566" xr:uid="{00000000-0005-0000-0000-00003C9B0000}"/>
    <cellStyle name="Normal 3 3 3 9 3 2 2 4" xfId="17035" xr:uid="{00000000-0005-0000-0000-00003D9B0000}"/>
    <cellStyle name="Normal 3 3 3 9 3 2 2 5" xfId="36224" xr:uid="{00000000-0005-0000-0000-00003E9B0000}"/>
    <cellStyle name="Normal 3 3 3 9 3 2 3" xfId="4798" xr:uid="{00000000-0005-0000-0000-00003F9B0000}"/>
    <cellStyle name="Normal 3 3 3 9 3 2 3 2" xfId="13127" xr:uid="{00000000-0005-0000-0000-0000409B0000}"/>
    <cellStyle name="Normal 3 3 3 9 3 2 3 2 2" xfId="25917" xr:uid="{00000000-0005-0000-0000-0000419B0000}"/>
    <cellStyle name="Normal 3 3 3 9 3 2 3 2 3" xfId="45106" xr:uid="{00000000-0005-0000-0000-0000429B0000}"/>
    <cellStyle name="Normal 3 3 3 9 3 2 3 3" xfId="32316" xr:uid="{00000000-0005-0000-0000-0000439B0000}"/>
    <cellStyle name="Normal 3 3 3 9 3 2 3 3 2" xfId="51484" xr:uid="{00000000-0005-0000-0000-0000449B0000}"/>
    <cellStyle name="Normal 3 3 3 9 3 2 3 4" xfId="19539" xr:uid="{00000000-0005-0000-0000-0000459B0000}"/>
    <cellStyle name="Normal 3 3 3 9 3 2 3 5" xfId="38728" xr:uid="{00000000-0005-0000-0000-0000469B0000}"/>
    <cellStyle name="Normal 3 3 3 9 3 2 4" xfId="9256" xr:uid="{00000000-0005-0000-0000-0000479B0000}"/>
    <cellStyle name="Normal 3 3 3 9 3 2 4 2" xfId="22045" xr:uid="{00000000-0005-0000-0000-0000489B0000}"/>
    <cellStyle name="Normal 3 3 3 9 3 2 4 3" xfId="41234" xr:uid="{00000000-0005-0000-0000-0000499B0000}"/>
    <cellStyle name="Normal 3 3 3 9 3 2 5" xfId="28444" xr:uid="{00000000-0005-0000-0000-00004A9B0000}"/>
    <cellStyle name="Normal 3 3 3 9 3 2 5 2" xfId="47612" xr:uid="{00000000-0005-0000-0000-00004B9B0000}"/>
    <cellStyle name="Normal 3 3 3 9 3 2 6" xfId="15081" xr:uid="{00000000-0005-0000-0000-00004C9B0000}"/>
    <cellStyle name="Normal 3 3 3 9 3 2 7" xfId="34270" xr:uid="{00000000-0005-0000-0000-00004D9B0000}"/>
    <cellStyle name="Normal 3 3 3 9 3 3" xfId="5748" xr:uid="{00000000-0005-0000-0000-00004E9B0000}"/>
    <cellStyle name="Normal 3 3 3 9 3 3 2" xfId="10205" xr:uid="{00000000-0005-0000-0000-00004F9B0000}"/>
    <cellStyle name="Normal 3 3 3 9 3 3 2 2" xfId="22995" xr:uid="{00000000-0005-0000-0000-0000509B0000}"/>
    <cellStyle name="Normal 3 3 3 9 3 3 2 3" xfId="42184" xr:uid="{00000000-0005-0000-0000-0000519B0000}"/>
    <cellStyle name="Normal 3 3 3 9 3 3 3" xfId="29394" xr:uid="{00000000-0005-0000-0000-0000529B0000}"/>
    <cellStyle name="Normal 3 3 3 9 3 3 3 2" xfId="48562" xr:uid="{00000000-0005-0000-0000-0000539B0000}"/>
    <cellStyle name="Normal 3 3 3 9 3 3 4" xfId="16031" xr:uid="{00000000-0005-0000-0000-0000549B0000}"/>
    <cellStyle name="Normal 3 3 3 9 3 3 5" xfId="35220" xr:uid="{00000000-0005-0000-0000-0000559B0000}"/>
    <cellStyle name="Normal 3 3 3 9 3 4" xfId="3847" xr:uid="{00000000-0005-0000-0000-0000569B0000}"/>
    <cellStyle name="Normal 3 3 3 9 3 4 2" xfId="8305" xr:uid="{00000000-0005-0000-0000-0000579B0000}"/>
    <cellStyle name="Normal 3 3 3 9 3 4 2 2" xfId="21094" xr:uid="{00000000-0005-0000-0000-0000589B0000}"/>
    <cellStyle name="Normal 3 3 3 9 3 4 2 3" xfId="40283" xr:uid="{00000000-0005-0000-0000-0000599B0000}"/>
    <cellStyle name="Normal 3 3 3 9 3 4 3" xfId="27493" xr:uid="{00000000-0005-0000-0000-00005A9B0000}"/>
    <cellStyle name="Normal 3 3 3 9 3 4 3 2" xfId="46661" xr:uid="{00000000-0005-0000-0000-00005B9B0000}"/>
    <cellStyle name="Normal 3 3 3 9 3 4 4" xfId="18588" xr:uid="{00000000-0005-0000-0000-00005C9B0000}"/>
    <cellStyle name="Normal 3 3 3 9 3 4 5" xfId="37777" xr:uid="{00000000-0005-0000-0000-00005D9B0000}"/>
    <cellStyle name="Normal 3 3 3 9 3 5" xfId="2846" xr:uid="{00000000-0005-0000-0000-00005E9B0000}"/>
    <cellStyle name="Normal 3 3 3 9 3 5 2" xfId="11761" xr:uid="{00000000-0005-0000-0000-00005F9B0000}"/>
    <cellStyle name="Normal 3 3 3 9 3 5 2 2" xfId="24551" xr:uid="{00000000-0005-0000-0000-0000609B0000}"/>
    <cellStyle name="Normal 3 3 3 9 3 5 2 3" xfId="43740" xr:uid="{00000000-0005-0000-0000-0000619B0000}"/>
    <cellStyle name="Normal 3 3 3 9 3 5 3" xfId="30950" xr:uid="{00000000-0005-0000-0000-0000629B0000}"/>
    <cellStyle name="Normal 3 3 3 9 3 5 3 2" xfId="50118" xr:uid="{00000000-0005-0000-0000-0000639B0000}"/>
    <cellStyle name="Normal 3 3 3 9 3 5 4" xfId="17587" xr:uid="{00000000-0005-0000-0000-0000649B0000}"/>
    <cellStyle name="Normal 3 3 3 9 3 5 5" xfId="36776" xr:uid="{00000000-0005-0000-0000-0000659B0000}"/>
    <cellStyle name="Normal 3 3 3 9 3 6" xfId="7304" xr:uid="{00000000-0005-0000-0000-0000669B0000}"/>
    <cellStyle name="Normal 3 3 3 9 3 6 2" xfId="20093" xr:uid="{00000000-0005-0000-0000-0000679B0000}"/>
    <cellStyle name="Normal 3 3 3 9 3 6 3" xfId="39282" xr:uid="{00000000-0005-0000-0000-0000689B0000}"/>
    <cellStyle name="Normal 3 3 3 9 3 7" xfId="26493" xr:uid="{00000000-0005-0000-0000-0000699B0000}"/>
    <cellStyle name="Normal 3 3 3 9 3 7 2" xfId="45661" xr:uid="{00000000-0005-0000-0000-00006A9B0000}"/>
    <cellStyle name="Normal 3 3 3 9 3 8" xfId="14130" xr:uid="{00000000-0005-0000-0000-00006B9B0000}"/>
    <cellStyle name="Normal 3 3 3 9 3 9" xfId="33319" xr:uid="{00000000-0005-0000-0000-00006C9B0000}"/>
    <cellStyle name="Normal 3 3 3 9 4" xfId="1103" xr:uid="{00000000-0005-0000-0000-00006D9B0000}"/>
    <cellStyle name="Normal 3 3 3 9 4 2" xfId="2150" xr:uid="{00000000-0005-0000-0000-00006E9B0000}"/>
    <cellStyle name="Normal 3 3 3 9 4 2 2" xfId="6608" xr:uid="{00000000-0005-0000-0000-00006F9B0000}"/>
    <cellStyle name="Normal 3 3 3 9 4 2 2 2" xfId="11065" xr:uid="{00000000-0005-0000-0000-0000709B0000}"/>
    <cellStyle name="Normal 3 3 3 9 4 2 2 2 2" xfId="23855" xr:uid="{00000000-0005-0000-0000-0000719B0000}"/>
    <cellStyle name="Normal 3 3 3 9 4 2 2 2 3" xfId="43044" xr:uid="{00000000-0005-0000-0000-0000729B0000}"/>
    <cellStyle name="Normal 3 3 3 9 4 2 2 3" xfId="30254" xr:uid="{00000000-0005-0000-0000-0000739B0000}"/>
    <cellStyle name="Normal 3 3 3 9 4 2 2 3 2" xfId="49422" xr:uid="{00000000-0005-0000-0000-0000749B0000}"/>
    <cellStyle name="Normal 3 3 3 9 4 2 2 4" xfId="16891" xr:uid="{00000000-0005-0000-0000-0000759B0000}"/>
    <cellStyle name="Normal 3 3 3 9 4 2 2 5" xfId="36080" xr:uid="{00000000-0005-0000-0000-0000769B0000}"/>
    <cellStyle name="Normal 3 3 3 9 4 2 3" xfId="4654" xr:uid="{00000000-0005-0000-0000-0000779B0000}"/>
    <cellStyle name="Normal 3 3 3 9 4 2 3 2" xfId="12983" xr:uid="{00000000-0005-0000-0000-0000789B0000}"/>
    <cellStyle name="Normal 3 3 3 9 4 2 3 2 2" xfId="25773" xr:uid="{00000000-0005-0000-0000-0000799B0000}"/>
    <cellStyle name="Normal 3 3 3 9 4 2 3 2 3" xfId="44962" xr:uid="{00000000-0005-0000-0000-00007A9B0000}"/>
    <cellStyle name="Normal 3 3 3 9 4 2 3 3" xfId="32172" xr:uid="{00000000-0005-0000-0000-00007B9B0000}"/>
    <cellStyle name="Normal 3 3 3 9 4 2 3 3 2" xfId="51340" xr:uid="{00000000-0005-0000-0000-00007C9B0000}"/>
    <cellStyle name="Normal 3 3 3 9 4 2 3 4" xfId="19395" xr:uid="{00000000-0005-0000-0000-00007D9B0000}"/>
    <cellStyle name="Normal 3 3 3 9 4 2 3 5" xfId="38584" xr:uid="{00000000-0005-0000-0000-00007E9B0000}"/>
    <cellStyle name="Normal 3 3 3 9 4 2 4" xfId="9112" xr:uid="{00000000-0005-0000-0000-00007F9B0000}"/>
    <cellStyle name="Normal 3 3 3 9 4 2 4 2" xfId="21901" xr:uid="{00000000-0005-0000-0000-0000809B0000}"/>
    <cellStyle name="Normal 3 3 3 9 4 2 4 3" xfId="41090" xr:uid="{00000000-0005-0000-0000-0000819B0000}"/>
    <cellStyle name="Normal 3 3 3 9 4 2 5" xfId="28300" xr:uid="{00000000-0005-0000-0000-0000829B0000}"/>
    <cellStyle name="Normal 3 3 3 9 4 2 5 2" xfId="47468" xr:uid="{00000000-0005-0000-0000-0000839B0000}"/>
    <cellStyle name="Normal 3 3 3 9 4 2 6" xfId="14937" xr:uid="{00000000-0005-0000-0000-0000849B0000}"/>
    <cellStyle name="Normal 3 3 3 9 4 2 7" xfId="34126" xr:uid="{00000000-0005-0000-0000-0000859B0000}"/>
    <cellStyle name="Normal 3 3 3 9 4 3" xfId="5604" xr:uid="{00000000-0005-0000-0000-0000869B0000}"/>
    <cellStyle name="Normal 3 3 3 9 4 3 2" xfId="10061" xr:uid="{00000000-0005-0000-0000-0000879B0000}"/>
    <cellStyle name="Normal 3 3 3 9 4 3 2 2" xfId="22851" xr:uid="{00000000-0005-0000-0000-0000889B0000}"/>
    <cellStyle name="Normal 3 3 3 9 4 3 2 3" xfId="42040" xr:uid="{00000000-0005-0000-0000-0000899B0000}"/>
    <cellStyle name="Normal 3 3 3 9 4 3 3" xfId="29250" xr:uid="{00000000-0005-0000-0000-00008A9B0000}"/>
    <cellStyle name="Normal 3 3 3 9 4 3 3 2" xfId="48418" xr:uid="{00000000-0005-0000-0000-00008B9B0000}"/>
    <cellStyle name="Normal 3 3 3 9 4 3 4" xfId="15887" xr:uid="{00000000-0005-0000-0000-00008C9B0000}"/>
    <cellStyle name="Normal 3 3 3 9 4 3 5" xfId="35076" xr:uid="{00000000-0005-0000-0000-00008D9B0000}"/>
    <cellStyle name="Normal 3 3 3 9 4 4" xfId="3703" xr:uid="{00000000-0005-0000-0000-00008E9B0000}"/>
    <cellStyle name="Normal 3 3 3 9 4 4 2" xfId="12170" xr:uid="{00000000-0005-0000-0000-00008F9B0000}"/>
    <cellStyle name="Normal 3 3 3 9 4 4 2 2" xfId="24960" xr:uid="{00000000-0005-0000-0000-0000909B0000}"/>
    <cellStyle name="Normal 3 3 3 9 4 4 2 3" xfId="44149" xr:uid="{00000000-0005-0000-0000-0000919B0000}"/>
    <cellStyle name="Normal 3 3 3 9 4 4 3" xfId="31359" xr:uid="{00000000-0005-0000-0000-0000929B0000}"/>
    <cellStyle name="Normal 3 3 3 9 4 4 3 2" xfId="50527" xr:uid="{00000000-0005-0000-0000-0000939B0000}"/>
    <cellStyle name="Normal 3 3 3 9 4 4 4" xfId="18444" xr:uid="{00000000-0005-0000-0000-0000949B0000}"/>
    <cellStyle name="Normal 3 3 3 9 4 4 5" xfId="37633" xr:uid="{00000000-0005-0000-0000-0000959B0000}"/>
    <cellStyle name="Normal 3 3 3 9 4 5" xfId="8161" xr:uid="{00000000-0005-0000-0000-0000969B0000}"/>
    <cellStyle name="Normal 3 3 3 9 4 5 2" xfId="20950" xr:uid="{00000000-0005-0000-0000-0000979B0000}"/>
    <cellStyle name="Normal 3 3 3 9 4 5 3" xfId="40139" xr:uid="{00000000-0005-0000-0000-0000989B0000}"/>
    <cellStyle name="Normal 3 3 3 9 4 6" xfId="27349" xr:uid="{00000000-0005-0000-0000-0000999B0000}"/>
    <cellStyle name="Normal 3 3 3 9 4 6 2" xfId="46517" xr:uid="{00000000-0005-0000-0000-00009A9B0000}"/>
    <cellStyle name="Normal 3 3 3 9 4 7" xfId="13986" xr:uid="{00000000-0005-0000-0000-00009B9B0000}"/>
    <cellStyle name="Normal 3 3 3 9 4 8" xfId="33175" xr:uid="{00000000-0005-0000-0000-00009C9B0000}"/>
    <cellStyle name="Normal 3 3 3 9 5" xfId="1740" xr:uid="{00000000-0005-0000-0000-00009D9B0000}"/>
    <cellStyle name="Normal 3 3 3 9 5 2" xfId="6198" xr:uid="{00000000-0005-0000-0000-00009E9B0000}"/>
    <cellStyle name="Normal 3 3 3 9 5 2 2" xfId="10655" xr:uid="{00000000-0005-0000-0000-00009F9B0000}"/>
    <cellStyle name="Normal 3 3 3 9 5 2 2 2" xfId="23445" xr:uid="{00000000-0005-0000-0000-0000A09B0000}"/>
    <cellStyle name="Normal 3 3 3 9 5 2 2 3" xfId="42634" xr:uid="{00000000-0005-0000-0000-0000A19B0000}"/>
    <cellStyle name="Normal 3 3 3 9 5 2 3" xfId="29844" xr:uid="{00000000-0005-0000-0000-0000A29B0000}"/>
    <cellStyle name="Normal 3 3 3 9 5 2 3 2" xfId="49012" xr:uid="{00000000-0005-0000-0000-0000A39B0000}"/>
    <cellStyle name="Normal 3 3 3 9 5 2 4" xfId="16481" xr:uid="{00000000-0005-0000-0000-0000A49B0000}"/>
    <cellStyle name="Normal 3 3 3 9 5 2 5" xfId="35670" xr:uid="{00000000-0005-0000-0000-0000A59B0000}"/>
    <cellStyle name="Normal 3 3 3 9 5 3" xfId="4244" xr:uid="{00000000-0005-0000-0000-0000A69B0000}"/>
    <cellStyle name="Normal 3 3 3 9 5 3 2" xfId="12573" xr:uid="{00000000-0005-0000-0000-0000A79B0000}"/>
    <cellStyle name="Normal 3 3 3 9 5 3 2 2" xfId="25363" xr:uid="{00000000-0005-0000-0000-0000A89B0000}"/>
    <cellStyle name="Normal 3 3 3 9 5 3 2 3" xfId="44552" xr:uid="{00000000-0005-0000-0000-0000A99B0000}"/>
    <cellStyle name="Normal 3 3 3 9 5 3 3" xfId="31762" xr:uid="{00000000-0005-0000-0000-0000AA9B0000}"/>
    <cellStyle name="Normal 3 3 3 9 5 3 3 2" xfId="50930" xr:uid="{00000000-0005-0000-0000-0000AB9B0000}"/>
    <cellStyle name="Normal 3 3 3 9 5 3 4" xfId="18985" xr:uid="{00000000-0005-0000-0000-0000AC9B0000}"/>
    <cellStyle name="Normal 3 3 3 9 5 3 5" xfId="38174" xr:uid="{00000000-0005-0000-0000-0000AD9B0000}"/>
    <cellStyle name="Normal 3 3 3 9 5 4" xfId="8702" xr:uid="{00000000-0005-0000-0000-0000AE9B0000}"/>
    <cellStyle name="Normal 3 3 3 9 5 4 2" xfId="21491" xr:uid="{00000000-0005-0000-0000-0000AF9B0000}"/>
    <cellStyle name="Normal 3 3 3 9 5 4 3" xfId="40680" xr:uid="{00000000-0005-0000-0000-0000B09B0000}"/>
    <cellStyle name="Normal 3 3 3 9 5 5" xfId="27890" xr:uid="{00000000-0005-0000-0000-0000B19B0000}"/>
    <cellStyle name="Normal 3 3 3 9 5 5 2" xfId="47058" xr:uid="{00000000-0005-0000-0000-0000B29B0000}"/>
    <cellStyle name="Normal 3 3 3 9 5 6" xfId="14527" xr:uid="{00000000-0005-0000-0000-0000B39B0000}"/>
    <cellStyle name="Normal 3 3 3 9 5 7" xfId="33716" xr:uid="{00000000-0005-0000-0000-0000B49B0000}"/>
    <cellStyle name="Normal 3 3 3 9 6" xfId="5194" xr:uid="{00000000-0005-0000-0000-0000B59B0000}"/>
    <cellStyle name="Normal 3 3 3 9 6 2" xfId="9652" xr:uid="{00000000-0005-0000-0000-0000B69B0000}"/>
    <cellStyle name="Normal 3 3 3 9 6 2 2" xfId="22441" xr:uid="{00000000-0005-0000-0000-0000B79B0000}"/>
    <cellStyle name="Normal 3 3 3 9 6 2 3" xfId="41630" xr:uid="{00000000-0005-0000-0000-0000B89B0000}"/>
    <cellStyle name="Normal 3 3 3 9 6 3" xfId="28840" xr:uid="{00000000-0005-0000-0000-0000B99B0000}"/>
    <cellStyle name="Normal 3 3 3 9 6 3 2" xfId="48008" xr:uid="{00000000-0005-0000-0000-0000BA9B0000}"/>
    <cellStyle name="Normal 3 3 3 9 6 4" xfId="15477" xr:uid="{00000000-0005-0000-0000-0000BB9B0000}"/>
    <cellStyle name="Normal 3 3 3 9 6 5" xfId="34666" xr:uid="{00000000-0005-0000-0000-0000BC9B0000}"/>
    <cellStyle name="Normal 3 3 3 9 7" xfId="3294" xr:uid="{00000000-0005-0000-0000-0000BD9B0000}"/>
    <cellStyle name="Normal 3 3 3 9 7 2" xfId="7752" xr:uid="{00000000-0005-0000-0000-0000BE9B0000}"/>
    <cellStyle name="Normal 3 3 3 9 7 2 2" xfId="20541" xr:uid="{00000000-0005-0000-0000-0000BF9B0000}"/>
    <cellStyle name="Normal 3 3 3 9 7 2 3" xfId="39730" xr:uid="{00000000-0005-0000-0000-0000C09B0000}"/>
    <cellStyle name="Normal 3 3 3 9 7 3" xfId="26940" xr:uid="{00000000-0005-0000-0000-0000C19B0000}"/>
    <cellStyle name="Normal 3 3 3 9 7 3 2" xfId="46108" xr:uid="{00000000-0005-0000-0000-0000C29B0000}"/>
    <cellStyle name="Normal 3 3 3 9 7 4" xfId="18035" xr:uid="{00000000-0005-0000-0000-0000C39B0000}"/>
    <cellStyle name="Normal 3 3 3 9 7 5" xfId="37224" xr:uid="{00000000-0005-0000-0000-0000C49B0000}"/>
    <cellStyle name="Normal 3 3 3 9 8" xfId="2702" xr:uid="{00000000-0005-0000-0000-0000C59B0000}"/>
    <cellStyle name="Normal 3 3 3 9 8 2" xfId="11617" xr:uid="{00000000-0005-0000-0000-0000C69B0000}"/>
    <cellStyle name="Normal 3 3 3 9 8 2 2" xfId="24407" xr:uid="{00000000-0005-0000-0000-0000C79B0000}"/>
    <cellStyle name="Normal 3 3 3 9 8 2 3" xfId="43596" xr:uid="{00000000-0005-0000-0000-0000C89B0000}"/>
    <cellStyle name="Normal 3 3 3 9 8 3" xfId="30806" xr:uid="{00000000-0005-0000-0000-0000C99B0000}"/>
    <cellStyle name="Normal 3 3 3 9 8 3 2" xfId="49974" xr:uid="{00000000-0005-0000-0000-0000CA9B0000}"/>
    <cellStyle name="Normal 3 3 3 9 8 4" xfId="17443" xr:uid="{00000000-0005-0000-0000-0000CB9B0000}"/>
    <cellStyle name="Normal 3 3 3 9 8 5" xfId="36632" xr:uid="{00000000-0005-0000-0000-0000CC9B0000}"/>
    <cellStyle name="Normal 3 3 3 9 9" xfId="7160" xr:uid="{00000000-0005-0000-0000-0000CD9B0000}"/>
    <cellStyle name="Normal 3 3 3 9 9 2" xfId="19949" xr:uid="{00000000-0005-0000-0000-0000CE9B0000}"/>
    <cellStyle name="Normal 3 3 3 9 9 3" xfId="39138" xr:uid="{00000000-0005-0000-0000-0000CF9B0000}"/>
    <cellStyle name="Normal 3 3 4" xfId="493" xr:uid="{00000000-0005-0000-0000-0000D09B0000}"/>
    <cellStyle name="Normal 3 3 4 10" xfId="1162" xr:uid="{00000000-0005-0000-0000-0000D19B0000}"/>
    <cellStyle name="Normal 3 3 4 10 10" xfId="32680" xr:uid="{00000000-0005-0000-0000-0000D29B0000}"/>
    <cellStyle name="Normal 3 3 4 10 2" xfId="1599" xr:uid="{00000000-0005-0000-0000-0000D39B0000}"/>
    <cellStyle name="Normal 3 3 4 10 2 2" xfId="6059" xr:uid="{00000000-0005-0000-0000-0000D49B0000}"/>
    <cellStyle name="Normal 3 3 4 10 2 2 2" xfId="10516" xr:uid="{00000000-0005-0000-0000-0000D59B0000}"/>
    <cellStyle name="Normal 3 3 4 10 2 2 2 2" xfId="23306" xr:uid="{00000000-0005-0000-0000-0000D69B0000}"/>
    <cellStyle name="Normal 3 3 4 10 2 2 2 3" xfId="42495" xr:uid="{00000000-0005-0000-0000-0000D79B0000}"/>
    <cellStyle name="Normal 3 3 4 10 2 2 3" xfId="29705" xr:uid="{00000000-0005-0000-0000-0000D89B0000}"/>
    <cellStyle name="Normal 3 3 4 10 2 2 3 2" xfId="48873" xr:uid="{00000000-0005-0000-0000-0000D99B0000}"/>
    <cellStyle name="Normal 3 3 4 10 2 2 4" xfId="16342" xr:uid="{00000000-0005-0000-0000-0000DA9B0000}"/>
    <cellStyle name="Normal 3 3 4 10 2 2 5" xfId="35531" xr:uid="{00000000-0005-0000-0000-0000DB9B0000}"/>
    <cellStyle name="Normal 3 3 4 10 2 3" xfId="3761" xr:uid="{00000000-0005-0000-0000-0000DC9B0000}"/>
    <cellStyle name="Normal 3 3 4 10 2 3 2" xfId="12228" xr:uid="{00000000-0005-0000-0000-0000DD9B0000}"/>
    <cellStyle name="Normal 3 3 4 10 2 3 2 2" xfId="25018" xr:uid="{00000000-0005-0000-0000-0000DE9B0000}"/>
    <cellStyle name="Normal 3 3 4 10 2 3 2 3" xfId="44207" xr:uid="{00000000-0005-0000-0000-0000DF9B0000}"/>
    <cellStyle name="Normal 3 3 4 10 2 3 3" xfId="31417" xr:uid="{00000000-0005-0000-0000-0000E09B0000}"/>
    <cellStyle name="Normal 3 3 4 10 2 3 3 2" xfId="50585" xr:uid="{00000000-0005-0000-0000-0000E19B0000}"/>
    <cellStyle name="Normal 3 3 4 10 2 3 4" xfId="18502" xr:uid="{00000000-0005-0000-0000-0000E29B0000}"/>
    <cellStyle name="Normal 3 3 4 10 2 3 5" xfId="37691" xr:uid="{00000000-0005-0000-0000-0000E39B0000}"/>
    <cellStyle name="Normal 3 3 4 10 2 4" xfId="8219" xr:uid="{00000000-0005-0000-0000-0000E49B0000}"/>
    <cellStyle name="Normal 3 3 4 10 2 4 2" xfId="21008" xr:uid="{00000000-0005-0000-0000-0000E59B0000}"/>
    <cellStyle name="Normal 3 3 4 10 2 4 3" xfId="40197" xr:uid="{00000000-0005-0000-0000-0000E69B0000}"/>
    <cellStyle name="Normal 3 3 4 10 2 5" xfId="27407" xr:uid="{00000000-0005-0000-0000-0000E79B0000}"/>
    <cellStyle name="Normal 3 3 4 10 2 5 2" xfId="46575" xr:uid="{00000000-0005-0000-0000-0000E89B0000}"/>
    <cellStyle name="Normal 3 3 4 10 2 6" xfId="14044" xr:uid="{00000000-0005-0000-0000-0000E99B0000}"/>
    <cellStyle name="Normal 3 3 4 10 2 7" xfId="33233" xr:uid="{00000000-0005-0000-0000-0000EA9B0000}"/>
    <cellStyle name="Normal 3 3 4 10 3" xfId="2208" xr:uid="{00000000-0005-0000-0000-0000EB9B0000}"/>
    <cellStyle name="Normal 3 3 4 10 3 2" xfId="6666" xr:uid="{00000000-0005-0000-0000-0000EC9B0000}"/>
    <cellStyle name="Normal 3 3 4 10 3 2 2" xfId="11123" xr:uid="{00000000-0005-0000-0000-0000ED9B0000}"/>
    <cellStyle name="Normal 3 3 4 10 3 2 2 2" xfId="23913" xr:uid="{00000000-0005-0000-0000-0000EE9B0000}"/>
    <cellStyle name="Normal 3 3 4 10 3 2 2 3" xfId="43102" xr:uid="{00000000-0005-0000-0000-0000EF9B0000}"/>
    <cellStyle name="Normal 3 3 4 10 3 2 3" xfId="30312" xr:uid="{00000000-0005-0000-0000-0000F09B0000}"/>
    <cellStyle name="Normal 3 3 4 10 3 2 3 2" xfId="49480" xr:uid="{00000000-0005-0000-0000-0000F19B0000}"/>
    <cellStyle name="Normal 3 3 4 10 3 2 4" xfId="16949" xr:uid="{00000000-0005-0000-0000-0000F29B0000}"/>
    <cellStyle name="Normal 3 3 4 10 3 2 5" xfId="36138" xr:uid="{00000000-0005-0000-0000-0000F39B0000}"/>
    <cellStyle name="Normal 3 3 4 10 3 3" xfId="4712" xr:uid="{00000000-0005-0000-0000-0000F49B0000}"/>
    <cellStyle name="Normal 3 3 4 10 3 3 2" xfId="13041" xr:uid="{00000000-0005-0000-0000-0000F59B0000}"/>
    <cellStyle name="Normal 3 3 4 10 3 3 2 2" xfId="25831" xr:uid="{00000000-0005-0000-0000-0000F69B0000}"/>
    <cellStyle name="Normal 3 3 4 10 3 3 2 3" xfId="45020" xr:uid="{00000000-0005-0000-0000-0000F79B0000}"/>
    <cellStyle name="Normal 3 3 4 10 3 3 3" xfId="32230" xr:uid="{00000000-0005-0000-0000-0000F89B0000}"/>
    <cellStyle name="Normal 3 3 4 10 3 3 3 2" xfId="51398" xr:uid="{00000000-0005-0000-0000-0000F99B0000}"/>
    <cellStyle name="Normal 3 3 4 10 3 3 4" xfId="19453" xr:uid="{00000000-0005-0000-0000-0000FA9B0000}"/>
    <cellStyle name="Normal 3 3 4 10 3 3 5" xfId="38642" xr:uid="{00000000-0005-0000-0000-0000FB9B0000}"/>
    <cellStyle name="Normal 3 3 4 10 3 4" xfId="9170" xr:uid="{00000000-0005-0000-0000-0000FC9B0000}"/>
    <cellStyle name="Normal 3 3 4 10 3 4 2" xfId="21959" xr:uid="{00000000-0005-0000-0000-0000FD9B0000}"/>
    <cellStyle name="Normal 3 3 4 10 3 4 3" xfId="41148" xr:uid="{00000000-0005-0000-0000-0000FE9B0000}"/>
    <cellStyle name="Normal 3 3 4 10 3 5" xfId="28358" xr:uid="{00000000-0005-0000-0000-0000FF9B0000}"/>
    <cellStyle name="Normal 3 3 4 10 3 5 2" xfId="47526" xr:uid="{00000000-0005-0000-0000-0000009C0000}"/>
    <cellStyle name="Normal 3 3 4 10 3 6" xfId="14995" xr:uid="{00000000-0005-0000-0000-0000019C0000}"/>
    <cellStyle name="Normal 3 3 4 10 3 7" xfId="34184" xr:uid="{00000000-0005-0000-0000-0000029C0000}"/>
    <cellStyle name="Normal 3 3 4 10 4" xfId="5662" xr:uid="{00000000-0005-0000-0000-0000039C0000}"/>
    <cellStyle name="Normal 3 3 4 10 4 2" xfId="10119" xr:uid="{00000000-0005-0000-0000-0000049C0000}"/>
    <cellStyle name="Normal 3 3 4 10 4 2 2" xfId="22909" xr:uid="{00000000-0005-0000-0000-0000059C0000}"/>
    <cellStyle name="Normal 3 3 4 10 4 2 3" xfId="42098" xr:uid="{00000000-0005-0000-0000-0000069C0000}"/>
    <cellStyle name="Normal 3 3 4 10 4 3" xfId="29308" xr:uid="{00000000-0005-0000-0000-0000079C0000}"/>
    <cellStyle name="Normal 3 3 4 10 4 3 2" xfId="48476" xr:uid="{00000000-0005-0000-0000-0000089C0000}"/>
    <cellStyle name="Normal 3 3 4 10 4 4" xfId="15945" xr:uid="{00000000-0005-0000-0000-0000099C0000}"/>
    <cellStyle name="Normal 3 3 4 10 4 5" xfId="35134" xr:uid="{00000000-0005-0000-0000-00000A9C0000}"/>
    <cellStyle name="Normal 3 3 4 10 5" xfId="3208" xr:uid="{00000000-0005-0000-0000-00000B9C0000}"/>
    <cellStyle name="Normal 3 3 4 10 5 2" xfId="7666" xr:uid="{00000000-0005-0000-0000-00000C9C0000}"/>
    <cellStyle name="Normal 3 3 4 10 5 2 2" xfId="20455" xr:uid="{00000000-0005-0000-0000-00000D9C0000}"/>
    <cellStyle name="Normal 3 3 4 10 5 2 3" xfId="39644" xr:uid="{00000000-0005-0000-0000-00000E9C0000}"/>
    <cellStyle name="Normal 3 3 4 10 5 3" xfId="26854" xr:uid="{00000000-0005-0000-0000-00000F9C0000}"/>
    <cellStyle name="Normal 3 3 4 10 5 3 2" xfId="46022" xr:uid="{00000000-0005-0000-0000-0000109C0000}"/>
    <cellStyle name="Normal 3 3 4 10 5 4" xfId="17949" xr:uid="{00000000-0005-0000-0000-0000119C0000}"/>
    <cellStyle name="Normal 3 3 4 10 5 5" xfId="37138" xr:uid="{00000000-0005-0000-0000-0000129C0000}"/>
    <cellStyle name="Normal 3 3 4 10 6" xfId="2760" xr:uid="{00000000-0005-0000-0000-0000139C0000}"/>
    <cellStyle name="Normal 3 3 4 10 6 2" xfId="11675" xr:uid="{00000000-0005-0000-0000-0000149C0000}"/>
    <cellStyle name="Normal 3 3 4 10 6 2 2" xfId="24465" xr:uid="{00000000-0005-0000-0000-0000159C0000}"/>
    <cellStyle name="Normal 3 3 4 10 6 2 3" xfId="43654" xr:uid="{00000000-0005-0000-0000-0000169C0000}"/>
    <cellStyle name="Normal 3 3 4 10 6 3" xfId="30864" xr:uid="{00000000-0005-0000-0000-0000179C0000}"/>
    <cellStyle name="Normal 3 3 4 10 6 3 2" xfId="50032" xr:uid="{00000000-0005-0000-0000-0000189C0000}"/>
    <cellStyle name="Normal 3 3 4 10 6 4" xfId="17501" xr:uid="{00000000-0005-0000-0000-0000199C0000}"/>
    <cellStyle name="Normal 3 3 4 10 6 5" xfId="36690" xr:uid="{00000000-0005-0000-0000-00001A9C0000}"/>
    <cellStyle name="Normal 3 3 4 10 7" xfId="7218" xr:uid="{00000000-0005-0000-0000-00001B9C0000}"/>
    <cellStyle name="Normal 3 3 4 10 7 2" xfId="20007" xr:uid="{00000000-0005-0000-0000-00001C9C0000}"/>
    <cellStyle name="Normal 3 3 4 10 7 3" xfId="39196" xr:uid="{00000000-0005-0000-0000-00001D9C0000}"/>
    <cellStyle name="Normal 3 3 4 10 8" xfId="26407" xr:uid="{00000000-0005-0000-0000-00001E9C0000}"/>
    <cellStyle name="Normal 3 3 4 10 8 2" xfId="45575" xr:uid="{00000000-0005-0000-0000-00001F9C0000}"/>
    <cellStyle name="Normal 3 3 4 10 9" xfId="13491" xr:uid="{00000000-0005-0000-0000-0000209C0000}"/>
    <cellStyle name="Normal 3 3 4 11" xfId="998" xr:uid="{00000000-0005-0000-0000-0000219C0000}"/>
    <cellStyle name="Normal 3 3 4 11 2" xfId="2058" xr:uid="{00000000-0005-0000-0000-0000229C0000}"/>
    <cellStyle name="Normal 3 3 4 11 2 2" xfId="6516" xr:uid="{00000000-0005-0000-0000-0000239C0000}"/>
    <cellStyle name="Normal 3 3 4 11 2 2 2" xfId="10973" xr:uid="{00000000-0005-0000-0000-0000249C0000}"/>
    <cellStyle name="Normal 3 3 4 11 2 2 2 2" xfId="23763" xr:uid="{00000000-0005-0000-0000-0000259C0000}"/>
    <cellStyle name="Normal 3 3 4 11 2 2 2 3" xfId="42952" xr:uid="{00000000-0005-0000-0000-0000269C0000}"/>
    <cellStyle name="Normal 3 3 4 11 2 2 3" xfId="30162" xr:uid="{00000000-0005-0000-0000-0000279C0000}"/>
    <cellStyle name="Normal 3 3 4 11 2 2 3 2" xfId="49330" xr:uid="{00000000-0005-0000-0000-0000289C0000}"/>
    <cellStyle name="Normal 3 3 4 11 2 2 4" xfId="16799" xr:uid="{00000000-0005-0000-0000-0000299C0000}"/>
    <cellStyle name="Normal 3 3 4 11 2 2 5" xfId="35988" xr:uid="{00000000-0005-0000-0000-00002A9C0000}"/>
    <cellStyle name="Normal 3 3 4 11 2 3" xfId="4562" xr:uid="{00000000-0005-0000-0000-00002B9C0000}"/>
    <cellStyle name="Normal 3 3 4 11 2 3 2" xfId="12891" xr:uid="{00000000-0005-0000-0000-00002C9C0000}"/>
    <cellStyle name="Normal 3 3 4 11 2 3 2 2" xfId="25681" xr:uid="{00000000-0005-0000-0000-00002D9C0000}"/>
    <cellStyle name="Normal 3 3 4 11 2 3 2 3" xfId="44870" xr:uid="{00000000-0005-0000-0000-00002E9C0000}"/>
    <cellStyle name="Normal 3 3 4 11 2 3 3" xfId="32080" xr:uid="{00000000-0005-0000-0000-00002F9C0000}"/>
    <cellStyle name="Normal 3 3 4 11 2 3 3 2" xfId="51248" xr:uid="{00000000-0005-0000-0000-0000309C0000}"/>
    <cellStyle name="Normal 3 3 4 11 2 3 4" xfId="19303" xr:uid="{00000000-0005-0000-0000-0000319C0000}"/>
    <cellStyle name="Normal 3 3 4 11 2 3 5" xfId="38492" xr:uid="{00000000-0005-0000-0000-0000329C0000}"/>
    <cellStyle name="Normal 3 3 4 11 2 4" xfId="9020" xr:uid="{00000000-0005-0000-0000-0000339C0000}"/>
    <cellStyle name="Normal 3 3 4 11 2 4 2" xfId="21809" xr:uid="{00000000-0005-0000-0000-0000349C0000}"/>
    <cellStyle name="Normal 3 3 4 11 2 4 3" xfId="40998" xr:uid="{00000000-0005-0000-0000-0000359C0000}"/>
    <cellStyle name="Normal 3 3 4 11 2 5" xfId="28208" xr:uid="{00000000-0005-0000-0000-0000369C0000}"/>
    <cellStyle name="Normal 3 3 4 11 2 5 2" xfId="47376" xr:uid="{00000000-0005-0000-0000-0000379C0000}"/>
    <cellStyle name="Normal 3 3 4 11 2 6" xfId="14845" xr:uid="{00000000-0005-0000-0000-0000389C0000}"/>
    <cellStyle name="Normal 3 3 4 11 2 7" xfId="34034" xr:uid="{00000000-0005-0000-0000-0000399C0000}"/>
    <cellStyle name="Normal 3 3 4 11 3" xfId="5512" xr:uid="{00000000-0005-0000-0000-00003A9C0000}"/>
    <cellStyle name="Normal 3 3 4 11 3 2" xfId="9969" xr:uid="{00000000-0005-0000-0000-00003B9C0000}"/>
    <cellStyle name="Normal 3 3 4 11 3 2 2" xfId="22759" xr:uid="{00000000-0005-0000-0000-00003C9C0000}"/>
    <cellStyle name="Normal 3 3 4 11 3 2 3" xfId="41948" xr:uid="{00000000-0005-0000-0000-00003D9C0000}"/>
    <cellStyle name="Normal 3 3 4 11 3 3" xfId="29158" xr:uid="{00000000-0005-0000-0000-00003E9C0000}"/>
    <cellStyle name="Normal 3 3 4 11 3 3 2" xfId="48326" xr:uid="{00000000-0005-0000-0000-00003F9C0000}"/>
    <cellStyle name="Normal 3 3 4 11 3 4" xfId="15795" xr:uid="{00000000-0005-0000-0000-0000409C0000}"/>
    <cellStyle name="Normal 3 3 4 11 3 5" xfId="34984" xr:uid="{00000000-0005-0000-0000-0000419C0000}"/>
    <cellStyle name="Normal 3 3 4 11 4" xfId="3611" xr:uid="{00000000-0005-0000-0000-0000429C0000}"/>
    <cellStyle name="Normal 3 3 4 11 4 2" xfId="12078" xr:uid="{00000000-0005-0000-0000-0000439C0000}"/>
    <cellStyle name="Normal 3 3 4 11 4 2 2" xfId="24868" xr:uid="{00000000-0005-0000-0000-0000449C0000}"/>
    <cellStyle name="Normal 3 3 4 11 4 2 3" xfId="44057" xr:uid="{00000000-0005-0000-0000-0000459C0000}"/>
    <cellStyle name="Normal 3 3 4 11 4 3" xfId="31267" xr:uid="{00000000-0005-0000-0000-0000469C0000}"/>
    <cellStyle name="Normal 3 3 4 11 4 3 2" xfId="50435" xr:uid="{00000000-0005-0000-0000-0000479C0000}"/>
    <cellStyle name="Normal 3 3 4 11 4 4" xfId="18352" xr:uid="{00000000-0005-0000-0000-0000489C0000}"/>
    <cellStyle name="Normal 3 3 4 11 4 5" xfId="37541" xr:uid="{00000000-0005-0000-0000-0000499C0000}"/>
    <cellStyle name="Normal 3 3 4 11 5" xfId="8069" xr:uid="{00000000-0005-0000-0000-00004A9C0000}"/>
    <cellStyle name="Normal 3 3 4 11 5 2" xfId="20858" xr:uid="{00000000-0005-0000-0000-00004B9C0000}"/>
    <cellStyle name="Normal 3 3 4 11 5 3" xfId="40047" xr:uid="{00000000-0005-0000-0000-00004C9C0000}"/>
    <cellStyle name="Normal 3 3 4 11 6" xfId="27257" xr:uid="{00000000-0005-0000-0000-00004D9C0000}"/>
    <cellStyle name="Normal 3 3 4 11 6 2" xfId="46425" xr:uid="{00000000-0005-0000-0000-00004E9C0000}"/>
    <cellStyle name="Normal 3 3 4 11 7" xfId="13894" xr:uid="{00000000-0005-0000-0000-00004F9C0000}"/>
    <cellStyle name="Normal 3 3 4 11 8" xfId="33083" xr:uid="{00000000-0005-0000-0000-0000509C0000}"/>
    <cellStyle name="Normal 3 3 4 12" xfId="1654" xr:uid="{00000000-0005-0000-0000-0000519C0000}"/>
    <cellStyle name="Normal 3 3 4 12 2" xfId="6112" xr:uid="{00000000-0005-0000-0000-0000529C0000}"/>
    <cellStyle name="Normal 3 3 4 12 2 2" xfId="10569" xr:uid="{00000000-0005-0000-0000-0000539C0000}"/>
    <cellStyle name="Normal 3 3 4 12 2 2 2" xfId="23359" xr:uid="{00000000-0005-0000-0000-0000549C0000}"/>
    <cellStyle name="Normal 3 3 4 12 2 2 3" xfId="42548" xr:uid="{00000000-0005-0000-0000-0000559C0000}"/>
    <cellStyle name="Normal 3 3 4 12 2 3" xfId="29758" xr:uid="{00000000-0005-0000-0000-0000569C0000}"/>
    <cellStyle name="Normal 3 3 4 12 2 3 2" xfId="48926" xr:uid="{00000000-0005-0000-0000-0000579C0000}"/>
    <cellStyle name="Normal 3 3 4 12 2 4" xfId="16395" xr:uid="{00000000-0005-0000-0000-0000589C0000}"/>
    <cellStyle name="Normal 3 3 4 12 2 5" xfId="35584" xr:uid="{00000000-0005-0000-0000-0000599C0000}"/>
    <cellStyle name="Normal 3 3 4 12 3" xfId="4158" xr:uid="{00000000-0005-0000-0000-00005A9C0000}"/>
    <cellStyle name="Normal 3 3 4 12 3 2" xfId="12487" xr:uid="{00000000-0005-0000-0000-00005B9C0000}"/>
    <cellStyle name="Normal 3 3 4 12 3 2 2" xfId="25277" xr:uid="{00000000-0005-0000-0000-00005C9C0000}"/>
    <cellStyle name="Normal 3 3 4 12 3 2 3" xfId="44466" xr:uid="{00000000-0005-0000-0000-00005D9C0000}"/>
    <cellStyle name="Normal 3 3 4 12 3 3" xfId="31676" xr:uid="{00000000-0005-0000-0000-00005E9C0000}"/>
    <cellStyle name="Normal 3 3 4 12 3 3 2" xfId="50844" xr:uid="{00000000-0005-0000-0000-00005F9C0000}"/>
    <cellStyle name="Normal 3 3 4 12 3 4" xfId="18899" xr:uid="{00000000-0005-0000-0000-0000609C0000}"/>
    <cellStyle name="Normal 3 3 4 12 3 5" xfId="38088" xr:uid="{00000000-0005-0000-0000-0000619C0000}"/>
    <cellStyle name="Normal 3 3 4 12 4" xfId="8616" xr:uid="{00000000-0005-0000-0000-0000629C0000}"/>
    <cellStyle name="Normal 3 3 4 12 4 2" xfId="21405" xr:uid="{00000000-0005-0000-0000-0000639C0000}"/>
    <cellStyle name="Normal 3 3 4 12 4 3" xfId="40594" xr:uid="{00000000-0005-0000-0000-0000649C0000}"/>
    <cellStyle name="Normal 3 3 4 12 5" xfId="27804" xr:uid="{00000000-0005-0000-0000-0000659C0000}"/>
    <cellStyle name="Normal 3 3 4 12 5 2" xfId="46972" xr:uid="{00000000-0005-0000-0000-0000669C0000}"/>
    <cellStyle name="Normal 3 3 4 12 6" xfId="14441" xr:uid="{00000000-0005-0000-0000-0000679C0000}"/>
    <cellStyle name="Normal 3 3 4 12 7" xfId="33630" xr:uid="{00000000-0005-0000-0000-0000689C0000}"/>
    <cellStyle name="Normal 3 3 4 13" xfId="5108" xr:uid="{00000000-0005-0000-0000-0000699C0000}"/>
    <cellStyle name="Normal 3 3 4 13 2" xfId="9566" xr:uid="{00000000-0005-0000-0000-00006A9C0000}"/>
    <cellStyle name="Normal 3 3 4 13 2 2" xfId="22355" xr:uid="{00000000-0005-0000-0000-00006B9C0000}"/>
    <cellStyle name="Normal 3 3 4 13 2 3" xfId="41544" xr:uid="{00000000-0005-0000-0000-00006C9C0000}"/>
    <cellStyle name="Normal 3 3 4 13 3" xfId="28754" xr:uid="{00000000-0005-0000-0000-00006D9C0000}"/>
    <cellStyle name="Normal 3 3 4 13 3 2" xfId="47922" xr:uid="{00000000-0005-0000-0000-00006E9C0000}"/>
    <cellStyle name="Normal 3 3 4 13 4" xfId="15391" xr:uid="{00000000-0005-0000-0000-00006F9C0000}"/>
    <cellStyle name="Normal 3 3 4 13 5" xfId="34580" xr:uid="{00000000-0005-0000-0000-0000709C0000}"/>
    <cellStyle name="Normal 3 3 4 14" xfId="3152" xr:uid="{00000000-0005-0000-0000-0000719C0000}"/>
    <cellStyle name="Normal 3 3 4 14 2" xfId="7610" xr:uid="{00000000-0005-0000-0000-0000729C0000}"/>
    <cellStyle name="Normal 3 3 4 14 2 2" xfId="20399" xr:uid="{00000000-0005-0000-0000-0000739C0000}"/>
    <cellStyle name="Normal 3 3 4 14 2 3" xfId="39588" xr:uid="{00000000-0005-0000-0000-0000749C0000}"/>
    <cellStyle name="Normal 3 3 4 14 3" xfId="26798" xr:uid="{00000000-0005-0000-0000-0000759C0000}"/>
    <cellStyle name="Normal 3 3 4 14 3 2" xfId="45966" xr:uid="{00000000-0005-0000-0000-0000769C0000}"/>
    <cellStyle name="Normal 3 3 4 14 4" xfId="17893" xr:uid="{00000000-0005-0000-0000-0000779C0000}"/>
    <cellStyle name="Normal 3 3 4 14 5" xfId="37082" xr:uid="{00000000-0005-0000-0000-0000789C0000}"/>
    <cellStyle name="Normal 3 3 4 15" xfId="2610" xr:uid="{00000000-0005-0000-0000-0000799C0000}"/>
    <cellStyle name="Normal 3 3 4 15 2" xfId="11525" xr:uid="{00000000-0005-0000-0000-00007A9C0000}"/>
    <cellStyle name="Normal 3 3 4 15 2 2" xfId="24315" xr:uid="{00000000-0005-0000-0000-00007B9C0000}"/>
    <cellStyle name="Normal 3 3 4 15 2 3" xfId="43504" xr:uid="{00000000-0005-0000-0000-00007C9C0000}"/>
    <cellStyle name="Normal 3 3 4 15 3" xfId="30714" xr:uid="{00000000-0005-0000-0000-00007D9C0000}"/>
    <cellStyle name="Normal 3 3 4 15 3 2" xfId="49882" xr:uid="{00000000-0005-0000-0000-00007E9C0000}"/>
    <cellStyle name="Normal 3 3 4 15 4" xfId="17351" xr:uid="{00000000-0005-0000-0000-00007F9C0000}"/>
    <cellStyle name="Normal 3 3 4 15 5" xfId="36540" xr:uid="{00000000-0005-0000-0000-0000809C0000}"/>
    <cellStyle name="Normal 3 3 4 16" xfId="7068" xr:uid="{00000000-0005-0000-0000-0000819C0000}"/>
    <cellStyle name="Normal 3 3 4 16 2" xfId="19857" xr:uid="{00000000-0005-0000-0000-0000829C0000}"/>
    <cellStyle name="Normal 3 3 4 16 3" xfId="39046" xr:uid="{00000000-0005-0000-0000-0000839C0000}"/>
    <cellStyle name="Normal 3 3 4 17" xfId="26257" xr:uid="{00000000-0005-0000-0000-0000849C0000}"/>
    <cellStyle name="Normal 3 3 4 17 2" xfId="45425" xr:uid="{00000000-0005-0000-0000-0000859C0000}"/>
    <cellStyle name="Normal 3 3 4 18" xfId="13435" xr:uid="{00000000-0005-0000-0000-0000869C0000}"/>
    <cellStyle name="Normal 3 3 4 19" xfId="32624" xr:uid="{00000000-0005-0000-0000-0000879C0000}"/>
    <cellStyle name="Normal 3 3 4 2" xfId="521" xr:uid="{00000000-0005-0000-0000-0000889C0000}"/>
    <cellStyle name="Normal 3 3 4 2 10" xfId="5120" xr:uid="{00000000-0005-0000-0000-0000899C0000}"/>
    <cellStyle name="Normal 3 3 4 2 10 2" xfId="9578" xr:uid="{00000000-0005-0000-0000-00008A9C0000}"/>
    <cellStyle name="Normal 3 3 4 2 10 2 2" xfId="22367" xr:uid="{00000000-0005-0000-0000-00008B9C0000}"/>
    <cellStyle name="Normal 3 3 4 2 10 2 3" xfId="41556" xr:uid="{00000000-0005-0000-0000-00008C9C0000}"/>
    <cellStyle name="Normal 3 3 4 2 10 3" xfId="28766" xr:uid="{00000000-0005-0000-0000-00008D9C0000}"/>
    <cellStyle name="Normal 3 3 4 2 10 3 2" xfId="47934" xr:uid="{00000000-0005-0000-0000-00008E9C0000}"/>
    <cellStyle name="Normal 3 3 4 2 10 4" xfId="15403" xr:uid="{00000000-0005-0000-0000-00008F9C0000}"/>
    <cellStyle name="Normal 3 3 4 2 10 5" xfId="34592" xr:uid="{00000000-0005-0000-0000-0000909C0000}"/>
    <cellStyle name="Normal 3 3 4 2 11" xfId="3180" xr:uid="{00000000-0005-0000-0000-0000919C0000}"/>
    <cellStyle name="Normal 3 3 4 2 11 2" xfId="7638" xr:uid="{00000000-0005-0000-0000-0000929C0000}"/>
    <cellStyle name="Normal 3 3 4 2 11 2 2" xfId="20427" xr:uid="{00000000-0005-0000-0000-0000939C0000}"/>
    <cellStyle name="Normal 3 3 4 2 11 2 3" xfId="39616" xr:uid="{00000000-0005-0000-0000-0000949C0000}"/>
    <cellStyle name="Normal 3 3 4 2 11 3" xfId="26826" xr:uid="{00000000-0005-0000-0000-0000959C0000}"/>
    <cellStyle name="Normal 3 3 4 2 11 3 2" xfId="45994" xr:uid="{00000000-0005-0000-0000-0000969C0000}"/>
    <cellStyle name="Normal 3 3 4 2 11 4" xfId="17921" xr:uid="{00000000-0005-0000-0000-0000979C0000}"/>
    <cellStyle name="Normal 3 3 4 2 11 5" xfId="37110" xr:uid="{00000000-0005-0000-0000-0000989C0000}"/>
    <cellStyle name="Normal 3 3 4 2 12" xfId="2611" xr:uid="{00000000-0005-0000-0000-0000999C0000}"/>
    <cellStyle name="Normal 3 3 4 2 12 2" xfId="11526" xr:uid="{00000000-0005-0000-0000-00009A9C0000}"/>
    <cellStyle name="Normal 3 3 4 2 12 2 2" xfId="24316" xr:uid="{00000000-0005-0000-0000-00009B9C0000}"/>
    <cellStyle name="Normal 3 3 4 2 12 2 3" xfId="43505" xr:uid="{00000000-0005-0000-0000-00009C9C0000}"/>
    <cellStyle name="Normal 3 3 4 2 12 3" xfId="30715" xr:uid="{00000000-0005-0000-0000-00009D9C0000}"/>
    <cellStyle name="Normal 3 3 4 2 12 3 2" xfId="49883" xr:uid="{00000000-0005-0000-0000-00009E9C0000}"/>
    <cellStyle name="Normal 3 3 4 2 12 4" xfId="17352" xr:uid="{00000000-0005-0000-0000-00009F9C0000}"/>
    <cellStyle name="Normal 3 3 4 2 12 5" xfId="36541" xr:uid="{00000000-0005-0000-0000-0000A09C0000}"/>
    <cellStyle name="Normal 3 3 4 2 13" xfId="7069" xr:uid="{00000000-0005-0000-0000-0000A19C0000}"/>
    <cellStyle name="Normal 3 3 4 2 13 2" xfId="19858" xr:uid="{00000000-0005-0000-0000-0000A29C0000}"/>
    <cellStyle name="Normal 3 3 4 2 13 3" xfId="39047" xr:uid="{00000000-0005-0000-0000-0000A39C0000}"/>
    <cellStyle name="Normal 3 3 4 2 14" xfId="26258" xr:uid="{00000000-0005-0000-0000-0000A49C0000}"/>
    <cellStyle name="Normal 3 3 4 2 14 2" xfId="45426" xr:uid="{00000000-0005-0000-0000-0000A59C0000}"/>
    <cellStyle name="Normal 3 3 4 2 15" xfId="13463" xr:uid="{00000000-0005-0000-0000-0000A69C0000}"/>
    <cellStyle name="Normal 3 3 4 2 16" xfId="32652" xr:uid="{00000000-0005-0000-0000-0000A79C0000}"/>
    <cellStyle name="Normal 3 3 4 2 2" xfId="607" xr:uid="{00000000-0005-0000-0000-0000A89C0000}"/>
    <cellStyle name="Normal 3 3 4 2 2 10" xfId="26327" xr:uid="{00000000-0005-0000-0000-0000A99C0000}"/>
    <cellStyle name="Normal 3 3 4 2 2 10 2" xfId="45495" xr:uid="{00000000-0005-0000-0000-0000AA9C0000}"/>
    <cellStyle name="Normal 3 3 4 2 2 11" xfId="13555" xr:uid="{00000000-0005-0000-0000-0000AB9C0000}"/>
    <cellStyle name="Normal 3 3 4 2 2 12" xfId="32744" xr:uid="{00000000-0005-0000-0000-0000AC9C0000}"/>
    <cellStyle name="Normal 3 3 4 2 2 2" xfId="807" xr:uid="{00000000-0005-0000-0000-0000AD9C0000}"/>
    <cellStyle name="Normal 3 3 4 2 2 2 10" xfId="32940" xr:uid="{00000000-0005-0000-0000-0000AE9C0000}"/>
    <cellStyle name="Normal 3 3 4 2 2 2 2" xfId="1438" xr:uid="{00000000-0005-0000-0000-0000AF9C0000}"/>
    <cellStyle name="Normal 3 3 4 2 2 2 2 2" xfId="2468" xr:uid="{00000000-0005-0000-0000-0000B09C0000}"/>
    <cellStyle name="Normal 3 3 4 2 2 2 2 2 2" xfId="6926" xr:uid="{00000000-0005-0000-0000-0000B19C0000}"/>
    <cellStyle name="Normal 3 3 4 2 2 2 2 2 2 2" xfId="11383" xr:uid="{00000000-0005-0000-0000-0000B29C0000}"/>
    <cellStyle name="Normal 3 3 4 2 2 2 2 2 2 2 2" xfId="24173" xr:uid="{00000000-0005-0000-0000-0000B39C0000}"/>
    <cellStyle name="Normal 3 3 4 2 2 2 2 2 2 2 3" xfId="43362" xr:uid="{00000000-0005-0000-0000-0000B49C0000}"/>
    <cellStyle name="Normal 3 3 4 2 2 2 2 2 2 3" xfId="30572" xr:uid="{00000000-0005-0000-0000-0000B59C0000}"/>
    <cellStyle name="Normal 3 3 4 2 2 2 2 2 2 3 2" xfId="49740" xr:uid="{00000000-0005-0000-0000-0000B69C0000}"/>
    <cellStyle name="Normal 3 3 4 2 2 2 2 2 2 4" xfId="17209" xr:uid="{00000000-0005-0000-0000-0000B79C0000}"/>
    <cellStyle name="Normal 3 3 4 2 2 2 2 2 2 5" xfId="36398" xr:uid="{00000000-0005-0000-0000-0000B89C0000}"/>
    <cellStyle name="Normal 3 3 4 2 2 2 2 2 3" xfId="4972" xr:uid="{00000000-0005-0000-0000-0000B99C0000}"/>
    <cellStyle name="Normal 3 3 4 2 2 2 2 2 3 2" xfId="13301" xr:uid="{00000000-0005-0000-0000-0000BA9C0000}"/>
    <cellStyle name="Normal 3 3 4 2 2 2 2 2 3 2 2" xfId="26091" xr:uid="{00000000-0005-0000-0000-0000BB9C0000}"/>
    <cellStyle name="Normal 3 3 4 2 2 2 2 2 3 2 3" xfId="45280" xr:uid="{00000000-0005-0000-0000-0000BC9C0000}"/>
    <cellStyle name="Normal 3 3 4 2 2 2 2 2 3 3" xfId="32490" xr:uid="{00000000-0005-0000-0000-0000BD9C0000}"/>
    <cellStyle name="Normal 3 3 4 2 2 2 2 2 3 3 2" xfId="51658" xr:uid="{00000000-0005-0000-0000-0000BE9C0000}"/>
    <cellStyle name="Normal 3 3 4 2 2 2 2 2 3 4" xfId="19713" xr:uid="{00000000-0005-0000-0000-0000BF9C0000}"/>
    <cellStyle name="Normal 3 3 4 2 2 2 2 2 3 5" xfId="38902" xr:uid="{00000000-0005-0000-0000-0000C09C0000}"/>
    <cellStyle name="Normal 3 3 4 2 2 2 2 2 4" xfId="9430" xr:uid="{00000000-0005-0000-0000-0000C19C0000}"/>
    <cellStyle name="Normal 3 3 4 2 2 2 2 2 4 2" xfId="22219" xr:uid="{00000000-0005-0000-0000-0000C29C0000}"/>
    <cellStyle name="Normal 3 3 4 2 2 2 2 2 4 3" xfId="41408" xr:uid="{00000000-0005-0000-0000-0000C39C0000}"/>
    <cellStyle name="Normal 3 3 4 2 2 2 2 2 5" xfId="28618" xr:uid="{00000000-0005-0000-0000-0000C49C0000}"/>
    <cellStyle name="Normal 3 3 4 2 2 2 2 2 5 2" xfId="47786" xr:uid="{00000000-0005-0000-0000-0000C59C0000}"/>
    <cellStyle name="Normal 3 3 4 2 2 2 2 2 6" xfId="15255" xr:uid="{00000000-0005-0000-0000-0000C69C0000}"/>
    <cellStyle name="Normal 3 3 4 2 2 2 2 2 7" xfId="34444" xr:uid="{00000000-0005-0000-0000-0000C79C0000}"/>
    <cellStyle name="Normal 3 3 4 2 2 2 2 3" xfId="5922" xr:uid="{00000000-0005-0000-0000-0000C89C0000}"/>
    <cellStyle name="Normal 3 3 4 2 2 2 2 3 2" xfId="10379" xr:uid="{00000000-0005-0000-0000-0000C99C0000}"/>
    <cellStyle name="Normal 3 3 4 2 2 2 2 3 2 2" xfId="23169" xr:uid="{00000000-0005-0000-0000-0000CA9C0000}"/>
    <cellStyle name="Normal 3 3 4 2 2 2 2 3 2 3" xfId="42358" xr:uid="{00000000-0005-0000-0000-0000CB9C0000}"/>
    <cellStyle name="Normal 3 3 4 2 2 2 2 3 3" xfId="29568" xr:uid="{00000000-0005-0000-0000-0000CC9C0000}"/>
    <cellStyle name="Normal 3 3 4 2 2 2 2 3 3 2" xfId="48736" xr:uid="{00000000-0005-0000-0000-0000CD9C0000}"/>
    <cellStyle name="Normal 3 3 4 2 2 2 2 3 4" xfId="16205" xr:uid="{00000000-0005-0000-0000-0000CE9C0000}"/>
    <cellStyle name="Normal 3 3 4 2 2 2 2 3 5" xfId="35394" xr:uid="{00000000-0005-0000-0000-0000CF9C0000}"/>
    <cellStyle name="Normal 3 3 4 2 2 2 2 4" xfId="4021" xr:uid="{00000000-0005-0000-0000-0000D09C0000}"/>
    <cellStyle name="Normal 3 3 4 2 2 2 2 4 2" xfId="12364" xr:uid="{00000000-0005-0000-0000-0000D19C0000}"/>
    <cellStyle name="Normal 3 3 4 2 2 2 2 4 2 2" xfId="25154" xr:uid="{00000000-0005-0000-0000-0000D29C0000}"/>
    <cellStyle name="Normal 3 3 4 2 2 2 2 4 2 3" xfId="44343" xr:uid="{00000000-0005-0000-0000-0000D39C0000}"/>
    <cellStyle name="Normal 3 3 4 2 2 2 2 4 3" xfId="31553" xr:uid="{00000000-0005-0000-0000-0000D49C0000}"/>
    <cellStyle name="Normal 3 3 4 2 2 2 2 4 3 2" xfId="50721" xr:uid="{00000000-0005-0000-0000-0000D59C0000}"/>
    <cellStyle name="Normal 3 3 4 2 2 2 2 4 4" xfId="18762" xr:uid="{00000000-0005-0000-0000-0000D69C0000}"/>
    <cellStyle name="Normal 3 3 4 2 2 2 2 4 5" xfId="37951" xr:uid="{00000000-0005-0000-0000-0000D79C0000}"/>
    <cellStyle name="Normal 3 3 4 2 2 2 2 5" xfId="8479" xr:uid="{00000000-0005-0000-0000-0000D89C0000}"/>
    <cellStyle name="Normal 3 3 4 2 2 2 2 5 2" xfId="21268" xr:uid="{00000000-0005-0000-0000-0000D99C0000}"/>
    <cellStyle name="Normal 3 3 4 2 2 2 2 5 3" xfId="40457" xr:uid="{00000000-0005-0000-0000-0000DA9C0000}"/>
    <cellStyle name="Normal 3 3 4 2 2 2 2 6" xfId="27667" xr:uid="{00000000-0005-0000-0000-0000DB9C0000}"/>
    <cellStyle name="Normal 3 3 4 2 2 2 2 6 2" xfId="46835" xr:uid="{00000000-0005-0000-0000-0000DC9C0000}"/>
    <cellStyle name="Normal 3 3 4 2 2 2 2 7" xfId="14304" xr:uid="{00000000-0005-0000-0000-0000DD9C0000}"/>
    <cellStyle name="Normal 3 3 4 2 2 2 2 8" xfId="33493" xr:uid="{00000000-0005-0000-0000-0000DE9C0000}"/>
    <cellStyle name="Normal 3 3 4 2 2 2 3" xfId="1914" xr:uid="{00000000-0005-0000-0000-0000DF9C0000}"/>
    <cellStyle name="Normal 3 3 4 2 2 2 3 2" xfId="6372" xr:uid="{00000000-0005-0000-0000-0000E09C0000}"/>
    <cellStyle name="Normal 3 3 4 2 2 2 3 2 2" xfId="10829" xr:uid="{00000000-0005-0000-0000-0000E19C0000}"/>
    <cellStyle name="Normal 3 3 4 2 2 2 3 2 2 2" xfId="23619" xr:uid="{00000000-0005-0000-0000-0000E29C0000}"/>
    <cellStyle name="Normal 3 3 4 2 2 2 3 2 2 3" xfId="42808" xr:uid="{00000000-0005-0000-0000-0000E39C0000}"/>
    <cellStyle name="Normal 3 3 4 2 2 2 3 2 3" xfId="30018" xr:uid="{00000000-0005-0000-0000-0000E49C0000}"/>
    <cellStyle name="Normal 3 3 4 2 2 2 3 2 3 2" xfId="49186" xr:uid="{00000000-0005-0000-0000-0000E59C0000}"/>
    <cellStyle name="Normal 3 3 4 2 2 2 3 2 4" xfId="16655" xr:uid="{00000000-0005-0000-0000-0000E69C0000}"/>
    <cellStyle name="Normal 3 3 4 2 2 2 3 2 5" xfId="35844" xr:uid="{00000000-0005-0000-0000-0000E79C0000}"/>
    <cellStyle name="Normal 3 3 4 2 2 2 3 3" xfId="4418" xr:uid="{00000000-0005-0000-0000-0000E89C0000}"/>
    <cellStyle name="Normal 3 3 4 2 2 2 3 3 2" xfId="12747" xr:uid="{00000000-0005-0000-0000-0000E99C0000}"/>
    <cellStyle name="Normal 3 3 4 2 2 2 3 3 2 2" xfId="25537" xr:uid="{00000000-0005-0000-0000-0000EA9C0000}"/>
    <cellStyle name="Normal 3 3 4 2 2 2 3 3 2 3" xfId="44726" xr:uid="{00000000-0005-0000-0000-0000EB9C0000}"/>
    <cellStyle name="Normal 3 3 4 2 2 2 3 3 3" xfId="31936" xr:uid="{00000000-0005-0000-0000-0000EC9C0000}"/>
    <cellStyle name="Normal 3 3 4 2 2 2 3 3 3 2" xfId="51104" xr:uid="{00000000-0005-0000-0000-0000ED9C0000}"/>
    <cellStyle name="Normal 3 3 4 2 2 2 3 3 4" xfId="19159" xr:uid="{00000000-0005-0000-0000-0000EE9C0000}"/>
    <cellStyle name="Normal 3 3 4 2 2 2 3 3 5" xfId="38348" xr:uid="{00000000-0005-0000-0000-0000EF9C0000}"/>
    <cellStyle name="Normal 3 3 4 2 2 2 3 4" xfId="8876" xr:uid="{00000000-0005-0000-0000-0000F09C0000}"/>
    <cellStyle name="Normal 3 3 4 2 2 2 3 4 2" xfId="21665" xr:uid="{00000000-0005-0000-0000-0000F19C0000}"/>
    <cellStyle name="Normal 3 3 4 2 2 2 3 4 3" xfId="40854" xr:uid="{00000000-0005-0000-0000-0000F29C0000}"/>
    <cellStyle name="Normal 3 3 4 2 2 2 3 5" xfId="28064" xr:uid="{00000000-0005-0000-0000-0000F39C0000}"/>
    <cellStyle name="Normal 3 3 4 2 2 2 3 5 2" xfId="47232" xr:uid="{00000000-0005-0000-0000-0000F49C0000}"/>
    <cellStyle name="Normal 3 3 4 2 2 2 3 6" xfId="14701" xr:uid="{00000000-0005-0000-0000-0000F59C0000}"/>
    <cellStyle name="Normal 3 3 4 2 2 2 3 7" xfId="33890" xr:uid="{00000000-0005-0000-0000-0000F69C0000}"/>
    <cellStyle name="Normal 3 3 4 2 2 2 4" xfId="5368" xr:uid="{00000000-0005-0000-0000-0000F79C0000}"/>
    <cellStyle name="Normal 3 3 4 2 2 2 4 2" xfId="9826" xr:uid="{00000000-0005-0000-0000-0000F89C0000}"/>
    <cellStyle name="Normal 3 3 4 2 2 2 4 2 2" xfId="22615" xr:uid="{00000000-0005-0000-0000-0000F99C0000}"/>
    <cellStyle name="Normal 3 3 4 2 2 2 4 2 3" xfId="41804" xr:uid="{00000000-0005-0000-0000-0000FA9C0000}"/>
    <cellStyle name="Normal 3 3 4 2 2 2 4 3" xfId="29014" xr:uid="{00000000-0005-0000-0000-0000FB9C0000}"/>
    <cellStyle name="Normal 3 3 4 2 2 2 4 3 2" xfId="48182" xr:uid="{00000000-0005-0000-0000-0000FC9C0000}"/>
    <cellStyle name="Normal 3 3 4 2 2 2 4 4" xfId="15651" xr:uid="{00000000-0005-0000-0000-0000FD9C0000}"/>
    <cellStyle name="Normal 3 3 4 2 2 2 4 5" xfId="34840" xr:uid="{00000000-0005-0000-0000-0000FE9C0000}"/>
    <cellStyle name="Normal 3 3 4 2 2 2 5" xfId="3468" xr:uid="{00000000-0005-0000-0000-0000FF9C0000}"/>
    <cellStyle name="Normal 3 3 4 2 2 2 5 2" xfId="7926" xr:uid="{00000000-0005-0000-0000-0000009D0000}"/>
    <cellStyle name="Normal 3 3 4 2 2 2 5 2 2" xfId="20715" xr:uid="{00000000-0005-0000-0000-0000019D0000}"/>
    <cellStyle name="Normal 3 3 4 2 2 2 5 2 3" xfId="39904" xr:uid="{00000000-0005-0000-0000-0000029D0000}"/>
    <cellStyle name="Normal 3 3 4 2 2 2 5 3" xfId="27114" xr:uid="{00000000-0005-0000-0000-0000039D0000}"/>
    <cellStyle name="Normal 3 3 4 2 2 2 5 3 2" xfId="46282" xr:uid="{00000000-0005-0000-0000-0000049D0000}"/>
    <cellStyle name="Normal 3 3 4 2 2 2 5 4" xfId="18209" xr:uid="{00000000-0005-0000-0000-0000059D0000}"/>
    <cellStyle name="Normal 3 3 4 2 2 2 5 5" xfId="37398" xr:uid="{00000000-0005-0000-0000-0000069D0000}"/>
    <cellStyle name="Normal 3 3 4 2 2 2 6" xfId="3020" xr:uid="{00000000-0005-0000-0000-0000079D0000}"/>
    <cellStyle name="Normal 3 3 4 2 2 2 6 2" xfId="11935" xr:uid="{00000000-0005-0000-0000-0000089D0000}"/>
    <cellStyle name="Normal 3 3 4 2 2 2 6 2 2" xfId="24725" xr:uid="{00000000-0005-0000-0000-0000099D0000}"/>
    <cellStyle name="Normal 3 3 4 2 2 2 6 2 3" xfId="43914" xr:uid="{00000000-0005-0000-0000-00000A9D0000}"/>
    <cellStyle name="Normal 3 3 4 2 2 2 6 3" xfId="31124" xr:uid="{00000000-0005-0000-0000-00000B9D0000}"/>
    <cellStyle name="Normal 3 3 4 2 2 2 6 3 2" xfId="50292" xr:uid="{00000000-0005-0000-0000-00000C9D0000}"/>
    <cellStyle name="Normal 3 3 4 2 2 2 6 4" xfId="17761" xr:uid="{00000000-0005-0000-0000-00000D9D0000}"/>
    <cellStyle name="Normal 3 3 4 2 2 2 6 5" xfId="36950" xr:uid="{00000000-0005-0000-0000-00000E9D0000}"/>
    <cellStyle name="Normal 3 3 4 2 2 2 7" xfId="7478" xr:uid="{00000000-0005-0000-0000-00000F9D0000}"/>
    <cellStyle name="Normal 3 3 4 2 2 2 7 2" xfId="20267" xr:uid="{00000000-0005-0000-0000-0000109D0000}"/>
    <cellStyle name="Normal 3 3 4 2 2 2 7 3" xfId="39456" xr:uid="{00000000-0005-0000-0000-0000119D0000}"/>
    <cellStyle name="Normal 3 3 4 2 2 2 8" xfId="26667" xr:uid="{00000000-0005-0000-0000-0000129D0000}"/>
    <cellStyle name="Normal 3 3 4 2 2 2 8 2" xfId="45835" xr:uid="{00000000-0005-0000-0000-0000139D0000}"/>
    <cellStyle name="Normal 3 3 4 2 2 2 9" xfId="13751" xr:uid="{00000000-0005-0000-0000-0000149D0000}"/>
    <cellStyle name="Normal 3 3 4 2 2 3" xfId="1242" xr:uid="{00000000-0005-0000-0000-0000159D0000}"/>
    <cellStyle name="Normal 3 3 4 2 2 3 2" xfId="2272" xr:uid="{00000000-0005-0000-0000-0000169D0000}"/>
    <cellStyle name="Normal 3 3 4 2 2 3 2 2" xfId="6730" xr:uid="{00000000-0005-0000-0000-0000179D0000}"/>
    <cellStyle name="Normal 3 3 4 2 2 3 2 2 2" xfId="11187" xr:uid="{00000000-0005-0000-0000-0000189D0000}"/>
    <cellStyle name="Normal 3 3 4 2 2 3 2 2 2 2" xfId="23977" xr:uid="{00000000-0005-0000-0000-0000199D0000}"/>
    <cellStyle name="Normal 3 3 4 2 2 3 2 2 2 3" xfId="43166" xr:uid="{00000000-0005-0000-0000-00001A9D0000}"/>
    <cellStyle name="Normal 3 3 4 2 2 3 2 2 3" xfId="30376" xr:uid="{00000000-0005-0000-0000-00001B9D0000}"/>
    <cellStyle name="Normal 3 3 4 2 2 3 2 2 3 2" xfId="49544" xr:uid="{00000000-0005-0000-0000-00001C9D0000}"/>
    <cellStyle name="Normal 3 3 4 2 2 3 2 2 4" xfId="17013" xr:uid="{00000000-0005-0000-0000-00001D9D0000}"/>
    <cellStyle name="Normal 3 3 4 2 2 3 2 2 5" xfId="36202" xr:uid="{00000000-0005-0000-0000-00001E9D0000}"/>
    <cellStyle name="Normal 3 3 4 2 2 3 2 3" xfId="4776" xr:uid="{00000000-0005-0000-0000-00001F9D0000}"/>
    <cellStyle name="Normal 3 3 4 2 2 3 2 3 2" xfId="13105" xr:uid="{00000000-0005-0000-0000-0000209D0000}"/>
    <cellStyle name="Normal 3 3 4 2 2 3 2 3 2 2" xfId="25895" xr:uid="{00000000-0005-0000-0000-0000219D0000}"/>
    <cellStyle name="Normal 3 3 4 2 2 3 2 3 2 3" xfId="45084" xr:uid="{00000000-0005-0000-0000-0000229D0000}"/>
    <cellStyle name="Normal 3 3 4 2 2 3 2 3 3" xfId="32294" xr:uid="{00000000-0005-0000-0000-0000239D0000}"/>
    <cellStyle name="Normal 3 3 4 2 2 3 2 3 3 2" xfId="51462" xr:uid="{00000000-0005-0000-0000-0000249D0000}"/>
    <cellStyle name="Normal 3 3 4 2 2 3 2 3 4" xfId="19517" xr:uid="{00000000-0005-0000-0000-0000259D0000}"/>
    <cellStyle name="Normal 3 3 4 2 2 3 2 3 5" xfId="38706" xr:uid="{00000000-0005-0000-0000-0000269D0000}"/>
    <cellStyle name="Normal 3 3 4 2 2 3 2 4" xfId="9234" xr:uid="{00000000-0005-0000-0000-0000279D0000}"/>
    <cellStyle name="Normal 3 3 4 2 2 3 2 4 2" xfId="22023" xr:uid="{00000000-0005-0000-0000-0000289D0000}"/>
    <cellStyle name="Normal 3 3 4 2 2 3 2 4 3" xfId="41212" xr:uid="{00000000-0005-0000-0000-0000299D0000}"/>
    <cellStyle name="Normal 3 3 4 2 2 3 2 5" xfId="28422" xr:uid="{00000000-0005-0000-0000-00002A9D0000}"/>
    <cellStyle name="Normal 3 3 4 2 2 3 2 5 2" xfId="47590" xr:uid="{00000000-0005-0000-0000-00002B9D0000}"/>
    <cellStyle name="Normal 3 3 4 2 2 3 2 6" xfId="15059" xr:uid="{00000000-0005-0000-0000-00002C9D0000}"/>
    <cellStyle name="Normal 3 3 4 2 2 3 2 7" xfId="34248" xr:uid="{00000000-0005-0000-0000-00002D9D0000}"/>
    <cellStyle name="Normal 3 3 4 2 2 3 3" xfId="5726" xr:uid="{00000000-0005-0000-0000-00002E9D0000}"/>
    <cellStyle name="Normal 3 3 4 2 2 3 3 2" xfId="10183" xr:uid="{00000000-0005-0000-0000-00002F9D0000}"/>
    <cellStyle name="Normal 3 3 4 2 2 3 3 2 2" xfId="22973" xr:uid="{00000000-0005-0000-0000-0000309D0000}"/>
    <cellStyle name="Normal 3 3 4 2 2 3 3 2 3" xfId="42162" xr:uid="{00000000-0005-0000-0000-0000319D0000}"/>
    <cellStyle name="Normal 3 3 4 2 2 3 3 3" xfId="29372" xr:uid="{00000000-0005-0000-0000-0000329D0000}"/>
    <cellStyle name="Normal 3 3 4 2 2 3 3 3 2" xfId="48540" xr:uid="{00000000-0005-0000-0000-0000339D0000}"/>
    <cellStyle name="Normal 3 3 4 2 2 3 3 4" xfId="16009" xr:uid="{00000000-0005-0000-0000-0000349D0000}"/>
    <cellStyle name="Normal 3 3 4 2 2 3 3 5" xfId="35198" xr:uid="{00000000-0005-0000-0000-0000359D0000}"/>
    <cellStyle name="Normal 3 3 4 2 2 3 4" xfId="3825" xr:uid="{00000000-0005-0000-0000-0000369D0000}"/>
    <cellStyle name="Normal 3 3 4 2 2 3 4 2" xfId="8283" xr:uid="{00000000-0005-0000-0000-0000379D0000}"/>
    <cellStyle name="Normal 3 3 4 2 2 3 4 2 2" xfId="21072" xr:uid="{00000000-0005-0000-0000-0000389D0000}"/>
    <cellStyle name="Normal 3 3 4 2 2 3 4 2 3" xfId="40261" xr:uid="{00000000-0005-0000-0000-0000399D0000}"/>
    <cellStyle name="Normal 3 3 4 2 2 3 4 3" xfId="27471" xr:uid="{00000000-0005-0000-0000-00003A9D0000}"/>
    <cellStyle name="Normal 3 3 4 2 2 3 4 3 2" xfId="46639" xr:uid="{00000000-0005-0000-0000-00003B9D0000}"/>
    <cellStyle name="Normal 3 3 4 2 2 3 4 4" xfId="18566" xr:uid="{00000000-0005-0000-0000-00003C9D0000}"/>
    <cellStyle name="Normal 3 3 4 2 2 3 4 5" xfId="37755" xr:uid="{00000000-0005-0000-0000-00003D9D0000}"/>
    <cellStyle name="Normal 3 3 4 2 2 3 5" xfId="2824" xr:uid="{00000000-0005-0000-0000-00003E9D0000}"/>
    <cellStyle name="Normal 3 3 4 2 2 3 5 2" xfId="11739" xr:uid="{00000000-0005-0000-0000-00003F9D0000}"/>
    <cellStyle name="Normal 3 3 4 2 2 3 5 2 2" xfId="24529" xr:uid="{00000000-0005-0000-0000-0000409D0000}"/>
    <cellStyle name="Normal 3 3 4 2 2 3 5 2 3" xfId="43718" xr:uid="{00000000-0005-0000-0000-0000419D0000}"/>
    <cellStyle name="Normal 3 3 4 2 2 3 5 3" xfId="30928" xr:uid="{00000000-0005-0000-0000-0000429D0000}"/>
    <cellStyle name="Normal 3 3 4 2 2 3 5 3 2" xfId="50096" xr:uid="{00000000-0005-0000-0000-0000439D0000}"/>
    <cellStyle name="Normal 3 3 4 2 2 3 5 4" xfId="17565" xr:uid="{00000000-0005-0000-0000-0000449D0000}"/>
    <cellStyle name="Normal 3 3 4 2 2 3 5 5" xfId="36754" xr:uid="{00000000-0005-0000-0000-0000459D0000}"/>
    <cellStyle name="Normal 3 3 4 2 2 3 6" xfId="7282" xr:uid="{00000000-0005-0000-0000-0000469D0000}"/>
    <cellStyle name="Normal 3 3 4 2 2 3 6 2" xfId="20071" xr:uid="{00000000-0005-0000-0000-0000479D0000}"/>
    <cellStyle name="Normal 3 3 4 2 2 3 6 3" xfId="39260" xr:uid="{00000000-0005-0000-0000-0000489D0000}"/>
    <cellStyle name="Normal 3 3 4 2 2 3 7" xfId="26471" xr:uid="{00000000-0005-0000-0000-0000499D0000}"/>
    <cellStyle name="Normal 3 3 4 2 2 3 7 2" xfId="45639" xr:uid="{00000000-0005-0000-0000-00004A9D0000}"/>
    <cellStyle name="Normal 3 3 4 2 2 3 8" xfId="14108" xr:uid="{00000000-0005-0000-0000-00004B9D0000}"/>
    <cellStyle name="Normal 3 3 4 2 2 3 9" xfId="33297" xr:uid="{00000000-0005-0000-0000-00004C9D0000}"/>
    <cellStyle name="Normal 3 3 4 2 2 4" xfId="1081" xr:uid="{00000000-0005-0000-0000-00004D9D0000}"/>
    <cellStyle name="Normal 3 3 4 2 2 4 2" xfId="2128" xr:uid="{00000000-0005-0000-0000-00004E9D0000}"/>
    <cellStyle name="Normal 3 3 4 2 2 4 2 2" xfId="6586" xr:uid="{00000000-0005-0000-0000-00004F9D0000}"/>
    <cellStyle name="Normal 3 3 4 2 2 4 2 2 2" xfId="11043" xr:uid="{00000000-0005-0000-0000-0000509D0000}"/>
    <cellStyle name="Normal 3 3 4 2 2 4 2 2 2 2" xfId="23833" xr:uid="{00000000-0005-0000-0000-0000519D0000}"/>
    <cellStyle name="Normal 3 3 4 2 2 4 2 2 2 3" xfId="43022" xr:uid="{00000000-0005-0000-0000-0000529D0000}"/>
    <cellStyle name="Normal 3 3 4 2 2 4 2 2 3" xfId="30232" xr:uid="{00000000-0005-0000-0000-0000539D0000}"/>
    <cellStyle name="Normal 3 3 4 2 2 4 2 2 3 2" xfId="49400" xr:uid="{00000000-0005-0000-0000-0000549D0000}"/>
    <cellStyle name="Normal 3 3 4 2 2 4 2 2 4" xfId="16869" xr:uid="{00000000-0005-0000-0000-0000559D0000}"/>
    <cellStyle name="Normal 3 3 4 2 2 4 2 2 5" xfId="36058" xr:uid="{00000000-0005-0000-0000-0000569D0000}"/>
    <cellStyle name="Normal 3 3 4 2 2 4 2 3" xfId="4632" xr:uid="{00000000-0005-0000-0000-0000579D0000}"/>
    <cellStyle name="Normal 3 3 4 2 2 4 2 3 2" xfId="12961" xr:uid="{00000000-0005-0000-0000-0000589D0000}"/>
    <cellStyle name="Normal 3 3 4 2 2 4 2 3 2 2" xfId="25751" xr:uid="{00000000-0005-0000-0000-0000599D0000}"/>
    <cellStyle name="Normal 3 3 4 2 2 4 2 3 2 3" xfId="44940" xr:uid="{00000000-0005-0000-0000-00005A9D0000}"/>
    <cellStyle name="Normal 3 3 4 2 2 4 2 3 3" xfId="32150" xr:uid="{00000000-0005-0000-0000-00005B9D0000}"/>
    <cellStyle name="Normal 3 3 4 2 2 4 2 3 3 2" xfId="51318" xr:uid="{00000000-0005-0000-0000-00005C9D0000}"/>
    <cellStyle name="Normal 3 3 4 2 2 4 2 3 4" xfId="19373" xr:uid="{00000000-0005-0000-0000-00005D9D0000}"/>
    <cellStyle name="Normal 3 3 4 2 2 4 2 3 5" xfId="38562" xr:uid="{00000000-0005-0000-0000-00005E9D0000}"/>
    <cellStyle name="Normal 3 3 4 2 2 4 2 4" xfId="9090" xr:uid="{00000000-0005-0000-0000-00005F9D0000}"/>
    <cellStyle name="Normal 3 3 4 2 2 4 2 4 2" xfId="21879" xr:uid="{00000000-0005-0000-0000-0000609D0000}"/>
    <cellStyle name="Normal 3 3 4 2 2 4 2 4 3" xfId="41068" xr:uid="{00000000-0005-0000-0000-0000619D0000}"/>
    <cellStyle name="Normal 3 3 4 2 2 4 2 5" xfId="28278" xr:uid="{00000000-0005-0000-0000-0000629D0000}"/>
    <cellStyle name="Normal 3 3 4 2 2 4 2 5 2" xfId="47446" xr:uid="{00000000-0005-0000-0000-0000639D0000}"/>
    <cellStyle name="Normal 3 3 4 2 2 4 2 6" xfId="14915" xr:uid="{00000000-0005-0000-0000-0000649D0000}"/>
    <cellStyle name="Normal 3 3 4 2 2 4 2 7" xfId="34104" xr:uid="{00000000-0005-0000-0000-0000659D0000}"/>
    <cellStyle name="Normal 3 3 4 2 2 4 3" xfId="5582" xr:uid="{00000000-0005-0000-0000-0000669D0000}"/>
    <cellStyle name="Normal 3 3 4 2 2 4 3 2" xfId="10039" xr:uid="{00000000-0005-0000-0000-0000679D0000}"/>
    <cellStyle name="Normal 3 3 4 2 2 4 3 2 2" xfId="22829" xr:uid="{00000000-0005-0000-0000-0000689D0000}"/>
    <cellStyle name="Normal 3 3 4 2 2 4 3 2 3" xfId="42018" xr:uid="{00000000-0005-0000-0000-0000699D0000}"/>
    <cellStyle name="Normal 3 3 4 2 2 4 3 3" xfId="29228" xr:uid="{00000000-0005-0000-0000-00006A9D0000}"/>
    <cellStyle name="Normal 3 3 4 2 2 4 3 3 2" xfId="48396" xr:uid="{00000000-0005-0000-0000-00006B9D0000}"/>
    <cellStyle name="Normal 3 3 4 2 2 4 3 4" xfId="15865" xr:uid="{00000000-0005-0000-0000-00006C9D0000}"/>
    <cellStyle name="Normal 3 3 4 2 2 4 3 5" xfId="35054" xr:uid="{00000000-0005-0000-0000-00006D9D0000}"/>
    <cellStyle name="Normal 3 3 4 2 2 4 4" xfId="3681" xr:uid="{00000000-0005-0000-0000-00006E9D0000}"/>
    <cellStyle name="Normal 3 3 4 2 2 4 4 2" xfId="12148" xr:uid="{00000000-0005-0000-0000-00006F9D0000}"/>
    <cellStyle name="Normal 3 3 4 2 2 4 4 2 2" xfId="24938" xr:uid="{00000000-0005-0000-0000-0000709D0000}"/>
    <cellStyle name="Normal 3 3 4 2 2 4 4 2 3" xfId="44127" xr:uid="{00000000-0005-0000-0000-0000719D0000}"/>
    <cellStyle name="Normal 3 3 4 2 2 4 4 3" xfId="31337" xr:uid="{00000000-0005-0000-0000-0000729D0000}"/>
    <cellStyle name="Normal 3 3 4 2 2 4 4 3 2" xfId="50505" xr:uid="{00000000-0005-0000-0000-0000739D0000}"/>
    <cellStyle name="Normal 3 3 4 2 2 4 4 4" xfId="18422" xr:uid="{00000000-0005-0000-0000-0000749D0000}"/>
    <cellStyle name="Normal 3 3 4 2 2 4 4 5" xfId="37611" xr:uid="{00000000-0005-0000-0000-0000759D0000}"/>
    <cellStyle name="Normal 3 3 4 2 2 4 5" xfId="8139" xr:uid="{00000000-0005-0000-0000-0000769D0000}"/>
    <cellStyle name="Normal 3 3 4 2 2 4 5 2" xfId="20928" xr:uid="{00000000-0005-0000-0000-0000779D0000}"/>
    <cellStyle name="Normal 3 3 4 2 2 4 5 3" xfId="40117" xr:uid="{00000000-0005-0000-0000-0000789D0000}"/>
    <cellStyle name="Normal 3 3 4 2 2 4 6" xfId="27327" xr:uid="{00000000-0005-0000-0000-0000799D0000}"/>
    <cellStyle name="Normal 3 3 4 2 2 4 6 2" xfId="46495" xr:uid="{00000000-0005-0000-0000-00007A9D0000}"/>
    <cellStyle name="Normal 3 3 4 2 2 4 7" xfId="13964" xr:uid="{00000000-0005-0000-0000-00007B9D0000}"/>
    <cellStyle name="Normal 3 3 4 2 2 4 8" xfId="33153" xr:uid="{00000000-0005-0000-0000-00007C9D0000}"/>
    <cellStyle name="Normal 3 3 4 2 2 5" xfId="1718" xr:uid="{00000000-0005-0000-0000-00007D9D0000}"/>
    <cellStyle name="Normal 3 3 4 2 2 5 2" xfId="6176" xr:uid="{00000000-0005-0000-0000-00007E9D0000}"/>
    <cellStyle name="Normal 3 3 4 2 2 5 2 2" xfId="10633" xr:uid="{00000000-0005-0000-0000-00007F9D0000}"/>
    <cellStyle name="Normal 3 3 4 2 2 5 2 2 2" xfId="23423" xr:uid="{00000000-0005-0000-0000-0000809D0000}"/>
    <cellStyle name="Normal 3 3 4 2 2 5 2 2 3" xfId="42612" xr:uid="{00000000-0005-0000-0000-0000819D0000}"/>
    <cellStyle name="Normal 3 3 4 2 2 5 2 3" xfId="29822" xr:uid="{00000000-0005-0000-0000-0000829D0000}"/>
    <cellStyle name="Normal 3 3 4 2 2 5 2 3 2" xfId="48990" xr:uid="{00000000-0005-0000-0000-0000839D0000}"/>
    <cellStyle name="Normal 3 3 4 2 2 5 2 4" xfId="16459" xr:uid="{00000000-0005-0000-0000-0000849D0000}"/>
    <cellStyle name="Normal 3 3 4 2 2 5 2 5" xfId="35648" xr:uid="{00000000-0005-0000-0000-0000859D0000}"/>
    <cellStyle name="Normal 3 3 4 2 2 5 3" xfId="4222" xr:uid="{00000000-0005-0000-0000-0000869D0000}"/>
    <cellStyle name="Normal 3 3 4 2 2 5 3 2" xfId="12551" xr:uid="{00000000-0005-0000-0000-0000879D0000}"/>
    <cellStyle name="Normal 3 3 4 2 2 5 3 2 2" xfId="25341" xr:uid="{00000000-0005-0000-0000-0000889D0000}"/>
    <cellStyle name="Normal 3 3 4 2 2 5 3 2 3" xfId="44530" xr:uid="{00000000-0005-0000-0000-0000899D0000}"/>
    <cellStyle name="Normal 3 3 4 2 2 5 3 3" xfId="31740" xr:uid="{00000000-0005-0000-0000-00008A9D0000}"/>
    <cellStyle name="Normal 3 3 4 2 2 5 3 3 2" xfId="50908" xr:uid="{00000000-0005-0000-0000-00008B9D0000}"/>
    <cellStyle name="Normal 3 3 4 2 2 5 3 4" xfId="18963" xr:uid="{00000000-0005-0000-0000-00008C9D0000}"/>
    <cellStyle name="Normal 3 3 4 2 2 5 3 5" xfId="38152" xr:uid="{00000000-0005-0000-0000-00008D9D0000}"/>
    <cellStyle name="Normal 3 3 4 2 2 5 4" xfId="8680" xr:uid="{00000000-0005-0000-0000-00008E9D0000}"/>
    <cellStyle name="Normal 3 3 4 2 2 5 4 2" xfId="21469" xr:uid="{00000000-0005-0000-0000-00008F9D0000}"/>
    <cellStyle name="Normal 3 3 4 2 2 5 4 3" xfId="40658" xr:uid="{00000000-0005-0000-0000-0000909D0000}"/>
    <cellStyle name="Normal 3 3 4 2 2 5 5" xfId="27868" xr:uid="{00000000-0005-0000-0000-0000919D0000}"/>
    <cellStyle name="Normal 3 3 4 2 2 5 5 2" xfId="47036" xr:uid="{00000000-0005-0000-0000-0000929D0000}"/>
    <cellStyle name="Normal 3 3 4 2 2 5 6" xfId="14505" xr:uid="{00000000-0005-0000-0000-0000939D0000}"/>
    <cellStyle name="Normal 3 3 4 2 2 5 7" xfId="33694" xr:uid="{00000000-0005-0000-0000-0000949D0000}"/>
    <cellStyle name="Normal 3 3 4 2 2 6" xfId="5172" xr:uid="{00000000-0005-0000-0000-0000959D0000}"/>
    <cellStyle name="Normal 3 3 4 2 2 6 2" xfId="9630" xr:uid="{00000000-0005-0000-0000-0000969D0000}"/>
    <cellStyle name="Normal 3 3 4 2 2 6 2 2" xfId="22419" xr:uid="{00000000-0005-0000-0000-0000979D0000}"/>
    <cellStyle name="Normal 3 3 4 2 2 6 2 3" xfId="41608" xr:uid="{00000000-0005-0000-0000-0000989D0000}"/>
    <cellStyle name="Normal 3 3 4 2 2 6 3" xfId="28818" xr:uid="{00000000-0005-0000-0000-0000999D0000}"/>
    <cellStyle name="Normal 3 3 4 2 2 6 3 2" xfId="47986" xr:uid="{00000000-0005-0000-0000-00009A9D0000}"/>
    <cellStyle name="Normal 3 3 4 2 2 6 4" xfId="15455" xr:uid="{00000000-0005-0000-0000-00009B9D0000}"/>
    <cellStyle name="Normal 3 3 4 2 2 6 5" xfId="34644" xr:uid="{00000000-0005-0000-0000-00009C9D0000}"/>
    <cellStyle name="Normal 3 3 4 2 2 7" xfId="3272" xr:uid="{00000000-0005-0000-0000-00009D9D0000}"/>
    <cellStyle name="Normal 3 3 4 2 2 7 2" xfId="7730" xr:uid="{00000000-0005-0000-0000-00009E9D0000}"/>
    <cellStyle name="Normal 3 3 4 2 2 7 2 2" xfId="20519" xr:uid="{00000000-0005-0000-0000-00009F9D0000}"/>
    <cellStyle name="Normal 3 3 4 2 2 7 2 3" xfId="39708" xr:uid="{00000000-0005-0000-0000-0000A09D0000}"/>
    <cellStyle name="Normal 3 3 4 2 2 7 3" xfId="26918" xr:uid="{00000000-0005-0000-0000-0000A19D0000}"/>
    <cellStyle name="Normal 3 3 4 2 2 7 3 2" xfId="46086" xr:uid="{00000000-0005-0000-0000-0000A29D0000}"/>
    <cellStyle name="Normal 3 3 4 2 2 7 4" xfId="18013" xr:uid="{00000000-0005-0000-0000-0000A39D0000}"/>
    <cellStyle name="Normal 3 3 4 2 2 7 5" xfId="37202" xr:uid="{00000000-0005-0000-0000-0000A49D0000}"/>
    <cellStyle name="Normal 3 3 4 2 2 8" xfId="2680" xr:uid="{00000000-0005-0000-0000-0000A59D0000}"/>
    <cellStyle name="Normal 3 3 4 2 2 8 2" xfId="11595" xr:uid="{00000000-0005-0000-0000-0000A69D0000}"/>
    <cellStyle name="Normal 3 3 4 2 2 8 2 2" xfId="24385" xr:uid="{00000000-0005-0000-0000-0000A79D0000}"/>
    <cellStyle name="Normal 3 3 4 2 2 8 2 3" xfId="43574" xr:uid="{00000000-0005-0000-0000-0000A89D0000}"/>
    <cellStyle name="Normal 3 3 4 2 2 8 3" xfId="30784" xr:uid="{00000000-0005-0000-0000-0000A99D0000}"/>
    <cellStyle name="Normal 3 3 4 2 2 8 3 2" xfId="49952" xr:uid="{00000000-0005-0000-0000-0000AA9D0000}"/>
    <cellStyle name="Normal 3 3 4 2 2 8 4" xfId="17421" xr:uid="{00000000-0005-0000-0000-0000AB9D0000}"/>
    <cellStyle name="Normal 3 3 4 2 2 8 5" xfId="36610" xr:uid="{00000000-0005-0000-0000-0000AC9D0000}"/>
    <cellStyle name="Normal 3 3 4 2 2 9" xfId="7138" xr:uid="{00000000-0005-0000-0000-0000AD9D0000}"/>
    <cellStyle name="Normal 3 3 4 2 2 9 2" xfId="19927" xr:uid="{00000000-0005-0000-0000-0000AE9D0000}"/>
    <cellStyle name="Normal 3 3 4 2 2 9 3" xfId="39116" xr:uid="{00000000-0005-0000-0000-0000AF9D0000}"/>
    <cellStyle name="Normal 3 3 4 2 3" xfId="647" xr:uid="{00000000-0005-0000-0000-0000B09D0000}"/>
    <cellStyle name="Normal 3 3 4 2 3 10" xfId="26379" xr:uid="{00000000-0005-0000-0000-0000B19D0000}"/>
    <cellStyle name="Normal 3 3 4 2 3 10 2" xfId="45547" xr:uid="{00000000-0005-0000-0000-0000B29D0000}"/>
    <cellStyle name="Normal 3 3 4 2 3 11" xfId="13595" xr:uid="{00000000-0005-0000-0000-0000B39D0000}"/>
    <cellStyle name="Normal 3 3 4 2 3 12" xfId="32784" xr:uid="{00000000-0005-0000-0000-0000B49D0000}"/>
    <cellStyle name="Normal 3 3 4 2 3 2" xfId="755" xr:uid="{00000000-0005-0000-0000-0000B59D0000}"/>
    <cellStyle name="Normal 3 3 4 2 3 2 10" xfId="32888" xr:uid="{00000000-0005-0000-0000-0000B69D0000}"/>
    <cellStyle name="Normal 3 3 4 2 3 2 2" xfId="1386" xr:uid="{00000000-0005-0000-0000-0000B79D0000}"/>
    <cellStyle name="Normal 3 3 4 2 3 2 2 2" xfId="2416" xr:uid="{00000000-0005-0000-0000-0000B89D0000}"/>
    <cellStyle name="Normal 3 3 4 2 3 2 2 2 2" xfId="6874" xr:uid="{00000000-0005-0000-0000-0000B99D0000}"/>
    <cellStyle name="Normal 3 3 4 2 3 2 2 2 2 2" xfId="11331" xr:uid="{00000000-0005-0000-0000-0000BA9D0000}"/>
    <cellStyle name="Normal 3 3 4 2 3 2 2 2 2 2 2" xfId="24121" xr:uid="{00000000-0005-0000-0000-0000BB9D0000}"/>
    <cellStyle name="Normal 3 3 4 2 3 2 2 2 2 2 3" xfId="43310" xr:uid="{00000000-0005-0000-0000-0000BC9D0000}"/>
    <cellStyle name="Normal 3 3 4 2 3 2 2 2 2 3" xfId="30520" xr:uid="{00000000-0005-0000-0000-0000BD9D0000}"/>
    <cellStyle name="Normal 3 3 4 2 3 2 2 2 2 3 2" xfId="49688" xr:uid="{00000000-0005-0000-0000-0000BE9D0000}"/>
    <cellStyle name="Normal 3 3 4 2 3 2 2 2 2 4" xfId="17157" xr:uid="{00000000-0005-0000-0000-0000BF9D0000}"/>
    <cellStyle name="Normal 3 3 4 2 3 2 2 2 2 5" xfId="36346" xr:uid="{00000000-0005-0000-0000-0000C09D0000}"/>
    <cellStyle name="Normal 3 3 4 2 3 2 2 2 3" xfId="4920" xr:uid="{00000000-0005-0000-0000-0000C19D0000}"/>
    <cellStyle name="Normal 3 3 4 2 3 2 2 2 3 2" xfId="13249" xr:uid="{00000000-0005-0000-0000-0000C29D0000}"/>
    <cellStyle name="Normal 3 3 4 2 3 2 2 2 3 2 2" xfId="26039" xr:uid="{00000000-0005-0000-0000-0000C39D0000}"/>
    <cellStyle name="Normal 3 3 4 2 3 2 2 2 3 2 3" xfId="45228" xr:uid="{00000000-0005-0000-0000-0000C49D0000}"/>
    <cellStyle name="Normal 3 3 4 2 3 2 2 2 3 3" xfId="32438" xr:uid="{00000000-0005-0000-0000-0000C59D0000}"/>
    <cellStyle name="Normal 3 3 4 2 3 2 2 2 3 3 2" xfId="51606" xr:uid="{00000000-0005-0000-0000-0000C69D0000}"/>
    <cellStyle name="Normal 3 3 4 2 3 2 2 2 3 4" xfId="19661" xr:uid="{00000000-0005-0000-0000-0000C79D0000}"/>
    <cellStyle name="Normal 3 3 4 2 3 2 2 2 3 5" xfId="38850" xr:uid="{00000000-0005-0000-0000-0000C89D0000}"/>
    <cellStyle name="Normal 3 3 4 2 3 2 2 2 4" xfId="9378" xr:uid="{00000000-0005-0000-0000-0000C99D0000}"/>
    <cellStyle name="Normal 3 3 4 2 3 2 2 2 4 2" xfId="22167" xr:uid="{00000000-0005-0000-0000-0000CA9D0000}"/>
    <cellStyle name="Normal 3 3 4 2 3 2 2 2 4 3" xfId="41356" xr:uid="{00000000-0005-0000-0000-0000CB9D0000}"/>
    <cellStyle name="Normal 3 3 4 2 3 2 2 2 5" xfId="28566" xr:uid="{00000000-0005-0000-0000-0000CC9D0000}"/>
    <cellStyle name="Normal 3 3 4 2 3 2 2 2 5 2" xfId="47734" xr:uid="{00000000-0005-0000-0000-0000CD9D0000}"/>
    <cellStyle name="Normal 3 3 4 2 3 2 2 2 6" xfId="15203" xr:uid="{00000000-0005-0000-0000-0000CE9D0000}"/>
    <cellStyle name="Normal 3 3 4 2 3 2 2 2 7" xfId="34392" xr:uid="{00000000-0005-0000-0000-0000CF9D0000}"/>
    <cellStyle name="Normal 3 3 4 2 3 2 2 3" xfId="5870" xr:uid="{00000000-0005-0000-0000-0000D09D0000}"/>
    <cellStyle name="Normal 3 3 4 2 3 2 2 3 2" xfId="10327" xr:uid="{00000000-0005-0000-0000-0000D19D0000}"/>
    <cellStyle name="Normal 3 3 4 2 3 2 2 3 2 2" xfId="23117" xr:uid="{00000000-0005-0000-0000-0000D29D0000}"/>
    <cellStyle name="Normal 3 3 4 2 3 2 2 3 2 3" xfId="42306" xr:uid="{00000000-0005-0000-0000-0000D39D0000}"/>
    <cellStyle name="Normal 3 3 4 2 3 2 2 3 3" xfId="29516" xr:uid="{00000000-0005-0000-0000-0000D49D0000}"/>
    <cellStyle name="Normal 3 3 4 2 3 2 2 3 3 2" xfId="48684" xr:uid="{00000000-0005-0000-0000-0000D59D0000}"/>
    <cellStyle name="Normal 3 3 4 2 3 2 2 3 4" xfId="16153" xr:uid="{00000000-0005-0000-0000-0000D69D0000}"/>
    <cellStyle name="Normal 3 3 4 2 3 2 2 3 5" xfId="35342" xr:uid="{00000000-0005-0000-0000-0000D79D0000}"/>
    <cellStyle name="Normal 3 3 4 2 3 2 2 4" xfId="3969" xr:uid="{00000000-0005-0000-0000-0000D89D0000}"/>
    <cellStyle name="Normal 3 3 4 2 3 2 2 4 2" xfId="12312" xr:uid="{00000000-0005-0000-0000-0000D99D0000}"/>
    <cellStyle name="Normal 3 3 4 2 3 2 2 4 2 2" xfId="25102" xr:uid="{00000000-0005-0000-0000-0000DA9D0000}"/>
    <cellStyle name="Normal 3 3 4 2 3 2 2 4 2 3" xfId="44291" xr:uid="{00000000-0005-0000-0000-0000DB9D0000}"/>
    <cellStyle name="Normal 3 3 4 2 3 2 2 4 3" xfId="31501" xr:uid="{00000000-0005-0000-0000-0000DC9D0000}"/>
    <cellStyle name="Normal 3 3 4 2 3 2 2 4 3 2" xfId="50669" xr:uid="{00000000-0005-0000-0000-0000DD9D0000}"/>
    <cellStyle name="Normal 3 3 4 2 3 2 2 4 4" xfId="18710" xr:uid="{00000000-0005-0000-0000-0000DE9D0000}"/>
    <cellStyle name="Normal 3 3 4 2 3 2 2 4 5" xfId="37899" xr:uid="{00000000-0005-0000-0000-0000DF9D0000}"/>
    <cellStyle name="Normal 3 3 4 2 3 2 2 5" xfId="8427" xr:uid="{00000000-0005-0000-0000-0000E09D0000}"/>
    <cellStyle name="Normal 3 3 4 2 3 2 2 5 2" xfId="21216" xr:uid="{00000000-0005-0000-0000-0000E19D0000}"/>
    <cellStyle name="Normal 3 3 4 2 3 2 2 5 3" xfId="40405" xr:uid="{00000000-0005-0000-0000-0000E29D0000}"/>
    <cellStyle name="Normal 3 3 4 2 3 2 2 6" xfId="27615" xr:uid="{00000000-0005-0000-0000-0000E39D0000}"/>
    <cellStyle name="Normal 3 3 4 2 3 2 2 6 2" xfId="46783" xr:uid="{00000000-0005-0000-0000-0000E49D0000}"/>
    <cellStyle name="Normal 3 3 4 2 3 2 2 7" xfId="14252" xr:uid="{00000000-0005-0000-0000-0000E59D0000}"/>
    <cellStyle name="Normal 3 3 4 2 3 2 2 8" xfId="33441" xr:uid="{00000000-0005-0000-0000-0000E69D0000}"/>
    <cellStyle name="Normal 3 3 4 2 3 2 3" xfId="1862" xr:uid="{00000000-0005-0000-0000-0000E79D0000}"/>
    <cellStyle name="Normal 3 3 4 2 3 2 3 2" xfId="6320" xr:uid="{00000000-0005-0000-0000-0000E89D0000}"/>
    <cellStyle name="Normal 3 3 4 2 3 2 3 2 2" xfId="10777" xr:uid="{00000000-0005-0000-0000-0000E99D0000}"/>
    <cellStyle name="Normal 3 3 4 2 3 2 3 2 2 2" xfId="23567" xr:uid="{00000000-0005-0000-0000-0000EA9D0000}"/>
    <cellStyle name="Normal 3 3 4 2 3 2 3 2 2 3" xfId="42756" xr:uid="{00000000-0005-0000-0000-0000EB9D0000}"/>
    <cellStyle name="Normal 3 3 4 2 3 2 3 2 3" xfId="29966" xr:uid="{00000000-0005-0000-0000-0000EC9D0000}"/>
    <cellStyle name="Normal 3 3 4 2 3 2 3 2 3 2" xfId="49134" xr:uid="{00000000-0005-0000-0000-0000ED9D0000}"/>
    <cellStyle name="Normal 3 3 4 2 3 2 3 2 4" xfId="16603" xr:uid="{00000000-0005-0000-0000-0000EE9D0000}"/>
    <cellStyle name="Normal 3 3 4 2 3 2 3 2 5" xfId="35792" xr:uid="{00000000-0005-0000-0000-0000EF9D0000}"/>
    <cellStyle name="Normal 3 3 4 2 3 2 3 3" xfId="4366" xr:uid="{00000000-0005-0000-0000-0000F09D0000}"/>
    <cellStyle name="Normal 3 3 4 2 3 2 3 3 2" xfId="12695" xr:uid="{00000000-0005-0000-0000-0000F19D0000}"/>
    <cellStyle name="Normal 3 3 4 2 3 2 3 3 2 2" xfId="25485" xr:uid="{00000000-0005-0000-0000-0000F29D0000}"/>
    <cellStyle name="Normal 3 3 4 2 3 2 3 3 2 3" xfId="44674" xr:uid="{00000000-0005-0000-0000-0000F39D0000}"/>
    <cellStyle name="Normal 3 3 4 2 3 2 3 3 3" xfId="31884" xr:uid="{00000000-0005-0000-0000-0000F49D0000}"/>
    <cellStyle name="Normal 3 3 4 2 3 2 3 3 3 2" xfId="51052" xr:uid="{00000000-0005-0000-0000-0000F59D0000}"/>
    <cellStyle name="Normal 3 3 4 2 3 2 3 3 4" xfId="19107" xr:uid="{00000000-0005-0000-0000-0000F69D0000}"/>
    <cellStyle name="Normal 3 3 4 2 3 2 3 3 5" xfId="38296" xr:uid="{00000000-0005-0000-0000-0000F79D0000}"/>
    <cellStyle name="Normal 3 3 4 2 3 2 3 4" xfId="8824" xr:uid="{00000000-0005-0000-0000-0000F89D0000}"/>
    <cellStyle name="Normal 3 3 4 2 3 2 3 4 2" xfId="21613" xr:uid="{00000000-0005-0000-0000-0000F99D0000}"/>
    <cellStyle name="Normal 3 3 4 2 3 2 3 4 3" xfId="40802" xr:uid="{00000000-0005-0000-0000-0000FA9D0000}"/>
    <cellStyle name="Normal 3 3 4 2 3 2 3 5" xfId="28012" xr:uid="{00000000-0005-0000-0000-0000FB9D0000}"/>
    <cellStyle name="Normal 3 3 4 2 3 2 3 5 2" xfId="47180" xr:uid="{00000000-0005-0000-0000-0000FC9D0000}"/>
    <cellStyle name="Normal 3 3 4 2 3 2 3 6" xfId="14649" xr:uid="{00000000-0005-0000-0000-0000FD9D0000}"/>
    <cellStyle name="Normal 3 3 4 2 3 2 3 7" xfId="33838" xr:uid="{00000000-0005-0000-0000-0000FE9D0000}"/>
    <cellStyle name="Normal 3 3 4 2 3 2 4" xfId="5316" xr:uid="{00000000-0005-0000-0000-0000FF9D0000}"/>
    <cellStyle name="Normal 3 3 4 2 3 2 4 2" xfId="9774" xr:uid="{00000000-0005-0000-0000-0000009E0000}"/>
    <cellStyle name="Normal 3 3 4 2 3 2 4 2 2" xfId="22563" xr:uid="{00000000-0005-0000-0000-0000019E0000}"/>
    <cellStyle name="Normal 3 3 4 2 3 2 4 2 3" xfId="41752" xr:uid="{00000000-0005-0000-0000-0000029E0000}"/>
    <cellStyle name="Normal 3 3 4 2 3 2 4 3" xfId="28962" xr:uid="{00000000-0005-0000-0000-0000039E0000}"/>
    <cellStyle name="Normal 3 3 4 2 3 2 4 3 2" xfId="48130" xr:uid="{00000000-0005-0000-0000-0000049E0000}"/>
    <cellStyle name="Normal 3 3 4 2 3 2 4 4" xfId="15599" xr:uid="{00000000-0005-0000-0000-0000059E0000}"/>
    <cellStyle name="Normal 3 3 4 2 3 2 4 5" xfId="34788" xr:uid="{00000000-0005-0000-0000-0000069E0000}"/>
    <cellStyle name="Normal 3 3 4 2 3 2 5" xfId="3416" xr:uid="{00000000-0005-0000-0000-0000079E0000}"/>
    <cellStyle name="Normal 3 3 4 2 3 2 5 2" xfId="7874" xr:uid="{00000000-0005-0000-0000-0000089E0000}"/>
    <cellStyle name="Normal 3 3 4 2 3 2 5 2 2" xfId="20663" xr:uid="{00000000-0005-0000-0000-0000099E0000}"/>
    <cellStyle name="Normal 3 3 4 2 3 2 5 2 3" xfId="39852" xr:uid="{00000000-0005-0000-0000-00000A9E0000}"/>
    <cellStyle name="Normal 3 3 4 2 3 2 5 3" xfId="27062" xr:uid="{00000000-0005-0000-0000-00000B9E0000}"/>
    <cellStyle name="Normal 3 3 4 2 3 2 5 3 2" xfId="46230" xr:uid="{00000000-0005-0000-0000-00000C9E0000}"/>
    <cellStyle name="Normal 3 3 4 2 3 2 5 4" xfId="18157" xr:uid="{00000000-0005-0000-0000-00000D9E0000}"/>
    <cellStyle name="Normal 3 3 4 2 3 2 5 5" xfId="37346" xr:uid="{00000000-0005-0000-0000-00000E9E0000}"/>
    <cellStyle name="Normal 3 3 4 2 3 2 6" xfId="2968" xr:uid="{00000000-0005-0000-0000-00000F9E0000}"/>
    <cellStyle name="Normal 3 3 4 2 3 2 6 2" xfId="11883" xr:uid="{00000000-0005-0000-0000-0000109E0000}"/>
    <cellStyle name="Normal 3 3 4 2 3 2 6 2 2" xfId="24673" xr:uid="{00000000-0005-0000-0000-0000119E0000}"/>
    <cellStyle name="Normal 3 3 4 2 3 2 6 2 3" xfId="43862" xr:uid="{00000000-0005-0000-0000-0000129E0000}"/>
    <cellStyle name="Normal 3 3 4 2 3 2 6 3" xfId="31072" xr:uid="{00000000-0005-0000-0000-0000139E0000}"/>
    <cellStyle name="Normal 3 3 4 2 3 2 6 3 2" xfId="50240" xr:uid="{00000000-0005-0000-0000-0000149E0000}"/>
    <cellStyle name="Normal 3 3 4 2 3 2 6 4" xfId="17709" xr:uid="{00000000-0005-0000-0000-0000159E0000}"/>
    <cellStyle name="Normal 3 3 4 2 3 2 6 5" xfId="36898" xr:uid="{00000000-0005-0000-0000-0000169E0000}"/>
    <cellStyle name="Normal 3 3 4 2 3 2 7" xfId="7426" xr:uid="{00000000-0005-0000-0000-0000179E0000}"/>
    <cellStyle name="Normal 3 3 4 2 3 2 7 2" xfId="20215" xr:uid="{00000000-0005-0000-0000-0000189E0000}"/>
    <cellStyle name="Normal 3 3 4 2 3 2 7 3" xfId="39404" xr:uid="{00000000-0005-0000-0000-0000199E0000}"/>
    <cellStyle name="Normal 3 3 4 2 3 2 8" xfId="26615" xr:uid="{00000000-0005-0000-0000-00001A9E0000}"/>
    <cellStyle name="Normal 3 3 4 2 3 2 8 2" xfId="45783" xr:uid="{00000000-0005-0000-0000-00001B9E0000}"/>
    <cellStyle name="Normal 3 3 4 2 3 2 9" xfId="13699" xr:uid="{00000000-0005-0000-0000-00001C9E0000}"/>
    <cellStyle name="Normal 3 3 4 2 3 3" xfId="1282" xr:uid="{00000000-0005-0000-0000-00001D9E0000}"/>
    <cellStyle name="Normal 3 3 4 2 3 3 2" xfId="2312" xr:uid="{00000000-0005-0000-0000-00001E9E0000}"/>
    <cellStyle name="Normal 3 3 4 2 3 3 2 2" xfId="6770" xr:uid="{00000000-0005-0000-0000-00001F9E0000}"/>
    <cellStyle name="Normal 3 3 4 2 3 3 2 2 2" xfId="11227" xr:uid="{00000000-0005-0000-0000-0000209E0000}"/>
    <cellStyle name="Normal 3 3 4 2 3 3 2 2 2 2" xfId="24017" xr:uid="{00000000-0005-0000-0000-0000219E0000}"/>
    <cellStyle name="Normal 3 3 4 2 3 3 2 2 2 3" xfId="43206" xr:uid="{00000000-0005-0000-0000-0000229E0000}"/>
    <cellStyle name="Normal 3 3 4 2 3 3 2 2 3" xfId="30416" xr:uid="{00000000-0005-0000-0000-0000239E0000}"/>
    <cellStyle name="Normal 3 3 4 2 3 3 2 2 3 2" xfId="49584" xr:uid="{00000000-0005-0000-0000-0000249E0000}"/>
    <cellStyle name="Normal 3 3 4 2 3 3 2 2 4" xfId="17053" xr:uid="{00000000-0005-0000-0000-0000259E0000}"/>
    <cellStyle name="Normal 3 3 4 2 3 3 2 2 5" xfId="36242" xr:uid="{00000000-0005-0000-0000-0000269E0000}"/>
    <cellStyle name="Normal 3 3 4 2 3 3 2 3" xfId="4816" xr:uid="{00000000-0005-0000-0000-0000279E0000}"/>
    <cellStyle name="Normal 3 3 4 2 3 3 2 3 2" xfId="13145" xr:uid="{00000000-0005-0000-0000-0000289E0000}"/>
    <cellStyle name="Normal 3 3 4 2 3 3 2 3 2 2" xfId="25935" xr:uid="{00000000-0005-0000-0000-0000299E0000}"/>
    <cellStyle name="Normal 3 3 4 2 3 3 2 3 2 3" xfId="45124" xr:uid="{00000000-0005-0000-0000-00002A9E0000}"/>
    <cellStyle name="Normal 3 3 4 2 3 3 2 3 3" xfId="32334" xr:uid="{00000000-0005-0000-0000-00002B9E0000}"/>
    <cellStyle name="Normal 3 3 4 2 3 3 2 3 3 2" xfId="51502" xr:uid="{00000000-0005-0000-0000-00002C9E0000}"/>
    <cellStyle name="Normal 3 3 4 2 3 3 2 3 4" xfId="19557" xr:uid="{00000000-0005-0000-0000-00002D9E0000}"/>
    <cellStyle name="Normal 3 3 4 2 3 3 2 3 5" xfId="38746" xr:uid="{00000000-0005-0000-0000-00002E9E0000}"/>
    <cellStyle name="Normal 3 3 4 2 3 3 2 4" xfId="9274" xr:uid="{00000000-0005-0000-0000-00002F9E0000}"/>
    <cellStyle name="Normal 3 3 4 2 3 3 2 4 2" xfId="22063" xr:uid="{00000000-0005-0000-0000-0000309E0000}"/>
    <cellStyle name="Normal 3 3 4 2 3 3 2 4 3" xfId="41252" xr:uid="{00000000-0005-0000-0000-0000319E0000}"/>
    <cellStyle name="Normal 3 3 4 2 3 3 2 5" xfId="28462" xr:uid="{00000000-0005-0000-0000-0000329E0000}"/>
    <cellStyle name="Normal 3 3 4 2 3 3 2 5 2" xfId="47630" xr:uid="{00000000-0005-0000-0000-0000339E0000}"/>
    <cellStyle name="Normal 3 3 4 2 3 3 2 6" xfId="15099" xr:uid="{00000000-0005-0000-0000-0000349E0000}"/>
    <cellStyle name="Normal 3 3 4 2 3 3 2 7" xfId="34288" xr:uid="{00000000-0005-0000-0000-0000359E0000}"/>
    <cellStyle name="Normal 3 3 4 2 3 3 3" xfId="5766" xr:uid="{00000000-0005-0000-0000-0000369E0000}"/>
    <cellStyle name="Normal 3 3 4 2 3 3 3 2" xfId="10223" xr:uid="{00000000-0005-0000-0000-0000379E0000}"/>
    <cellStyle name="Normal 3 3 4 2 3 3 3 2 2" xfId="23013" xr:uid="{00000000-0005-0000-0000-0000389E0000}"/>
    <cellStyle name="Normal 3 3 4 2 3 3 3 2 3" xfId="42202" xr:uid="{00000000-0005-0000-0000-0000399E0000}"/>
    <cellStyle name="Normal 3 3 4 2 3 3 3 3" xfId="29412" xr:uid="{00000000-0005-0000-0000-00003A9E0000}"/>
    <cellStyle name="Normal 3 3 4 2 3 3 3 3 2" xfId="48580" xr:uid="{00000000-0005-0000-0000-00003B9E0000}"/>
    <cellStyle name="Normal 3 3 4 2 3 3 3 4" xfId="16049" xr:uid="{00000000-0005-0000-0000-00003C9E0000}"/>
    <cellStyle name="Normal 3 3 4 2 3 3 3 5" xfId="35238" xr:uid="{00000000-0005-0000-0000-00003D9E0000}"/>
    <cellStyle name="Normal 3 3 4 2 3 3 4" xfId="3865" xr:uid="{00000000-0005-0000-0000-00003E9E0000}"/>
    <cellStyle name="Normal 3 3 4 2 3 3 4 2" xfId="8323" xr:uid="{00000000-0005-0000-0000-00003F9E0000}"/>
    <cellStyle name="Normal 3 3 4 2 3 3 4 2 2" xfId="21112" xr:uid="{00000000-0005-0000-0000-0000409E0000}"/>
    <cellStyle name="Normal 3 3 4 2 3 3 4 2 3" xfId="40301" xr:uid="{00000000-0005-0000-0000-0000419E0000}"/>
    <cellStyle name="Normal 3 3 4 2 3 3 4 3" xfId="27511" xr:uid="{00000000-0005-0000-0000-0000429E0000}"/>
    <cellStyle name="Normal 3 3 4 2 3 3 4 3 2" xfId="46679" xr:uid="{00000000-0005-0000-0000-0000439E0000}"/>
    <cellStyle name="Normal 3 3 4 2 3 3 4 4" xfId="18606" xr:uid="{00000000-0005-0000-0000-0000449E0000}"/>
    <cellStyle name="Normal 3 3 4 2 3 3 4 5" xfId="37795" xr:uid="{00000000-0005-0000-0000-0000459E0000}"/>
    <cellStyle name="Normal 3 3 4 2 3 3 5" xfId="2864" xr:uid="{00000000-0005-0000-0000-0000469E0000}"/>
    <cellStyle name="Normal 3 3 4 2 3 3 5 2" xfId="11779" xr:uid="{00000000-0005-0000-0000-0000479E0000}"/>
    <cellStyle name="Normal 3 3 4 2 3 3 5 2 2" xfId="24569" xr:uid="{00000000-0005-0000-0000-0000489E0000}"/>
    <cellStyle name="Normal 3 3 4 2 3 3 5 2 3" xfId="43758" xr:uid="{00000000-0005-0000-0000-0000499E0000}"/>
    <cellStyle name="Normal 3 3 4 2 3 3 5 3" xfId="30968" xr:uid="{00000000-0005-0000-0000-00004A9E0000}"/>
    <cellStyle name="Normal 3 3 4 2 3 3 5 3 2" xfId="50136" xr:uid="{00000000-0005-0000-0000-00004B9E0000}"/>
    <cellStyle name="Normal 3 3 4 2 3 3 5 4" xfId="17605" xr:uid="{00000000-0005-0000-0000-00004C9E0000}"/>
    <cellStyle name="Normal 3 3 4 2 3 3 5 5" xfId="36794" xr:uid="{00000000-0005-0000-0000-00004D9E0000}"/>
    <cellStyle name="Normal 3 3 4 2 3 3 6" xfId="7322" xr:uid="{00000000-0005-0000-0000-00004E9E0000}"/>
    <cellStyle name="Normal 3 3 4 2 3 3 6 2" xfId="20111" xr:uid="{00000000-0005-0000-0000-00004F9E0000}"/>
    <cellStyle name="Normal 3 3 4 2 3 3 6 3" xfId="39300" xr:uid="{00000000-0005-0000-0000-0000509E0000}"/>
    <cellStyle name="Normal 3 3 4 2 3 3 7" xfId="26511" xr:uid="{00000000-0005-0000-0000-0000519E0000}"/>
    <cellStyle name="Normal 3 3 4 2 3 3 7 2" xfId="45679" xr:uid="{00000000-0005-0000-0000-0000529E0000}"/>
    <cellStyle name="Normal 3 3 4 2 3 3 8" xfId="14148" xr:uid="{00000000-0005-0000-0000-0000539E0000}"/>
    <cellStyle name="Normal 3 3 4 2 3 3 9" xfId="33337" xr:uid="{00000000-0005-0000-0000-0000549E0000}"/>
    <cellStyle name="Normal 3 3 4 2 3 4" xfId="1133" xr:uid="{00000000-0005-0000-0000-0000559E0000}"/>
    <cellStyle name="Normal 3 3 4 2 3 4 2" xfId="2180" xr:uid="{00000000-0005-0000-0000-0000569E0000}"/>
    <cellStyle name="Normal 3 3 4 2 3 4 2 2" xfId="6638" xr:uid="{00000000-0005-0000-0000-0000579E0000}"/>
    <cellStyle name="Normal 3 3 4 2 3 4 2 2 2" xfId="11095" xr:uid="{00000000-0005-0000-0000-0000589E0000}"/>
    <cellStyle name="Normal 3 3 4 2 3 4 2 2 2 2" xfId="23885" xr:uid="{00000000-0005-0000-0000-0000599E0000}"/>
    <cellStyle name="Normal 3 3 4 2 3 4 2 2 2 3" xfId="43074" xr:uid="{00000000-0005-0000-0000-00005A9E0000}"/>
    <cellStyle name="Normal 3 3 4 2 3 4 2 2 3" xfId="30284" xr:uid="{00000000-0005-0000-0000-00005B9E0000}"/>
    <cellStyle name="Normal 3 3 4 2 3 4 2 2 3 2" xfId="49452" xr:uid="{00000000-0005-0000-0000-00005C9E0000}"/>
    <cellStyle name="Normal 3 3 4 2 3 4 2 2 4" xfId="16921" xr:uid="{00000000-0005-0000-0000-00005D9E0000}"/>
    <cellStyle name="Normal 3 3 4 2 3 4 2 2 5" xfId="36110" xr:uid="{00000000-0005-0000-0000-00005E9E0000}"/>
    <cellStyle name="Normal 3 3 4 2 3 4 2 3" xfId="4684" xr:uid="{00000000-0005-0000-0000-00005F9E0000}"/>
    <cellStyle name="Normal 3 3 4 2 3 4 2 3 2" xfId="13013" xr:uid="{00000000-0005-0000-0000-0000609E0000}"/>
    <cellStyle name="Normal 3 3 4 2 3 4 2 3 2 2" xfId="25803" xr:uid="{00000000-0005-0000-0000-0000619E0000}"/>
    <cellStyle name="Normal 3 3 4 2 3 4 2 3 2 3" xfId="44992" xr:uid="{00000000-0005-0000-0000-0000629E0000}"/>
    <cellStyle name="Normal 3 3 4 2 3 4 2 3 3" xfId="32202" xr:uid="{00000000-0005-0000-0000-0000639E0000}"/>
    <cellStyle name="Normal 3 3 4 2 3 4 2 3 3 2" xfId="51370" xr:uid="{00000000-0005-0000-0000-0000649E0000}"/>
    <cellStyle name="Normal 3 3 4 2 3 4 2 3 4" xfId="19425" xr:uid="{00000000-0005-0000-0000-0000659E0000}"/>
    <cellStyle name="Normal 3 3 4 2 3 4 2 3 5" xfId="38614" xr:uid="{00000000-0005-0000-0000-0000669E0000}"/>
    <cellStyle name="Normal 3 3 4 2 3 4 2 4" xfId="9142" xr:uid="{00000000-0005-0000-0000-0000679E0000}"/>
    <cellStyle name="Normal 3 3 4 2 3 4 2 4 2" xfId="21931" xr:uid="{00000000-0005-0000-0000-0000689E0000}"/>
    <cellStyle name="Normal 3 3 4 2 3 4 2 4 3" xfId="41120" xr:uid="{00000000-0005-0000-0000-0000699E0000}"/>
    <cellStyle name="Normal 3 3 4 2 3 4 2 5" xfId="28330" xr:uid="{00000000-0005-0000-0000-00006A9E0000}"/>
    <cellStyle name="Normal 3 3 4 2 3 4 2 5 2" xfId="47498" xr:uid="{00000000-0005-0000-0000-00006B9E0000}"/>
    <cellStyle name="Normal 3 3 4 2 3 4 2 6" xfId="14967" xr:uid="{00000000-0005-0000-0000-00006C9E0000}"/>
    <cellStyle name="Normal 3 3 4 2 3 4 2 7" xfId="34156" xr:uid="{00000000-0005-0000-0000-00006D9E0000}"/>
    <cellStyle name="Normal 3 3 4 2 3 4 3" xfId="5634" xr:uid="{00000000-0005-0000-0000-00006E9E0000}"/>
    <cellStyle name="Normal 3 3 4 2 3 4 3 2" xfId="10091" xr:uid="{00000000-0005-0000-0000-00006F9E0000}"/>
    <cellStyle name="Normal 3 3 4 2 3 4 3 2 2" xfId="22881" xr:uid="{00000000-0005-0000-0000-0000709E0000}"/>
    <cellStyle name="Normal 3 3 4 2 3 4 3 2 3" xfId="42070" xr:uid="{00000000-0005-0000-0000-0000719E0000}"/>
    <cellStyle name="Normal 3 3 4 2 3 4 3 3" xfId="29280" xr:uid="{00000000-0005-0000-0000-0000729E0000}"/>
    <cellStyle name="Normal 3 3 4 2 3 4 3 3 2" xfId="48448" xr:uid="{00000000-0005-0000-0000-0000739E0000}"/>
    <cellStyle name="Normal 3 3 4 2 3 4 3 4" xfId="15917" xr:uid="{00000000-0005-0000-0000-0000749E0000}"/>
    <cellStyle name="Normal 3 3 4 2 3 4 3 5" xfId="35106" xr:uid="{00000000-0005-0000-0000-0000759E0000}"/>
    <cellStyle name="Normal 3 3 4 2 3 4 4" xfId="3733" xr:uid="{00000000-0005-0000-0000-0000769E0000}"/>
    <cellStyle name="Normal 3 3 4 2 3 4 4 2" xfId="12200" xr:uid="{00000000-0005-0000-0000-0000779E0000}"/>
    <cellStyle name="Normal 3 3 4 2 3 4 4 2 2" xfId="24990" xr:uid="{00000000-0005-0000-0000-0000789E0000}"/>
    <cellStyle name="Normal 3 3 4 2 3 4 4 2 3" xfId="44179" xr:uid="{00000000-0005-0000-0000-0000799E0000}"/>
    <cellStyle name="Normal 3 3 4 2 3 4 4 3" xfId="31389" xr:uid="{00000000-0005-0000-0000-00007A9E0000}"/>
    <cellStyle name="Normal 3 3 4 2 3 4 4 3 2" xfId="50557" xr:uid="{00000000-0005-0000-0000-00007B9E0000}"/>
    <cellStyle name="Normal 3 3 4 2 3 4 4 4" xfId="18474" xr:uid="{00000000-0005-0000-0000-00007C9E0000}"/>
    <cellStyle name="Normal 3 3 4 2 3 4 4 5" xfId="37663" xr:uid="{00000000-0005-0000-0000-00007D9E0000}"/>
    <cellStyle name="Normal 3 3 4 2 3 4 5" xfId="8191" xr:uid="{00000000-0005-0000-0000-00007E9E0000}"/>
    <cellStyle name="Normal 3 3 4 2 3 4 5 2" xfId="20980" xr:uid="{00000000-0005-0000-0000-00007F9E0000}"/>
    <cellStyle name="Normal 3 3 4 2 3 4 5 3" xfId="40169" xr:uid="{00000000-0005-0000-0000-0000809E0000}"/>
    <cellStyle name="Normal 3 3 4 2 3 4 6" xfId="27379" xr:uid="{00000000-0005-0000-0000-0000819E0000}"/>
    <cellStyle name="Normal 3 3 4 2 3 4 6 2" xfId="46547" xr:uid="{00000000-0005-0000-0000-0000829E0000}"/>
    <cellStyle name="Normal 3 3 4 2 3 4 7" xfId="14016" xr:uid="{00000000-0005-0000-0000-0000839E0000}"/>
    <cellStyle name="Normal 3 3 4 2 3 4 8" xfId="33205" xr:uid="{00000000-0005-0000-0000-0000849E0000}"/>
    <cellStyle name="Normal 3 3 4 2 3 5" xfId="1758" xr:uid="{00000000-0005-0000-0000-0000859E0000}"/>
    <cellStyle name="Normal 3 3 4 2 3 5 2" xfId="6216" xr:uid="{00000000-0005-0000-0000-0000869E0000}"/>
    <cellStyle name="Normal 3 3 4 2 3 5 2 2" xfId="10673" xr:uid="{00000000-0005-0000-0000-0000879E0000}"/>
    <cellStyle name="Normal 3 3 4 2 3 5 2 2 2" xfId="23463" xr:uid="{00000000-0005-0000-0000-0000889E0000}"/>
    <cellStyle name="Normal 3 3 4 2 3 5 2 2 3" xfId="42652" xr:uid="{00000000-0005-0000-0000-0000899E0000}"/>
    <cellStyle name="Normal 3 3 4 2 3 5 2 3" xfId="29862" xr:uid="{00000000-0005-0000-0000-00008A9E0000}"/>
    <cellStyle name="Normal 3 3 4 2 3 5 2 3 2" xfId="49030" xr:uid="{00000000-0005-0000-0000-00008B9E0000}"/>
    <cellStyle name="Normal 3 3 4 2 3 5 2 4" xfId="16499" xr:uid="{00000000-0005-0000-0000-00008C9E0000}"/>
    <cellStyle name="Normal 3 3 4 2 3 5 2 5" xfId="35688" xr:uid="{00000000-0005-0000-0000-00008D9E0000}"/>
    <cellStyle name="Normal 3 3 4 2 3 5 3" xfId="4262" xr:uid="{00000000-0005-0000-0000-00008E9E0000}"/>
    <cellStyle name="Normal 3 3 4 2 3 5 3 2" xfId="12591" xr:uid="{00000000-0005-0000-0000-00008F9E0000}"/>
    <cellStyle name="Normal 3 3 4 2 3 5 3 2 2" xfId="25381" xr:uid="{00000000-0005-0000-0000-0000909E0000}"/>
    <cellStyle name="Normal 3 3 4 2 3 5 3 2 3" xfId="44570" xr:uid="{00000000-0005-0000-0000-0000919E0000}"/>
    <cellStyle name="Normal 3 3 4 2 3 5 3 3" xfId="31780" xr:uid="{00000000-0005-0000-0000-0000929E0000}"/>
    <cellStyle name="Normal 3 3 4 2 3 5 3 3 2" xfId="50948" xr:uid="{00000000-0005-0000-0000-0000939E0000}"/>
    <cellStyle name="Normal 3 3 4 2 3 5 3 4" xfId="19003" xr:uid="{00000000-0005-0000-0000-0000949E0000}"/>
    <cellStyle name="Normal 3 3 4 2 3 5 3 5" xfId="38192" xr:uid="{00000000-0005-0000-0000-0000959E0000}"/>
    <cellStyle name="Normal 3 3 4 2 3 5 4" xfId="8720" xr:uid="{00000000-0005-0000-0000-0000969E0000}"/>
    <cellStyle name="Normal 3 3 4 2 3 5 4 2" xfId="21509" xr:uid="{00000000-0005-0000-0000-0000979E0000}"/>
    <cellStyle name="Normal 3 3 4 2 3 5 4 3" xfId="40698" xr:uid="{00000000-0005-0000-0000-0000989E0000}"/>
    <cellStyle name="Normal 3 3 4 2 3 5 5" xfId="27908" xr:uid="{00000000-0005-0000-0000-0000999E0000}"/>
    <cellStyle name="Normal 3 3 4 2 3 5 5 2" xfId="47076" xr:uid="{00000000-0005-0000-0000-00009A9E0000}"/>
    <cellStyle name="Normal 3 3 4 2 3 5 6" xfId="14545" xr:uid="{00000000-0005-0000-0000-00009B9E0000}"/>
    <cellStyle name="Normal 3 3 4 2 3 5 7" xfId="33734" xr:uid="{00000000-0005-0000-0000-00009C9E0000}"/>
    <cellStyle name="Normal 3 3 4 2 3 6" xfId="5212" xr:uid="{00000000-0005-0000-0000-00009D9E0000}"/>
    <cellStyle name="Normal 3 3 4 2 3 6 2" xfId="9670" xr:uid="{00000000-0005-0000-0000-00009E9E0000}"/>
    <cellStyle name="Normal 3 3 4 2 3 6 2 2" xfId="22459" xr:uid="{00000000-0005-0000-0000-00009F9E0000}"/>
    <cellStyle name="Normal 3 3 4 2 3 6 2 3" xfId="41648" xr:uid="{00000000-0005-0000-0000-0000A09E0000}"/>
    <cellStyle name="Normal 3 3 4 2 3 6 3" xfId="28858" xr:uid="{00000000-0005-0000-0000-0000A19E0000}"/>
    <cellStyle name="Normal 3 3 4 2 3 6 3 2" xfId="48026" xr:uid="{00000000-0005-0000-0000-0000A29E0000}"/>
    <cellStyle name="Normal 3 3 4 2 3 6 4" xfId="15495" xr:uid="{00000000-0005-0000-0000-0000A39E0000}"/>
    <cellStyle name="Normal 3 3 4 2 3 6 5" xfId="34684" xr:uid="{00000000-0005-0000-0000-0000A49E0000}"/>
    <cellStyle name="Normal 3 3 4 2 3 7" xfId="3312" xr:uid="{00000000-0005-0000-0000-0000A59E0000}"/>
    <cellStyle name="Normal 3 3 4 2 3 7 2" xfId="7770" xr:uid="{00000000-0005-0000-0000-0000A69E0000}"/>
    <cellStyle name="Normal 3 3 4 2 3 7 2 2" xfId="20559" xr:uid="{00000000-0005-0000-0000-0000A79E0000}"/>
    <cellStyle name="Normal 3 3 4 2 3 7 2 3" xfId="39748" xr:uid="{00000000-0005-0000-0000-0000A89E0000}"/>
    <cellStyle name="Normal 3 3 4 2 3 7 3" xfId="26958" xr:uid="{00000000-0005-0000-0000-0000A99E0000}"/>
    <cellStyle name="Normal 3 3 4 2 3 7 3 2" xfId="46126" xr:uid="{00000000-0005-0000-0000-0000AA9E0000}"/>
    <cellStyle name="Normal 3 3 4 2 3 7 4" xfId="18053" xr:uid="{00000000-0005-0000-0000-0000AB9E0000}"/>
    <cellStyle name="Normal 3 3 4 2 3 7 5" xfId="37242" xr:uid="{00000000-0005-0000-0000-0000AC9E0000}"/>
    <cellStyle name="Normal 3 3 4 2 3 8" xfId="2732" xr:uid="{00000000-0005-0000-0000-0000AD9E0000}"/>
    <cellStyle name="Normal 3 3 4 2 3 8 2" xfId="11647" xr:uid="{00000000-0005-0000-0000-0000AE9E0000}"/>
    <cellStyle name="Normal 3 3 4 2 3 8 2 2" xfId="24437" xr:uid="{00000000-0005-0000-0000-0000AF9E0000}"/>
    <cellStyle name="Normal 3 3 4 2 3 8 2 3" xfId="43626" xr:uid="{00000000-0005-0000-0000-0000B09E0000}"/>
    <cellStyle name="Normal 3 3 4 2 3 8 3" xfId="30836" xr:uid="{00000000-0005-0000-0000-0000B19E0000}"/>
    <cellStyle name="Normal 3 3 4 2 3 8 3 2" xfId="50004" xr:uid="{00000000-0005-0000-0000-0000B29E0000}"/>
    <cellStyle name="Normal 3 3 4 2 3 8 4" xfId="17473" xr:uid="{00000000-0005-0000-0000-0000B39E0000}"/>
    <cellStyle name="Normal 3 3 4 2 3 8 5" xfId="36662" xr:uid="{00000000-0005-0000-0000-0000B49E0000}"/>
    <cellStyle name="Normal 3 3 4 2 3 9" xfId="7190" xr:uid="{00000000-0005-0000-0000-0000B59E0000}"/>
    <cellStyle name="Normal 3 3 4 2 3 9 2" xfId="19979" xr:uid="{00000000-0005-0000-0000-0000B69E0000}"/>
    <cellStyle name="Normal 3 3 4 2 3 9 3" xfId="39168" xr:uid="{00000000-0005-0000-0000-0000B79E0000}"/>
    <cellStyle name="Normal 3 3 4 2 4" xfId="715" xr:uid="{00000000-0005-0000-0000-0000B89E0000}"/>
    <cellStyle name="Normal 3 3 4 2 4 10" xfId="32848" xr:uid="{00000000-0005-0000-0000-0000B99E0000}"/>
    <cellStyle name="Normal 3 3 4 2 4 2" xfId="1346" xr:uid="{00000000-0005-0000-0000-0000BA9E0000}"/>
    <cellStyle name="Normal 3 3 4 2 4 2 2" xfId="2376" xr:uid="{00000000-0005-0000-0000-0000BB9E0000}"/>
    <cellStyle name="Normal 3 3 4 2 4 2 2 2" xfId="6834" xr:uid="{00000000-0005-0000-0000-0000BC9E0000}"/>
    <cellStyle name="Normal 3 3 4 2 4 2 2 2 2" xfId="11291" xr:uid="{00000000-0005-0000-0000-0000BD9E0000}"/>
    <cellStyle name="Normal 3 3 4 2 4 2 2 2 2 2" xfId="24081" xr:uid="{00000000-0005-0000-0000-0000BE9E0000}"/>
    <cellStyle name="Normal 3 3 4 2 4 2 2 2 2 3" xfId="43270" xr:uid="{00000000-0005-0000-0000-0000BF9E0000}"/>
    <cellStyle name="Normal 3 3 4 2 4 2 2 2 3" xfId="30480" xr:uid="{00000000-0005-0000-0000-0000C09E0000}"/>
    <cellStyle name="Normal 3 3 4 2 4 2 2 2 3 2" xfId="49648" xr:uid="{00000000-0005-0000-0000-0000C19E0000}"/>
    <cellStyle name="Normal 3 3 4 2 4 2 2 2 4" xfId="17117" xr:uid="{00000000-0005-0000-0000-0000C29E0000}"/>
    <cellStyle name="Normal 3 3 4 2 4 2 2 2 5" xfId="36306" xr:uid="{00000000-0005-0000-0000-0000C39E0000}"/>
    <cellStyle name="Normal 3 3 4 2 4 2 2 3" xfId="4880" xr:uid="{00000000-0005-0000-0000-0000C49E0000}"/>
    <cellStyle name="Normal 3 3 4 2 4 2 2 3 2" xfId="13209" xr:uid="{00000000-0005-0000-0000-0000C59E0000}"/>
    <cellStyle name="Normal 3 3 4 2 4 2 2 3 2 2" xfId="25999" xr:uid="{00000000-0005-0000-0000-0000C69E0000}"/>
    <cellStyle name="Normal 3 3 4 2 4 2 2 3 2 3" xfId="45188" xr:uid="{00000000-0005-0000-0000-0000C79E0000}"/>
    <cellStyle name="Normal 3 3 4 2 4 2 2 3 3" xfId="32398" xr:uid="{00000000-0005-0000-0000-0000C89E0000}"/>
    <cellStyle name="Normal 3 3 4 2 4 2 2 3 3 2" xfId="51566" xr:uid="{00000000-0005-0000-0000-0000C99E0000}"/>
    <cellStyle name="Normal 3 3 4 2 4 2 2 3 4" xfId="19621" xr:uid="{00000000-0005-0000-0000-0000CA9E0000}"/>
    <cellStyle name="Normal 3 3 4 2 4 2 2 3 5" xfId="38810" xr:uid="{00000000-0005-0000-0000-0000CB9E0000}"/>
    <cellStyle name="Normal 3 3 4 2 4 2 2 4" xfId="9338" xr:uid="{00000000-0005-0000-0000-0000CC9E0000}"/>
    <cellStyle name="Normal 3 3 4 2 4 2 2 4 2" xfId="22127" xr:uid="{00000000-0005-0000-0000-0000CD9E0000}"/>
    <cellStyle name="Normal 3 3 4 2 4 2 2 4 3" xfId="41316" xr:uid="{00000000-0005-0000-0000-0000CE9E0000}"/>
    <cellStyle name="Normal 3 3 4 2 4 2 2 5" xfId="28526" xr:uid="{00000000-0005-0000-0000-0000CF9E0000}"/>
    <cellStyle name="Normal 3 3 4 2 4 2 2 5 2" xfId="47694" xr:uid="{00000000-0005-0000-0000-0000D09E0000}"/>
    <cellStyle name="Normal 3 3 4 2 4 2 2 6" xfId="15163" xr:uid="{00000000-0005-0000-0000-0000D19E0000}"/>
    <cellStyle name="Normal 3 3 4 2 4 2 2 7" xfId="34352" xr:uid="{00000000-0005-0000-0000-0000D29E0000}"/>
    <cellStyle name="Normal 3 3 4 2 4 2 3" xfId="5830" xr:uid="{00000000-0005-0000-0000-0000D39E0000}"/>
    <cellStyle name="Normal 3 3 4 2 4 2 3 2" xfId="10287" xr:uid="{00000000-0005-0000-0000-0000D49E0000}"/>
    <cellStyle name="Normal 3 3 4 2 4 2 3 2 2" xfId="23077" xr:uid="{00000000-0005-0000-0000-0000D59E0000}"/>
    <cellStyle name="Normal 3 3 4 2 4 2 3 2 3" xfId="42266" xr:uid="{00000000-0005-0000-0000-0000D69E0000}"/>
    <cellStyle name="Normal 3 3 4 2 4 2 3 3" xfId="29476" xr:uid="{00000000-0005-0000-0000-0000D79E0000}"/>
    <cellStyle name="Normal 3 3 4 2 4 2 3 3 2" xfId="48644" xr:uid="{00000000-0005-0000-0000-0000D89E0000}"/>
    <cellStyle name="Normal 3 3 4 2 4 2 3 4" xfId="16113" xr:uid="{00000000-0005-0000-0000-0000D99E0000}"/>
    <cellStyle name="Normal 3 3 4 2 4 2 3 5" xfId="35302" xr:uid="{00000000-0005-0000-0000-0000DA9E0000}"/>
    <cellStyle name="Normal 3 3 4 2 4 2 4" xfId="3929" xr:uid="{00000000-0005-0000-0000-0000DB9E0000}"/>
    <cellStyle name="Normal 3 3 4 2 4 2 4 2" xfId="12282" xr:uid="{00000000-0005-0000-0000-0000DC9E0000}"/>
    <cellStyle name="Normal 3 3 4 2 4 2 4 2 2" xfId="25072" xr:uid="{00000000-0005-0000-0000-0000DD9E0000}"/>
    <cellStyle name="Normal 3 3 4 2 4 2 4 2 3" xfId="44261" xr:uid="{00000000-0005-0000-0000-0000DE9E0000}"/>
    <cellStyle name="Normal 3 3 4 2 4 2 4 3" xfId="31471" xr:uid="{00000000-0005-0000-0000-0000DF9E0000}"/>
    <cellStyle name="Normal 3 3 4 2 4 2 4 3 2" xfId="50639" xr:uid="{00000000-0005-0000-0000-0000E09E0000}"/>
    <cellStyle name="Normal 3 3 4 2 4 2 4 4" xfId="18670" xr:uid="{00000000-0005-0000-0000-0000E19E0000}"/>
    <cellStyle name="Normal 3 3 4 2 4 2 4 5" xfId="37859" xr:uid="{00000000-0005-0000-0000-0000E29E0000}"/>
    <cellStyle name="Normal 3 3 4 2 4 2 5" xfId="8387" xr:uid="{00000000-0005-0000-0000-0000E39E0000}"/>
    <cellStyle name="Normal 3 3 4 2 4 2 5 2" xfId="21176" xr:uid="{00000000-0005-0000-0000-0000E49E0000}"/>
    <cellStyle name="Normal 3 3 4 2 4 2 5 3" xfId="40365" xr:uid="{00000000-0005-0000-0000-0000E59E0000}"/>
    <cellStyle name="Normal 3 3 4 2 4 2 6" xfId="27575" xr:uid="{00000000-0005-0000-0000-0000E69E0000}"/>
    <cellStyle name="Normal 3 3 4 2 4 2 6 2" xfId="46743" xr:uid="{00000000-0005-0000-0000-0000E79E0000}"/>
    <cellStyle name="Normal 3 3 4 2 4 2 7" xfId="14212" xr:uid="{00000000-0005-0000-0000-0000E89E0000}"/>
    <cellStyle name="Normal 3 3 4 2 4 2 8" xfId="33401" xr:uid="{00000000-0005-0000-0000-0000E99E0000}"/>
    <cellStyle name="Normal 3 3 4 2 4 3" xfId="1822" xr:uid="{00000000-0005-0000-0000-0000EA9E0000}"/>
    <cellStyle name="Normal 3 3 4 2 4 3 2" xfId="6280" xr:uid="{00000000-0005-0000-0000-0000EB9E0000}"/>
    <cellStyle name="Normal 3 3 4 2 4 3 2 2" xfId="10737" xr:uid="{00000000-0005-0000-0000-0000EC9E0000}"/>
    <cellStyle name="Normal 3 3 4 2 4 3 2 2 2" xfId="23527" xr:uid="{00000000-0005-0000-0000-0000ED9E0000}"/>
    <cellStyle name="Normal 3 3 4 2 4 3 2 2 3" xfId="42716" xr:uid="{00000000-0005-0000-0000-0000EE9E0000}"/>
    <cellStyle name="Normal 3 3 4 2 4 3 2 3" xfId="29926" xr:uid="{00000000-0005-0000-0000-0000EF9E0000}"/>
    <cellStyle name="Normal 3 3 4 2 4 3 2 3 2" xfId="49094" xr:uid="{00000000-0005-0000-0000-0000F09E0000}"/>
    <cellStyle name="Normal 3 3 4 2 4 3 2 4" xfId="16563" xr:uid="{00000000-0005-0000-0000-0000F19E0000}"/>
    <cellStyle name="Normal 3 3 4 2 4 3 2 5" xfId="35752" xr:uid="{00000000-0005-0000-0000-0000F29E0000}"/>
    <cellStyle name="Normal 3 3 4 2 4 3 3" xfId="4326" xr:uid="{00000000-0005-0000-0000-0000F39E0000}"/>
    <cellStyle name="Normal 3 3 4 2 4 3 3 2" xfId="12655" xr:uid="{00000000-0005-0000-0000-0000F49E0000}"/>
    <cellStyle name="Normal 3 3 4 2 4 3 3 2 2" xfId="25445" xr:uid="{00000000-0005-0000-0000-0000F59E0000}"/>
    <cellStyle name="Normal 3 3 4 2 4 3 3 2 3" xfId="44634" xr:uid="{00000000-0005-0000-0000-0000F69E0000}"/>
    <cellStyle name="Normal 3 3 4 2 4 3 3 3" xfId="31844" xr:uid="{00000000-0005-0000-0000-0000F79E0000}"/>
    <cellStyle name="Normal 3 3 4 2 4 3 3 3 2" xfId="51012" xr:uid="{00000000-0005-0000-0000-0000F89E0000}"/>
    <cellStyle name="Normal 3 3 4 2 4 3 3 4" xfId="19067" xr:uid="{00000000-0005-0000-0000-0000F99E0000}"/>
    <cellStyle name="Normal 3 3 4 2 4 3 3 5" xfId="38256" xr:uid="{00000000-0005-0000-0000-0000FA9E0000}"/>
    <cellStyle name="Normal 3 3 4 2 4 3 4" xfId="8784" xr:uid="{00000000-0005-0000-0000-0000FB9E0000}"/>
    <cellStyle name="Normal 3 3 4 2 4 3 4 2" xfId="21573" xr:uid="{00000000-0005-0000-0000-0000FC9E0000}"/>
    <cellStyle name="Normal 3 3 4 2 4 3 4 3" xfId="40762" xr:uid="{00000000-0005-0000-0000-0000FD9E0000}"/>
    <cellStyle name="Normal 3 3 4 2 4 3 5" xfId="27972" xr:uid="{00000000-0005-0000-0000-0000FE9E0000}"/>
    <cellStyle name="Normal 3 3 4 2 4 3 5 2" xfId="47140" xr:uid="{00000000-0005-0000-0000-0000FF9E0000}"/>
    <cellStyle name="Normal 3 3 4 2 4 3 6" xfId="14609" xr:uid="{00000000-0005-0000-0000-0000009F0000}"/>
    <cellStyle name="Normal 3 3 4 2 4 3 7" xfId="33798" xr:uid="{00000000-0005-0000-0000-0000019F0000}"/>
    <cellStyle name="Normal 3 3 4 2 4 4" xfId="5276" xr:uid="{00000000-0005-0000-0000-0000029F0000}"/>
    <cellStyle name="Normal 3 3 4 2 4 4 2" xfId="9734" xr:uid="{00000000-0005-0000-0000-0000039F0000}"/>
    <cellStyle name="Normal 3 3 4 2 4 4 2 2" xfId="22523" xr:uid="{00000000-0005-0000-0000-0000049F0000}"/>
    <cellStyle name="Normal 3 3 4 2 4 4 2 3" xfId="41712" xr:uid="{00000000-0005-0000-0000-0000059F0000}"/>
    <cellStyle name="Normal 3 3 4 2 4 4 3" xfId="28922" xr:uid="{00000000-0005-0000-0000-0000069F0000}"/>
    <cellStyle name="Normal 3 3 4 2 4 4 3 2" xfId="48090" xr:uid="{00000000-0005-0000-0000-0000079F0000}"/>
    <cellStyle name="Normal 3 3 4 2 4 4 4" xfId="15559" xr:uid="{00000000-0005-0000-0000-0000089F0000}"/>
    <cellStyle name="Normal 3 3 4 2 4 4 5" xfId="34748" xr:uid="{00000000-0005-0000-0000-0000099F0000}"/>
    <cellStyle name="Normal 3 3 4 2 4 5" xfId="3376" xr:uid="{00000000-0005-0000-0000-00000A9F0000}"/>
    <cellStyle name="Normal 3 3 4 2 4 5 2" xfId="7834" xr:uid="{00000000-0005-0000-0000-00000B9F0000}"/>
    <cellStyle name="Normal 3 3 4 2 4 5 2 2" xfId="20623" xr:uid="{00000000-0005-0000-0000-00000C9F0000}"/>
    <cellStyle name="Normal 3 3 4 2 4 5 2 3" xfId="39812" xr:uid="{00000000-0005-0000-0000-00000D9F0000}"/>
    <cellStyle name="Normal 3 3 4 2 4 5 3" xfId="27022" xr:uid="{00000000-0005-0000-0000-00000E9F0000}"/>
    <cellStyle name="Normal 3 3 4 2 4 5 3 2" xfId="46190" xr:uid="{00000000-0005-0000-0000-00000F9F0000}"/>
    <cellStyle name="Normal 3 3 4 2 4 5 4" xfId="18117" xr:uid="{00000000-0005-0000-0000-0000109F0000}"/>
    <cellStyle name="Normal 3 3 4 2 4 5 5" xfId="37306" xr:uid="{00000000-0005-0000-0000-0000119F0000}"/>
    <cellStyle name="Normal 3 3 4 2 4 6" xfId="2928" xr:uid="{00000000-0005-0000-0000-0000129F0000}"/>
    <cellStyle name="Normal 3 3 4 2 4 6 2" xfId="11843" xr:uid="{00000000-0005-0000-0000-0000139F0000}"/>
    <cellStyle name="Normal 3 3 4 2 4 6 2 2" xfId="24633" xr:uid="{00000000-0005-0000-0000-0000149F0000}"/>
    <cellStyle name="Normal 3 3 4 2 4 6 2 3" xfId="43822" xr:uid="{00000000-0005-0000-0000-0000159F0000}"/>
    <cellStyle name="Normal 3 3 4 2 4 6 3" xfId="31032" xr:uid="{00000000-0005-0000-0000-0000169F0000}"/>
    <cellStyle name="Normal 3 3 4 2 4 6 3 2" xfId="50200" xr:uid="{00000000-0005-0000-0000-0000179F0000}"/>
    <cellStyle name="Normal 3 3 4 2 4 6 4" xfId="17669" xr:uid="{00000000-0005-0000-0000-0000189F0000}"/>
    <cellStyle name="Normal 3 3 4 2 4 6 5" xfId="36858" xr:uid="{00000000-0005-0000-0000-0000199F0000}"/>
    <cellStyle name="Normal 3 3 4 2 4 7" xfId="7386" xr:uid="{00000000-0005-0000-0000-00001A9F0000}"/>
    <cellStyle name="Normal 3 3 4 2 4 7 2" xfId="20175" xr:uid="{00000000-0005-0000-0000-00001B9F0000}"/>
    <cellStyle name="Normal 3 3 4 2 4 7 3" xfId="39364" xr:uid="{00000000-0005-0000-0000-00001C9F0000}"/>
    <cellStyle name="Normal 3 3 4 2 4 8" xfId="26575" xr:uid="{00000000-0005-0000-0000-00001D9F0000}"/>
    <cellStyle name="Normal 3 3 4 2 4 8 2" xfId="45743" xr:uid="{00000000-0005-0000-0000-00001E9F0000}"/>
    <cellStyle name="Normal 3 3 4 2 4 9" xfId="13659" xr:uid="{00000000-0005-0000-0000-00001F9F0000}"/>
    <cellStyle name="Normal 3 3 4 2 5" xfId="859" xr:uid="{00000000-0005-0000-0000-0000209F0000}"/>
    <cellStyle name="Normal 3 3 4 2 5 10" xfId="32992" xr:uid="{00000000-0005-0000-0000-0000219F0000}"/>
    <cellStyle name="Normal 3 3 4 2 5 2" xfId="1490" xr:uid="{00000000-0005-0000-0000-0000229F0000}"/>
    <cellStyle name="Normal 3 3 4 2 5 2 2" xfId="2520" xr:uid="{00000000-0005-0000-0000-0000239F0000}"/>
    <cellStyle name="Normal 3 3 4 2 5 2 2 2" xfId="6978" xr:uid="{00000000-0005-0000-0000-0000249F0000}"/>
    <cellStyle name="Normal 3 3 4 2 5 2 2 2 2" xfId="11435" xr:uid="{00000000-0005-0000-0000-0000259F0000}"/>
    <cellStyle name="Normal 3 3 4 2 5 2 2 2 2 2" xfId="24225" xr:uid="{00000000-0005-0000-0000-0000269F0000}"/>
    <cellStyle name="Normal 3 3 4 2 5 2 2 2 2 3" xfId="43414" xr:uid="{00000000-0005-0000-0000-0000279F0000}"/>
    <cellStyle name="Normal 3 3 4 2 5 2 2 2 3" xfId="30624" xr:uid="{00000000-0005-0000-0000-0000289F0000}"/>
    <cellStyle name="Normal 3 3 4 2 5 2 2 2 3 2" xfId="49792" xr:uid="{00000000-0005-0000-0000-0000299F0000}"/>
    <cellStyle name="Normal 3 3 4 2 5 2 2 2 4" xfId="17261" xr:uid="{00000000-0005-0000-0000-00002A9F0000}"/>
    <cellStyle name="Normal 3 3 4 2 5 2 2 2 5" xfId="36450" xr:uid="{00000000-0005-0000-0000-00002B9F0000}"/>
    <cellStyle name="Normal 3 3 4 2 5 2 2 3" xfId="5024" xr:uid="{00000000-0005-0000-0000-00002C9F0000}"/>
    <cellStyle name="Normal 3 3 4 2 5 2 2 3 2" xfId="13353" xr:uid="{00000000-0005-0000-0000-00002D9F0000}"/>
    <cellStyle name="Normal 3 3 4 2 5 2 2 3 2 2" xfId="26143" xr:uid="{00000000-0005-0000-0000-00002E9F0000}"/>
    <cellStyle name="Normal 3 3 4 2 5 2 2 3 2 3" xfId="45332" xr:uid="{00000000-0005-0000-0000-00002F9F0000}"/>
    <cellStyle name="Normal 3 3 4 2 5 2 2 3 3" xfId="32542" xr:uid="{00000000-0005-0000-0000-0000309F0000}"/>
    <cellStyle name="Normal 3 3 4 2 5 2 2 3 3 2" xfId="51710" xr:uid="{00000000-0005-0000-0000-0000319F0000}"/>
    <cellStyle name="Normal 3 3 4 2 5 2 2 3 4" xfId="19765" xr:uid="{00000000-0005-0000-0000-0000329F0000}"/>
    <cellStyle name="Normal 3 3 4 2 5 2 2 3 5" xfId="38954" xr:uid="{00000000-0005-0000-0000-0000339F0000}"/>
    <cellStyle name="Normal 3 3 4 2 5 2 2 4" xfId="9482" xr:uid="{00000000-0005-0000-0000-0000349F0000}"/>
    <cellStyle name="Normal 3 3 4 2 5 2 2 4 2" xfId="22271" xr:uid="{00000000-0005-0000-0000-0000359F0000}"/>
    <cellStyle name="Normal 3 3 4 2 5 2 2 4 3" xfId="41460" xr:uid="{00000000-0005-0000-0000-0000369F0000}"/>
    <cellStyle name="Normal 3 3 4 2 5 2 2 5" xfId="28670" xr:uid="{00000000-0005-0000-0000-0000379F0000}"/>
    <cellStyle name="Normal 3 3 4 2 5 2 2 5 2" xfId="47838" xr:uid="{00000000-0005-0000-0000-0000389F0000}"/>
    <cellStyle name="Normal 3 3 4 2 5 2 2 6" xfId="15307" xr:uid="{00000000-0005-0000-0000-0000399F0000}"/>
    <cellStyle name="Normal 3 3 4 2 5 2 2 7" xfId="34496" xr:uid="{00000000-0005-0000-0000-00003A9F0000}"/>
    <cellStyle name="Normal 3 3 4 2 5 2 3" xfId="5974" xr:uid="{00000000-0005-0000-0000-00003B9F0000}"/>
    <cellStyle name="Normal 3 3 4 2 5 2 3 2" xfId="10431" xr:uid="{00000000-0005-0000-0000-00003C9F0000}"/>
    <cellStyle name="Normal 3 3 4 2 5 2 3 2 2" xfId="23221" xr:uid="{00000000-0005-0000-0000-00003D9F0000}"/>
    <cellStyle name="Normal 3 3 4 2 5 2 3 2 3" xfId="42410" xr:uid="{00000000-0005-0000-0000-00003E9F0000}"/>
    <cellStyle name="Normal 3 3 4 2 5 2 3 3" xfId="29620" xr:uid="{00000000-0005-0000-0000-00003F9F0000}"/>
    <cellStyle name="Normal 3 3 4 2 5 2 3 3 2" xfId="48788" xr:uid="{00000000-0005-0000-0000-0000409F0000}"/>
    <cellStyle name="Normal 3 3 4 2 5 2 3 4" xfId="16257" xr:uid="{00000000-0005-0000-0000-0000419F0000}"/>
    <cellStyle name="Normal 3 3 4 2 5 2 3 5" xfId="35446" xr:uid="{00000000-0005-0000-0000-0000429F0000}"/>
    <cellStyle name="Normal 3 3 4 2 5 2 4" xfId="4073" xr:uid="{00000000-0005-0000-0000-0000439F0000}"/>
    <cellStyle name="Normal 3 3 4 2 5 2 4 2" xfId="12404" xr:uid="{00000000-0005-0000-0000-0000449F0000}"/>
    <cellStyle name="Normal 3 3 4 2 5 2 4 2 2" xfId="25194" xr:uid="{00000000-0005-0000-0000-0000459F0000}"/>
    <cellStyle name="Normal 3 3 4 2 5 2 4 2 3" xfId="44383" xr:uid="{00000000-0005-0000-0000-0000469F0000}"/>
    <cellStyle name="Normal 3 3 4 2 5 2 4 3" xfId="31593" xr:uid="{00000000-0005-0000-0000-0000479F0000}"/>
    <cellStyle name="Normal 3 3 4 2 5 2 4 3 2" xfId="50761" xr:uid="{00000000-0005-0000-0000-0000489F0000}"/>
    <cellStyle name="Normal 3 3 4 2 5 2 4 4" xfId="18814" xr:uid="{00000000-0005-0000-0000-0000499F0000}"/>
    <cellStyle name="Normal 3 3 4 2 5 2 4 5" xfId="38003" xr:uid="{00000000-0005-0000-0000-00004A9F0000}"/>
    <cellStyle name="Normal 3 3 4 2 5 2 5" xfId="8531" xr:uid="{00000000-0005-0000-0000-00004B9F0000}"/>
    <cellStyle name="Normal 3 3 4 2 5 2 5 2" xfId="21320" xr:uid="{00000000-0005-0000-0000-00004C9F0000}"/>
    <cellStyle name="Normal 3 3 4 2 5 2 5 3" xfId="40509" xr:uid="{00000000-0005-0000-0000-00004D9F0000}"/>
    <cellStyle name="Normal 3 3 4 2 5 2 6" xfId="27719" xr:uid="{00000000-0005-0000-0000-00004E9F0000}"/>
    <cellStyle name="Normal 3 3 4 2 5 2 6 2" xfId="46887" xr:uid="{00000000-0005-0000-0000-00004F9F0000}"/>
    <cellStyle name="Normal 3 3 4 2 5 2 7" xfId="14356" xr:uid="{00000000-0005-0000-0000-0000509F0000}"/>
    <cellStyle name="Normal 3 3 4 2 5 2 8" xfId="33545" xr:uid="{00000000-0005-0000-0000-0000519F0000}"/>
    <cellStyle name="Normal 3 3 4 2 5 3" xfId="1966" xr:uid="{00000000-0005-0000-0000-0000529F0000}"/>
    <cellStyle name="Normal 3 3 4 2 5 3 2" xfId="6424" xr:uid="{00000000-0005-0000-0000-0000539F0000}"/>
    <cellStyle name="Normal 3 3 4 2 5 3 2 2" xfId="10881" xr:uid="{00000000-0005-0000-0000-0000549F0000}"/>
    <cellStyle name="Normal 3 3 4 2 5 3 2 2 2" xfId="23671" xr:uid="{00000000-0005-0000-0000-0000559F0000}"/>
    <cellStyle name="Normal 3 3 4 2 5 3 2 2 3" xfId="42860" xr:uid="{00000000-0005-0000-0000-0000569F0000}"/>
    <cellStyle name="Normal 3 3 4 2 5 3 2 3" xfId="30070" xr:uid="{00000000-0005-0000-0000-0000579F0000}"/>
    <cellStyle name="Normal 3 3 4 2 5 3 2 3 2" xfId="49238" xr:uid="{00000000-0005-0000-0000-0000589F0000}"/>
    <cellStyle name="Normal 3 3 4 2 5 3 2 4" xfId="16707" xr:uid="{00000000-0005-0000-0000-0000599F0000}"/>
    <cellStyle name="Normal 3 3 4 2 5 3 2 5" xfId="35896" xr:uid="{00000000-0005-0000-0000-00005A9F0000}"/>
    <cellStyle name="Normal 3 3 4 2 5 3 3" xfId="4470" xr:uid="{00000000-0005-0000-0000-00005B9F0000}"/>
    <cellStyle name="Normal 3 3 4 2 5 3 3 2" xfId="12799" xr:uid="{00000000-0005-0000-0000-00005C9F0000}"/>
    <cellStyle name="Normal 3 3 4 2 5 3 3 2 2" xfId="25589" xr:uid="{00000000-0005-0000-0000-00005D9F0000}"/>
    <cellStyle name="Normal 3 3 4 2 5 3 3 2 3" xfId="44778" xr:uid="{00000000-0005-0000-0000-00005E9F0000}"/>
    <cellStyle name="Normal 3 3 4 2 5 3 3 3" xfId="31988" xr:uid="{00000000-0005-0000-0000-00005F9F0000}"/>
    <cellStyle name="Normal 3 3 4 2 5 3 3 3 2" xfId="51156" xr:uid="{00000000-0005-0000-0000-0000609F0000}"/>
    <cellStyle name="Normal 3 3 4 2 5 3 3 4" xfId="19211" xr:uid="{00000000-0005-0000-0000-0000619F0000}"/>
    <cellStyle name="Normal 3 3 4 2 5 3 3 5" xfId="38400" xr:uid="{00000000-0005-0000-0000-0000629F0000}"/>
    <cellStyle name="Normal 3 3 4 2 5 3 4" xfId="8928" xr:uid="{00000000-0005-0000-0000-0000639F0000}"/>
    <cellStyle name="Normal 3 3 4 2 5 3 4 2" xfId="21717" xr:uid="{00000000-0005-0000-0000-0000649F0000}"/>
    <cellStyle name="Normal 3 3 4 2 5 3 4 3" xfId="40906" xr:uid="{00000000-0005-0000-0000-0000659F0000}"/>
    <cellStyle name="Normal 3 3 4 2 5 3 5" xfId="28116" xr:uid="{00000000-0005-0000-0000-0000669F0000}"/>
    <cellStyle name="Normal 3 3 4 2 5 3 5 2" xfId="47284" xr:uid="{00000000-0005-0000-0000-0000679F0000}"/>
    <cellStyle name="Normal 3 3 4 2 5 3 6" xfId="14753" xr:uid="{00000000-0005-0000-0000-0000689F0000}"/>
    <cellStyle name="Normal 3 3 4 2 5 3 7" xfId="33942" xr:uid="{00000000-0005-0000-0000-0000699F0000}"/>
    <cellStyle name="Normal 3 3 4 2 5 4" xfId="5420" xr:uid="{00000000-0005-0000-0000-00006A9F0000}"/>
    <cellStyle name="Normal 3 3 4 2 5 4 2" xfId="9878" xr:uid="{00000000-0005-0000-0000-00006B9F0000}"/>
    <cellStyle name="Normal 3 3 4 2 5 4 2 2" xfId="22667" xr:uid="{00000000-0005-0000-0000-00006C9F0000}"/>
    <cellStyle name="Normal 3 3 4 2 5 4 2 3" xfId="41856" xr:uid="{00000000-0005-0000-0000-00006D9F0000}"/>
    <cellStyle name="Normal 3 3 4 2 5 4 3" xfId="29066" xr:uid="{00000000-0005-0000-0000-00006E9F0000}"/>
    <cellStyle name="Normal 3 3 4 2 5 4 3 2" xfId="48234" xr:uid="{00000000-0005-0000-0000-00006F9F0000}"/>
    <cellStyle name="Normal 3 3 4 2 5 4 4" xfId="15703" xr:uid="{00000000-0005-0000-0000-0000709F0000}"/>
    <cellStyle name="Normal 3 3 4 2 5 4 5" xfId="34892" xr:uid="{00000000-0005-0000-0000-0000719F0000}"/>
    <cellStyle name="Normal 3 3 4 2 5 5" xfId="3520" xr:uid="{00000000-0005-0000-0000-0000729F0000}"/>
    <cellStyle name="Normal 3 3 4 2 5 5 2" xfId="7978" xr:uid="{00000000-0005-0000-0000-0000739F0000}"/>
    <cellStyle name="Normal 3 3 4 2 5 5 2 2" xfId="20767" xr:uid="{00000000-0005-0000-0000-0000749F0000}"/>
    <cellStyle name="Normal 3 3 4 2 5 5 2 3" xfId="39956" xr:uid="{00000000-0005-0000-0000-0000759F0000}"/>
    <cellStyle name="Normal 3 3 4 2 5 5 3" xfId="27166" xr:uid="{00000000-0005-0000-0000-0000769F0000}"/>
    <cellStyle name="Normal 3 3 4 2 5 5 3 2" xfId="46334" xr:uid="{00000000-0005-0000-0000-0000779F0000}"/>
    <cellStyle name="Normal 3 3 4 2 5 5 4" xfId="18261" xr:uid="{00000000-0005-0000-0000-0000789F0000}"/>
    <cellStyle name="Normal 3 3 4 2 5 5 5" xfId="37450" xr:uid="{00000000-0005-0000-0000-0000799F0000}"/>
    <cellStyle name="Normal 3 3 4 2 5 6" xfId="3072" xr:uid="{00000000-0005-0000-0000-00007A9F0000}"/>
    <cellStyle name="Normal 3 3 4 2 5 6 2" xfId="11987" xr:uid="{00000000-0005-0000-0000-00007B9F0000}"/>
    <cellStyle name="Normal 3 3 4 2 5 6 2 2" xfId="24777" xr:uid="{00000000-0005-0000-0000-00007C9F0000}"/>
    <cellStyle name="Normal 3 3 4 2 5 6 2 3" xfId="43966" xr:uid="{00000000-0005-0000-0000-00007D9F0000}"/>
    <cellStyle name="Normal 3 3 4 2 5 6 3" xfId="31176" xr:uid="{00000000-0005-0000-0000-00007E9F0000}"/>
    <cellStyle name="Normal 3 3 4 2 5 6 3 2" xfId="50344" xr:uid="{00000000-0005-0000-0000-00007F9F0000}"/>
    <cellStyle name="Normal 3 3 4 2 5 6 4" xfId="17813" xr:uid="{00000000-0005-0000-0000-0000809F0000}"/>
    <cellStyle name="Normal 3 3 4 2 5 6 5" xfId="37002" xr:uid="{00000000-0005-0000-0000-0000819F0000}"/>
    <cellStyle name="Normal 3 3 4 2 5 7" xfId="7530" xr:uid="{00000000-0005-0000-0000-0000829F0000}"/>
    <cellStyle name="Normal 3 3 4 2 5 7 2" xfId="20319" xr:uid="{00000000-0005-0000-0000-0000839F0000}"/>
    <cellStyle name="Normal 3 3 4 2 5 7 3" xfId="39508" xr:uid="{00000000-0005-0000-0000-0000849F0000}"/>
    <cellStyle name="Normal 3 3 4 2 5 8" xfId="26719" xr:uid="{00000000-0005-0000-0000-0000859F0000}"/>
    <cellStyle name="Normal 3 3 4 2 5 8 2" xfId="45887" xr:uid="{00000000-0005-0000-0000-0000869F0000}"/>
    <cellStyle name="Normal 3 3 4 2 5 9" xfId="13803" xr:uid="{00000000-0005-0000-0000-0000879F0000}"/>
    <cellStyle name="Normal 3 3 4 2 6" xfId="911" xr:uid="{00000000-0005-0000-0000-0000889F0000}"/>
    <cellStyle name="Normal 3 3 4 2 6 10" xfId="33044" xr:uid="{00000000-0005-0000-0000-0000899F0000}"/>
    <cellStyle name="Normal 3 3 4 2 6 2" xfId="1542" xr:uid="{00000000-0005-0000-0000-00008A9F0000}"/>
    <cellStyle name="Normal 3 3 4 2 6 2 2" xfId="2572" xr:uid="{00000000-0005-0000-0000-00008B9F0000}"/>
    <cellStyle name="Normal 3 3 4 2 6 2 2 2" xfId="7030" xr:uid="{00000000-0005-0000-0000-00008C9F0000}"/>
    <cellStyle name="Normal 3 3 4 2 6 2 2 2 2" xfId="11487" xr:uid="{00000000-0005-0000-0000-00008D9F0000}"/>
    <cellStyle name="Normal 3 3 4 2 6 2 2 2 2 2" xfId="24277" xr:uid="{00000000-0005-0000-0000-00008E9F0000}"/>
    <cellStyle name="Normal 3 3 4 2 6 2 2 2 2 3" xfId="43466" xr:uid="{00000000-0005-0000-0000-00008F9F0000}"/>
    <cellStyle name="Normal 3 3 4 2 6 2 2 2 3" xfId="30676" xr:uid="{00000000-0005-0000-0000-0000909F0000}"/>
    <cellStyle name="Normal 3 3 4 2 6 2 2 2 3 2" xfId="49844" xr:uid="{00000000-0005-0000-0000-0000919F0000}"/>
    <cellStyle name="Normal 3 3 4 2 6 2 2 2 4" xfId="17313" xr:uid="{00000000-0005-0000-0000-0000929F0000}"/>
    <cellStyle name="Normal 3 3 4 2 6 2 2 2 5" xfId="36502" xr:uid="{00000000-0005-0000-0000-0000939F0000}"/>
    <cellStyle name="Normal 3 3 4 2 6 2 2 3" xfId="5076" xr:uid="{00000000-0005-0000-0000-0000949F0000}"/>
    <cellStyle name="Normal 3 3 4 2 6 2 2 3 2" xfId="13405" xr:uid="{00000000-0005-0000-0000-0000959F0000}"/>
    <cellStyle name="Normal 3 3 4 2 6 2 2 3 2 2" xfId="26195" xr:uid="{00000000-0005-0000-0000-0000969F0000}"/>
    <cellStyle name="Normal 3 3 4 2 6 2 2 3 2 3" xfId="45384" xr:uid="{00000000-0005-0000-0000-0000979F0000}"/>
    <cellStyle name="Normal 3 3 4 2 6 2 2 3 3" xfId="32594" xr:uid="{00000000-0005-0000-0000-0000989F0000}"/>
    <cellStyle name="Normal 3 3 4 2 6 2 2 3 3 2" xfId="51762" xr:uid="{00000000-0005-0000-0000-0000999F0000}"/>
    <cellStyle name="Normal 3 3 4 2 6 2 2 3 4" xfId="19817" xr:uid="{00000000-0005-0000-0000-00009A9F0000}"/>
    <cellStyle name="Normal 3 3 4 2 6 2 2 3 5" xfId="39006" xr:uid="{00000000-0005-0000-0000-00009B9F0000}"/>
    <cellStyle name="Normal 3 3 4 2 6 2 2 4" xfId="9534" xr:uid="{00000000-0005-0000-0000-00009C9F0000}"/>
    <cellStyle name="Normal 3 3 4 2 6 2 2 4 2" xfId="22323" xr:uid="{00000000-0005-0000-0000-00009D9F0000}"/>
    <cellStyle name="Normal 3 3 4 2 6 2 2 4 3" xfId="41512" xr:uid="{00000000-0005-0000-0000-00009E9F0000}"/>
    <cellStyle name="Normal 3 3 4 2 6 2 2 5" xfId="28722" xr:uid="{00000000-0005-0000-0000-00009F9F0000}"/>
    <cellStyle name="Normal 3 3 4 2 6 2 2 5 2" xfId="47890" xr:uid="{00000000-0005-0000-0000-0000A09F0000}"/>
    <cellStyle name="Normal 3 3 4 2 6 2 2 6" xfId="15359" xr:uid="{00000000-0005-0000-0000-0000A19F0000}"/>
    <cellStyle name="Normal 3 3 4 2 6 2 2 7" xfId="34548" xr:uid="{00000000-0005-0000-0000-0000A29F0000}"/>
    <cellStyle name="Normal 3 3 4 2 6 2 3" xfId="6026" xr:uid="{00000000-0005-0000-0000-0000A39F0000}"/>
    <cellStyle name="Normal 3 3 4 2 6 2 3 2" xfId="10483" xr:uid="{00000000-0005-0000-0000-0000A49F0000}"/>
    <cellStyle name="Normal 3 3 4 2 6 2 3 2 2" xfId="23273" xr:uid="{00000000-0005-0000-0000-0000A59F0000}"/>
    <cellStyle name="Normal 3 3 4 2 6 2 3 2 3" xfId="42462" xr:uid="{00000000-0005-0000-0000-0000A69F0000}"/>
    <cellStyle name="Normal 3 3 4 2 6 2 3 3" xfId="29672" xr:uid="{00000000-0005-0000-0000-0000A79F0000}"/>
    <cellStyle name="Normal 3 3 4 2 6 2 3 3 2" xfId="48840" xr:uid="{00000000-0005-0000-0000-0000A89F0000}"/>
    <cellStyle name="Normal 3 3 4 2 6 2 3 4" xfId="16309" xr:uid="{00000000-0005-0000-0000-0000A99F0000}"/>
    <cellStyle name="Normal 3 3 4 2 6 2 3 5" xfId="35498" xr:uid="{00000000-0005-0000-0000-0000AA9F0000}"/>
    <cellStyle name="Normal 3 3 4 2 6 2 4" xfId="4125" xr:uid="{00000000-0005-0000-0000-0000AB9F0000}"/>
    <cellStyle name="Normal 3 3 4 2 6 2 4 2" xfId="12454" xr:uid="{00000000-0005-0000-0000-0000AC9F0000}"/>
    <cellStyle name="Normal 3 3 4 2 6 2 4 2 2" xfId="25244" xr:uid="{00000000-0005-0000-0000-0000AD9F0000}"/>
    <cellStyle name="Normal 3 3 4 2 6 2 4 2 3" xfId="44433" xr:uid="{00000000-0005-0000-0000-0000AE9F0000}"/>
    <cellStyle name="Normal 3 3 4 2 6 2 4 3" xfId="31643" xr:uid="{00000000-0005-0000-0000-0000AF9F0000}"/>
    <cellStyle name="Normal 3 3 4 2 6 2 4 3 2" xfId="50811" xr:uid="{00000000-0005-0000-0000-0000B09F0000}"/>
    <cellStyle name="Normal 3 3 4 2 6 2 4 4" xfId="18866" xr:uid="{00000000-0005-0000-0000-0000B19F0000}"/>
    <cellStyle name="Normal 3 3 4 2 6 2 4 5" xfId="38055" xr:uid="{00000000-0005-0000-0000-0000B29F0000}"/>
    <cellStyle name="Normal 3 3 4 2 6 2 5" xfId="8583" xr:uid="{00000000-0005-0000-0000-0000B39F0000}"/>
    <cellStyle name="Normal 3 3 4 2 6 2 5 2" xfId="21372" xr:uid="{00000000-0005-0000-0000-0000B49F0000}"/>
    <cellStyle name="Normal 3 3 4 2 6 2 5 3" xfId="40561" xr:uid="{00000000-0005-0000-0000-0000B59F0000}"/>
    <cellStyle name="Normal 3 3 4 2 6 2 6" xfId="27771" xr:uid="{00000000-0005-0000-0000-0000B69F0000}"/>
    <cellStyle name="Normal 3 3 4 2 6 2 6 2" xfId="46939" xr:uid="{00000000-0005-0000-0000-0000B79F0000}"/>
    <cellStyle name="Normal 3 3 4 2 6 2 7" xfId="14408" xr:uid="{00000000-0005-0000-0000-0000B89F0000}"/>
    <cellStyle name="Normal 3 3 4 2 6 2 8" xfId="33597" xr:uid="{00000000-0005-0000-0000-0000B99F0000}"/>
    <cellStyle name="Normal 3 3 4 2 6 3" xfId="2018" xr:uid="{00000000-0005-0000-0000-0000BA9F0000}"/>
    <cellStyle name="Normal 3 3 4 2 6 3 2" xfId="6476" xr:uid="{00000000-0005-0000-0000-0000BB9F0000}"/>
    <cellStyle name="Normal 3 3 4 2 6 3 2 2" xfId="10933" xr:uid="{00000000-0005-0000-0000-0000BC9F0000}"/>
    <cellStyle name="Normal 3 3 4 2 6 3 2 2 2" xfId="23723" xr:uid="{00000000-0005-0000-0000-0000BD9F0000}"/>
    <cellStyle name="Normal 3 3 4 2 6 3 2 2 3" xfId="42912" xr:uid="{00000000-0005-0000-0000-0000BE9F0000}"/>
    <cellStyle name="Normal 3 3 4 2 6 3 2 3" xfId="30122" xr:uid="{00000000-0005-0000-0000-0000BF9F0000}"/>
    <cellStyle name="Normal 3 3 4 2 6 3 2 3 2" xfId="49290" xr:uid="{00000000-0005-0000-0000-0000C09F0000}"/>
    <cellStyle name="Normal 3 3 4 2 6 3 2 4" xfId="16759" xr:uid="{00000000-0005-0000-0000-0000C19F0000}"/>
    <cellStyle name="Normal 3 3 4 2 6 3 2 5" xfId="35948" xr:uid="{00000000-0005-0000-0000-0000C29F0000}"/>
    <cellStyle name="Normal 3 3 4 2 6 3 3" xfId="4522" xr:uid="{00000000-0005-0000-0000-0000C39F0000}"/>
    <cellStyle name="Normal 3 3 4 2 6 3 3 2" xfId="12851" xr:uid="{00000000-0005-0000-0000-0000C49F0000}"/>
    <cellStyle name="Normal 3 3 4 2 6 3 3 2 2" xfId="25641" xr:uid="{00000000-0005-0000-0000-0000C59F0000}"/>
    <cellStyle name="Normal 3 3 4 2 6 3 3 2 3" xfId="44830" xr:uid="{00000000-0005-0000-0000-0000C69F0000}"/>
    <cellStyle name="Normal 3 3 4 2 6 3 3 3" xfId="32040" xr:uid="{00000000-0005-0000-0000-0000C79F0000}"/>
    <cellStyle name="Normal 3 3 4 2 6 3 3 3 2" xfId="51208" xr:uid="{00000000-0005-0000-0000-0000C89F0000}"/>
    <cellStyle name="Normal 3 3 4 2 6 3 3 4" xfId="19263" xr:uid="{00000000-0005-0000-0000-0000C99F0000}"/>
    <cellStyle name="Normal 3 3 4 2 6 3 3 5" xfId="38452" xr:uid="{00000000-0005-0000-0000-0000CA9F0000}"/>
    <cellStyle name="Normal 3 3 4 2 6 3 4" xfId="8980" xr:uid="{00000000-0005-0000-0000-0000CB9F0000}"/>
    <cellStyle name="Normal 3 3 4 2 6 3 4 2" xfId="21769" xr:uid="{00000000-0005-0000-0000-0000CC9F0000}"/>
    <cellStyle name="Normal 3 3 4 2 6 3 4 3" xfId="40958" xr:uid="{00000000-0005-0000-0000-0000CD9F0000}"/>
    <cellStyle name="Normal 3 3 4 2 6 3 5" xfId="28168" xr:uid="{00000000-0005-0000-0000-0000CE9F0000}"/>
    <cellStyle name="Normal 3 3 4 2 6 3 5 2" xfId="47336" xr:uid="{00000000-0005-0000-0000-0000CF9F0000}"/>
    <cellStyle name="Normal 3 3 4 2 6 3 6" xfId="14805" xr:uid="{00000000-0005-0000-0000-0000D09F0000}"/>
    <cellStyle name="Normal 3 3 4 2 6 3 7" xfId="33994" xr:uid="{00000000-0005-0000-0000-0000D19F0000}"/>
    <cellStyle name="Normal 3 3 4 2 6 4" xfId="5472" xr:uid="{00000000-0005-0000-0000-0000D29F0000}"/>
    <cellStyle name="Normal 3 3 4 2 6 4 2" xfId="9930" xr:uid="{00000000-0005-0000-0000-0000D39F0000}"/>
    <cellStyle name="Normal 3 3 4 2 6 4 2 2" xfId="22719" xr:uid="{00000000-0005-0000-0000-0000D49F0000}"/>
    <cellStyle name="Normal 3 3 4 2 6 4 2 3" xfId="41908" xr:uid="{00000000-0005-0000-0000-0000D59F0000}"/>
    <cellStyle name="Normal 3 3 4 2 6 4 3" xfId="29118" xr:uid="{00000000-0005-0000-0000-0000D69F0000}"/>
    <cellStyle name="Normal 3 3 4 2 6 4 3 2" xfId="48286" xr:uid="{00000000-0005-0000-0000-0000D79F0000}"/>
    <cellStyle name="Normal 3 3 4 2 6 4 4" xfId="15755" xr:uid="{00000000-0005-0000-0000-0000D89F0000}"/>
    <cellStyle name="Normal 3 3 4 2 6 4 5" xfId="34944" xr:uid="{00000000-0005-0000-0000-0000D99F0000}"/>
    <cellStyle name="Normal 3 3 4 2 6 5" xfId="3572" xr:uid="{00000000-0005-0000-0000-0000DA9F0000}"/>
    <cellStyle name="Normal 3 3 4 2 6 5 2" xfId="8030" xr:uid="{00000000-0005-0000-0000-0000DB9F0000}"/>
    <cellStyle name="Normal 3 3 4 2 6 5 2 2" xfId="20819" xr:uid="{00000000-0005-0000-0000-0000DC9F0000}"/>
    <cellStyle name="Normal 3 3 4 2 6 5 2 3" xfId="40008" xr:uid="{00000000-0005-0000-0000-0000DD9F0000}"/>
    <cellStyle name="Normal 3 3 4 2 6 5 3" xfId="27218" xr:uid="{00000000-0005-0000-0000-0000DE9F0000}"/>
    <cellStyle name="Normal 3 3 4 2 6 5 3 2" xfId="46386" xr:uid="{00000000-0005-0000-0000-0000DF9F0000}"/>
    <cellStyle name="Normal 3 3 4 2 6 5 4" xfId="18313" xr:uid="{00000000-0005-0000-0000-0000E09F0000}"/>
    <cellStyle name="Normal 3 3 4 2 6 5 5" xfId="37502" xr:uid="{00000000-0005-0000-0000-0000E19F0000}"/>
    <cellStyle name="Normal 3 3 4 2 6 6" xfId="3124" xr:uid="{00000000-0005-0000-0000-0000E29F0000}"/>
    <cellStyle name="Normal 3 3 4 2 6 6 2" xfId="12039" xr:uid="{00000000-0005-0000-0000-0000E39F0000}"/>
    <cellStyle name="Normal 3 3 4 2 6 6 2 2" xfId="24829" xr:uid="{00000000-0005-0000-0000-0000E49F0000}"/>
    <cellStyle name="Normal 3 3 4 2 6 6 2 3" xfId="44018" xr:uid="{00000000-0005-0000-0000-0000E59F0000}"/>
    <cellStyle name="Normal 3 3 4 2 6 6 3" xfId="31228" xr:uid="{00000000-0005-0000-0000-0000E69F0000}"/>
    <cellStyle name="Normal 3 3 4 2 6 6 3 2" xfId="50396" xr:uid="{00000000-0005-0000-0000-0000E79F0000}"/>
    <cellStyle name="Normal 3 3 4 2 6 6 4" xfId="17865" xr:uid="{00000000-0005-0000-0000-0000E89F0000}"/>
    <cellStyle name="Normal 3 3 4 2 6 6 5" xfId="37054" xr:uid="{00000000-0005-0000-0000-0000E99F0000}"/>
    <cellStyle name="Normal 3 3 4 2 6 7" xfId="7582" xr:uid="{00000000-0005-0000-0000-0000EA9F0000}"/>
    <cellStyle name="Normal 3 3 4 2 6 7 2" xfId="20371" xr:uid="{00000000-0005-0000-0000-0000EB9F0000}"/>
    <cellStyle name="Normal 3 3 4 2 6 7 3" xfId="39560" xr:uid="{00000000-0005-0000-0000-0000EC9F0000}"/>
    <cellStyle name="Normal 3 3 4 2 6 8" xfId="26771" xr:uid="{00000000-0005-0000-0000-0000ED9F0000}"/>
    <cellStyle name="Normal 3 3 4 2 6 8 2" xfId="45939" xr:uid="{00000000-0005-0000-0000-0000EE9F0000}"/>
    <cellStyle name="Normal 3 3 4 2 6 9" xfId="13855" xr:uid="{00000000-0005-0000-0000-0000EF9F0000}"/>
    <cellStyle name="Normal 3 3 4 2 7" xfId="1190" xr:uid="{00000000-0005-0000-0000-0000F09F0000}"/>
    <cellStyle name="Normal 3 3 4 2 7 10" xfId="32692" xr:uid="{00000000-0005-0000-0000-0000F19F0000}"/>
    <cellStyle name="Normal 3 3 4 2 7 2" xfId="1611" xr:uid="{00000000-0005-0000-0000-0000F29F0000}"/>
    <cellStyle name="Normal 3 3 4 2 7 2 2" xfId="6071" xr:uid="{00000000-0005-0000-0000-0000F39F0000}"/>
    <cellStyle name="Normal 3 3 4 2 7 2 2 2" xfId="10528" xr:uid="{00000000-0005-0000-0000-0000F49F0000}"/>
    <cellStyle name="Normal 3 3 4 2 7 2 2 2 2" xfId="23318" xr:uid="{00000000-0005-0000-0000-0000F59F0000}"/>
    <cellStyle name="Normal 3 3 4 2 7 2 2 2 3" xfId="42507" xr:uid="{00000000-0005-0000-0000-0000F69F0000}"/>
    <cellStyle name="Normal 3 3 4 2 7 2 2 3" xfId="29717" xr:uid="{00000000-0005-0000-0000-0000F79F0000}"/>
    <cellStyle name="Normal 3 3 4 2 7 2 2 3 2" xfId="48885" xr:uid="{00000000-0005-0000-0000-0000F89F0000}"/>
    <cellStyle name="Normal 3 3 4 2 7 2 2 4" xfId="16354" xr:uid="{00000000-0005-0000-0000-0000F99F0000}"/>
    <cellStyle name="Normal 3 3 4 2 7 2 2 5" xfId="35543" xr:uid="{00000000-0005-0000-0000-0000FA9F0000}"/>
    <cellStyle name="Normal 3 3 4 2 7 2 3" xfId="3773" xr:uid="{00000000-0005-0000-0000-0000FB9F0000}"/>
    <cellStyle name="Normal 3 3 4 2 7 2 3 2" xfId="12240" xr:uid="{00000000-0005-0000-0000-0000FC9F0000}"/>
    <cellStyle name="Normal 3 3 4 2 7 2 3 2 2" xfId="25030" xr:uid="{00000000-0005-0000-0000-0000FD9F0000}"/>
    <cellStyle name="Normal 3 3 4 2 7 2 3 2 3" xfId="44219" xr:uid="{00000000-0005-0000-0000-0000FE9F0000}"/>
    <cellStyle name="Normal 3 3 4 2 7 2 3 3" xfId="31429" xr:uid="{00000000-0005-0000-0000-0000FF9F0000}"/>
    <cellStyle name="Normal 3 3 4 2 7 2 3 3 2" xfId="50597" xr:uid="{00000000-0005-0000-0000-000000A00000}"/>
    <cellStyle name="Normal 3 3 4 2 7 2 3 4" xfId="18514" xr:uid="{00000000-0005-0000-0000-000001A00000}"/>
    <cellStyle name="Normal 3 3 4 2 7 2 3 5" xfId="37703" xr:uid="{00000000-0005-0000-0000-000002A00000}"/>
    <cellStyle name="Normal 3 3 4 2 7 2 4" xfId="8231" xr:uid="{00000000-0005-0000-0000-000003A00000}"/>
    <cellStyle name="Normal 3 3 4 2 7 2 4 2" xfId="21020" xr:uid="{00000000-0005-0000-0000-000004A00000}"/>
    <cellStyle name="Normal 3 3 4 2 7 2 4 3" xfId="40209" xr:uid="{00000000-0005-0000-0000-000005A00000}"/>
    <cellStyle name="Normal 3 3 4 2 7 2 5" xfId="27419" xr:uid="{00000000-0005-0000-0000-000006A00000}"/>
    <cellStyle name="Normal 3 3 4 2 7 2 5 2" xfId="46587" xr:uid="{00000000-0005-0000-0000-000007A00000}"/>
    <cellStyle name="Normal 3 3 4 2 7 2 6" xfId="14056" xr:uid="{00000000-0005-0000-0000-000008A00000}"/>
    <cellStyle name="Normal 3 3 4 2 7 2 7" xfId="33245" xr:uid="{00000000-0005-0000-0000-000009A00000}"/>
    <cellStyle name="Normal 3 3 4 2 7 3" xfId="2220" xr:uid="{00000000-0005-0000-0000-00000AA00000}"/>
    <cellStyle name="Normal 3 3 4 2 7 3 2" xfId="6678" xr:uid="{00000000-0005-0000-0000-00000BA00000}"/>
    <cellStyle name="Normal 3 3 4 2 7 3 2 2" xfId="11135" xr:uid="{00000000-0005-0000-0000-00000CA00000}"/>
    <cellStyle name="Normal 3 3 4 2 7 3 2 2 2" xfId="23925" xr:uid="{00000000-0005-0000-0000-00000DA00000}"/>
    <cellStyle name="Normal 3 3 4 2 7 3 2 2 3" xfId="43114" xr:uid="{00000000-0005-0000-0000-00000EA00000}"/>
    <cellStyle name="Normal 3 3 4 2 7 3 2 3" xfId="30324" xr:uid="{00000000-0005-0000-0000-00000FA00000}"/>
    <cellStyle name="Normal 3 3 4 2 7 3 2 3 2" xfId="49492" xr:uid="{00000000-0005-0000-0000-000010A00000}"/>
    <cellStyle name="Normal 3 3 4 2 7 3 2 4" xfId="16961" xr:uid="{00000000-0005-0000-0000-000011A00000}"/>
    <cellStyle name="Normal 3 3 4 2 7 3 2 5" xfId="36150" xr:uid="{00000000-0005-0000-0000-000012A00000}"/>
    <cellStyle name="Normal 3 3 4 2 7 3 3" xfId="4724" xr:uid="{00000000-0005-0000-0000-000013A00000}"/>
    <cellStyle name="Normal 3 3 4 2 7 3 3 2" xfId="13053" xr:uid="{00000000-0005-0000-0000-000014A00000}"/>
    <cellStyle name="Normal 3 3 4 2 7 3 3 2 2" xfId="25843" xr:uid="{00000000-0005-0000-0000-000015A00000}"/>
    <cellStyle name="Normal 3 3 4 2 7 3 3 2 3" xfId="45032" xr:uid="{00000000-0005-0000-0000-000016A00000}"/>
    <cellStyle name="Normal 3 3 4 2 7 3 3 3" xfId="32242" xr:uid="{00000000-0005-0000-0000-000017A00000}"/>
    <cellStyle name="Normal 3 3 4 2 7 3 3 3 2" xfId="51410" xr:uid="{00000000-0005-0000-0000-000018A00000}"/>
    <cellStyle name="Normal 3 3 4 2 7 3 3 4" xfId="19465" xr:uid="{00000000-0005-0000-0000-000019A00000}"/>
    <cellStyle name="Normal 3 3 4 2 7 3 3 5" xfId="38654" xr:uid="{00000000-0005-0000-0000-00001AA00000}"/>
    <cellStyle name="Normal 3 3 4 2 7 3 4" xfId="9182" xr:uid="{00000000-0005-0000-0000-00001BA00000}"/>
    <cellStyle name="Normal 3 3 4 2 7 3 4 2" xfId="21971" xr:uid="{00000000-0005-0000-0000-00001CA00000}"/>
    <cellStyle name="Normal 3 3 4 2 7 3 4 3" xfId="41160" xr:uid="{00000000-0005-0000-0000-00001DA00000}"/>
    <cellStyle name="Normal 3 3 4 2 7 3 5" xfId="28370" xr:uid="{00000000-0005-0000-0000-00001EA00000}"/>
    <cellStyle name="Normal 3 3 4 2 7 3 5 2" xfId="47538" xr:uid="{00000000-0005-0000-0000-00001FA00000}"/>
    <cellStyle name="Normal 3 3 4 2 7 3 6" xfId="15007" xr:uid="{00000000-0005-0000-0000-000020A00000}"/>
    <cellStyle name="Normal 3 3 4 2 7 3 7" xfId="34196" xr:uid="{00000000-0005-0000-0000-000021A00000}"/>
    <cellStyle name="Normal 3 3 4 2 7 4" xfId="5674" xr:uid="{00000000-0005-0000-0000-000022A00000}"/>
    <cellStyle name="Normal 3 3 4 2 7 4 2" xfId="10131" xr:uid="{00000000-0005-0000-0000-000023A00000}"/>
    <cellStyle name="Normal 3 3 4 2 7 4 2 2" xfId="22921" xr:uid="{00000000-0005-0000-0000-000024A00000}"/>
    <cellStyle name="Normal 3 3 4 2 7 4 2 3" xfId="42110" xr:uid="{00000000-0005-0000-0000-000025A00000}"/>
    <cellStyle name="Normal 3 3 4 2 7 4 3" xfId="29320" xr:uid="{00000000-0005-0000-0000-000026A00000}"/>
    <cellStyle name="Normal 3 3 4 2 7 4 3 2" xfId="48488" xr:uid="{00000000-0005-0000-0000-000027A00000}"/>
    <cellStyle name="Normal 3 3 4 2 7 4 4" xfId="15957" xr:uid="{00000000-0005-0000-0000-000028A00000}"/>
    <cellStyle name="Normal 3 3 4 2 7 4 5" xfId="35146" xr:uid="{00000000-0005-0000-0000-000029A00000}"/>
    <cellStyle name="Normal 3 3 4 2 7 5" xfId="3220" xr:uid="{00000000-0005-0000-0000-00002AA00000}"/>
    <cellStyle name="Normal 3 3 4 2 7 5 2" xfId="7678" xr:uid="{00000000-0005-0000-0000-00002BA00000}"/>
    <cellStyle name="Normal 3 3 4 2 7 5 2 2" xfId="20467" xr:uid="{00000000-0005-0000-0000-00002CA00000}"/>
    <cellStyle name="Normal 3 3 4 2 7 5 2 3" xfId="39656" xr:uid="{00000000-0005-0000-0000-00002DA00000}"/>
    <cellStyle name="Normal 3 3 4 2 7 5 3" xfId="26866" xr:uid="{00000000-0005-0000-0000-00002EA00000}"/>
    <cellStyle name="Normal 3 3 4 2 7 5 3 2" xfId="46034" xr:uid="{00000000-0005-0000-0000-00002FA00000}"/>
    <cellStyle name="Normal 3 3 4 2 7 5 4" xfId="17961" xr:uid="{00000000-0005-0000-0000-000030A00000}"/>
    <cellStyle name="Normal 3 3 4 2 7 5 5" xfId="37150" xr:uid="{00000000-0005-0000-0000-000031A00000}"/>
    <cellStyle name="Normal 3 3 4 2 7 6" xfId="2772" xr:uid="{00000000-0005-0000-0000-000032A00000}"/>
    <cellStyle name="Normal 3 3 4 2 7 6 2" xfId="11687" xr:uid="{00000000-0005-0000-0000-000033A00000}"/>
    <cellStyle name="Normal 3 3 4 2 7 6 2 2" xfId="24477" xr:uid="{00000000-0005-0000-0000-000034A00000}"/>
    <cellStyle name="Normal 3 3 4 2 7 6 2 3" xfId="43666" xr:uid="{00000000-0005-0000-0000-000035A00000}"/>
    <cellStyle name="Normal 3 3 4 2 7 6 3" xfId="30876" xr:uid="{00000000-0005-0000-0000-000036A00000}"/>
    <cellStyle name="Normal 3 3 4 2 7 6 3 2" xfId="50044" xr:uid="{00000000-0005-0000-0000-000037A00000}"/>
    <cellStyle name="Normal 3 3 4 2 7 6 4" xfId="17513" xr:uid="{00000000-0005-0000-0000-000038A00000}"/>
    <cellStyle name="Normal 3 3 4 2 7 6 5" xfId="36702" xr:uid="{00000000-0005-0000-0000-000039A00000}"/>
    <cellStyle name="Normal 3 3 4 2 7 7" xfId="7230" xr:uid="{00000000-0005-0000-0000-00003AA00000}"/>
    <cellStyle name="Normal 3 3 4 2 7 7 2" xfId="20019" xr:uid="{00000000-0005-0000-0000-00003BA00000}"/>
    <cellStyle name="Normal 3 3 4 2 7 7 3" xfId="39208" xr:uid="{00000000-0005-0000-0000-00003CA00000}"/>
    <cellStyle name="Normal 3 3 4 2 7 8" xfId="26419" xr:uid="{00000000-0005-0000-0000-00003DA00000}"/>
    <cellStyle name="Normal 3 3 4 2 7 8 2" xfId="45587" xr:uid="{00000000-0005-0000-0000-00003EA00000}"/>
    <cellStyle name="Normal 3 3 4 2 7 9" xfId="13503" xr:uid="{00000000-0005-0000-0000-00003FA00000}"/>
    <cellStyle name="Normal 3 3 4 2 8" xfId="999" xr:uid="{00000000-0005-0000-0000-000040A00000}"/>
    <cellStyle name="Normal 3 3 4 2 8 2" xfId="2059" xr:uid="{00000000-0005-0000-0000-000041A00000}"/>
    <cellStyle name="Normal 3 3 4 2 8 2 2" xfId="6517" xr:uid="{00000000-0005-0000-0000-000042A00000}"/>
    <cellStyle name="Normal 3 3 4 2 8 2 2 2" xfId="10974" xr:uid="{00000000-0005-0000-0000-000043A00000}"/>
    <cellStyle name="Normal 3 3 4 2 8 2 2 2 2" xfId="23764" xr:uid="{00000000-0005-0000-0000-000044A00000}"/>
    <cellStyle name="Normal 3 3 4 2 8 2 2 2 3" xfId="42953" xr:uid="{00000000-0005-0000-0000-000045A00000}"/>
    <cellStyle name="Normal 3 3 4 2 8 2 2 3" xfId="30163" xr:uid="{00000000-0005-0000-0000-000046A00000}"/>
    <cellStyle name="Normal 3 3 4 2 8 2 2 3 2" xfId="49331" xr:uid="{00000000-0005-0000-0000-000047A00000}"/>
    <cellStyle name="Normal 3 3 4 2 8 2 2 4" xfId="16800" xr:uid="{00000000-0005-0000-0000-000048A00000}"/>
    <cellStyle name="Normal 3 3 4 2 8 2 2 5" xfId="35989" xr:uid="{00000000-0005-0000-0000-000049A00000}"/>
    <cellStyle name="Normal 3 3 4 2 8 2 3" xfId="4563" xr:uid="{00000000-0005-0000-0000-00004AA00000}"/>
    <cellStyle name="Normal 3 3 4 2 8 2 3 2" xfId="12892" xr:uid="{00000000-0005-0000-0000-00004BA00000}"/>
    <cellStyle name="Normal 3 3 4 2 8 2 3 2 2" xfId="25682" xr:uid="{00000000-0005-0000-0000-00004CA00000}"/>
    <cellStyle name="Normal 3 3 4 2 8 2 3 2 3" xfId="44871" xr:uid="{00000000-0005-0000-0000-00004DA00000}"/>
    <cellStyle name="Normal 3 3 4 2 8 2 3 3" xfId="32081" xr:uid="{00000000-0005-0000-0000-00004EA00000}"/>
    <cellStyle name="Normal 3 3 4 2 8 2 3 3 2" xfId="51249" xr:uid="{00000000-0005-0000-0000-00004FA00000}"/>
    <cellStyle name="Normal 3 3 4 2 8 2 3 4" xfId="19304" xr:uid="{00000000-0005-0000-0000-000050A00000}"/>
    <cellStyle name="Normal 3 3 4 2 8 2 3 5" xfId="38493" xr:uid="{00000000-0005-0000-0000-000051A00000}"/>
    <cellStyle name="Normal 3 3 4 2 8 2 4" xfId="9021" xr:uid="{00000000-0005-0000-0000-000052A00000}"/>
    <cellStyle name="Normal 3 3 4 2 8 2 4 2" xfId="21810" xr:uid="{00000000-0005-0000-0000-000053A00000}"/>
    <cellStyle name="Normal 3 3 4 2 8 2 4 3" xfId="40999" xr:uid="{00000000-0005-0000-0000-000054A00000}"/>
    <cellStyle name="Normal 3 3 4 2 8 2 5" xfId="28209" xr:uid="{00000000-0005-0000-0000-000055A00000}"/>
    <cellStyle name="Normal 3 3 4 2 8 2 5 2" xfId="47377" xr:uid="{00000000-0005-0000-0000-000056A00000}"/>
    <cellStyle name="Normal 3 3 4 2 8 2 6" xfId="14846" xr:uid="{00000000-0005-0000-0000-000057A00000}"/>
    <cellStyle name="Normal 3 3 4 2 8 2 7" xfId="34035" xr:uid="{00000000-0005-0000-0000-000058A00000}"/>
    <cellStyle name="Normal 3 3 4 2 8 3" xfId="5513" xr:uid="{00000000-0005-0000-0000-000059A00000}"/>
    <cellStyle name="Normal 3 3 4 2 8 3 2" xfId="9970" xr:uid="{00000000-0005-0000-0000-00005AA00000}"/>
    <cellStyle name="Normal 3 3 4 2 8 3 2 2" xfId="22760" xr:uid="{00000000-0005-0000-0000-00005BA00000}"/>
    <cellStyle name="Normal 3 3 4 2 8 3 2 3" xfId="41949" xr:uid="{00000000-0005-0000-0000-00005CA00000}"/>
    <cellStyle name="Normal 3 3 4 2 8 3 3" xfId="29159" xr:uid="{00000000-0005-0000-0000-00005DA00000}"/>
    <cellStyle name="Normal 3 3 4 2 8 3 3 2" xfId="48327" xr:uid="{00000000-0005-0000-0000-00005EA00000}"/>
    <cellStyle name="Normal 3 3 4 2 8 3 4" xfId="15796" xr:uid="{00000000-0005-0000-0000-00005FA00000}"/>
    <cellStyle name="Normal 3 3 4 2 8 3 5" xfId="34985" xr:uid="{00000000-0005-0000-0000-000060A00000}"/>
    <cellStyle name="Normal 3 3 4 2 8 4" xfId="3612" xr:uid="{00000000-0005-0000-0000-000061A00000}"/>
    <cellStyle name="Normal 3 3 4 2 8 4 2" xfId="12079" xr:uid="{00000000-0005-0000-0000-000062A00000}"/>
    <cellStyle name="Normal 3 3 4 2 8 4 2 2" xfId="24869" xr:uid="{00000000-0005-0000-0000-000063A00000}"/>
    <cellStyle name="Normal 3 3 4 2 8 4 2 3" xfId="44058" xr:uid="{00000000-0005-0000-0000-000064A00000}"/>
    <cellStyle name="Normal 3 3 4 2 8 4 3" xfId="31268" xr:uid="{00000000-0005-0000-0000-000065A00000}"/>
    <cellStyle name="Normal 3 3 4 2 8 4 3 2" xfId="50436" xr:uid="{00000000-0005-0000-0000-000066A00000}"/>
    <cellStyle name="Normal 3 3 4 2 8 4 4" xfId="18353" xr:uid="{00000000-0005-0000-0000-000067A00000}"/>
    <cellStyle name="Normal 3 3 4 2 8 4 5" xfId="37542" xr:uid="{00000000-0005-0000-0000-000068A00000}"/>
    <cellStyle name="Normal 3 3 4 2 8 5" xfId="8070" xr:uid="{00000000-0005-0000-0000-000069A00000}"/>
    <cellStyle name="Normal 3 3 4 2 8 5 2" xfId="20859" xr:uid="{00000000-0005-0000-0000-00006AA00000}"/>
    <cellStyle name="Normal 3 3 4 2 8 5 3" xfId="40048" xr:uid="{00000000-0005-0000-0000-00006BA00000}"/>
    <cellStyle name="Normal 3 3 4 2 8 6" xfId="27258" xr:uid="{00000000-0005-0000-0000-00006CA00000}"/>
    <cellStyle name="Normal 3 3 4 2 8 6 2" xfId="46426" xr:uid="{00000000-0005-0000-0000-00006DA00000}"/>
    <cellStyle name="Normal 3 3 4 2 8 7" xfId="13895" xr:uid="{00000000-0005-0000-0000-00006EA00000}"/>
    <cellStyle name="Normal 3 3 4 2 8 8" xfId="33084" xr:uid="{00000000-0005-0000-0000-00006FA00000}"/>
    <cellStyle name="Normal 3 3 4 2 9" xfId="1666" xr:uid="{00000000-0005-0000-0000-000070A00000}"/>
    <cellStyle name="Normal 3 3 4 2 9 2" xfId="6124" xr:uid="{00000000-0005-0000-0000-000071A00000}"/>
    <cellStyle name="Normal 3 3 4 2 9 2 2" xfId="10581" xr:uid="{00000000-0005-0000-0000-000072A00000}"/>
    <cellStyle name="Normal 3 3 4 2 9 2 2 2" xfId="23371" xr:uid="{00000000-0005-0000-0000-000073A00000}"/>
    <cellStyle name="Normal 3 3 4 2 9 2 2 3" xfId="42560" xr:uid="{00000000-0005-0000-0000-000074A00000}"/>
    <cellStyle name="Normal 3 3 4 2 9 2 3" xfId="29770" xr:uid="{00000000-0005-0000-0000-000075A00000}"/>
    <cellStyle name="Normal 3 3 4 2 9 2 3 2" xfId="48938" xr:uid="{00000000-0005-0000-0000-000076A00000}"/>
    <cellStyle name="Normal 3 3 4 2 9 2 4" xfId="16407" xr:uid="{00000000-0005-0000-0000-000077A00000}"/>
    <cellStyle name="Normal 3 3 4 2 9 2 5" xfId="35596" xr:uid="{00000000-0005-0000-0000-000078A00000}"/>
    <cellStyle name="Normal 3 3 4 2 9 3" xfId="4170" xr:uid="{00000000-0005-0000-0000-000079A00000}"/>
    <cellStyle name="Normal 3 3 4 2 9 3 2" xfId="12499" xr:uid="{00000000-0005-0000-0000-00007AA00000}"/>
    <cellStyle name="Normal 3 3 4 2 9 3 2 2" xfId="25289" xr:uid="{00000000-0005-0000-0000-00007BA00000}"/>
    <cellStyle name="Normal 3 3 4 2 9 3 2 3" xfId="44478" xr:uid="{00000000-0005-0000-0000-00007CA00000}"/>
    <cellStyle name="Normal 3 3 4 2 9 3 3" xfId="31688" xr:uid="{00000000-0005-0000-0000-00007DA00000}"/>
    <cellStyle name="Normal 3 3 4 2 9 3 3 2" xfId="50856" xr:uid="{00000000-0005-0000-0000-00007EA00000}"/>
    <cellStyle name="Normal 3 3 4 2 9 3 4" xfId="18911" xr:uid="{00000000-0005-0000-0000-00007FA00000}"/>
    <cellStyle name="Normal 3 3 4 2 9 3 5" xfId="38100" xr:uid="{00000000-0005-0000-0000-000080A00000}"/>
    <cellStyle name="Normal 3 3 4 2 9 4" xfId="8628" xr:uid="{00000000-0005-0000-0000-000081A00000}"/>
    <cellStyle name="Normal 3 3 4 2 9 4 2" xfId="21417" xr:uid="{00000000-0005-0000-0000-000082A00000}"/>
    <cellStyle name="Normal 3 3 4 2 9 4 3" xfId="40606" xr:uid="{00000000-0005-0000-0000-000083A00000}"/>
    <cellStyle name="Normal 3 3 4 2 9 5" xfId="27816" xr:uid="{00000000-0005-0000-0000-000084A00000}"/>
    <cellStyle name="Normal 3 3 4 2 9 5 2" xfId="46984" xr:uid="{00000000-0005-0000-0000-000085A00000}"/>
    <cellStyle name="Normal 3 3 4 2 9 6" xfId="14453" xr:uid="{00000000-0005-0000-0000-000086A00000}"/>
    <cellStyle name="Normal 3 3 4 2 9 7" xfId="33642" xr:uid="{00000000-0005-0000-0000-000087A00000}"/>
    <cellStyle name="Normal 3 3 4 3" xfId="533" xr:uid="{00000000-0005-0000-0000-000088A00000}"/>
    <cellStyle name="Normal 3 3 4 3 10" xfId="5132" xr:uid="{00000000-0005-0000-0000-000089A00000}"/>
    <cellStyle name="Normal 3 3 4 3 10 2" xfId="9590" xr:uid="{00000000-0005-0000-0000-00008AA00000}"/>
    <cellStyle name="Normal 3 3 4 3 10 2 2" xfId="22379" xr:uid="{00000000-0005-0000-0000-00008BA00000}"/>
    <cellStyle name="Normal 3 3 4 3 10 2 3" xfId="41568" xr:uid="{00000000-0005-0000-0000-00008CA00000}"/>
    <cellStyle name="Normal 3 3 4 3 10 3" xfId="28778" xr:uid="{00000000-0005-0000-0000-00008DA00000}"/>
    <cellStyle name="Normal 3 3 4 3 10 3 2" xfId="47946" xr:uid="{00000000-0005-0000-0000-00008EA00000}"/>
    <cellStyle name="Normal 3 3 4 3 10 4" xfId="15415" xr:uid="{00000000-0005-0000-0000-00008FA00000}"/>
    <cellStyle name="Normal 3 3 4 3 10 5" xfId="34604" xr:uid="{00000000-0005-0000-0000-000090A00000}"/>
    <cellStyle name="Normal 3 3 4 3 11" xfId="3192" xr:uid="{00000000-0005-0000-0000-000091A00000}"/>
    <cellStyle name="Normal 3 3 4 3 11 2" xfId="7650" xr:uid="{00000000-0005-0000-0000-000092A00000}"/>
    <cellStyle name="Normal 3 3 4 3 11 2 2" xfId="20439" xr:uid="{00000000-0005-0000-0000-000093A00000}"/>
    <cellStyle name="Normal 3 3 4 3 11 2 3" xfId="39628" xr:uid="{00000000-0005-0000-0000-000094A00000}"/>
    <cellStyle name="Normal 3 3 4 3 11 3" xfId="26838" xr:uid="{00000000-0005-0000-0000-000095A00000}"/>
    <cellStyle name="Normal 3 3 4 3 11 3 2" xfId="46006" xr:uid="{00000000-0005-0000-0000-000096A00000}"/>
    <cellStyle name="Normal 3 3 4 3 11 4" xfId="17933" xr:uid="{00000000-0005-0000-0000-000097A00000}"/>
    <cellStyle name="Normal 3 3 4 3 11 5" xfId="37122" xr:uid="{00000000-0005-0000-0000-000098A00000}"/>
    <cellStyle name="Normal 3 3 4 3 12" xfId="2612" xr:uid="{00000000-0005-0000-0000-000099A00000}"/>
    <cellStyle name="Normal 3 3 4 3 12 2" xfId="11527" xr:uid="{00000000-0005-0000-0000-00009AA00000}"/>
    <cellStyle name="Normal 3 3 4 3 12 2 2" xfId="24317" xr:uid="{00000000-0005-0000-0000-00009BA00000}"/>
    <cellStyle name="Normal 3 3 4 3 12 2 3" xfId="43506" xr:uid="{00000000-0005-0000-0000-00009CA00000}"/>
    <cellStyle name="Normal 3 3 4 3 12 3" xfId="30716" xr:uid="{00000000-0005-0000-0000-00009DA00000}"/>
    <cellStyle name="Normal 3 3 4 3 12 3 2" xfId="49884" xr:uid="{00000000-0005-0000-0000-00009EA00000}"/>
    <cellStyle name="Normal 3 3 4 3 12 4" xfId="17353" xr:uid="{00000000-0005-0000-0000-00009FA00000}"/>
    <cellStyle name="Normal 3 3 4 3 12 5" xfId="36542" xr:uid="{00000000-0005-0000-0000-0000A0A00000}"/>
    <cellStyle name="Normal 3 3 4 3 13" xfId="7070" xr:uid="{00000000-0005-0000-0000-0000A1A00000}"/>
    <cellStyle name="Normal 3 3 4 3 13 2" xfId="19859" xr:uid="{00000000-0005-0000-0000-0000A2A00000}"/>
    <cellStyle name="Normal 3 3 4 3 13 3" xfId="39048" xr:uid="{00000000-0005-0000-0000-0000A3A00000}"/>
    <cellStyle name="Normal 3 3 4 3 14" xfId="26259" xr:uid="{00000000-0005-0000-0000-0000A4A00000}"/>
    <cellStyle name="Normal 3 3 4 3 14 2" xfId="45427" xr:uid="{00000000-0005-0000-0000-0000A5A00000}"/>
    <cellStyle name="Normal 3 3 4 3 15" xfId="13475" xr:uid="{00000000-0005-0000-0000-0000A6A00000}"/>
    <cellStyle name="Normal 3 3 4 3 16" xfId="32664" xr:uid="{00000000-0005-0000-0000-0000A7A00000}"/>
    <cellStyle name="Normal 3 3 4 3 2" xfId="619" xr:uid="{00000000-0005-0000-0000-0000A8A00000}"/>
    <cellStyle name="Normal 3 3 4 3 2 10" xfId="26339" xr:uid="{00000000-0005-0000-0000-0000A9A00000}"/>
    <cellStyle name="Normal 3 3 4 3 2 10 2" xfId="45507" xr:uid="{00000000-0005-0000-0000-0000AAA00000}"/>
    <cellStyle name="Normal 3 3 4 3 2 11" xfId="13567" xr:uid="{00000000-0005-0000-0000-0000ABA00000}"/>
    <cellStyle name="Normal 3 3 4 3 2 12" xfId="32756" xr:uid="{00000000-0005-0000-0000-0000ACA00000}"/>
    <cellStyle name="Normal 3 3 4 3 2 2" xfId="819" xr:uid="{00000000-0005-0000-0000-0000ADA00000}"/>
    <cellStyle name="Normal 3 3 4 3 2 2 10" xfId="32952" xr:uid="{00000000-0005-0000-0000-0000AEA00000}"/>
    <cellStyle name="Normal 3 3 4 3 2 2 2" xfId="1450" xr:uid="{00000000-0005-0000-0000-0000AFA00000}"/>
    <cellStyle name="Normal 3 3 4 3 2 2 2 2" xfId="2480" xr:uid="{00000000-0005-0000-0000-0000B0A00000}"/>
    <cellStyle name="Normal 3 3 4 3 2 2 2 2 2" xfId="6938" xr:uid="{00000000-0005-0000-0000-0000B1A00000}"/>
    <cellStyle name="Normal 3 3 4 3 2 2 2 2 2 2" xfId="11395" xr:uid="{00000000-0005-0000-0000-0000B2A00000}"/>
    <cellStyle name="Normal 3 3 4 3 2 2 2 2 2 2 2" xfId="24185" xr:uid="{00000000-0005-0000-0000-0000B3A00000}"/>
    <cellStyle name="Normal 3 3 4 3 2 2 2 2 2 2 3" xfId="43374" xr:uid="{00000000-0005-0000-0000-0000B4A00000}"/>
    <cellStyle name="Normal 3 3 4 3 2 2 2 2 2 3" xfId="30584" xr:uid="{00000000-0005-0000-0000-0000B5A00000}"/>
    <cellStyle name="Normal 3 3 4 3 2 2 2 2 2 3 2" xfId="49752" xr:uid="{00000000-0005-0000-0000-0000B6A00000}"/>
    <cellStyle name="Normal 3 3 4 3 2 2 2 2 2 4" xfId="17221" xr:uid="{00000000-0005-0000-0000-0000B7A00000}"/>
    <cellStyle name="Normal 3 3 4 3 2 2 2 2 2 5" xfId="36410" xr:uid="{00000000-0005-0000-0000-0000B8A00000}"/>
    <cellStyle name="Normal 3 3 4 3 2 2 2 2 3" xfId="4984" xr:uid="{00000000-0005-0000-0000-0000B9A00000}"/>
    <cellStyle name="Normal 3 3 4 3 2 2 2 2 3 2" xfId="13313" xr:uid="{00000000-0005-0000-0000-0000BAA00000}"/>
    <cellStyle name="Normal 3 3 4 3 2 2 2 2 3 2 2" xfId="26103" xr:uid="{00000000-0005-0000-0000-0000BBA00000}"/>
    <cellStyle name="Normal 3 3 4 3 2 2 2 2 3 2 3" xfId="45292" xr:uid="{00000000-0005-0000-0000-0000BCA00000}"/>
    <cellStyle name="Normal 3 3 4 3 2 2 2 2 3 3" xfId="32502" xr:uid="{00000000-0005-0000-0000-0000BDA00000}"/>
    <cellStyle name="Normal 3 3 4 3 2 2 2 2 3 3 2" xfId="51670" xr:uid="{00000000-0005-0000-0000-0000BEA00000}"/>
    <cellStyle name="Normal 3 3 4 3 2 2 2 2 3 4" xfId="19725" xr:uid="{00000000-0005-0000-0000-0000BFA00000}"/>
    <cellStyle name="Normal 3 3 4 3 2 2 2 2 3 5" xfId="38914" xr:uid="{00000000-0005-0000-0000-0000C0A00000}"/>
    <cellStyle name="Normal 3 3 4 3 2 2 2 2 4" xfId="9442" xr:uid="{00000000-0005-0000-0000-0000C1A00000}"/>
    <cellStyle name="Normal 3 3 4 3 2 2 2 2 4 2" xfId="22231" xr:uid="{00000000-0005-0000-0000-0000C2A00000}"/>
    <cellStyle name="Normal 3 3 4 3 2 2 2 2 4 3" xfId="41420" xr:uid="{00000000-0005-0000-0000-0000C3A00000}"/>
    <cellStyle name="Normal 3 3 4 3 2 2 2 2 5" xfId="28630" xr:uid="{00000000-0005-0000-0000-0000C4A00000}"/>
    <cellStyle name="Normal 3 3 4 3 2 2 2 2 5 2" xfId="47798" xr:uid="{00000000-0005-0000-0000-0000C5A00000}"/>
    <cellStyle name="Normal 3 3 4 3 2 2 2 2 6" xfId="15267" xr:uid="{00000000-0005-0000-0000-0000C6A00000}"/>
    <cellStyle name="Normal 3 3 4 3 2 2 2 2 7" xfId="34456" xr:uid="{00000000-0005-0000-0000-0000C7A00000}"/>
    <cellStyle name="Normal 3 3 4 3 2 2 2 3" xfId="5934" xr:uid="{00000000-0005-0000-0000-0000C8A00000}"/>
    <cellStyle name="Normal 3 3 4 3 2 2 2 3 2" xfId="10391" xr:uid="{00000000-0005-0000-0000-0000C9A00000}"/>
    <cellStyle name="Normal 3 3 4 3 2 2 2 3 2 2" xfId="23181" xr:uid="{00000000-0005-0000-0000-0000CAA00000}"/>
    <cellStyle name="Normal 3 3 4 3 2 2 2 3 2 3" xfId="42370" xr:uid="{00000000-0005-0000-0000-0000CBA00000}"/>
    <cellStyle name="Normal 3 3 4 3 2 2 2 3 3" xfId="29580" xr:uid="{00000000-0005-0000-0000-0000CCA00000}"/>
    <cellStyle name="Normal 3 3 4 3 2 2 2 3 3 2" xfId="48748" xr:uid="{00000000-0005-0000-0000-0000CDA00000}"/>
    <cellStyle name="Normal 3 3 4 3 2 2 2 3 4" xfId="16217" xr:uid="{00000000-0005-0000-0000-0000CEA00000}"/>
    <cellStyle name="Normal 3 3 4 3 2 2 2 3 5" xfId="35406" xr:uid="{00000000-0005-0000-0000-0000CFA00000}"/>
    <cellStyle name="Normal 3 3 4 3 2 2 2 4" xfId="4033" xr:uid="{00000000-0005-0000-0000-0000D0A00000}"/>
    <cellStyle name="Normal 3 3 4 3 2 2 2 4 2" xfId="12376" xr:uid="{00000000-0005-0000-0000-0000D1A00000}"/>
    <cellStyle name="Normal 3 3 4 3 2 2 2 4 2 2" xfId="25166" xr:uid="{00000000-0005-0000-0000-0000D2A00000}"/>
    <cellStyle name="Normal 3 3 4 3 2 2 2 4 2 3" xfId="44355" xr:uid="{00000000-0005-0000-0000-0000D3A00000}"/>
    <cellStyle name="Normal 3 3 4 3 2 2 2 4 3" xfId="31565" xr:uid="{00000000-0005-0000-0000-0000D4A00000}"/>
    <cellStyle name="Normal 3 3 4 3 2 2 2 4 3 2" xfId="50733" xr:uid="{00000000-0005-0000-0000-0000D5A00000}"/>
    <cellStyle name="Normal 3 3 4 3 2 2 2 4 4" xfId="18774" xr:uid="{00000000-0005-0000-0000-0000D6A00000}"/>
    <cellStyle name="Normal 3 3 4 3 2 2 2 4 5" xfId="37963" xr:uid="{00000000-0005-0000-0000-0000D7A00000}"/>
    <cellStyle name="Normal 3 3 4 3 2 2 2 5" xfId="8491" xr:uid="{00000000-0005-0000-0000-0000D8A00000}"/>
    <cellStyle name="Normal 3 3 4 3 2 2 2 5 2" xfId="21280" xr:uid="{00000000-0005-0000-0000-0000D9A00000}"/>
    <cellStyle name="Normal 3 3 4 3 2 2 2 5 3" xfId="40469" xr:uid="{00000000-0005-0000-0000-0000DAA00000}"/>
    <cellStyle name="Normal 3 3 4 3 2 2 2 6" xfId="27679" xr:uid="{00000000-0005-0000-0000-0000DBA00000}"/>
    <cellStyle name="Normal 3 3 4 3 2 2 2 6 2" xfId="46847" xr:uid="{00000000-0005-0000-0000-0000DCA00000}"/>
    <cellStyle name="Normal 3 3 4 3 2 2 2 7" xfId="14316" xr:uid="{00000000-0005-0000-0000-0000DDA00000}"/>
    <cellStyle name="Normal 3 3 4 3 2 2 2 8" xfId="33505" xr:uid="{00000000-0005-0000-0000-0000DEA00000}"/>
    <cellStyle name="Normal 3 3 4 3 2 2 3" xfId="1926" xr:uid="{00000000-0005-0000-0000-0000DFA00000}"/>
    <cellStyle name="Normal 3 3 4 3 2 2 3 2" xfId="6384" xr:uid="{00000000-0005-0000-0000-0000E0A00000}"/>
    <cellStyle name="Normal 3 3 4 3 2 2 3 2 2" xfId="10841" xr:uid="{00000000-0005-0000-0000-0000E1A00000}"/>
    <cellStyle name="Normal 3 3 4 3 2 2 3 2 2 2" xfId="23631" xr:uid="{00000000-0005-0000-0000-0000E2A00000}"/>
    <cellStyle name="Normal 3 3 4 3 2 2 3 2 2 3" xfId="42820" xr:uid="{00000000-0005-0000-0000-0000E3A00000}"/>
    <cellStyle name="Normal 3 3 4 3 2 2 3 2 3" xfId="30030" xr:uid="{00000000-0005-0000-0000-0000E4A00000}"/>
    <cellStyle name="Normal 3 3 4 3 2 2 3 2 3 2" xfId="49198" xr:uid="{00000000-0005-0000-0000-0000E5A00000}"/>
    <cellStyle name="Normal 3 3 4 3 2 2 3 2 4" xfId="16667" xr:uid="{00000000-0005-0000-0000-0000E6A00000}"/>
    <cellStyle name="Normal 3 3 4 3 2 2 3 2 5" xfId="35856" xr:uid="{00000000-0005-0000-0000-0000E7A00000}"/>
    <cellStyle name="Normal 3 3 4 3 2 2 3 3" xfId="4430" xr:uid="{00000000-0005-0000-0000-0000E8A00000}"/>
    <cellStyle name="Normal 3 3 4 3 2 2 3 3 2" xfId="12759" xr:uid="{00000000-0005-0000-0000-0000E9A00000}"/>
    <cellStyle name="Normal 3 3 4 3 2 2 3 3 2 2" xfId="25549" xr:uid="{00000000-0005-0000-0000-0000EAA00000}"/>
    <cellStyle name="Normal 3 3 4 3 2 2 3 3 2 3" xfId="44738" xr:uid="{00000000-0005-0000-0000-0000EBA00000}"/>
    <cellStyle name="Normal 3 3 4 3 2 2 3 3 3" xfId="31948" xr:uid="{00000000-0005-0000-0000-0000ECA00000}"/>
    <cellStyle name="Normal 3 3 4 3 2 2 3 3 3 2" xfId="51116" xr:uid="{00000000-0005-0000-0000-0000EDA00000}"/>
    <cellStyle name="Normal 3 3 4 3 2 2 3 3 4" xfId="19171" xr:uid="{00000000-0005-0000-0000-0000EEA00000}"/>
    <cellStyle name="Normal 3 3 4 3 2 2 3 3 5" xfId="38360" xr:uid="{00000000-0005-0000-0000-0000EFA00000}"/>
    <cellStyle name="Normal 3 3 4 3 2 2 3 4" xfId="8888" xr:uid="{00000000-0005-0000-0000-0000F0A00000}"/>
    <cellStyle name="Normal 3 3 4 3 2 2 3 4 2" xfId="21677" xr:uid="{00000000-0005-0000-0000-0000F1A00000}"/>
    <cellStyle name="Normal 3 3 4 3 2 2 3 4 3" xfId="40866" xr:uid="{00000000-0005-0000-0000-0000F2A00000}"/>
    <cellStyle name="Normal 3 3 4 3 2 2 3 5" xfId="28076" xr:uid="{00000000-0005-0000-0000-0000F3A00000}"/>
    <cellStyle name="Normal 3 3 4 3 2 2 3 5 2" xfId="47244" xr:uid="{00000000-0005-0000-0000-0000F4A00000}"/>
    <cellStyle name="Normal 3 3 4 3 2 2 3 6" xfId="14713" xr:uid="{00000000-0005-0000-0000-0000F5A00000}"/>
    <cellStyle name="Normal 3 3 4 3 2 2 3 7" xfId="33902" xr:uid="{00000000-0005-0000-0000-0000F6A00000}"/>
    <cellStyle name="Normal 3 3 4 3 2 2 4" xfId="5380" xr:uid="{00000000-0005-0000-0000-0000F7A00000}"/>
    <cellStyle name="Normal 3 3 4 3 2 2 4 2" xfId="9838" xr:uid="{00000000-0005-0000-0000-0000F8A00000}"/>
    <cellStyle name="Normal 3 3 4 3 2 2 4 2 2" xfId="22627" xr:uid="{00000000-0005-0000-0000-0000F9A00000}"/>
    <cellStyle name="Normal 3 3 4 3 2 2 4 2 3" xfId="41816" xr:uid="{00000000-0005-0000-0000-0000FAA00000}"/>
    <cellStyle name="Normal 3 3 4 3 2 2 4 3" xfId="29026" xr:uid="{00000000-0005-0000-0000-0000FBA00000}"/>
    <cellStyle name="Normal 3 3 4 3 2 2 4 3 2" xfId="48194" xr:uid="{00000000-0005-0000-0000-0000FCA00000}"/>
    <cellStyle name="Normal 3 3 4 3 2 2 4 4" xfId="15663" xr:uid="{00000000-0005-0000-0000-0000FDA00000}"/>
    <cellStyle name="Normal 3 3 4 3 2 2 4 5" xfId="34852" xr:uid="{00000000-0005-0000-0000-0000FEA00000}"/>
    <cellStyle name="Normal 3 3 4 3 2 2 5" xfId="3480" xr:uid="{00000000-0005-0000-0000-0000FFA00000}"/>
    <cellStyle name="Normal 3 3 4 3 2 2 5 2" xfId="7938" xr:uid="{00000000-0005-0000-0000-000000A10000}"/>
    <cellStyle name="Normal 3 3 4 3 2 2 5 2 2" xfId="20727" xr:uid="{00000000-0005-0000-0000-000001A10000}"/>
    <cellStyle name="Normal 3 3 4 3 2 2 5 2 3" xfId="39916" xr:uid="{00000000-0005-0000-0000-000002A10000}"/>
    <cellStyle name="Normal 3 3 4 3 2 2 5 3" xfId="27126" xr:uid="{00000000-0005-0000-0000-000003A10000}"/>
    <cellStyle name="Normal 3 3 4 3 2 2 5 3 2" xfId="46294" xr:uid="{00000000-0005-0000-0000-000004A10000}"/>
    <cellStyle name="Normal 3 3 4 3 2 2 5 4" xfId="18221" xr:uid="{00000000-0005-0000-0000-000005A10000}"/>
    <cellStyle name="Normal 3 3 4 3 2 2 5 5" xfId="37410" xr:uid="{00000000-0005-0000-0000-000006A10000}"/>
    <cellStyle name="Normal 3 3 4 3 2 2 6" xfId="3032" xr:uid="{00000000-0005-0000-0000-000007A10000}"/>
    <cellStyle name="Normal 3 3 4 3 2 2 6 2" xfId="11947" xr:uid="{00000000-0005-0000-0000-000008A10000}"/>
    <cellStyle name="Normal 3 3 4 3 2 2 6 2 2" xfId="24737" xr:uid="{00000000-0005-0000-0000-000009A10000}"/>
    <cellStyle name="Normal 3 3 4 3 2 2 6 2 3" xfId="43926" xr:uid="{00000000-0005-0000-0000-00000AA10000}"/>
    <cellStyle name="Normal 3 3 4 3 2 2 6 3" xfId="31136" xr:uid="{00000000-0005-0000-0000-00000BA10000}"/>
    <cellStyle name="Normal 3 3 4 3 2 2 6 3 2" xfId="50304" xr:uid="{00000000-0005-0000-0000-00000CA10000}"/>
    <cellStyle name="Normal 3 3 4 3 2 2 6 4" xfId="17773" xr:uid="{00000000-0005-0000-0000-00000DA10000}"/>
    <cellStyle name="Normal 3 3 4 3 2 2 6 5" xfId="36962" xr:uid="{00000000-0005-0000-0000-00000EA10000}"/>
    <cellStyle name="Normal 3 3 4 3 2 2 7" xfId="7490" xr:uid="{00000000-0005-0000-0000-00000FA10000}"/>
    <cellStyle name="Normal 3 3 4 3 2 2 7 2" xfId="20279" xr:uid="{00000000-0005-0000-0000-000010A10000}"/>
    <cellStyle name="Normal 3 3 4 3 2 2 7 3" xfId="39468" xr:uid="{00000000-0005-0000-0000-000011A10000}"/>
    <cellStyle name="Normal 3 3 4 3 2 2 8" xfId="26679" xr:uid="{00000000-0005-0000-0000-000012A10000}"/>
    <cellStyle name="Normal 3 3 4 3 2 2 8 2" xfId="45847" xr:uid="{00000000-0005-0000-0000-000013A10000}"/>
    <cellStyle name="Normal 3 3 4 3 2 2 9" xfId="13763" xr:uid="{00000000-0005-0000-0000-000014A10000}"/>
    <cellStyle name="Normal 3 3 4 3 2 3" xfId="1254" xr:uid="{00000000-0005-0000-0000-000015A10000}"/>
    <cellStyle name="Normal 3 3 4 3 2 3 2" xfId="2284" xr:uid="{00000000-0005-0000-0000-000016A10000}"/>
    <cellStyle name="Normal 3 3 4 3 2 3 2 2" xfId="6742" xr:uid="{00000000-0005-0000-0000-000017A10000}"/>
    <cellStyle name="Normal 3 3 4 3 2 3 2 2 2" xfId="11199" xr:uid="{00000000-0005-0000-0000-000018A10000}"/>
    <cellStyle name="Normal 3 3 4 3 2 3 2 2 2 2" xfId="23989" xr:uid="{00000000-0005-0000-0000-000019A10000}"/>
    <cellStyle name="Normal 3 3 4 3 2 3 2 2 2 3" xfId="43178" xr:uid="{00000000-0005-0000-0000-00001AA10000}"/>
    <cellStyle name="Normal 3 3 4 3 2 3 2 2 3" xfId="30388" xr:uid="{00000000-0005-0000-0000-00001BA10000}"/>
    <cellStyle name="Normal 3 3 4 3 2 3 2 2 3 2" xfId="49556" xr:uid="{00000000-0005-0000-0000-00001CA10000}"/>
    <cellStyle name="Normal 3 3 4 3 2 3 2 2 4" xfId="17025" xr:uid="{00000000-0005-0000-0000-00001DA10000}"/>
    <cellStyle name="Normal 3 3 4 3 2 3 2 2 5" xfId="36214" xr:uid="{00000000-0005-0000-0000-00001EA10000}"/>
    <cellStyle name="Normal 3 3 4 3 2 3 2 3" xfId="4788" xr:uid="{00000000-0005-0000-0000-00001FA10000}"/>
    <cellStyle name="Normal 3 3 4 3 2 3 2 3 2" xfId="13117" xr:uid="{00000000-0005-0000-0000-000020A10000}"/>
    <cellStyle name="Normal 3 3 4 3 2 3 2 3 2 2" xfId="25907" xr:uid="{00000000-0005-0000-0000-000021A10000}"/>
    <cellStyle name="Normal 3 3 4 3 2 3 2 3 2 3" xfId="45096" xr:uid="{00000000-0005-0000-0000-000022A10000}"/>
    <cellStyle name="Normal 3 3 4 3 2 3 2 3 3" xfId="32306" xr:uid="{00000000-0005-0000-0000-000023A10000}"/>
    <cellStyle name="Normal 3 3 4 3 2 3 2 3 3 2" xfId="51474" xr:uid="{00000000-0005-0000-0000-000024A10000}"/>
    <cellStyle name="Normal 3 3 4 3 2 3 2 3 4" xfId="19529" xr:uid="{00000000-0005-0000-0000-000025A10000}"/>
    <cellStyle name="Normal 3 3 4 3 2 3 2 3 5" xfId="38718" xr:uid="{00000000-0005-0000-0000-000026A10000}"/>
    <cellStyle name="Normal 3 3 4 3 2 3 2 4" xfId="9246" xr:uid="{00000000-0005-0000-0000-000027A10000}"/>
    <cellStyle name="Normal 3 3 4 3 2 3 2 4 2" xfId="22035" xr:uid="{00000000-0005-0000-0000-000028A10000}"/>
    <cellStyle name="Normal 3 3 4 3 2 3 2 4 3" xfId="41224" xr:uid="{00000000-0005-0000-0000-000029A10000}"/>
    <cellStyle name="Normal 3 3 4 3 2 3 2 5" xfId="28434" xr:uid="{00000000-0005-0000-0000-00002AA10000}"/>
    <cellStyle name="Normal 3 3 4 3 2 3 2 5 2" xfId="47602" xr:uid="{00000000-0005-0000-0000-00002BA10000}"/>
    <cellStyle name="Normal 3 3 4 3 2 3 2 6" xfId="15071" xr:uid="{00000000-0005-0000-0000-00002CA10000}"/>
    <cellStyle name="Normal 3 3 4 3 2 3 2 7" xfId="34260" xr:uid="{00000000-0005-0000-0000-00002DA10000}"/>
    <cellStyle name="Normal 3 3 4 3 2 3 3" xfId="5738" xr:uid="{00000000-0005-0000-0000-00002EA10000}"/>
    <cellStyle name="Normal 3 3 4 3 2 3 3 2" xfId="10195" xr:uid="{00000000-0005-0000-0000-00002FA10000}"/>
    <cellStyle name="Normal 3 3 4 3 2 3 3 2 2" xfId="22985" xr:uid="{00000000-0005-0000-0000-000030A10000}"/>
    <cellStyle name="Normal 3 3 4 3 2 3 3 2 3" xfId="42174" xr:uid="{00000000-0005-0000-0000-000031A10000}"/>
    <cellStyle name="Normal 3 3 4 3 2 3 3 3" xfId="29384" xr:uid="{00000000-0005-0000-0000-000032A10000}"/>
    <cellStyle name="Normal 3 3 4 3 2 3 3 3 2" xfId="48552" xr:uid="{00000000-0005-0000-0000-000033A10000}"/>
    <cellStyle name="Normal 3 3 4 3 2 3 3 4" xfId="16021" xr:uid="{00000000-0005-0000-0000-000034A10000}"/>
    <cellStyle name="Normal 3 3 4 3 2 3 3 5" xfId="35210" xr:uid="{00000000-0005-0000-0000-000035A10000}"/>
    <cellStyle name="Normal 3 3 4 3 2 3 4" xfId="3837" xr:uid="{00000000-0005-0000-0000-000036A10000}"/>
    <cellStyle name="Normal 3 3 4 3 2 3 4 2" xfId="8295" xr:uid="{00000000-0005-0000-0000-000037A10000}"/>
    <cellStyle name="Normal 3 3 4 3 2 3 4 2 2" xfId="21084" xr:uid="{00000000-0005-0000-0000-000038A10000}"/>
    <cellStyle name="Normal 3 3 4 3 2 3 4 2 3" xfId="40273" xr:uid="{00000000-0005-0000-0000-000039A10000}"/>
    <cellStyle name="Normal 3 3 4 3 2 3 4 3" xfId="27483" xr:uid="{00000000-0005-0000-0000-00003AA10000}"/>
    <cellStyle name="Normal 3 3 4 3 2 3 4 3 2" xfId="46651" xr:uid="{00000000-0005-0000-0000-00003BA10000}"/>
    <cellStyle name="Normal 3 3 4 3 2 3 4 4" xfId="18578" xr:uid="{00000000-0005-0000-0000-00003CA10000}"/>
    <cellStyle name="Normal 3 3 4 3 2 3 4 5" xfId="37767" xr:uid="{00000000-0005-0000-0000-00003DA10000}"/>
    <cellStyle name="Normal 3 3 4 3 2 3 5" xfId="2836" xr:uid="{00000000-0005-0000-0000-00003EA10000}"/>
    <cellStyle name="Normal 3 3 4 3 2 3 5 2" xfId="11751" xr:uid="{00000000-0005-0000-0000-00003FA10000}"/>
    <cellStyle name="Normal 3 3 4 3 2 3 5 2 2" xfId="24541" xr:uid="{00000000-0005-0000-0000-000040A10000}"/>
    <cellStyle name="Normal 3 3 4 3 2 3 5 2 3" xfId="43730" xr:uid="{00000000-0005-0000-0000-000041A10000}"/>
    <cellStyle name="Normal 3 3 4 3 2 3 5 3" xfId="30940" xr:uid="{00000000-0005-0000-0000-000042A10000}"/>
    <cellStyle name="Normal 3 3 4 3 2 3 5 3 2" xfId="50108" xr:uid="{00000000-0005-0000-0000-000043A10000}"/>
    <cellStyle name="Normal 3 3 4 3 2 3 5 4" xfId="17577" xr:uid="{00000000-0005-0000-0000-000044A10000}"/>
    <cellStyle name="Normal 3 3 4 3 2 3 5 5" xfId="36766" xr:uid="{00000000-0005-0000-0000-000045A10000}"/>
    <cellStyle name="Normal 3 3 4 3 2 3 6" xfId="7294" xr:uid="{00000000-0005-0000-0000-000046A10000}"/>
    <cellStyle name="Normal 3 3 4 3 2 3 6 2" xfId="20083" xr:uid="{00000000-0005-0000-0000-000047A10000}"/>
    <cellStyle name="Normal 3 3 4 3 2 3 6 3" xfId="39272" xr:uid="{00000000-0005-0000-0000-000048A10000}"/>
    <cellStyle name="Normal 3 3 4 3 2 3 7" xfId="26483" xr:uid="{00000000-0005-0000-0000-000049A10000}"/>
    <cellStyle name="Normal 3 3 4 3 2 3 7 2" xfId="45651" xr:uid="{00000000-0005-0000-0000-00004AA10000}"/>
    <cellStyle name="Normal 3 3 4 3 2 3 8" xfId="14120" xr:uid="{00000000-0005-0000-0000-00004BA10000}"/>
    <cellStyle name="Normal 3 3 4 3 2 3 9" xfId="33309" xr:uid="{00000000-0005-0000-0000-00004CA10000}"/>
    <cellStyle name="Normal 3 3 4 3 2 4" xfId="1093" xr:uid="{00000000-0005-0000-0000-00004DA10000}"/>
    <cellStyle name="Normal 3 3 4 3 2 4 2" xfId="2140" xr:uid="{00000000-0005-0000-0000-00004EA10000}"/>
    <cellStyle name="Normal 3 3 4 3 2 4 2 2" xfId="6598" xr:uid="{00000000-0005-0000-0000-00004FA10000}"/>
    <cellStyle name="Normal 3 3 4 3 2 4 2 2 2" xfId="11055" xr:uid="{00000000-0005-0000-0000-000050A10000}"/>
    <cellStyle name="Normal 3 3 4 3 2 4 2 2 2 2" xfId="23845" xr:uid="{00000000-0005-0000-0000-000051A10000}"/>
    <cellStyle name="Normal 3 3 4 3 2 4 2 2 2 3" xfId="43034" xr:uid="{00000000-0005-0000-0000-000052A10000}"/>
    <cellStyle name="Normal 3 3 4 3 2 4 2 2 3" xfId="30244" xr:uid="{00000000-0005-0000-0000-000053A10000}"/>
    <cellStyle name="Normal 3 3 4 3 2 4 2 2 3 2" xfId="49412" xr:uid="{00000000-0005-0000-0000-000054A10000}"/>
    <cellStyle name="Normal 3 3 4 3 2 4 2 2 4" xfId="16881" xr:uid="{00000000-0005-0000-0000-000055A10000}"/>
    <cellStyle name="Normal 3 3 4 3 2 4 2 2 5" xfId="36070" xr:uid="{00000000-0005-0000-0000-000056A10000}"/>
    <cellStyle name="Normal 3 3 4 3 2 4 2 3" xfId="4644" xr:uid="{00000000-0005-0000-0000-000057A10000}"/>
    <cellStyle name="Normal 3 3 4 3 2 4 2 3 2" xfId="12973" xr:uid="{00000000-0005-0000-0000-000058A10000}"/>
    <cellStyle name="Normal 3 3 4 3 2 4 2 3 2 2" xfId="25763" xr:uid="{00000000-0005-0000-0000-000059A10000}"/>
    <cellStyle name="Normal 3 3 4 3 2 4 2 3 2 3" xfId="44952" xr:uid="{00000000-0005-0000-0000-00005AA10000}"/>
    <cellStyle name="Normal 3 3 4 3 2 4 2 3 3" xfId="32162" xr:uid="{00000000-0005-0000-0000-00005BA10000}"/>
    <cellStyle name="Normal 3 3 4 3 2 4 2 3 3 2" xfId="51330" xr:uid="{00000000-0005-0000-0000-00005CA10000}"/>
    <cellStyle name="Normal 3 3 4 3 2 4 2 3 4" xfId="19385" xr:uid="{00000000-0005-0000-0000-00005DA10000}"/>
    <cellStyle name="Normal 3 3 4 3 2 4 2 3 5" xfId="38574" xr:uid="{00000000-0005-0000-0000-00005EA10000}"/>
    <cellStyle name="Normal 3 3 4 3 2 4 2 4" xfId="9102" xr:uid="{00000000-0005-0000-0000-00005FA10000}"/>
    <cellStyle name="Normal 3 3 4 3 2 4 2 4 2" xfId="21891" xr:uid="{00000000-0005-0000-0000-000060A10000}"/>
    <cellStyle name="Normal 3 3 4 3 2 4 2 4 3" xfId="41080" xr:uid="{00000000-0005-0000-0000-000061A10000}"/>
    <cellStyle name="Normal 3 3 4 3 2 4 2 5" xfId="28290" xr:uid="{00000000-0005-0000-0000-000062A10000}"/>
    <cellStyle name="Normal 3 3 4 3 2 4 2 5 2" xfId="47458" xr:uid="{00000000-0005-0000-0000-000063A10000}"/>
    <cellStyle name="Normal 3 3 4 3 2 4 2 6" xfId="14927" xr:uid="{00000000-0005-0000-0000-000064A10000}"/>
    <cellStyle name="Normal 3 3 4 3 2 4 2 7" xfId="34116" xr:uid="{00000000-0005-0000-0000-000065A10000}"/>
    <cellStyle name="Normal 3 3 4 3 2 4 3" xfId="5594" xr:uid="{00000000-0005-0000-0000-000066A10000}"/>
    <cellStyle name="Normal 3 3 4 3 2 4 3 2" xfId="10051" xr:uid="{00000000-0005-0000-0000-000067A10000}"/>
    <cellStyle name="Normal 3 3 4 3 2 4 3 2 2" xfId="22841" xr:uid="{00000000-0005-0000-0000-000068A10000}"/>
    <cellStyle name="Normal 3 3 4 3 2 4 3 2 3" xfId="42030" xr:uid="{00000000-0005-0000-0000-000069A10000}"/>
    <cellStyle name="Normal 3 3 4 3 2 4 3 3" xfId="29240" xr:uid="{00000000-0005-0000-0000-00006AA10000}"/>
    <cellStyle name="Normal 3 3 4 3 2 4 3 3 2" xfId="48408" xr:uid="{00000000-0005-0000-0000-00006BA10000}"/>
    <cellStyle name="Normal 3 3 4 3 2 4 3 4" xfId="15877" xr:uid="{00000000-0005-0000-0000-00006CA10000}"/>
    <cellStyle name="Normal 3 3 4 3 2 4 3 5" xfId="35066" xr:uid="{00000000-0005-0000-0000-00006DA10000}"/>
    <cellStyle name="Normal 3 3 4 3 2 4 4" xfId="3693" xr:uid="{00000000-0005-0000-0000-00006EA10000}"/>
    <cellStyle name="Normal 3 3 4 3 2 4 4 2" xfId="12160" xr:uid="{00000000-0005-0000-0000-00006FA10000}"/>
    <cellStyle name="Normal 3 3 4 3 2 4 4 2 2" xfId="24950" xr:uid="{00000000-0005-0000-0000-000070A10000}"/>
    <cellStyle name="Normal 3 3 4 3 2 4 4 2 3" xfId="44139" xr:uid="{00000000-0005-0000-0000-000071A10000}"/>
    <cellStyle name="Normal 3 3 4 3 2 4 4 3" xfId="31349" xr:uid="{00000000-0005-0000-0000-000072A10000}"/>
    <cellStyle name="Normal 3 3 4 3 2 4 4 3 2" xfId="50517" xr:uid="{00000000-0005-0000-0000-000073A10000}"/>
    <cellStyle name="Normal 3 3 4 3 2 4 4 4" xfId="18434" xr:uid="{00000000-0005-0000-0000-000074A10000}"/>
    <cellStyle name="Normal 3 3 4 3 2 4 4 5" xfId="37623" xr:uid="{00000000-0005-0000-0000-000075A10000}"/>
    <cellStyle name="Normal 3 3 4 3 2 4 5" xfId="8151" xr:uid="{00000000-0005-0000-0000-000076A10000}"/>
    <cellStyle name="Normal 3 3 4 3 2 4 5 2" xfId="20940" xr:uid="{00000000-0005-0000-0000-000077A10000}"/>
    <cellStyle name="Normal 3 3 4 3 2 4 5 3" xfId="40129" xr:uid="{00000000-0005-0000-0000-000078A10000}"/>
    <cellStyle name="Normal 3 3 4 3 2 4 6" xfId="27339" xr:uid="{00000000-0005-0000-0000-000079A10000}"/>
    <cellStyle name="Normal 3 3 4 3 2 4 6 2" xfId="46507" xr:uid="{00000000-0005-0000-0000-00007AA10000}"/>
    <cellStyle name="Normal 3 3 4 3 2 4 7" xfId="13976" xr:uid="{00000000-0005-0000-0000-00007BA10000}"/>
    <cellStyle name="Normal 3 3 4 3 2 4 8" xfId="33165" xr:uid="{00000000-0005-0000-0000-00007CA10000}"/>
    <cellStyle name="Normal 3 3 4 3 2 5" xfId="1730" xr:uid="{00000000-0005-0000-0000-00007DA10000}"/>
    <cellStyle name="Normal 3 3 4 3 2 5 2" xfId="6188" xr:uid="{00000000-0005-0000-0000-00007EA10000}"/>
    <cellStyle name="Normal 3 3 4 3 2 5 2 2" xfId="10645" xr:uid="{00000000-0005-0000-0000-00007FA10000}"/>
    <cellStyle name="Normal 3 3 4 3 2 5 2 2 2" xfId="23435" xr:uid="{00000000-0005-0000-0000-000080A10000}"/>
    <cellStyle name="Normal 3 3 4 3 2 5 2 2 3" xfId="42624" xr:uid="{00000000-0005-0000-0000-000081A10000}"/>
    <cellStyle name="Normal 3 3 4 3 2 5 2 3" xfId="29834" xr:uid="{00000000-0005-0000-0000-000082A10000}"/>
    <cellStyle name="Normal 3 3 4 3 2 5 2 3 2" xfId="49002" xr:uid="{00000000-0005-0000-0000-000083A10000}"/>
    <cellStyle name="Normal 3 3 4 3 2 5 2 4" xfId="16471" xr:uid="{00000000-0005-0000-0000-000084A10000}"/>
    <cellStyle name="Normal 3 3 4 3 2 5 2 5" xfId="35660" xr:uid="{00000000-0005-0000-0000-000085A10000}"/>
    <cellStyle name="Normal 3 3 4 3 2 5 3" xfId="4234" xr:uid="{00000000-0005-0000-0000-000086A10000}"/>
    <cellStyle name="Normal 3 3 4 3 2 5 3 2" xfId="12563" xr:uid="{00000000-0005-0000-0000-000087A10000}"/>
    <cellStyle name="Normal 3 3 4 3 2 5 3 2 2" xfId="25353" xr:uid="{00000000-0005-0000-0000-000088A10000}"/>
    <cellStyle name="Normal 3 3 4 3 2 5 3 2 3" xfId="44542" xr:uid="{00000000-0005-0000-0000-000089A10000}"/>
    <cellStyle name="Normal 3 3 4 3 2 5 3 3" xfId="31752" xr:uid="{00000000-0005-0000-0000-00008AA10000}"/>
    <cellStyle name="Normal 3 3 4 3 2 5 3 3 2" xfId="50920" xr:uid="{00000000-0005-0000-0000-00008BA10000}"/>
    <cellStyle name="Normal 3 3 4 3 2 5 3 4" xfId="18975" xr:uid="{00000000-0005-0000-0000-00008CA10000}"/>
    <cellStyle name="Normal 3 3 4 3 2 5 3 5" xfId="38164" xr:uid="{00000000-0005-0000-0000-00008DA10000}"/>
    <cellStyle name="Normal 3 3 4 3 2 5 4" xfId="8692" xr:uid="{00000000-0005-0000-0000-00008EA10000}"/>
    <cellStyle name="Normal 3 3 4 3 2 5 4 2" xfId="21481" xr:uid="{00000000-0005-0000-0000-00008FA10000}"/>
    <cellStyle name="Normal 3 3 4 3 2 5 4 3" xfId="40670" xr:uid="{00000000-0005-0000-0000-000090A10000}"/>
    <cellStyle name="Normal 3 3 4 3 2 5 5" xfId="27880" xr:uid="{00000000-0005-0000-0000-000091A10000}"/>
    <cellStyle name="Normal 3 3 4 3 2 5 5 2" xfId="47048" xr:uid="{00000000-0005-0000-0000-000092A10000}"/>
    <cellStyle name="Normal 3 3 4 3 2 5 6" xfId="14517" xr:uid="{00000000-0005-0000-0000-000093A10000}"/>
    <cellStyle name="Normal 3 3 4 3 2 5 7" xfId="33706" xr:uid="{00000000-0005-0000-0000-000094A10000}"/>
    <cellStyle name="Normal 3 3 4 3 2 6" xfId="5184" xr:uid="{00000000-0005-0000-0000-000095A10000}"/>
    <cellStyle name="Normal 3 3 4 3 2 6 2" xfId="9642" xr:uid="{00000000-0005-0000-0000-000096A10000}"/>
    <cellStyle name="Normal 3 3 4 3 2 6 2 2" xfId="22431" xr:uid="{00000000-0005-0000-0000-000097A10000}"/>
    <cellStyle name="Normal 3 3 4 3 2 6 2 3" xfId="41620" xr:uid="{00000000-0005-0000-0000-000098A10000}"/>
    <cellStyle name="Normal 3 3 4 3 2 6 3" xfId="28830" xr:uid="{00000000-0005-0000-0000-000099A10000}"/>
    <cellStyle name="Normal 3 3 4 3 2 6 3 2" xfId="47998" xr:uid="{00000000-0005-0000-0000-00009AA10000}"/>
    <cellStyle name="Normal 3 3 4 3 2 6 4" xfId="15467" xr:uid="{00000000-0005-0000-0000-00009BA10000}"/>
    <cellStyle name="Normal 3 3 4 3 2 6 5" xfId="34656" xr:uid="{00000000-0005-0000-0000-00009CA10000}"/>
    <cellStyle name="Normal 3 3 4 3 2 7" xfId="3284" xr:uid="{00000000-0005-0000-0000-00009DA10000}"/>
    <cellStyle name="Normal 3 3 4 3 2 7 2" xfId="7742" xr:uid="{00000000-0005-0000-0000-00009EA10000}"/>
    <cellStyle name="Normal 3 3 4 3 2 7 2 2" xfId="20531" xr:uid="{00000000-0005-0000-0000-00009FA10000}"/>
    <cellStyle name="Normal 3 3 4 3 2 7 2 3" xfId="39720" xr:uid="{00000000-0005-0000-0000-0000A0A10000}"/>
    <cellStyle name="Normal 3 3 4 3 2 7 3" xfId="26930" xr:uid="{00000000-0005-0000-0000-0000A1A10000}"/>
    <cellStyle name="Normal 3 3 4 3 2 7 3 2" xfId="46098" xr:uid="{00000000-0005-0000-0000-0000A2A10000}"/>
    <cellStyle name="Normal 3 3 4 3 2 7 4" xfId="18025" xr:uid="{00000000-0005-0000-0000-0000A3A10000}"/>
    <cellStyle name="Normal 3 3 4 3 2 7 5" xfId="37214" xr:uid="{00000000-0005-0000-0000-0000A4A10000}"/>
    <cellStyle name="Normal 3 3 4 3 2 8" xfId="2692" xr:uid="{00000000-0005-0000-0000-0000A5A10000}"/>
    <cellStyle name="Normal 3 3 4 3 2 8 2" xfId="11607" xr:uid="{00000000-0005-0000-0000-0000A6A10000}"/>
    <cellStyle name="Normal 3 3 4 3 2 8 2 2" xfId="24397" xr:uid="{00000000-0005-0000-0000-0000A7A10000}"/>
    <cellStyle name="Normal 3 3 4 3 2 8 2 3" xfId="43586" xr:uid="{00000000-0005-0000-0000-0000A8A10000}"/>
    <cellStyle name="Normal 3 3 4 3 2 8 3" xfId="30796" xr:uid="{00000000-0005-0000-0000-0000A9A10000}"/>
    <cellStyle name="Normal 3 3 4 3 2 8 3 2" xfId="49964" xr:uid="{00000000-0005-0000-0000-0000AAA10000}"/>
    <cellStyle name="Normal 3 3 4 3 2 8 4" xfId="17433" xr:uid="{00000000-0005-0000-0000-0000ABA10000}"/>
    <cellStyle name="Normal 3 3 4 3 2 8 5" xfId="36622" xr:uid="{00000000-0005-0000-0000-0000ACA10000}"/>
    <cellStyle name="Normal 3 3 4 3 2 9" xfId="7150" xr:uid="{00000000-0005-0000-0000-0000ADA10000}"/>
    <cellStyle name="Normal 3 3 4 3 2 9 2" xfId="19939" xr:uid="{00000000-0005-0000-0000-0000AEA10000}"/>
    <cellStyle name="Normal 3 3 4 3 2 9 3" xfId="39128" xr:uid="{00000000-0005-0000-0000-0000AFA10000}"/>
    <cellStyle name="Normal 3 3 4 3 3" xfId="659" xr:uid="{00000000-0005-0000-0000-0000B0A10000}"/>
    <cellStyle name="Normal 3 3 4 3 3 10" xfId="26391" xr:uid="{00000000-0005-0000-0000-0000B1A10000}"/>
    <cellStyle name="Normal 3 3 4 3 3 10 2" xfId="45559" xr:uid="{00000000-0005-0000-0000-0000B2A10000}"/>
    <cellStyle name="Normal 3 3 4 3 3 11" xfId="13607" xr:uid="{00000000-0005-0000-0000-0000B3A10000}"/>
    <cellStyle name="Normal 3 3 4 3 3 12" xfId="32796" xr:uid="{00000000-0005-0000-0000-0000B4A10000}"/>
    <cellStyle name="Normal 3 3 4 3 3 2" xfId="767" xr:uid="{00000000-0005-0000-0000-0000B5A10000}"/>
    <cellStyle name="Normal 3 3 4 3 3 2 10" xfId="32900" xr:uid="{00000000-0005-0000-0000-0000B6A10000}"/>
    <cellStyle name="Normal 3 3 4 3 3 2 2" xfId="1398" xr:uid="{00000000-0005-0000-0000-0000B7A10000}"/>
    <cellStyle name="Normal 3 3 4 3 3 2 2 2" xfId="2428" xr:uid="{00000000-0005-0000-0000-0000B8A10000}"/>
    <cellStyle name="Normal 3 3 4 3 3 2 2 2 2" xfId="6886" xr:uid="{00000000-0005-0000-0000-0000B9A10000}"/>
    <cellStyle name="Normal 3 3 4 3 3 2 2 2 2 2" xfId="11343" xr:uid="{00000000-0005-0000-0000-0000BAA10000}"/>
    <cellStyle name="Normal 3 3 4 3 3 2 2 2 2 2 2" xfId="24133" xr:uid="{00000000-0005-0000-0000-0000BBA10000}"/>
    <cellStyle name="Normal 3 3 4 3 3 2 2 2 2 2 3" xfId="43322" xr:uid="{00000000-0005-0000-0000-0000BCA10000}"/>
    <cellStyle name="Normal 3 3 4 3 3 2 2 2 2 3" xfId="30532" xr:uid="{00000000-0005-0000-0000-0000BDA10000}"/>
    <cellStyle name="Normal 3 3 4 3 3 2 2 2 2 3 2" xfId="49700" xr:uid="{00000000-0005-0000-0000-0000BEA10000}"/>
    <cellStyle name="Normal 3 3 4 3 3 2 2 2 2 4" xfId="17169" xr:uid="{00000000-0005-0000-0000-0000BFA10000}"/>
    <cellStyle name="Normal 3 3 4 3 3 2 2 2 2 5" xfId="36358" xr:uid="{00000000-0005-0000-0000-0000C0A10000}"/>
    <cellStyle name="Normal 3 3 4 3 3 2 2 2 3" xfId="4932" xr:uid="{00000000-0005-0000-0000-0000C1A10000}"/>
    <cellStyle name="Normal 3 3 4 3 3 2 2 2 3 2" xfId="13261" xr:uid="{00000000-0005-0000-0000-0000C2A10000}"/>
    <cellStyle name="Normal 3 3 4 3 3 2 2 2 3 2 2" xfId="26051" xr:uid="{00000000-0005-0000-0000-0000C3A10000}"/>
    <cellStyle name="Normal 3 3 4 3 3 2 2 2 3 2 3" xfId="45240" xr:uid="{00000000-0005-0000-0000-0000C4A10000}"/>
    <cellStyle name="Normal 3 3 4 3 3 2 2 2 3 3" xfId="32450" xr:uid="{00000000-0005-0000-0000-0000C5A10000}"/>
    <cellStyle name="Normal 3 3 4 3 3 2 2 2 3 3 2" xfId="51618" xr:uid="{00000000-0005-0000-0000-0000C6A10000}"/>
    <cellStyle name="Normal 3 3 4 3 3 2 2 2 3 4" xfId="19673" xr:uid="{00000000-0005-0000-0000-0000C7A10000}"/>
    <cellStyle name="Normal 3 3 4 3 3 2 2 2 3 5" xfId="38862" xr:uid="{00000000-0005-0000-0000-0000C8A10000}"/>
    <cellStyle name="Normal 3 3 4 3 3 2 2 2 4" xfId="9390" xr:uid="{00000000-0005-0000-0000-0000C9A10000}"/>
    <cellStyle name="Normal 3 3 4 3 3 2 2 2 4 2" xfId="22179" xr:uid="{00000000-0005-0000-0000-0000CAA10000}"/>
    <cellStyle name="Normal 3 3 4 3 3 2 2 2 4 3" xfId="41368" xr:uid="{00000000-0005-0000-0000-0000CBA10000}"/>
    <cellStyle name="Normal 3 3 4 3 3 2 2 2 5" xfId="28578" xr:uid="{00000000-0005-0000-0000-0000CCA10000}"/>
    <cellStyle name="Normal 3 3 4 3 3 2 2 2 5 2" xfId="47746" xr:uid="{00000000-0005-0000-0000-0000CDA10000}"/>
    <cellStyle name="Normal 3 3 4 3 3 2 2 2 6" xfId="15215" xr:uid="{00000000-0005-0000-0000-0000CEA10000}"/>
    <cellStyle name="Normal 3 3 4 3 3 2 2 2 7" xfId="34404" xr:uid="{00000000-0005-0000-0000-0000CFA10000}"/>
    <cellStyle name="Normal 3 3 4 3 3 2 2 3" xfId="5882" xr:uid="{00000000-0005-0000-0000-0000D0A10000}"/>
    <cellStyle name="Normal 3 3 4 3 3 2 2 3 2" xfId="10339" xr:uid="{00000000-0005-0000-0000-0000D1A10000}"/>
    <cellStyle name="Normal 3 3 4 3 3 2 2 3 2 2" xfId="23129" xr:uid="{00000000-0005-0000-0000-0000D2A10000}"/>
    <cellStyle name="Normal 3 3 4 3 3 2 2 3 2 3" xfId="42318" xr:uid="{00000000-0005-0000-0000-0000D3A10000}"/>
    <cellStyle name="Normal 3 3 4 3 3 2 2 3 3" xfId="29528" xr:uid="{00000000-0005-0000-0000-0000D4A10000}"/>
    <cellStyle name="Normal 3 3 4 3 3 2 2 3 3 2" xfId="48696" xr:uid="{00000000-0005-0000-0000-0000D5A10000}"/>
    <cellStyle name="Normal 3 3 4 3 3 2 2 3 4" xfId="16165" xr:uid="{00000000-0005-0000-0000-0000D6A10000}"/>
    <cellStyle name="Normal 3 3 4 3 3 2 2 3 5" xfId="35354" xr:uid="{00000000-0005-0000-0000-0000D7A10000}"/>
    <cellStyle name="Normal 3 3 4 3 3 2 2 4" xfId="3981" xr:uid="{00000000-0005-0000-0000-0000D8A10000}"/>
    <cellStyle name="Normal 3 3 4 3 3 2 2 4 2" xfId="12324" xr:uid="{00000000-0005-0000-0000-0000D9A10000}"/>
    <cellStyle name="Normal 3 3 4 3 3 2 2 4 2 2" xfId="25114" xr:uid="{00000000-0005-0000-0000-0000DAA10000}"/>
    <cellStyle name="Normal 3 3 4 3 3 2 2 4 2 3" xfId="44303" xr:uid="{00000000-0005-0000-0000-0000DBA10000}"/>
    <cellStyle name="Normal 3 3 4 3 3 2 2 4 3" xfId="31513" xr:uid="{00000000-0005-0000-0000-0000DCA10000}"/>
    <cellStyle name="Normal 3 3 4 3 3 2 2 4 3 2" xfId="50681" xr:uid="{00000000-0005-0000-0000-0000DDA10000}"/>
    <cellStyle name="Normal 3 3 4 3 3 2 2 4 4" xfId="18722" xr:uid="{00000000-0005-0000-0000-0000DEA10000}"/>
    <cellStyle name="Normal 3 3 4 3 3 2 2 4 5" xfId="37911" xr:uid="{00000000-0005-0000-0000-0000DFA10000}"/>
    <cellStyle name="Normal 3 3 4 3 3 2 2 5" xfId="8439" xr:uid="{00000000-0005-0000-0000-0000E0A10000}"/>
    <cellStyle name="Normal 3 3 4 3 3 2 2 5 2" xfId="21228" xr:uid="{00000000-0005-0000-0000-0000E1A10000}"/>
    <cellStyle name="Normal 3 3 4 3 3 2 2 5 3" xfId="40417" xr:uid="{00000000-0005-0000-0000-0000E2A10000}"/>
    <cellStyle name="Normal 3 3 4 3 3 2 2 6" xfId="27627" xr:uid="{00000000-0005-0000-0000-0000E3A10000}"/>
    <cellStyle name="Normal 3 3 4 3 3 2 2 6 2" xfId="46795" xr:uid="{00000000-0005-0000-0000-0000E4A10000}"/>
    <cellStyle name="Normal 3 3 4 3 3 2 2 7" xfId="14264" xr:uid="{00000000-0005-0000-0000-0000E5A10000}"/>
    <cellStyle name="Normal 3 3 4 3 3 2 2 8" xfId="33453" xr:uid="{00000000-0005-0000-0000-0000E6A10000}"/>
    <cellStyle name="Normal 3 3 4 3 3 2 3" xfId="1874" xr:uid="{00000000-0005-0000-0000-0000E7A10000}"/>
    <cellStyle name="Normal 3 3 4 3 3 2 3 2" xfId="6332" xr:uid="{00000000-0005-0000-0000-0000E8A10000}"/>
    <cellStyle name="Normal 3 3 4 3 3 2 3 2 2" xfId="10789" xr:uid="{00000000-0005-0000-0000-0000E9A10000}"/>
    <cellStyle name="Normal 3 3 4 3 3 2 3 2 2 2" xfId="23579" xr:uid="{00000000-0005-0000-0000-0000EAA10000}"/>
    <cellStyle name="Normal 3 3 4 3 3 2 3 2 2 3" xfId="42768" xr:uid="{00000000-0005-0000-0000-0000EBA10000}"/>
    <cellStyle name="Normal 3 3 4 3 3 2 3 2 3" xfId="29978" xr:uid="{00000000-0005-0000-0000-0000ECA10000}"/>
    <cellStyle name="Normal 3 3 4 3 3 2 3 2 3 2" xfId="49146" xr:uid="{00000000-0005-0000-0000-0000EDA10000}"/>
    <cellStyle name="Normal 3 3 4 3 3 2 3 2 4" xfId="16615" xr:uid="{00000000-0005-0000-0000-0000EEA10000}"/>
    <cellStyle name="Normal 3 3 4 3 3 2 3 2 5" xfId="35804" xr:uid="{00000000-0005-0000-0000-0000EFA10000}"/>
    <cellStyle name="Normal 3 3 4 3 3 2 3 3" xfId="4378" xr:uid="{00000000-0005-0000-0000-0000F0A10000}"/>
    <cellStyle name="Normal 3 3 4 3 3 2 3 3 2" xfId="12707" xr:uid="{00000000-0005-0000-0000-0000F1A10000}"/>
    <cellStyle name="Normal 3 3 4 3 3 2 3 3 2 2" xfId="25497" xr:uid="{00000000-0005-0000-0000-0000F2A10000}"/>
    <cellStyle name="Normal 3 3 4 3 3 2 3 3 2 3" xfId="44686" xr:uid="{00000000-0005-0000-0000-0000F3A10000}"/>
    <cellStyle name="Normal 3 3 4 3 3 2 3 3 3" xfId="31896" xr:uid="{00000000-0005-0000-0000-0000F4A10000}"/>
    <cellStyle name="Normal 3 3 4 3 3 2 3 3 3 2" xfId="51064" xr:uid="{00000000-0005-0000-0000-0000F5A10000}"/>
    <cellStyle name="Normal 3 3 4 3 3 2 3 3 4" xfId="19119" xr:uid="{00000000-0005-0000-0000-0000F6A10000}"/>
    <cellStyle name="Normal 3 3 4 3 3 2 3 3 5" xfId="38308" xr:uid="{00000000-0005-0000-0000-0000F7A10000}"/>
    <cellStyle name="Normal 3 3 4 3 3 2 3 4" xfId="8836" xr:uid="{00000000-0005-0000-0000-0000F8A10000}"/>
    <cellStyle name="Normal 3 3 4 3 3 2 3 4 2" xfId="21625" xr:uid="{00000000-0005-0000-0000-0000F9A10000}"/>
    <cellStyle name="Normal 3 3 4 3 3 2 3 4 3" xfId="40814" xr:uid="{00000000-0005-0000-0000-0000FAA10000}"/>
    <cellStyle name="Normal 3 3 4 3 3 2 3 5" xfId="28024" xr:uid="{00000000-0005-0000-0000-0000FBA10000}"/>
    <cellStyle name="Normal 3 3 4 3 3 2 3 5 2" xfId="47192" xr:uid="{00000000-0005-0000-0000-0000FCA10000}"/>
    <cellStyle name="Normal 3 3 4 3 3 2 3 6" xfId="14661" xr:uid="{00000000-0005-0000-0000-0000FDA10000}"/>
    <cellStyle name="Normal 3 3 4 3 3 2 3 7" xfId="33850" xr:uid="{00000000-0005-0000-0000-0000FEA10000}"/>
    <cellStyle name="Normal 3 3 4 3 3 2 4" xfId="5328" xr:uid="{00000000-0005-0000-0000-0000FFA10000}"/>
    <cellStyle name="Normal 3 3 4 3 3 2 4 2" xfId="9786" xr:uid="{00000000-0005-0000-0000-000000A20000}"/>
    <cellStyle name="Normal 3 3 4 3 3 2 4 2 2" xfId="22575" xr:uid="{00000000-0005-0000-0000-000001A20000}"/>
    <cellStyle name="Normal 3 3 4 3 3 2 4 2 3" xfId="41764" xr:uid="{00000000-0005-0000-0000-000002A20000}"/>
    <cellStyle name="Normal 3 3 4 3 3 2 4 3" xfId="28974" xr:uid="{00000000-0005-0000-0000-000003A20000}"/>
    <cellStyle name="Normal 3 3 4 3 3 2 4 3 2" xfId="48142" xr:uid="{00000000-0005-0000-0000-000004A20000}"/>
    <cellStyle name="Normal 3 3 4 3 3 2 4 4" xfId="15611" xr:uid="{00000000-0005-0000-0000-000005A20000}"/>
    <cellStyle name="Normal 3 3 4 3 3 2 4 5" xfId="34800" xr:uid="{00000000-0005-0000-0000-000006A20000}"/>
    <cellStyle name="Normal 3 3 4 3 3 2 5" xfId="3428" xr:uid="{00000000-0005-0000-0000-000007A20000}"/>
    <cellStyle name="Normal 3 3 4 3 3 2 5 2" xfId="7886" xr:uid="{00000000-0005-0000-0000-000008A20000}"/>
    <cellStyle name="Normal 3 3 4 3 3 2 5 2 2" xfId="20675" xr:uid="{00000000-0005-0000-0000-000009A20000}"/>
    <cellStyle name="Normal 3 3 4 3 3 2 5 2 3" xfId="39864" xr:uid="{00000000-0005-0000-0000-00000AA20000}"/>
    <cellStyle name="Normal 3 3 4 3 3 2 5 3" xfId="27074" xr:uid="{00000000-0005-0000-0000-00000BA20000}"/>
    <cellStyle name="Normal 3 3 4 3 3 2 5 3 2" xfId="46242" xr:uid="{00000000-0005-0000-0000-00000CA20000}"/>
    <cellStyle name="Normal 3 3 4 3 3 2 5 4" xfId="18169" xr:uid="{00000000-0005-0000-0000-00000DA20000}"/>
    <cellStyle name="Normal 3 3 4 3 3 2 5 5" xfId="37358" xr:uid="{00000000-0005-0000-0000-00000EA20000}"/>
    <cellStyle name="Normal 3 3 4 3 3 2 6" xfId="2980" xr:uid="{00000000-0005-0000-0000-00000FA20000}"/>
    <cellStyle name="Normal 3 3 4 3 3 2 6 2" xfId="11895" xr:uid="{00000000-0005-0000-0000-000010A20000}"/>
    <cellStyle name="Normal 3 3 4 3 3 2 6 2 2" xfId="24685" xr:uid="{00000000-0005-0000-0000-000011A20000}"/>
    <cellStyle name="Normal 3 3 4 3 3 2 6 2 3" xfId="43874" xr:uid="{00000000-0005-0000-0000-000012A20000}"/>
    <cellStyle name="Normal 3 3 4 3 3 2 6 3" xfId="31084" xr:uid="{00000000-0005-0000-0000-000013A20000}"/>
    <cellStyle name="Normal 3 3 4 3 3 2 6 3 2" xfId="50252" xr:uid="{00000000-0005-0000-0000-000014A20000}"/>
    <cellStyle name="Normal 3 3 4 3 3 2 6 4" xfId="17721" xr:uid="{00000000-0005-0000-0000-000015A20000}"/>
    <cellStyle name="Normal 3 3 4 3 3 2 6 5" xfId="36910" xr:uid="{00000000-0005-0000-0000-000016A20000}"/>
    <cellStyle name="Normal 3 3 4 3 3 2 7" xfId="7438" xr:uid="{00000000-0005-0000-0000-000017A20000}"/>
    <cellStyle name="Normal 3 3 4 3 3 2 7 2" xfId="20227" xr:uid="{00000000-0005-0000-0000-000018A20000}"/>
    <cellStyle name="Normal 3 3 4 3 3 2 7 3" xfId="39416" xr:uid="{00000000-0005-0000-0000-000019A20000}"/>
    <cellStyle name="Normal 3 3 4 3 3 2 8" xfId="26627" xr:uid="{00000000-0005-0000-0000-00001AA20000}"/>
    <cellStyle name="Normal 3 3 4 3 3 2 8 2" xfId="45795" xr:uid="{00000000-0005-0000-0000-00001BA20000}"/>
    <cellStyle name="Normal 3 3 4 3 3 2 9" xfId="13711" xr:uid="{00000000-0005-0000-0000-00001CA20000}"/>
    <cellStyle name="Normal 3 3 4 3 3 3" xfId="1294" xr:uid="{00000000-0005-0000-0000-00001DA20000}"/>
    <cellStyle name="Normal 3 3 4 3 3 3 2" xfId="2324" xr:uid="{00000000-0005-0000-0000-00001EA20000}"/>
    <cellStyle name="Normal 3 3 4 3 3 3 2 2" xfId="6782" xr:uid="{00000000-0005-0000-0000-00001FA20000}"/>
    <cellStyle name="Normal 3 3 4 3 3 3 2 2 2" xfId="11239" xr:uid="{00000000-0005-0000-0000-000020A20000}"/>
    <cellStyle name="Normal 3 3 4 3 3 3 2 2 2 2" xfId="24029" xr:uid="{00000000-0005-0000-0000-000021A20000}"/>
    <cellStyle name="Normal 3 3 4 3 3 3 2 2 2 3" xfId="43218" xr:uid="{00000000-0005-0000-0000-000022A20000}"/>
    <cellStyle name="Normal 3 3 4 3 3 3 2 2 3" xfId="30428" xr:uid="{00000000-0005-0000-0000-000023A20000}"/>
    <cellStyle name="Normal 3 3 4 3 3 3 2 2 3 2" xfId="49596" xr:uid="{00000000-0005-0000-0000-000024A20000}"/>
    <cellStyle name="Normal 3 3 4 3 3 3 2 2 4" xfId="17065" xr:uid="{00000000-0005-0000-0000-000025A20000}"/>
    <cellStyle name="Normal 3 3 4 3 3 3 2 2 5" xfId="36254" xr:uid="{00000000-0005-0000-0000-000026A20000}"/>
    <cellStyle name="Normal 3 3 4 3 3 3 2 3" xfId="4828" xr:uid="{00000000-0005-0000-0000-000027A20000}"/>
    <cellStyle name="Normal 3 3 4 3 3 3 2 3 2" xfId="13157" xr:uid="{00000000-0005-0000-0000-000028A20000}"/>
    <cellStyle name="Normal 3 3 4 3 3 3 2 3 2 2" xfId="25947" xr:uid="{00000000-0005-0000-0000-000029A20000}"/>
    <cellStyle name="Normal 3 3 4 3 3 3 2 3 2 3" xfId="45136" xr:uid="{00000000-0005-0000-0000-00002AA20000}"/>
    <cellStyle name="Normal 3 3 4 3 3 3 2 3 3" xfId="32346" xr:uid="{00000000-0005-0000-0000-00002BA20000}"/>
    <cellStyle name="Normal 3 3 4 3 3 3 2 3 3 2" xfId="51514" xr:uid="{00000000-0005-0000-0000-00002CA20000}"/>
    <cellStyle name="Normal 3 3 4 3 3 3 2 3 4" xfId="19569" xr:uid="{00000000-0005-0000-0000-00002DA20000}"/>
    <cellStyle name="Normal 3 3 4 3 3 3 2 3 5" xfId="38758" xr:uid="{00000000-0005-0000-0000-00002EA20000}"/>
    <cellStyle name="Normal 3 3 4 3 3 3 2 4" xfId="9286" xr:uid="{00000000-0005-0000-0000-00002FA20000}"/>
    <cellStyle name="Normal 3 3 4 3 3 3 2 4 2" xfId="22075" xr:uid="{00000000-0005-0000-0000-000030A20000}"/>
    <cellStyle name="Normal 3 3 4 3 3 3 2 4 3" xfId="41264" xr:uid="{00000000-0005-0000-0000-000031A20000}"/>
    <cellStyle name="Normal 3 3 4 3 3 3 2 5" xfId="28474" xr:uid="{00000000-0005-0000-0000-000032A20000}"/>
    <cellStyle name="Normal 3 3 4 3 3 3 2 5 2" xfId="47642" xr:uid="{00000000-0005-0000-0000-000033A20000}"/>
    <cellStyle name="Normal 3 3 4 3 3 3 2 6" xfId="15111" xr:uid="{00000000-0005-0000-0000-000034A20000}"/>
    <cellStyle name="Normal 3 3 4 3 3 3 2 7" xfId="34300" xr:uid="{00000000-0005-0000-0000-000035A20000}"/>
    <cellStyle name="Normal 3 3 4 3 3 3 3" xfId="5778" xr:uid="{00000000-0005-0000-0000-000036A20000}"/>
    <cellStyle name="Normal 3 3 4 3 3 3 3 2" xfId="10235" xr:uid="{00000000-0005-0000-0000-000037A20000}"/>
    <cellStyle name="Normal 3 3 4 3 3 3 3 2 2" xfId="23025" xr:uid="{00000000-0005-0000-0000-000038A20000}"/>
    <cellStyle name="Normal 3 3 4 3 3 3 3 2 3" xfId="42214" xr:uid="{00000000-0005-0000-0000-000039A20000}"/>
    <cellStyle name="Normal 3 3 4 3 3 3 3 3" xfId="29424" xr:uid="{00000000-0005-0000-0000-00003AA20000}"/>
    <cellStyle name="Normal 3 3 4 3 3 3 3 3 2" xfId="48592" xr:uid="{00000000-0005-0000-0000-00003BA20000}"/>
    <cellStyle name="Normal 3 3 4 3 3 3 3 4" xfId="16061" xr:uid="{00000000-0005-0000-0000-00003CA20000}"/>
    <cellStyle name="Normal 3 3 4 3 3 3 3 5" xfId="35250" xr:uid="{00000000-0005-0000-0000-00003DA20000}"/>
    <cellStyle name="Normal 3 3 4 3 3 3 4" xfId="3877" xr:uid="{00000000-0005-0000-0000-00003EA20000}"/>
    <cellStyle name="Normal 3 3 4 3 3 3 4 2" xfId="8335" xr:uid="{00000000-0005-0000-0000-00003FA20000}"/>
    <cellStyle name="Normal 3 3 4 3 3 3 4 2 2" xfId="21124" xr:uid="{00000000-0005-0000-0000-000040A20000}"/>
    <cellStyle name="Normal 3 3 4 3 3 3 4 2 3" xfId="40313" xr:uid="{00000000-0005-0000-0000-000041A20000}"/>
    <cellStyle name="Normal 3 3 4 3 3 3 4 3" xfId="27523" xr:uid="{00000000-0005-0000-0000-000042A20000}"/>
    <cellStyle name="Normal 3 3 4 3 3 3 4 3 2" xfId="46691" xr:uid="{00000000-0005-0000-0000-000043A20000}"/>
    <cellStyle name="Normal 3 3 4 3 3 3 4 4" xfId="18618" xr:uid="{00000000-0005-0000-0000-000044A20000}"/>
    <cellStyle name="Normal 3 3 4 3 3 3 4 5" xfId="37807" xr:uid="{00000000-0005-0000-0000-000045A20000}"/>
    <cellStyle name="Normal 3 3 4 3 3 3 5" xfId="2876" xr:uid="{00000000-0005-0000-0000-000046A20000}"/>
    <cellStyle name="Normal 3 3 4 3 3 3 5 2" xfId="11791" xr:uid="{00000000-0005-0000-0000-000047A20000}"/>
    <cellStyle name="Normal 3 3 4 3 3 3 5 2 2" xfId="24581" xr:uid="{00000000-0005-0000-0000-000048A20000}"/>
    <cellStyle name="Normal 3 3 4 3 3 3 5 2 3" xfId="43770" xr:uid="{00000000-0005-0000-0000-000049A20000}"/>
    <cellStyle name="Normal 3 3 4 3 3 3 5 3" xfId="30980" xr:uid="{00000000-0005-0000-0000-00004AA20000}"/>
    <cellStyle name="Normal 3 3 4 3 3 3 5 3 2" xfId="50148" xr:uid="{00000000-0005-0000-0000-00004BA20000}"/>
    <cellStyle name="Normal 3 3 4 3 3 3 5 4" xfId="17617" xr:uid="{00000000-0005-0000-0000-00004CA20000}"/>
    <cellStyle name="Normal 3 3 4 3 3 3 5 5" xfId="36806" xr:uid="{00000000-0005-0000-0000-00004DA20000}"/>
    <cellStyle name="Normal 3 3 4 3 3 3 6" xfId="7334" xr:uid="{00000000-0005-0000-0000-00004EA20000}"/>
    <cellStyle name="Normal 3 3 4 3 3 3 6 2" xfId="20123" xr:uid="{00000000-0005-0000-0000-00004FA20000}"/>
    <cellStyle name="Normal 3 3 4 3 3 3 6 3" xfId="39312" xr:uid="{00000000-0005-0000-0000-000050A20000}"/>
    <cellStyle name="Normal 3 3 4 3 3 3 7" xfId="26523" xr:uid="{00000000-0005-0000-0000-000051A20000}"/>
    <cellStyle name="Normal 3 3 4 3 3 3 7 2" xfId="45691" xr:uid="{00000000-0005-0000-0000-000052A20000}"/>
    <cellStyle name="Normal 3 3 4 3 3 3 8" xfId="14160" xr:uid="{00000000-0005-0000-0000-000053A20000}"/>
    <cellStyle name="Normal 3 3 4 3 3 3 9" xfId="33349" xr:uid="{00000000-0005-0000-0000-000054A20000}"/>
    <cellStyle name="Normal 3 3 4 3 3 4" xfId="1145" xr:uid="{00000000-0005-0000-0000-000055A20000}"/>
    <cellStyle name="Normal 3 3 4 3 3 4 2" xfId="2192" xr:uid="{00000000-0005-0000-0000-000056A20000}"/>
    <cellStyle name="Normal 3 3 4 3 3 4 2 2" xfId="6650" xr:uid="{00000000-0005-0000-0000-000057A20000}"/>
    <cellStyle name="Normal 3 3 4 3 3 4 2 2 2" xfId="11107" xr:uid="{00000000-0005-0000-0000-000058A20000}"/>
    <cellStyle name="Normal 3 3 4 3 3 4 2 2 2 2" xfId="23897" xr:uid="{00000000-0005-0000-0000-000059A20000}"/>
    <cellStyle name="Normal 3 3 4 3 3 4 2 2 2 3" xfId="43086" xr:uid="{00000000-0005-0000-0000-00005AA20000}"/>
    <cellStyle name="Normal 3 3 4 3 3 4 2 2 3" xfId="30296" xr:uid="{00000000-0005-0000-0000-00005BA20000}"/>
    <cellStyle name="Normal 3 3 4 3 3 4 2 2 3 2" xfId="49464" xr:uid="{00000000-0005-0000-0000-00005CA20000}"/>
    <cellStyle name="Normal 3 3 4 3 3 4 2 2 4" xfId="16933" xr:uid="{00000000-0005-0000-0000-00005DA20000}"/>
    <cellStyle name="Normal 3 3 4 3 3 4 2 2 5" xfId="36122" xr:uid="{00000000-0005-0000-0000-00005EA20000}"/>
    <cellStyle name="Normal 3 3 4 3 3 4 2 3" xfId="4696" xr:uid="{00000000-0005-0000-0000-00005FA20000}"/>
    <cellStyle name="Normal 3 3 4 3 3 4 2 3 2" xfId="13025" xr:uid="{00000000-0005-0000-0000-000060A20000}"/>
    <cellStyle name="Normal 3 3 4 3 3 4 2 3 2 2" xfId="25815" xr:uid="{00000000-0005-0000-0000-000061A20000}"/>
    <cellStyle name="Normal 3 3 4 3 3 4 2 3 2 3" xfId="45004" xr:uid="{00000000-0005-0000-0000-000062A20000}"/>
    <cellStyle name="Normal 3 3 4 3 3 4 2 3 3" xfId="32214" xr:uid="{00000000-0005-0000-0000-000063A20000}"/>
    <cellStyle name="Normal 3 3 4 3 3 4 2 3 3 2" xfId="51382" xr:uid="{00000000-0005-0000-0000-000064A20000}"/>
    <cellStyle name="Normal 3 3 4 3 3 4 2 3 4" xfId="19437" xr:uid="{00000000-0005-0000-0000-000065A20000}"/>
    <cellStyle name="Normal 3 3 4 3 3 4 2 3 5" xfId="38626" xr:uid="{00000000-0005-0000-0000-000066A20000}"/>
    <cellStyle name="Normal 3 3 4 3 3 4 2 4" xfId="9154" xr:uid="{00000000-0005-0000-0000-000067A20000}"/>
    <cellStyle name="Normal 3 3 4 3 3 4 2 4 2" xfId="21943" xr:uid="{00000000-0005-0000-0000-000068A20000}"/>
    <cellStyle name="Normal 3 3 4 3 3 4 2 4 3" xfId="41132" xr:uid="{00000000-0005-0000-0000-000069A20000}"/>
    <cellStyle name="Normal 3 3 4 3 3 4 2 5" xfId="28342" xr:uid="{00000000-0005-0000-0000-00006AA20000}"/>
    <cellStyle name="Normal 3 3 4 3 3 4 2 5 2" xfId="47510" xr:uid="{00000000-0005-0000-0000-00006BA20000}"/>
    <cellStyle name="Normal 3 3 4 3 3 4 2 6" xfId="14979" xr:uid="{00000000-0005-0000-0000-00006CA20000}"/>
    <cellStyle name="Normal 3 3 4 3 3 4 2 7" xfId="34168" xr:uid="{00000000-0005-0000-0000-00006DA20000}"/>
    <cellStyle name="Normal 3 3 4 3 3 4 3" xfId="5646" xr:uid="{00000000-0005-0000-0000-00006EA20000}"/>
    <cellStyle name="Normal 3 3 4 3 3 4 3 2" xfId="10103" xr:uid="{00000000-0005-0000-0000-00006FA20000}"/>
    <cellStyle name="Normal 3 3 4 3 3 4 3 2 2" xfId="22893" xr:uid="{00000000-0005-0000-0000-000070A20000}"/>
    <cellStyle name="Normal 3 3 4 3 3 4 3 2 3" xfId="42082" xr:uid="{00000000-0005-0000-0000-000071A20000}"/>
    <cellStyle name="Normal 3 3 4 3 3 4 3 3" xfId="29292" xr:uid="{00000000-0005-0000-0000-000072A20000}"/>
    <cellStyle name="Normal 3 3 4 3 3 4 3 3 2" xfId="48460" xr:uid="{00000000-0005-0000-0000-000073A20000}"/>
    <cellStyle name="Normal 3 3 4 3 3 4 3 4" xfId="15929" xr:uid="{00000000-0005-0000-0000-000074A20000}"/>
    <cellStyle name="Normal 3 3 4 3 3 4 3 5" xfId="35118" xr:uid="{00000000-0005-0000-0000-000075A20000}"/>
    <cellStyle name="Normal 3 3 4 3 3 4 4" xfId="3745" xr:uid="{00000000-0005-0000-0000-000076A20000}"/>
    <cellStyle name="Normal 3 3 4 3 3 4 4 2" xfId="12212" xr:uid="{00000000-0005-0000-0000-000077A20000}"/>
    <cellStyle name="Normal 3 3 4 3 3 4 4 2 2" xfId="25002" xr:uid="{00000000-0005-0000-0000-000078A20000}"/>
    <cellStyle name="Normal 3 3 4 3 3 4 4 2 3" xfId="44191" xr:uid="{00000000-0005-0000-0000-000079A20000}"/>
    <cellStyle name="Normal 3 3 4 3 3 4 4 3" xfId="31401" xr:uid="{00000000-0005-0000-0000-00007AA20000}"/>
    <cellStyle name="Normal 3 3 4 3 3 4 4 3 2" xfId="50569" xr:uid="{00000000-0005-0000-0000-00007BA20000}"/>
    <cellStyle name="Normal 3 3 4 3 3 4 4 4" xfId="18486" xr:uid="{00000000-0005-0000-0000-00007CA20000}"/>
    <cellStyle name="Normal 3 3 4 3 3 4 4 5" xfId="37675" xr:uid="{00000000-0005-0000-0000-00007DA20000}"/>
    <cellStyle name="Normal 3 3 4 3 3 4 5" xfId="8203" xr:uid="{00000000-0005-0000-0000-00007EA20000}"/>
    <cellStyle name="Normal 3 3 4 3 3 4 5 2" xfId="20992" xr:uid="{00000000-0005-0000-0000-00007FA20000}"/>
    <cellStyle name="Normal 3 3 4 3 3 4 5 3" xfId="40181" xr:uid="{00000000-0005-0000-0000-000080A20000}"/>
    <cellStyle name="Normal 3 3 4 3 3 4 6" xfId="27391" xr:uid="{00000000-0005-0000-0000-000081A20000}"/>
    <cellStyle name="Normal 3 3 4 3 3 4 6 2" xfId="46559" xr:uid="{00000000-0005-0000-0000-000082A20000}"/>
    <cellStyle name="Normal 3 3 4 3 3 4 7" xfId="14028" xr:uid="{00000000-0005-0000-0000-000083A20000}"/>
    <cellStyle name="Normal 3 3 4 3 3 4 8" xfId="33217" xr:uid="{00000000-0005-0000-0000-000084A20000}"/>
    <cellStyle name="Normal 3 3 4 3 3 5" xfId="1770" xr:uid="{00000000-0005-0000-0000-000085A20000}"/>
    <cellStyle name="Normal 3 3 4 3 3 5 2" xfId="6228" xr:uid="{00000000-0005-0000-0000-000086A20000}"/>
    <cellStyle name="Normal 3 3 4 3 3 5 2 2" xfId="10685" xr:uid="{00000000-0005-0000-0000-000087A20000}"/>
    <cellStyle name="Normal 3 3 4 3 3 5 2 2 2" xfId="23475" xr:uid="{00000000-0005-0000-0000-000088A20000}"/>
    <cellStyle name="Normal 3 3 4 3 3 5 2 2 3" xfId="42664" xr:uid="{00000000-0005-0000-0000-000089A20000}"/>
    <cellStyle name="Normal 3 3 4 3 3 5 2 3" xfId="29874" xr:uid="{00000000-0005-0000-0000-00008AA20000}"/>
    <cellStyle name="Normal 3 3 4 3 3 5 2 3 2" xfId="49042" xr:uid="{00000000-0005-0000-0000-00008BA20000}"/>
    <cellStyle name="Normal 3 3 4 3 3 5 2 4" xfId="16511" xr:uid="{00000000-0005-0000-0000-00008CA20000}"/>
    <cellStyle name="Normal 3 3 4 3 3 5 2 5" xfId="35700" xr:uid="{00000000-0005-0000-0000-00008DA20000}"/>
    <cellStyle name="Normal 3 3 4 3 3 5 3" xfId="4274" xr:uid="{00000000-0005-0000-0000-00008EA20000}"/>
    <cellStyle name="Normal 3 3 4 3 3 5 3 2" xfId="12603" xr:uid="{00000000-0005-0000-0000-00008FA20000}"/>
    <cellStyle name="Normal 3 3 4 3 3 5 3 2 2" xfId="25393" xr:uid="{00000000-0005-0000-0000-000090A20000}"/>
    <cellStyle name="Normal 3 3 4 3 3 5 3 2 3" xfId="44582" xr:uid="{00000000-0005-0000-0000-000091A20000}"/>
    <cellStyle name="Normal 3 3 4 3 3 5 3 3" xfId="31792" xr:uid="{00000000-0005-0000-0000-000092A20000}"/>
    <cellStyle name="Normal 3 3 4 3 3 5 3 3 2" xfId="50960" xr:uid="{00000000-0005-0000-0000-000093A20000}"/>
    <cellStyle name="Normal 3 3 4 3 3 5 3 4" xfId="19015" xr:uid="{00000000-0005-0000-0000-000094A20000}"/>
    <cellStyle name="Normal 3 3 4 3 3 5 3 5" xfId="38204" xr:uid="{00000000-0005-0000-0000-000095A20000}"/>
    <cellStyle name="Normal 3 3 4 3 3 5 4" xfId="8732" xr:uid="{00000000-0005-0000-0000-000096A20000}"/>
    <cellStyle name="Normal 3 3 4 3 3 5 4 2" xfId="21521" xr:uid="{00000000-0005-0000-0000-000097A20000}"/>
    <cellStyle name="Normal 3 3 4 3 3 5 4 3" xfId="40710" xr:uid="{00000000-0005-0000-0000-000098A20000}"/>
    <cellStyle name="Normal 3 3 4 3 3 5 5" xfId="27920" xr:uid="{00000000-0005-0000-0000-000099A20000}"/>
    <cellStyle name="Normal 3 3 4 3 3 5 5 2" xfId="47088" xr:uid="{00000000-0005-0000-0000-00009AA20000}"/>
    <cellStyle name="Normal 3 3 4 3 3 5 6" xfId="14557" xr:uid="{00000000-0005-0000-0000-00009BA20000}"/>
    <cellStyle name="Normal 3 3 4 3 3 5 7" xfId="33746" xr:uid="{00000000-0005-0000-0000-00009CA20000}"/>
    <cellStyle name="Normal 3 3 4 3 3 6" xfId="5224" xr:uid="{00000000-0005-0000-0000-00009DA20000}"/>
    <cellStyle name="Normal 3 3 4 3 3 6 2" xfId="9682" xr:uid="{00000000-0005-0000-0000-00009EA20000}"/>
    <cellStyle name="Normal 3 3 4 3 3 6 2 2" xfId="22471" xr:uid="{00000000-0005-0000-0000-00009FA20000}"/>
    <cellStyle name="Normal 3 3 4 3 3 6 2 3" xfId="41660" xr:uid="{00000000-0005-0000-0000-0000A0A20000}"/>
    <cellStyle name="Normal 3 3 4 3 3 6 3" xfId="28870" xr:uid="{00000000-0005-0000-0000-0000A1A20000}"/>
    <cellStyle name="Normal 3 3 4 3 3 6 3 2" xfId="48038" xr:uid="{00000000-0005-0000-0000-0000A2A20000}"/>
    <cellStyle name="Normal 3 3 4 3 3 6 4" xfId="15507" xr:uid="{00000000-0005-0000-0000-0000A3A20000}"/>
    <cellStyle name="Normal 3 3 4 3 3 6 5" xfId="34696" xr:uid="{00000000-0005-0000-0000-0000A4A20000}"/>
    <cellStyle name="Normal 3 3 4 3 3 7" xfId="3324" xr:uid="{00000000-0005-0000-0000-0000A5A20000}"/>
    <cellStyle name="Normal 3 3 4 3 3 7 2" xfId="7782" xr:uid="{00000000-0005-0000-0000-0000A6A20000}"/>
    <cellStyle name="Normal 3 3 4 3 3 7 2 2" xfId="20571" xr:uid="{00000000-0005-0000-0000-0000A7A20000}"/>
    <cellStyle name="Normal 3 3 4 3 3 7 2 3" xfId="39760" xr:uid="{00000000-0005-0000-0000-0000A8A20000}"/>
    <cellStyle name="Normal 3 3 4 3 3 7 3" xfId="26970" xr:uid="{00000000-0005-0000-0000-0000A9A20000}"/>
    <cellStyle name="Normal 3 3 4 3 3 7 3 2" xfId="46138" xr:uid="{00000000-0005-0000-0000-0000AAA20000}"/>
    <cellStyle name="Normal 3 3 4 3 3 7 4" xfId="18065" xr:uid="{00000000-0005-0000-0000-0000ABA20000}"/>
    <cellStyle name="Normal 3 3 4 3 3 7 5" xfId="37254" xr:uid="{00000000-0005-0000-0000-0000ACA20000}"/>
    <cellStyle name="Normal 3 3 4 3 3 8" xfId="2744" xr:uid="{00000000-0005-0000-0000-0000ADA20000}"/>
    <cellStyle name="Normal 3 3 4 3 3 8 2" xfId="11659" xr:uid="{00000000-0005-0000-0000-0000AEA20000}"/>
    <cellStyle name="Normal 3 3 4 3 3 8 2 2" xfId="24449" xr:uid="{00000000-0005-0000-0000-0000AFA20000}"/>
    <cellStyle name="Normal 3 3 4 3 3 8 2 3" xfId="43638" xr:uid="{00000000-0005-0000-0000-0000B0A20000}"/>
    <cellStyle name="Normal 3 3 4 3 3 8 3" xfId="30848" xr:uid="{00000000-0005-0000-0000-0000B1A20000}"/>
    <cellStyle name="Normal 3 3 4 3 3 8 3 2" xfId="50016" xr:uid="{00000000-0005-0000-0000-0000B2A20000}"/>
    <cellStyle name="Normal 3 3 4 3 3 8 4" xfId="17485" xr:uid="{00000000-0005-0000-0000-0000B3A20000}"/>
    <cellStyle name="Normal 3 3 4 3 3 8 5" xfId="36674" xr:uid="{00000000-0005-0000-0000-0000B4A20000}"/>
    <cellStyle name="Normal 3 3 4 3 3 9" xfId="7202" xr:uid="{00000000-0005-0000-0000-0000B5A20000}"/>
    <cellStyle name="Normal 3 3 4 3 3 9 2" xfId="19991" xr:uid="{00000000-0005-0000-0000-0000B6A20000}"/>
    <cellStyle name="Normal 3 3 4 3 3 9 3" xfId="39180" xr:uid="{00000000-0005-0000-0000-0000B7A20000}"/>
    <cellStyle name="Normal 3 3 4 3 4" xfId="727" xr:uid="{00000000-0005-0000-0000-0000B8A20000}"/>
    <cellStyle name="Normal 3 3 4 3 4 10" xfId="32860" xr:uid="{00000000-0005-0000-0000-0000B9A20000}"/>
    <cellStyle name="Normal 3 3 4 3 4 2" xfId="1358" xr:uid="{00000000-0005-0000-0000-0000BAA20000}"/>
    <cellStyle name="Normal 3 3 4 3 4 2 2" xfId="2388" xr:uid="{00000000-0005-0000-0000-0000BBA20000}"/>
    <cellStyle name="Normal 3 3 4 3 4 2 2 2" xfId="6846" xr:uid="{00000000-0005-0000-0000-0000BCA20000}"/>
    <cellStyle name="Normal 3 3 4 3 4 2 2 2 2" xfId="11303" xr:uid="{00000000-0005-0000-0000-0000BDA20000}"/>
    <cellStyle name="Normal 3 3 4 3 4 2 2 2 2 2" xfId="24093" xr:uid="{00000000-0005-0000-0000-0000BEA20000}"/>
    <cellStyle name="Normal 3 3 4 3 4 2 2 2 2 3" xfId="43282" xr:uid="{00000000-0005-0000-0000-0000BFA20000}"/>
    <cellStyle name="Normal 3 3 4 3 4 2 2 2 3" xfId="30492" xr:uid="{00000000-0005-0000-0000-0000C0A20000}"/>
    <cellStyle name="Normal 3 3 4 3 4 2 2 2 3 2" xfId="49660" xr:uid="{00000000-0005-0000-0000-0000C1A20000}"/>
    <cellStyle name="Normal 3 3 4 3 4 2 2 2 4" xfId="17129" xr:uid="{00000000-0005-0000-0000-0000C2A20000}"/>
    <cellStyle name="Normal 3 3 4 3 4 2 2 2 5" xfId="36318" xr:uid="{00000000-0005-0000-0000-0000C3A20000}"/>
    <cellStyle name="Normal 3 3 4 3 4 2 2 3" xfId="4892" xr:uid="{00000000-0005-0000-0000-0000C4A20000}"/>
    <cellStyle name="Normal 3 3 4 3 4 2 2 3 2" xfId="13221" xr:uid="{00000000-0005-0000-0000-0000C5A20000}"/>
    <cellStyle name="Normal 3 3 4 3 4 2 2 3 2 2" xfId="26011" xr:uid="{00000000-0005-0000-0000-0000C6A20000}"/>
    <cellStyle name="Normal 3 3 4 3 4 2 2 3 2 3" xfId="45200" xr:uid="{00000000-0005-0000-0000-0000C7A20000}"/>
    <cellStyle name="Normal 3 3 4 3 4 2 2 3 3" xfId="32410" xr:uid="{00000000-0005-0000-0000-0000C8A20000}"/>
    <cellStyle name="Normal 3 3 4 3 4 2 2 3 3 2" xfId="51578" xr:uid="{00000000-0005-0000-0000-0000C9A20000}"/>
    <cellStyle name="Normal 3 3 4 3 4 2 2 3 4" xfId="19633" xr:uid="{00000000-0005-0000-0000-0000CAA20000}"/>
    <cellStyle name="Normal 3 3 4 3 4 2 2 3 5" xfId="38822" xr:uid="{00000000-0005-0000-0000-0000CBA20000}"/>
    <cellStyle name="Normal 3 3 4 3 4 2 2 4" xfId="9350" xr:uid="{00000000-0005-0000-0000-0000CCA20000}"/>
    <cellStyle name="Normal 3 3 4 3 4 2 2 4 2" xfId="22139" xr:uid="{00000000-0005-0000-0000-0000CDA20000}"/>
    <cellStyle name="Normal 3 3 4 3 4 2 2 4 3" xfId="41328" xr:uid="{00000000-0005-0000-0000-0000CEA20000}"/>
    <cellStyle name="Normal 3 3 4 3 4 2 2 5" xfId="28538" xr:uid="{00000000-0005-0000-0000-0000CFA20000}"/>
    <cellStyle name="Normal 3 3 4 3 4 2 2 5 2" xfId="47706" xr:uid="{00000000-0005-0000-0000-0000D0A20000}"/>
    <cellStyle name="Normal 3 3 4 3 4 2 2 6" xfId="15175" xr:uid="{00000000-0005-0000-0000-0000D1A20000}"/>
    <cellStyle name="Normal 3 3 4 3 4 2 2 7" xfId="34364" xr:uid="{00000000-0005-0000-0000-0000D2A20000}"/>
    <cellStyle name="Normal 3 3 4 3 4 2 3" xfId="5842" xr:uid="{00000000-0005-0000-0000-0000D3A20000}"/>
    <cellStyle name="Normal 3 3 4 3 4 2 3 2" xfId="10299" xr:uid="{00000000-0005-0000-0000-0000D4A20000}"/>
    <cellStyle name="Normal 3 3 4 3 4 2 3 2 2" xfId="23089" xr:uid="{00000000-0005-0000-0000-0000D5A20000}"/>
    <cellStyle name="Normal 3 3 4 3 4 2 3 2 3" xfId="42278" xr:uid="{00000000-0005-0000-0000-0000D6A20000}"/>
    <cellStyle name="Normal 3 3 4 3 4 2 3 3" xfId="29488" xr:uid="{00000000-0005-0000-0000-0000D7A20000}"/>
    <cellStyle name="Normal 3 3 4 3 4 2 3 3 2" xfId="48656" xr:uid="{00000000-0005-0000-0000-0000D8A20000}"/>
    <cellStyle name="Normal 3 3 4 3 4 2 3 4" xfId="16125" xr:uid="{00000000-0005-0000-0000-0000D9A20000}"/>
    <cellStyle name="Normal 3 3 4 3 4 2 3 5" xfId="35314" xr:uid="{00000000-0005-0000-0000-0000DAA20000}"/>
    <cellStyle name="Normal 3 3 4 3 4 2 4" xfId="3941" xr:uid="{00000000-0005-0000-0000-0000DBA20000}"/>
    <cellStyle name="Normal 3 3 4 3 4 2 4 2" xfId="12288" xr:uid="{00000000-0005-0000-0000-0000DCA20000}"/>
    <cellStyle name="Normal 3 3 4 3 4 2 4 2 2" xfId="25078" xr:uid="{00000000-0005-0000-0000-0000DDA20000}"/>
    <cellStyle name="Normal 3 3 4 3 4 2 4 2 3" xfId="44267" xr:uid="{00000000-0005-0000-0000-0000DEA20000}"/>
    <cellStyle name="Normal 3 3 4 3 4 2 4 3" xfId="31477" xr:uid="{00000000-0005-0000-0000-0000DFA20000}"/>
    <cellStyle name="Normal 3 3 4 3 4 2 4 3 2" xfId="50645" xr:uid="{00000000-0005-0000-0000-0000E0A20000}"/>
    <cellStyle name="Normal 3 3 4 3 4 2 4 4" xfId="18682" xr:uid="{00000000-0005-0000-0000-0000E1A20000}"/>
    <cellStyle name="Normal 3 3 4 3 4 2 4 5" xfId="37871" xr:uid="{00000000-0005-0000-0000-0000E2A20000}"/>
    <cellStyle name="Normal 3 3 4 3 4 2 5" xfId="8399" xr:uid="{00000000-0005-0000-0000-0000E3A20000}"/>
    <cellStyle name="Normal 3 3 4 3 4 2 5 2" xfId="21188" xr:uid="{00000000-0005-0000-0000-0000E4A20000}"/>
    <cellStyle name="Normal 3 3 4 3 4 2 5 3" xfId="40377" xr:uid="{00000000-0005-0000-0000-0000E5A20000}"/>
    <cellStyle name="Normal 3 3 4 3 4 2 6" xfId="27587" xr:uid="{00000000-0005-0000-0000-0000E6A20000}"/>
    <cellStyle name="Normal 3 3 4 3 4 2 6 2" xfId="46755" xr:uid="{00000000-0005-0000-0000-0000E7A20000}"/>
    <cellStyle name="Normal 3 3 4 3 4 2 7" xfId="14224" xr:uid="{00000000-0005-0000-0000-0000E8A20000}"/>
    <cellStyle name="Normal 3 3 4 3 4 2 8" xfId="33413" xr:uid="{00000000-0005-0000-0000-0000E9A20000}"/>
    <cellStyle name="Normal 3 3 4 3 4 3" xfId="1834" xr:uid="{00000000-0005-0000-0000-0000EAA20000}"/>
    <cellStyle name="Normal 3 3 4 3 4 3 2" xfId="6292" xr:uid="{00000000-0005-0000-0000-0000EBA20000}"/>
    <cellStyle name="Normal 3 3 4 3 4 3 2 2" xfId="10749" xr:uid="{00000000-0005-0000-0000-0000ECA20000}"/>
    <cellStyle name="Normal 3 3 4 3 4 3 2 2 2" xfId="23539" xr:uid="{00000000-0005-0000-0000-0000EDA20000}"/>
    <cellStyle name="Normal 3 3 4 3 4 3 2 2 3" xfId="42728" xr:uid="{00000000-0005-0000-0000-0000EEA20000}"/>
    <cellStyle name="Normal 3 3 4 3 4 3 2 3" xfId="29938" xr:uid="{00000000-0005-0000-0000-0000EFA20000}"/>
    <cellStyle name="Normal 3 3 4 3 4 3 2 3 2" xfId="49106" xr:uid="{00000000-0005-0000-0000-0000F0A20000}"/>
    <cellStyle name="Normal 3 3 4 3 4 3 2 4" xfId="16575" xr:uid="{00000000-0005-0000-0000-0000F1A20000}"/>
    <cellStyle name="Normal 3 3 4 3 4 3 2 5" xfId="35764" xr:uid="{00000000-0005-0000-0000-0000F2A20000}"/>
    <cellStyle name="Normal 3 3 4 3 4 3 3" xfId="4338" xr:uid="{00000000-0005-0000-0000-0000F3A20000}"/>
    <cellStyle name="Normal 3 3 4 3 4 3 3 2" xfId="12667" xr:uid="{00000000-0005-0000-0000-0000F4A20000}"/>
    <cellStyle name="Normal 3 3 4 3 4 3 3 2 2" xfId="25457" xr:uid="{00000000-0005-0000-0000-0000F5A20000}"/>
    <cellStyle name="Normal 3 3 4 3 4 3 3 2 3" xfId="44646" xr:uid="{00000000-0005-0000-0000-0000F6A20000}"/>
    <cellStyle name="Normal 3 3 4 3 4 3 3 3" xfId="31856" xr:uid="{00000000-0005-0000-0000-0000F7A20000}"/>
    <cellStyle name="Normal 3 3 4 3 4 3 3 3 2" xfId="51024" xr:uid="{00000000-0005-0000-0000-0000F8A20000}"/>
    <cellStyle name="Normal 3 3 4 3 4 3 3 4" xfId="19079" xr:uid="{00000000-0005-0000-0000-0000F9A20000}"/>
    <cellStyle name="Normal 3 3 4 3 4 3 3 5" xfId="38268" xr:uid="{00000000-0005-0000-0000-0000FAA20000}"/>
    <cellStyle name="Normal 3 3 4 3 4 3 4" xfId="8796" xr:uid="{00000000-0005-0000-0000-0000FBA20000}"/>
    <cellStyle name="Normal 3 3 4 3 4 3 4 2" xfId="21585" xr:uid="{00000000-0005-0000-0000-0000FCA20000}"/>
    <cellStyle name="Normal 3 3 4 3 4 3 4 3" xfId="40774" xr:uid="{00000000-0005-0000-0000-0000FDA20000}"/>
    <cellStyle name="Normal 3 3 4 3 4 3 5" xfId="27984" xr:uid="{00000000-0005-0000-0000-0000FEA20000}"/>
    <cellStyle name="Normal 3 3 4 3 4 3 5 2" xfId="47152" xr:uid="{00000000-0005-0000-0000-0000FFA20000}"/>
    <cellStyle name="Normal 3 3 4 3 4 3 6" xfId="14621" xr:uid="{00000000-0005-0000-0000-000000A30000}"/>
    <cellStyle name="Normal 3 3 4 3 4 3 7" xfId="33810" xr:uid="{00000000-0005-0000-0000-000001A30000}"/>
    <cellStyle name="Normal 3 3 4 3 4 4" xfId="5288" xr:uid="{00000000-0005-0000-0000-000002A30000}"/>
    <cellStyle name="Normal 3 3 4 3 4 4 2" xfId="9746" xr:uid="{00000000-0005-0000-0000-000003A30000}"/>
    <cellStyle name="Normal 3 3 4 3 4 4 2 2" xfId="22535" xr:uid="{00000000-0005-0000-0000-000004A30000}"/>
    <cellStyle name="Normal 3 3 4 3 4 4 2 3" xfId="41724" xr:uid="{00000000-0005-0000-0000-000005A30000}"/>
    <cellStyle name="Normal 3 3 4 3 4 4 3" xfId="28934" xr:uid="{00000000-0005-0000-0000-000006A30000}"/>
    <cellStyle name="Normal 3 3 4 3 4 4 3 2" xfId="48102" xr:uid="{00000000-0005-0000-0000-000007A30000}"/>
    <cellStyle name="Normal 3 3 4 3 4 4 4" xfId="15571" xr:uid="{00000000-0005-0000-0000-000008A30000}"/>
    <cellStyle name="Normal 3 3 4 3 4 4 5" xfId="34760" xr:uid="{00000000-0005-0000-0000-000009A30000}"/>
    <cellStyle name="Normal 3 3 4 3 4 5" xfId="3388" xr:uid="{00000000-0005-0000-0000-00000AA30000}"/>
    <cellStyle name="Normal 3 3 4 3 4 5 2" xfId="7846" xr:uid="{00000000-0005-0000-0000-00000BA30000}"/>
    <cellStyle name="Normal 3 3 4 3 4 5 2 2" xfId="20635" xr:uid="{00000000-0005-0000-0000-00000CA30000}"/>
    <cellStyle name="Normal 3 3 4 3 4 5 2 3" xfId="39824" xr:uid="{00000000-0005-0000-0000-00000DA30000}"/>
    <cellStyle name="Normal 3 3 4 3 4 5 3" xfId="27034" xr:uid="{00000000-0005-0000-0000-00000EA30000}"/>
    <cellStyle name="Normal 3 3 4 3 4 5 3 2" xfId="46202" xr:uid="{00000000-0005-0000-0000-00000FA30000}"/>
    <cellStyle name="Normal 3 3 4 3 4 5 4" xfId="18129" xr:uid="{00000000-0005-0000-0000-000010A30000}"/>
    <cellStyle name="Normal 3 3 4 3 4 5 5" xfId="37318" xr:uid="{00000000-0005-0000-0000-000011A30000}"/>
    <cellStyle name="Normal 3 3 4 3 4 6" xfId="2940" xr:uid="{00000000-0005-0000-0000-000012A30000}"/>
    <cellStyle name="Normal 3 3 4 3 4 6 2" xfId="11855" xr:uid="{00000000-0005-0000-0000-000013A30000}"/>
    <cellStyle name="Normal 3 3 4 3 4 6 2 2" xfId="24645" xr:uid="{00000000-0005-0000-0000-000014A30000}"/>
    <cellStyle name="Normal 3 3 4 3 4 6 2 3" xfId="43834" xr:uid="{00000000-0005-0000-0000-000015A30000}"/>
    <cellStyle name="Normal 3 3 4 3 4 6 3" xfId="31044" xr:uid="{00000000-0005-0000-0000-000016A30000}"/>
    <cellStyle name="Normal 3 3 4 3 4 6 3 2" xfId="50212" xr:uid="{00000000-0005-0000-0000-000017A30000}"/>
    <cellStyle name="Normal 3 3 4 3 4 6 4" xfId="17681" xr:uid="{00000000-0005-0000-0000-000018A30000}"/>
    <cellStyle name="Normal 3 3 4 3 4 6 5" xfId="36870" xr:uid="{00000000-0005-0000-0000-000019A30000}"/>
    <cellStyle name="Normal 3 3 4 3 4 7" xfId="7398" xr:uid="{00000000-0005-0000-0000-00001AA30000}"/>
    <cellStyle name="Normal 3 3 4 3 4 7 2" xfId="20187" xr:uid="{00000000-0005-0000-0000-00001BA30000}"/>
    <cellStyle name="Normal 3 3 4 3 4 7 3" xfId="39376" xr:uid="{00000000-0005-0000-0000-00001CA30000}"/>
    <cellStyle name="Normal 3 3 4 3 4 8" xfId="26587" xr:uid="{00000000-0005-0000-0000-00001DA30000}"/>
    <cellStyle name="Normal 3 3 4 3 4 8 2" xfId="45755" xr:uid="{00000000-0005-0000-0000-00001EA30000}"/>
    <cellStyle name="Normal 3 3 4 3 4 9" xfId="13671" xr:uid="{00000000-0005-0000-0000-00001FA30000}"/>
    <cellStyle name="Normal 3 3 4 3 5" xfId="871" xr:uid="{00000000-0005-0000-0000-000020A30000}"/>
    <cellStyle name="Normal 3 3 4 3 5 10" xfId="33004" xr:uid="{00000000-0005-0000-0000-000021A30000}"/>
    <cellStyle name="Normal 3 3 4 3 5 2" xfId="1502" xr:uid="{00000000-0005-0000-0000-000022A30000}"/>
    <cellStyle name="Normal 3 3 4 3 5 2 2" xfId="2532" xr:uid="{00000000-0005-0000-0000-000023A30000}"/>
    <cellStyle name="Normal 3 3 4 3 5 2 2 2" xfId="6990" xr:uid="{00000000-0005-0000-0000-000024A30000}"/>
    <cellStyle name="Normal 3 3 4 3 5 2 2 2 2" xfId="11447" xr:uid="{00000000-0005-0000-0000-000025A30000}"/>
    <cellStyle name="Normal 3 3 4 3 5 2 2 2 2 2" xfId="24237" xr:uid="{00000000-0005-0000-0000-000026A30000}"/>
    <cellStyle name="Normal 3 3 4 3 5 2 2 2 2 3" xfId="43426" xr:uid="{00000000-0005-0000-0000-000027A30000}"/>
    <cellStyle name="Normal 3 3 4 3 5 2 2 2 3" xfId="30636" xr:uid="{00000000-0005-0000-0000-000028A30000}"/>
    <cellStyle name="Normal 3 3 4 3 5 2 2 2 3 2" xfId="49804" xr:uid="{00000000-0005-0000-0000-000029A30000}"/>
    <cellStyle name="Normal 3 3 4 3 5 2 2 2 4" xfId="17273" xr:uid="{00000000-0005-0000-0000-00002AA30000}"/>
    <cellStyle name="Normal 3 3 4 3 5 2 2 2 5" xfId="36462" xr:uid="{00000000-0005-0000-0000-00002BA30000}"/>
    <cellStyle name="Normal 3 3 4 3 5 2 2 3" xfId="5036" xr:uid="{00000000-0005-0000-0000-00002CA30000}"/>
    <cellStyle name="Normal 3 3 4 3 5 2 2 3 2" xfId="13365" xr:uid="{00000000-0005-0000-0000-00002DA30000}"/>
    <cellStyle name="Normal 3 3 4 3 5 2 2 3 2 2" xfId="26155" xr:uid="{00000000-0005-0000-0000-00002EA30000}"/>
    <cellStyle name="Normal 3 3 4 3 5 2 2 3 2 3" xfId="45344" xr:uid="{00000000-0005-0000-0000-00002FA30000}"/>
    <cellStyle name="Normal 3 3 4 3 5 2 2 3 3" xfId="32554" xr:uid="{00000000-0005-0000-0000-000030A30000}"/>
    <cellStyle name="Normal 3 3 4 3 5 2 2 3 3 2" xfId="51722" xr:uid="{00000000-0005-0000-0000-000031A30000}"/>
    <cellStyle name="Normal 3 3 4 3 5 2 2 3 4" xfId="19777" xr:uid="{00000000-0005-0000-0000-000032A30000}"/>
    <cellStyle name="Normal 3 3 4 3 5 2 2 3 5" xfId="38966" xr:uid="{00000000-0005-0000-0000-000033A30000}"/>
    <cellStyle name="Normal 3 3 4 3 5 2 2 4" xfId="9494" xr:uid="{00000000-0005-0000-0000-000034A30000}"/>
    <cellStyle name="Normal 3 3 4 3 5 2 2 4 2" xfId="22283" xr:uid="{00000000-0005-0000-0000-000035A30000}"/>
    <cellStyle name="Normal 3 3 4 3 5 2 2 4 3" xfId="41472" xr:uid="{00000000-0005-0000-0000-000036A30000}"/>
    <cellStyle name="Normal 3 3 4 3 5 2 2 5" xfId="28682" xr:uid="{00000000-0005-0000-0000-000037A30000}"/>
    <cellStyle name="Normal 3 3 4 3 5 2 2 5 2" xfId="47850" xr:uid="{00000000-0005-0000-0000-000038A30000}"/>
    <cellStyle name="Normal 3 3 4 3 5 2 2 6" xfId="15319" xr:uid="{00000000-0005-0000-0000-000039A30000}"/>
    <cellStyle name="Normal 3 3 4 3 5 2 2 7" xfId="34508" xr:uid="{00000000-0005-0000-0000-00003AA30000}"/>
    <cellStyle name="Normal 3 3 4 3 5 2 3" xfId="5986" xr:uid="{00000000-0005-0000-0000-00003BA30000}"/>
    <cellStyle name="Normal 3 3 4 3 5 2 3 2" xfId="10443" xr:uid="{00000000-0005-0000-0000-00003CA30000}"/>
    <cellStyle name="Normal 3 3 4 3 5 2 3 2 2" xfId="23233" xr:uid="{00000000-0005-0000-0000-00003DA30000}"/>
    <cellStyle name="Normal 3 3 4 3 5 2 3 2 3" xfId="42422" xr:uid="{00000000-0005-0000-0000-00003EA30000}"/>
    <cellStyle name="Normal 3 3 4 3 5 2 3 3" xfId="29632" xr:uid="{00000000-0005-0000-0000-00003FA30000}"/>
    <cellStyle name="Normal 3 3 4 3 5 2 3 3 2" xfId="48800" xr:uid="{00000000-0005-0000-0000-000040A30000}"/>
    <cellStyle name="Normal 3 3 4 3 5 2 3 4" xfId="16269" xr:uid="{00000000-0005-0000-0000-000041A30000}"/>
    <cellStyle name="Normal 3 3 4 3 5 2 3 5" xfId="35458" xr:uid="{00000000-0005-0000-0000-000042A30000}"/>
    <cellStyle name="Normal 3 3 4 3 5 2 4" xfId="4085" xr:uid="{00000000-0005-0000-0000-000043A30000}"/>
    <cellStyle name="Normal 3 3 4 3 5 2 4 2" xfId="12414" xr:uid="{00000000-0005-0000-0000-000044A30000}"/>
    <cellStyle name="Normal 3 3 4 3 5 2 4 2 2" xfId="25204" xr:uid="{00000000-0005-0000-0000-000045A30000}"/>
    <cellStyle name="Normal 3 3 4 3 5 2 4 2 3" xfId="44393" xr:uid="{00000000-0005-0000-0000-000046A30000}"/>
    <cellStyle name="Normal 3 3 4 3 5 2 4 3" xfId="31603" xr:uid="{00000000-0005-0000-0000-000047A30000}"/>
    <cellStyle name="Normal 3 3 4 3 5 2 4 3 2" xfId="50771" xr:uid="{00000000-0005-0000-0000-000048A30000}"/>
    <cellStyle name="Normal 3 3 4 3 5 2 4 4" xfId="18826" xr:uid="{00000000-0005-0000-0000-000049A30000}"/>
    <cellStyle name="Normal 3 3 4 3 5 2 4 5" xfId="38015" xr:uid="{00000000-0005-0000-0000-00004AA30000}"/>
    <cellStyle name="Normal 3 3 4 3 5 2 5" xfId="8543" xr:uid="{00000000-0005-0000-0000-00004BA30000}"/>
    <cellStyle name="Normal 3 3 4 3 5 2 5 2" xfId="21332" xr:uid="{00000000-0005-0000-0000-00004CA30000}"/>
    <cellStyle name="Normal 3 3 4 3 5 2 5 3" xfId="40521" xr:uid="{00000000-0005-0000-0000-00004DA30000}"/>
    <cellStyle name="Normal 3 3 4 3 5 2 6" xfId="27731" xr:uid="{00000000-0005-0000-0000-00004EA30000}"/>
    <cellStyle name="Normal 3 3 4 3 5 2 6 2" xfId="46899" xr:uid="{00000000-0005-0000-0000-00004FA30000}"/>
    <cellStyle name="Normal 3 3 4 3 5 2 7" xfId="14368" xr:uid="{00000000-0005-0000-0000-000050A30000}"/>
    <cellStyle name="Normal 3 3 4 3 5 2 8" xfId="33557" xr:uid="{00000000-0005-0000-0000-000051A30000}"/>
    <cellStyle name="Normal 3 3 4 3 5 3" xfId="1978" xr:uid="{00000000-0005-0000-0000-000052A30000}"/>
    <cellStyle name="Normal 3 3 4 3 5 3 2" xfId="6436" xr:uid="{00000000-0005-0000-0000-000053A30000}"/>
    <cellStyle name="Normal 3 3 4 3 5 3 2 2" xfId="10893" xr:uid="{00000000-0005-0000-0000-000054A30000}"/>
    <cellStyle name="Normal 3 3 4 3 5 3 2 2 2" xfId="23683" xr:uid="{00000000-0005-0000-0000-000055A30000}"/>
    <cellStyle name="Normal 3 3 4 3 5 3 2 2 3" xfId="42872" xr:uid="{00000000-0005-0000-0000-000056A30000}"/>
    <cellStyle name="Normal 3 3 4 3 5 3 2 3" xfId="30082" xr:uid="{00000000-0005-0000-0000-000057A30000}"/>
    <cellStyle name="Normal 3 3 4 3 5 3 2 3 2" xfId="49250" xr:uid="{00000000-0005-0000-0000-000058A30000}"/>
    <cellStyle name="Normal 3 3 4 3 5 3 2 4" xfId="16719" xr:uid="{00000000-0005-0000-0000-000059A30000}"/>
    <cellStyle name="Normal 3 3 4 3 5 3 2 5" xfId="35908" xr:uid="{00000000-0005-0000-0000-00005AA30000}"/>
    <cellStyle name="Normal 3 3 4 3 5 3 3" xfId="4482" xr:uid="{00000000-0005-0000-0000-00005BA30000}"/>
    <cellStyle name="Normal 3 3 4 3 5 3 3 2" xfId="12811" xr:uid="{00000000-0005-0000-0000-00005CA30000}"/>
    <cellStyle name="Normal 3 3 4 3 5 3 3 2 2" xfId="25601" xr:uid="{00000000-0005-0000-0000-00005DA30000}"/>
    <cellStyle name="Normal 3 3 4 3 5 3 3 2 3" xfId="44790" xr:uid="{00000000-0005-0000-0000-00005EA30000}"/>
    <cellStyle name="Normal 3 3 4 3 5 3 3 3" xfId="32000" xr:uid="{00000000-0005-0000-0000-00005FA30000}"/>
    <cellStyle name="Normal 3 3 4 3 5 3 3 3 2" xfId="51168" xr:uid="{00000000-0005-0000-0000-000060A30000}"/>
    <cellStyle name="Normal 3 3 4 3 5 3 3 4" xfId="19223" xr:uid="{00000000-0005-0000-0000-000061A30000}"/>
    <cellStyle name="Normal 3 3 4 3 5 3 3 5" xfId="38412" xr:uid="{00000000-0005-0000-0000-000062A30000}"/>
    <cellStyle name="Normal 3 3 4 3 5 3 4" xfId="8940" xr:uid="{00000000-0005-0000-0000-000063A30000}"/>
    <cellStyle name="Normal 3 3 4 3 5 3 4 2" xfId="21729" xr:uid="{00000000-0005-0000-0000-000064A30000}"/>
    <cellStyle name="Normal 3 3 4 3 5 3 4 3" xfId="40918" xr:uid="{00000000-0005-0000-0000-000065A30000}"/>
    <cellStyle name="Normal 3 3 4 3 5 3 5" xfId="28128" xr:uid="{00000000-0005-0000-0000-000066A30000}"/>
    <cellStyle name="Normal 3 3 4 3 5 3 5 2" xfId="47296" xr:uid="{00000000-0005-0000-0000-000067A30000}"/>
    <cellStyle name="Normal 3 3 4 3 5 3 6" xfId="14765" xr:uid="{00000000-0005-0000-0000-000068A30000}"/>
    <cellStyle name="Normal 3 3 4 3 5 3 7" xfId="33954" xr:uid="{00000000-0005-0000-0000-000069A30000}"/>
    <cellStyle name="Normal 3 3 4 3 5 4" xfId="5432" xr:uid="{00000000-0005-0000-0000-00006AA30000}"/>
    <cellStyle name="Normal 3 3 4 3 5 4 2" xfId="9890" xr:uid="{00000000-0005-0000-0000-00006BA30000}"/>
    <cellStyle name="Normal 3 3 4 3 5 4 2 2" xfId="22679" xr:uid="{00000000-0005-0000-0000-00006CA30000}"/>
    <cellStyle name="Normal 3 3 4 3 5 4 2 3" xfId="41868" xr:uid="{00000000-0005-0000-0000-00006DA30000}"/>
    <cellStyle name="Normal 3 3 4 3 5 4 3" xfId="29078" xr:uid="{00000000-0005-0000-0000-00006EA30000}"/>
    <cellStyle name="Normal 3 3 4 3 5 4 3 2" xfId="48246" xr:uid="{00000000-0005-0000-0000-00006FA30000}"/>
    <cellStyle name="Normal 3 3 4 3 5 4 4" xfId="15715" xr:uid="{00000000-0005-0000-0000-000070A30000}"/>
    <cellStyle name="Normal 3 3 4 3 5 4 5" xfId="34904" xr:uid="{00000000-0005-0000-0000-000071A30000}"/>
    <cellStyle name="Normal 3 3 4 3 5 5" xfId="3532" xr:uid="{00000000-0005-0000-0000-000072A30000}"/>
    <cellStyle name="Normal 3 3 4 3 5 5 2" xfId="7990" xr:uid="{00000000-0005-0000-0000-000073A30000}"/>
    <cellStyle name="Normal 3 3 4 3 5 5 2 2" xfId="20779" xr:uid="{00000000-0005-0000-0000-000074A30000}"/>
    <cellStyle name="Normal 3 3 4 3 5 5 2 3" xfId="39968" xr:uid="{00000000-0005-0000-0000-000075A30000}"/>
    <cellStyle name="Normal 3 3 4 3 5 5 3" xfId="27178" xr:uid="{00000000-0005-0000-0000-000076A30000}"/>
    <cellStyle name="Normal 3 3 4 3 5 5 3 2" xfId="46346" xr:uid="{00000000-0005-0000-0000-000077A30000}"/>
    <cellStyle name="Normal 3 3 4 3 5 5 4" xfId="18273" xr:uid="{00000000-0005-0000-0000-000078A30000}"/>
    <cellStyle name="Normal 3 3 4 3 5 5 5" xfId="37462" xr:uid="{00000000-0005-0000-0000-000079A30000}"/>
    <cellStyle name="Normal 3 3 4 3 5 6" xfId="3084" xr:uid="{00000000-0005-0000-0000-00007AA30000}"/>
    <cellStyle name="Normal 3 3 4 3 5 6 2" xfId="11999" xr:uid="{00000000-0005-0000-0000-00007BA30000}"/>
    <cellStyle name="Normal 3 3 4 3 5 6 2 2" xfId="24789" xr:uid="{00000000-0005-0000-0000-00007CA30000}"/>
    <cellStyle name="Normal 3 3 4 3 5 6 2 3" xfId="43978" xr:uid="{00000000-0005-0000-0000-00007DA30000}"/>
    <cellStyle name="Normal 3 3 4 3 5 6 3" xfId="31188" xr:uid="{00000000-0005-0000-0000-00007EA30000}"/>
    <cellStyle name="Normal 3 3 4 3 5 6 3 2" xfId="50356" xr:uid="{00000000-0005-0000-0000-00007FA30000}"/>
    <cellStyle name="Normal 3 3 4 3 5 6 4" xfId="17825" xr:uid="{00000000-0005-0000-0000-000080A30000}"/>
    <cellStyle name="Normal 3 3 4 3 5 6 5" xfId="37014" xr:uid="{00000000-0005-0000-0000-000081A30000}"/>
    <cellStyle name="Normal 3 3 4 3 5 7" xfId="7542" xr:uid="{00000000-0005-0000-0000-000082A30000}"/>
    <cellStyle name="Normal 3 3 4 3 5 7 2" xfId="20331" xr:uid="{00000000-0005-0000-0000-000083A30000}"/>
    <cellStyle name="Normal 3 3 4 3 5 7 3" xfId="39520" xr:uid="{00000000-0005-0000-0000-000084A30000}"/>
    <cellStyle name="Normal 3 3 4 3 5 8" xfId="26731" xr:uid="{00000000-0005-0000-0000-000085A30000}"/>
    <cellStyle name="Normal 3 3 4 3 5 8 2" xfId="45899" xr:uid="{00000000-0005-0000-0000-000086A30000}"/>
    <cellStyle name="Normal 3 3 4 3 5 9" xfId="13815" xr:uid="{00000000-0005-0000-0000-000087A30000}"/>
    <cellStyle name="Normal 3 3 4 3 6" xfId="923" xr:uid="{00000000-0005-0000-0000-000088A30000}"/>
    <cellStyle name="Normal 3 3 4 3 6 10" xfId="33056" xr:uid="{00000000-0005-0000-0000-000089A30000}"/>
    <cellStyle name="Normal 3 3 4 3 6 2" xfId="1554" xr:uid="{00000000-0005-0000-0000-00008AA30000}"/>
    <cellStyle name="Normal 3 3 4 3 6 2 2" xfId="2584" xr:uid="{00000000-0005-0000-0000-00008BA30000}"/>
    <cellStyle name="Normal 3 3 4 3 6 2 2 2" xfId="7042" xr:uid="{00000000-0005-0000-0000-00008CA30000}"/>
    <cellStyle name="Normal 3 3 4 3 6 2 2 2 2" xfId="11499" xr:uid="{00000000-0005-0000-0000-00008DA30000}"/>
    <cellStyle name="Normal 3 3 4 3 6 2 2 2 2 2" xfId="24289" xr:uid="{00000000-0005-0000-0000-00008EA30000}"/>
    <cellStyle name="Normal 3 3 4 3 6 2 2 2 2 3" xfId="43478" xr:uid="{00000000-0005-0000-0000-00008FA30000}"/>
    <cellStyle name="Normal 3 3 4 3 6 2 2 2 3" xfId="30688" xr:uid="{00000000-0005-0000-0000-000090A30000}"/>
    <cellStyle name="Normal 3 3 4 3 6 2 2 2 3 2" xfId="49856" xr:uid="{00000000-0005-0000-0000-000091A30000}"/>
    <cellStyle name="Normal 3 3 4 3 6 2 2 2 4" xfId="17325" xr:uid="{00000000-0005-0000-0000-000092A30000}"/>
    <cellStyle name="Normal 3 3 4 3 6 2 2 2 5" xfId="36514" xr:uid="{00000000-0005-0000-0000-000093A30000}"/>
    <cellStyle name="Normal 3 3 4 3 6 2 2 3" xfId="5088" xr:uid="{00000000-0005-0000-0000-000094A30000}"/>
    <cellStyle name="Normal 3 3 4 3 6 2 2 3 2" xfId="13417" xr:uid="{00000000-0005-0000-0000-000095A30000}"/>
    <cellStyle name="Normal 3 3 4 3 6 2 2 3 2 2" xfId="26207" xr:uid="{00000000-0005-0000-0000-000096A30000}"/>
    <cellStyle name="Normal 3 3 4 3 6 2 2 3 2 3" xfId="45396" xr:uid="{00000000-0005-0000-0000-000097A30000}"/>
    <cellStyle name="Normal 3 3 4 3 6 2 2 3 3" xfId="32606" xr:uid="{00000000-0005-0000-0000-000098A30000}"/>
    <cellStyle name="Normal 3 3 4 3 6 2 2 3 3 2" xfId="51774" xr:uid="{00000000-0005-0000-0000-000099A30000}"/>
    <cellStyle name="Normal 3 3 4 3 6 2 2 3 4" xfId="19829" xr:uid="{00000000-0005-0000-0000-00009AA30000}"/>
    <cellStyle name="Normal 3 3 4 3 6 2 2 3 5" xfId="39018" xr:uid="{00000000-0005-0000-0000-00009BA30000}"/>
    <cellStyle name="Normal 3 3 4 3 6 2 2 4" xfId="9546" xr:uid="{00000000-0005-0000-0000-00009CA30000}"/>
    <cellStyle name="Normal 3 3 4 3 6 2 2 4 2" xfId="22335" xr:uid="{00000000-0005-0000-0000-00009DA30000}"/>
    <cellStyle name="Normal 3 3 4 3 6 2 2 4 3" xfId="41524" xr:uid="{00000000-0005-0000-0000-00009EA30000}"/>
    <cellStyle name="Normal 3 3 4 3 6 2 2 5" xfId="28734" xr:uid="{00000000-0005-0000-0000-00009FA30000}"/>
    <cellStyle name="Normal 3 3 4 3 6 2 2 5 2" xfId="47902" xr:uid="{00000000-0005-0000-0000-0000A0A30000}"/>
    <cellStyle name="Normal 3 3 4 3 6 2 2 6" xfId="15371" xr:uid="{00000000-0005-0000-0000-0000A1A30000}"/>
    <cellStyle name="Normal 3 3 4 3 6 2 2 7" xfId="34560" xr:uid="{00000000-0005-0000-0000-0000A2A30000}"/>
    <cellStyle name="Normal 3 3 4 3 6 2 3" xfId="6038" xr:uid="{00000000-0005-0000-0000-0000A3A30000}"/>
    <cellStyle name="Normal 3 3 4 3 6 2 3 2" xfId="10495" xr:uid="{00000000-0005-0000-0000-0000A4A30000}"/>
    <cellStyle name="Normal 3 3 4 3 6 2 3 2 2" xfId="23285" xr:uid="{00000000-0005-0000-0000-0000A5A30000}"/>
    <cellStyle name="Normal 3 3 4 3 6 2 3 2 3" xfId="42474" xr:uid="{00000000-0005-0000-0000-0000A6A30000}"/>
    <cellStyle name="Normal 3 3 4 3 6 2 3 3" xfId="29684" xr:uid="{00000000-0005-0000-0000-0000A7A30000}"/>
    <cellStyle name="Normal 3 3 4 3 6 2 3 3 2" xfId="48852" xr:uid="{00000000-0005-0000-0000-0000A8A30000}"/>
    <cellStyle name="Normal 3 3 4 3 6 2 3 4" xfId="16321" xr:uid="{00000000-0005-0000-0000-0000A9A30000}"/>
    <cellStyle name="Normal 3 3 4 3 6 2 3 5" xfId="35510" xr:uid="{00000000-0005-0000-0000-0000AAA30000}"/>
    <cellStyle name="Normal 3 3 4 3 6 2 4" xfId="4137" xr:uid="{00000000-0005-0000-0000-0000ABA30000}"/>
    <cellStyle name="Normal 3 3 4 3 6 2 4 2" xfId="12466" xr:uid="{00000000-0005-0000-0000-0000ACA30000}"/>
    <cellStyle name="Normal 3 3 4 3 6 2 4 2 2" xfId="25256" xr:uid="{00000000-0005-0000-0000-0000ADA30000}"/>
    <cellStyle name="Normal 3 3 4 3 6 2 4 2 3" xfId="44445" xr:uid="{00000000-0005-0000-0000-0000AEA30000}"/>
    <cellStyle name="Normal 3 3 4 3 6 2 4 3" xfId="31655" xr:uid="{00000000-0005-0000-0000-0000AFA30000}"/>
    <cellStyle name="Normal 3 3 4 3 6 2 4 3 2" xfId="50823" xr:uid="{00000000-0005-0000-0000-0000B0A30000}"/>
    <cellStyle name="Normal 3 3 4 3 6 2 4 4" xfId="18878" xr:uid="{00000000-0005-0000-0000-0000B1A30000}"/>
    <cellStyle name="Normal 3 3 4 3 6 2 4 5" xfId="38067" xr:uid="{00000000-0005-0000-0000-0000B2A30000}"/>
    <cellStyle name="Normal 3 3 4 3 6 2 5" xfId="8595" xr:uid="{00000000-0005-0000-0000-0000B3A30000}"/>
    <cellStyle name="Normal 3 3 4 3 6 2 5 2" xfId="21384" xr:uid="{00000000-0005-0000-0000-0000B4A30000}"/>
    <cellStyle name="Normal 3 3 4 3 6 2 5 3" xfId="40573" xr:uid="{00000000-0005-0000-0000-0000B5A30000}"/>
    <cellStyle name="Normal 3 3 4 3 6 2 6" xfId="27783" xr:uid="{00000000-0005-0000-0000-0000B6A30000}"/>
    <cellStyle name="Normal 3 3 4 3 6 2 6 2" xfId="46951" xr:uid="{00000000-0005-0000-0000-0000B7A30000}"/>
    <cellStyle name="Normal 3 3 4 3 6 2 7" xfId="14420" xr:uid="{00000000-0005-0000-0000-0000B8A30000}"/>
    <cellStyle name="Normal 3 3 4 3 6 2 8" xfId="33609" xr:uid="{00000000-0005-0000-0000-0000B9A30000}"/>
    <cellStyle name="Normal 3 3 4 3 6 3" xfId="2030" xr:uid="{00000000-0005-0000-0000-0000BAA30000}"/>
    <cellStyle name="Normal 3 3 4 3 6 3 2" xfId="6488" xr:uid="{00000000-0005-0000-0000-0000BBA30000}"/>
    <cellStyle name="Normal 3 3 4 3 6 3 2 2" xfId="10945" xr:uid="{00000000-0005-0000-0000-0000BCA30000}"/>
    <cellStyle name="Normal 3 3 4 3 6 3 2 2 2" xfId="23735" xr:uid="{00000000-0005-0000-0000-0000BDA30000}"/>
    <cellStyle name="Normal 3 3 4 3 6 3 2 2 3" xfId="42924" xr:uid="{00000000-0005-0000-0000-0000BEA30000}"/>
    <cellStyle name="Normal 3 3 4 3 6 3 2 3" xfId="30134" xr:uid="{00000000-0005-0000-0000-0000BFA30000}"/>
    <cellStyle name="Normal 3 3 4 3 6 3 2 3 2" xfId="49302" xr:uid="{00000000-0005-0000-0000-0000C0A30000}"/>
    <cellStyle name="Normal 3 3 4 3 6 3 2 4" xfId="16771" xr:uid="{00000000-0005-0000-0000-0000C1A30000}"/>
    <cellStyle name="Normal 3 3 4 3 6 3 2 5" xfId="35960" xr:uid="{00000000-0005-0000-0000-0000C2A30000}"/>
    <cellStyle name="Normal 3 3 4 3 6 3 3" xfId="4534" xr:uid="{00000000-0005-0000-0000-0000C3A30000}"/>
    <cellStyle name="Normal 3 3 4 3 6 3 3 2" xfId="12863" xr:uid="{00000000-0005-0000-0000-0000C4A30000}"/>
    <cellStyle name="Normal 3 3 4 3 6 3 3 2 2" xfId="25653" xr:uid="{00000000-0005-0000-0000-0000C5A30000}"/>
    <cellStyle name="Normal 3 3 4 3 6 3 3 2 3" xfId="44842" xr:uid="{00000000-0005-0000-0000-0000C6A30000}"/>
    <cellStyle name="Normal 3 3 4 3 6 3 3 3" xfId="32052" xr:uid="{00000000-0005-0000-0000-0000C7A30000}"/>
    <cellStyle name="Normal 3 3 4 3 6 3 3 3 2" xfId="51220" xr:uid="{00000000-0005-0000-0000-0000C8A30000}"/>
    <cellStyle name="Normal 3 3 4 3 6 3 3 4" xfId="19275" xr:uid="{00000000-0005-0000-0000-0000C9A30000}"/>
    <cellStyle name="Normal 3 3 4 3 6 3 3 5" xfId="38464" xr:uid="{00000000-0005-0000-0000-0000CAA30000}"/>
    <cellStyle name="Normal 3 3 4 3 6 3 4" xfId="8992" xr:uid="{00000000-0005-0000-0000-0000CBA30000}"/>
    <cellStyle name="Normal 3 3 4 3 6 3 4 2" xfId="21781" xr:uid="{00000000-0005-0000-0000-0000CCA30000}"/>
    <cellStyle name="Normal 3 3 4 3 6 3 4 3" xfId="40970" xr:uid="{00000000-0005-0000-0000-0000CDA30000}"/>
    <cellStyle name="Normal 3 3 4 3 6 3 5" xfId="28180" xr:uid="{00000000-0005-0000-0000-0000CEA30000}"/>
    <cellStyle name="Normal 3 3 4 3 6 3 5 2" xfId="47348" xr:uid="{00000000-0005-0000-0000-0000CFA30000}"/>
    <cellStyle name="Normal 3 3 4 3 6 3 6" xfId="14817" xr:uid="{00000000-0005-0000-0000-0000D0A30000}"/>
    <cellStyle name="Normal 3 3 4 3 6 3 7" xfId="34006" xr:uid="{00000000-0005-0000-0000-0000D1A30000}"/>
    <cellStyle name="Normal 3 3 4 3 6 4" xfId="5484" xr:uid="{00000000-0005-0000-0000-0000D2A30000}"/>
    <cellStyle name="Normal 3 3 4 3 6 4 2" xfId="9942" xr:uid="{00000000-0005-0000-0000-0000D3A30000}"/>
    <cellStyle name="Normal 3 3 4 3 6 4 2 2" xfId="22731" xr:uid="{00000000-0005-0000-0000-0000D4A30000}"/>
    <cellStyle name="Normal 3 3 4 3 6 4 2 3" xfId="41920" xr:uid="{00000000-0005-0000-0000-0000D5A30000}"/>
    <cellStyle name="Normal 3 3 4 3 6 4 3" xfId="29130" xr:uid="{00000000-0005-0000-0000-0000D6A30000}"/>
    <cellStyle name="Normal 3 3 4 3 6 4 3 2" xfId="48298" xr:uid="{00000000-0005-0000-0000-0000D7A30000}"/>
    <cellStyle name="Normal 3 3 4 3 6 4 4" xfId="15767" xr:uid="{00000000-0005-0000-0000-0000D8A30000}"/>
    <cellStyle name="Normal 3 3 4 3 6 4 5" xfId="34956" xr:uid="{00000000-0005-0000-0000-0000D9A30000}"/>
    <cellStyle name="Normal 3 3 4 3 6 5" xfId="3584" xr:uid="{00000000-0005-0000-0000-0000DAA30000}"/>
    <cellStyle name="Normal 3 3 4 3 6 5 2" xfId="8042" xr:uid="{00000000-0005-0000-0000-0000DBA30000}"/>
    <cellStyle name="Normal 3 3 4 3 6 5 2 2" xfId="20831" xr:uid="{00000000-0005-0000-0000-0000DCA30000}"/>
    <cellStyle name="Normal 3 3 4 3 6 5 2 3" xfId="40020" xr:uid="{00000000-0005-0000-0000-0000DDA30000}"/>
    <cellStyle name="Normal 3 3 4 3 6 5 3" xfId="27230" xr:uid="{00000000-0005-0000-0000-0000DEA30000}"/>
    <cellStyle name="Normal 3 3 4 3 6 5 3 2" xfId="46398" xr:uid="{00000000-0005-0000-0000-0000DFA30000}"/>
    <cellStyle name="Normal 3 3 4 3 6 5 4" xfId="18325" xr:uid="{00000000-0005-0000-0000-0000E0A30000}"/>
    <cellStyle name="Normal 3 3 4 3 6 5 5" xfId="37514" xr:uid="{00000000-0005-0000-0000-0000E1A30000}"/>
    <cellStyle name="Normal 3 3 4 3 6 6" xfId="3136" xr:uid="{00000000-0005-0000-0000-0000E2A30000}"/>
    <cellStyle name="Normal 3 3 4 3 6 6 2" xfId="12051" xr:uid="{00000000-0005-0000-0000-0000E3A30000}"/>
    <cellStyle name="Normal 3 3 4 3 6 6 2 2" xfId="24841" xr:uid="{00000000-0005-0000-0000-0000E4A30000}"/>
    <cellStyle name="Normal 3 3 4 3 6 6 2 3" xfId="44030" xr:uid="{00000000-0005-0000-0000-0000E5A30000}"/>
    <cellStyle name="Normal 3 3 4 3 6 6 3" xfId="31240" xr:uid="{00000000-0005-0000-0000-0000E6A30000}"/>
    <cellStyle name="Normal 3 3 4 3 6 6 3 2" xfId="50408" xr:uid="{00000000-0005-0000-0000-0000E7A30000}"/>
    <cellStyle name="Normal 3 3 4 3 6 6 4" xfId="17877" xr:uid="{00000000-0005-0000-0000-0000E8A30000}"/>
    <cellStyle name="Normal 3 3 4 3 6 6 5" xfId="37066" xr:uid="{00000000-0005-0000-0000-0000E9A30000}"/>
    <cellStyle name="Normal 3 3 4 3 6 7" xfId="7594" xr:uid="{00000000-0005-0000-0000-0000EAA30000}"/>
    <cellStyle name="Normal 3 3 4 3 6 7 2" xfId="20383" xr:uid="{00000000-0005-0000-0000-0000EBA30000}"/>
    <cellStyle name="Normal 3 3 4 3 6 7 3" xfId="39572" xr:uid="{00000000-0005-0000-0000-0000ECA30000}"/>
    <cellStyle name="Normal 3 3 4 3 6 8" xfId="26783" xr:uid="{00000000-0005-0000-0000-0000EDA30000}"/>
    <cellStyle name="Normal 3 3 4 3 6 8 2" xfId="45951" xr:uid="{00000000-0005-0000-0000-0000EEA30000}"/>
    <cellStyle name="Normal 3 3 4 3 6 9" xfId="13867" xr:uid="{00000000-0005-0000-0000-0000EFA30000}"/>
    <cellStyle name="Normal 3 3 4 3 7" xfId="1202" xr:uid="{00000000-0005-0000-0000-0000F0A30000}"/>
    <cellStyle name="Normal 3 3 4 3 7 10" xfId="32704" xr:uid="{00000000-0005-0000-0000-0000F1A30000}"/>
    <cellStyle name="Normal 3 3 4 3 7 2" xfId="1623" xr:uid="{00000000-0005-0000-0000-0000F2A30000}"/>
    <cellStyle name="Normal 3 3 4 3 7 2 2" xfId="6083" xr:uid="{00000000-0005-0000-0000-0000F3A30000}"/>
    <cellStyle name="Normal 3 3 4 3 7 2 2 2" xfId="10540" xr:uid="{00000000-0005-0000-0000-0000F4A30000}"/>
    <cellStyle name="Normal 3 3 4 3 7 2 2 2 2" xfId="23330" xr:uid="{00000000-0005-0000-0000-0000F5A30000}"/>
    <cellStyle name="Normal 3 3 4 3 7 2 2 2 3" xfId="42519" xr:uid="{00000000-0005-0000-0000-0000F6A30000}"/>
    <cellStyle name="Normal 3 3 4 3 7 2 2 3" xfId="29729" xr:uid="{00000000-0005-0000-0000-0000F7A30000}"/>
    <cellStyle name="Normal 3 3 4 3 7 2 2 3 2" xfId="48897" xr:uid="{00000000-0005-0000-0000-0000F8A30000}"/>
    <cellStyle name="Normal 3 3 4 3 7 2 2 4" xfId="16366" xr:uid="{00000000-0005-0000-0000-0000F9A30000}"/>
    <cellStyle name="Normal 3 3 4 3 7 2 2 5" xfId="35555" xr:uid="{00000000-0005-0000-0000-0000FAA30000}"/>
    <cellStyle name="Normal 3 3 4 3 7 2 3" xfId="3785" xr:uid="{00000000-0005-0000-0000-0000FBA30000}"/>
    <cellStyle name="Normal 3 3 4 3 7 2 3 2" xfId="12252" xr:uid="{00000000-0005-0000-0000-0000FCA30000}"/>
    <cellStyle name="Normal 3 3 4 3 7 2 3 2 2" xfId="25042" xr:uid="{00000000-0005-0000-0000-0000FDA30000}"/>
    <cellStyle name="Normal 3 3 4 3 7 2 3 2 3" xfId="44231" xr:uid="{00000000-0005-0000-0000-0000FEA30000}"/>
    <cellStyle name="Normal 3 3 4 3 7 2 3 3" xfId="31441" xr:uid="{00000000-0005-0000-0000-0000FFA30000}"/>
    <cellStyle name="Normal 3 3 4 3 7 2 3 3 2" xfId="50609" xr:uid="{00000000-0005-0000-0000-000000A40000}"/>
    <cellStyle name="Normal 3 3 4 3 7 2 3 4" xfId="18526" xr:uid="{00000000-0005-0000-0000-000001A40000}"/>
    <cellStyle name="Normal 3 3 4 3 7 2 3 5" xfId="37715" xr:uid="{00000000-0005-0000-0000-000002A40000}"/>
    <cellStyle name="Normal 3 3 4 3 7 2 4" xfId="8243" xr:uid="{00000000-0005-0000-0000-000003A40000}"/>
    <cellStyle name="Normal 3 3 4 3 7 2 4 2" xfId="21032" xr:uid="{00000000-0005-0000-0000-000004A40000}"/>
    <cellStyle name="Normal 3 3 4 3 7 2 4 3" xfId="40221" xr:uid="{00000000-0005-0000-0000-000005A40000}"/>
    <cellStyle name="Normal 3 3 4 3 7 2 5" xfId="27431" xr:uid="{00000000-0005-0000-0000-000006A40000}"/>
    <cellStyle name="Normal 3 3 4 3 7 2 5 2" xfId="46599" xr:uid="{00000000-0005-0000-0000-000007A40000}"/>
    <cellStyle name="Normal 3 3 4 3 7 2 6" xfId="14068" xr:uid="{00000000-0005-0000-0000-000008A40000}"/>
    <cellStyle name="Normal 3 3 4 3 7 2 7" xfId="33257" xr:uid="{00000000-0005-0000-0000-000009A40000}"/>
    <cellStyle name="Normal 3 3 4 3 7 3" xfId="2232" xr:uid="{00000000-0005-0000-0000-00000AA40000}"/>
    <cellStyle name="Normal 3 3 4 3 7 3 2" xfId="6690" xr:uid="{00000000-0005-0000-0000-00000BA40000}"/>
    <cellStyle name="Normal 3 3 4 3 7 3 2 2" xfId="11147" xr:uid="{00000000-0005-0000-0000-00000CA40000}"/>
    <cellStyle name="Normal 3 3 4 3 7 3 2 2 2" xfId="23937" xr:uid="{00000000-0005-0000-0000-00000DA40000}"/>
    <cellStyle name="Normal 3 3 4 3 7 3 2 2 3" xfId="43126" xr:uid="{00000000-0005-0000-0000-00000EA40000}"/>
    <cellStyle name="Normal 3 3 4 3 7 3 2 3" xfId="30336" xr:uid="{00000000-0005-0000-0000-00000FA40000}"/>
    <cellStyle name="Normal 3 3 4 3 7 3 2 3 2" xfId="49504" xr:uid="{00000000-0005-0000-0000-000010A40000}"/>
    <cellStyle name="Normal 3 3 4 3 7 3 2 4" xfId="16973" xr:uid="{00000000-0005-0000-0000-000011A40000}"/>
    <cellStyle name="Normal 3 3 4 3 7 3 2 5" xfId="36162" xr:uid="{00000000-0005-0000-0000-000012A40000}"/>
    <cellStyle name="Normal 3 3 4 3 7 3 3" xfId="4736" xr:uid="{00000000-0005-0000-0000-000013A40000}"/>
    <cellStyle name="Normal 3 3 4 3 7 3 3 2" xfId="13065" xr:uid="{00000000-0005-0000-0000-000014A40000}"/>
    <cellStyle name="Normal 3 3 4 3 7 3 3 2 2" xfId="25855" xr:uid="{00000000-0005-0000-0000-000015A40000}"/>
    <cellStyle name="Normal 3 3 4 3 7 3 3 2 3" xfId="45044" xr:uid="{00000000-0005-0000-0000-000016A40000}"/>
    <cellStyle name="Normal 3 3 4 3 7 3 3 3" xfId="32254" xr:uid="{00000000-0005-0000-0000-000017A40000}"/>
    <cellStyle name="Normal 3 3 4 3 7 3 3 3 2" xfId="51422" xr:uid="{00000000-0005-0000-0000-000018A40000}"/>
    <cellStyle name="Normal 3 3 4 3 7 3 3 4" xfId="19477" xr:uid="{00000000-0005-0000-0000-000019A40000}"/>
    <cellStyle name="Normal 3 3 4 3 7 3 3 5" xfId="38666" xr:uid="{00000000-0005-0000-0000-00001AA40000}"/>
    <cellStyle name="Normal 3 3 4 3 7 3 4" xfId="9194" xr:uid="{00000000-0005-0000-0000-00001BA40000}"/>
    <cellStyle name="Normal 3 3 4 3 7 3 4 2" xfId="21983" xr:uid="{00000000-0005-0000-0000-00001CA40000}"/>
    <cellStyle name="Normal 3 3 4 3 7 3 4 3" xfId="41172" xr:uid="{00000000-0005-0000-0000-00001DA40000}"/>
    <cellStyle name="Normal 3 3 4 3 7 3 5" xfId="28382" xr:uid="{00000000-0005-0000-0000-00001EA40000}"/>
    <cellStyle name="Normal 3 3 4 3 7 3 5 2" xfId="47550" xr:uid="{00000000-0005-0000-0000-00001FA40000}"/>
    <cellStyle name="Normal 3 3 4 3 7 3 6" xfId="15019" xr:uid="{00000000-0005-0000-0000-000020A40000}"/>
    <cellStyle name="Normal 3 3 4 3 7 3 7" xfId="34208" xr:uid="{00000000-0005-0000-0000-000021A40000}"/>
    <cellStyle name="Normal 3 3 4 3 7 4" xfId="5686" xr:uid="{00000000-0005-0000-0000-000022A40000}"/>
    <cellStyle name="Normal 3 3 4 3 7 4 2" xfId="10143" xr:uid="{00000000-0005-0000-0000-000023A40000}"/>
    <cellStyle name="Normal 3 3 4 3 7 4 2 2" xfId="22933" xr:uid="{00000000-0005-0000-0000-000024A40000}"/>
    <cellStyle name="Normal 3 3 4 3 7 4 2 3" xfId="42122" xr:uid="{00000000-0005-0000-0000-000025A40000}"/>
    <cellStyle name="Normal 3 3 4 3 7 4 3" xfId="29332" xr:uid="{00000000-0005-0000-0000-000026A40000}"/>
    <cellStyle name="Normal 3 3 4 3 7 4 3 2" xfId="48500" xr:uid="{00000000-0005-0000-0000-000027A40000}"/>
    <cellStyle name="Normal 3 3 4 3 7 4 4" xfId="15969" xr:uid="{00000000-0005-0000-0000-000028A40000}"/>
    <cellStyle name="Normal 3 3 4 3 7 4 5" xfId="35158" xr:uid="{00000000-0005-0000-0000-000029A40000}"/>
    <cellStyle name="Normal 3 3 4 3 7 5" xfId="3232" xr:uid="{00000000-0005-0000-0000-00002AA40000}"/>
    <cellStyle name="Normal 3 3 4 3 7 5 2" xfId="7690" xr:uid="{00000000-0005-0000-0000-00002BA40000}"/>
    <cellStyle name="Normal 3 3 4 3 7 5 2 2" xfId="20479" xr:uid="{00000000-0005-0000-0000-00002CA40000}"/>
    <cellStyle name="Normal 3 3 4 3 7 5 2 3" xfId="39668" xr:uid="{00000000-0005-0000-0000-00002DA40000}"/>
    <cellStyle name="Normal 3 3 4 3 7 5 3" xfId="26878" xr:uid="{00000000-0005-0000-0000-00002EA40000}"/>
    <cellStyle name="Normal 3 3 4 3 7 5 3 2" xfId="46046" xr:uid="{00000000-0005-0000-0000-00002FA40000}"/>
    <cellStyle name="Normal 3 3 4 3 7 5 4" xfId="17973" xr:uid="{00000000-0005-0000-0000-000030A40000}"/>
    <cellStyle name="Normal 3 3 4 3 7 5 5" xfId="37162" xr:uid="{00000000-0005-0000-0000-000031A40000}"/>
    <cellStyle name="Normal 3 3 4 3 7 6" xfId="2784" xr:uid="{00000000-0005-0000-0000-000032A40000}"/>
    <cellStyle name="Normal 3 3 4 3 7 6 2" xfId="11699" xr:uid="{00000000-0005-0000-0000-000033A40000}"/>
    <cellStyle name="Normal 3 3 4 3 7 6 2 2" xfId="24489" xr:uid="{00000000-0005-0000-0000-000034A40000}"/>
    <cellStyle name="Normal 3 3 4 3 7 6 2 3" xfId="43678" xr:uid="{00000000-0005-0000-0000-000035A40000}"/>
    <cellStyle name="Normal 3 3 4 3 7 6 3" xfId="30888" xr:uid="{00000000-0005-0000-0000-000036A40000}"/>
    <cellStyle name="Normal 3 3 4 3 7 6 3 2" xfId="50056" xr:uid="{00000000-0005-0000-0000-000037A40000}"/>
    <cellStyle name="Normal 3 3 4 3 7 6 4" xfId="17525" xr:uid="{00000000-0005-0000-0000-000038A40000}"/>
    <cellStyle name="Normal 3 3 4 3 7 6 5" xfId="36714" xr:uid="{00000000-0005-0000-0000-000039A40000}"/>
    <cellStyle name="Normal 3 3 4 3 7 7" xfId="7242" xr:uid="{00000000-0005-0000-0000-00003AA40000}"/>
    <cellStyle name="Normal 3 3 4 3 7 7 2" xfId="20031" xr:uid="{00000000-0005-0000-0000-00003BA40000}"/>
    <cellStyle name="Normal 3 3 4 3 7 7 3" xfId="39220" xr:uid="{00000000-0005-0000-0000-00003CA40000}"/>
    <cellStyle name="Normal 3 3 4 3 7 8" xfId="26431" xr:uid="{00000000-0005-0000-0000-00003DA40000}"/>
    <cellStyle name="Normal 3 3 4 3 7 8 2" xfId="45599" xr:uid="{00000000-0005-0000-0000-00003EA40000}"/>
    <cellStyle name="Normal 3 3 4 3 7 9" xfId="13515" xr:uid="{00000000-0005-0000-0000-00003FA40000}"/>
    <cellStyle name="Normal 3 3 4 3 8" xfId="1000" xr:uid="{00000000-0005-0000-0000-000040A40000}"/>
    <cellStyle name="Normal 3 3 4 3 8 2" xfId="2060" xr:uid="{00000000-0005-0000-0000-000041A40000}"/>
    <cellStyle name="Normal 3 3 4 3 8 2 2" xfId="6518" xr:uid="{00000000-0005-0000-0000-000042A40000}"/>
    <cellStyle name="Normal 3 3 4 3 8 2 2 2" xfId="10975" xr:uid="{00000000-0005-0000-0000-000043A40000}"/>
    <cellStyle name="Normal 3 3 4 3 8 2 2 2 2" xfId="23765" xr:uid="{00000000-0005-0000-0000-000044A40000}"/>
    <cellStyle name="Normal 3 3 4 3 8 2 2 2 3" xfId="42954" xr:uid="{00000000-0005-0000-0000-000045A40000}"/>
    <cellStyle name="Normal 3 3 4 3 8 2 2 3" xfId="30164" xr:uid="{00000000-0005-0000-0000-000046A40000}"/>
    <cellStyle name="Normal 3 3 4 3 8 2 2 3 2" xfId="49332" xr:uid="{00000000-0005-0000-0000-000047A40000}"/>
    <cellStyle name="Normal 3 3 4 3 8 2 2 4" xfId="16801" xr:uid="{00000000-0005-0000-0000-000048A40000}"/>
    <cellStyle name="Normal 3 3 4 3 8 2 2 5" xfId="35990" xr:uid="{00000000-0005-0000-0000-000049A40000}"/>
    <cellStyle name="Normal 3 3 4 3 8 2 3" xfId="4564" xr:uid="{00000000-0005-0000-0000-00004AA40000}"/>
    <cellStyle name="Normal 3 3 4 3 8 2 3 2" xfId="12893" xr:uid="{00000000-0005-0000-0000-00004BA40000}"/>
    <cellStyle name="Normal 3 3 4 3 8 2 3 2 2" xfId="25683" xr:uid="{00000000-0005-0000-0000-00004CA40000}"/>
    <cellStyle name="Normal 3 3 4 3 8 2 3 2 3" xfId="44872" xr:uid="{00000000-0005-0000-0000-00004DA40000}"/>
    <cellStyle name="Normal 3 3 4 3 8 2 3 3" xfId="32082" xr:uid="{00000000-0005-0000-0000-00004EA40000}"/>
    <cellStyle name="Normal 3 3 4 3 8 2 3 3 2" xfId="51250" xr:uid="{00000000-0005-0000-0000-00004FA40000}"/>
    <cellStyle name="Normal 3 3 4 3 8 2 3 4" xfId="19305" xr:uid="{00000000-0005-0000-0000-000050A40000}"/>
    <cellStyle name="Normal 3 3 4 3 8 2 3 5" xfId="38494" xr:uid="{00000000-0005-0000-0000-000051A40000}"/>
    <cellStyle name="Normal 3 3 4 3 8 2 4" xfId="9022" xr:uid="{00000000-0005-0000-0000-000052A40000}"/>
    <cellStyle name="Normal 3 3 4 3 8 2 4 2" xfId="21811" xr:uid="{00000000-0005-0000-0000-000053A40000}"/>
    <cellStyle name="Normal 3 3 4 3 8 2 4 3" xfId="41000" xr:uid="{00000000-0005-0000-0000-000054A40000}"/>
    <cellStyle name="Normal 3 3 4 3 8 2 5" xfId="28210" xr:uid="{00000000-0005-0000-0000-000055A40000}"/>
    <cellStyle name="Normal 3 3 4 3 8 2 5 2" xfId="47378" xr:uid="{00000000-0005-0000-0000-000056A40000}"/>
    <cellStyle name="Normal 3 3 4 3 8 2 6" xfId="14847" xr:uid="{00000000-0005-0000-0000-000057A40000}"/>
    <cellStyle name="Normal 3 3 4 3 8 2 7" xfId="34036" xr:uid="{00000000-0005-0000-0000-000058A40000}"/>
    <cellStyle name="Normal 3 3 4 3 8 3" xfId="5514" xr:uid="{00000000-0005-0000-0000-000059A40000}"/>
    <cellStyle name="Normal 3 3 4 3 8 3 2" xfId="9971" xr:uid="{00000000-0005-0000-0000-00005AA40000}"/>
    <cellStyle name="Normal 3 3 4 3 8 3 2 2" xfId="22761" xr:uid="{00000000-0005-0000-0000-00005BA40000}"/>
    <cellStyle name="Normal 3 3 4 3 8 3 2 3" xfId="41950" xr:uid="{00000000-0005-0000-0000-00005CA40000}"/>
    <cellStyle name="Normal 3 3 4 3 8 3 3" xfId="29160" xr:uid="{00000000-0005-0000-0000-00005DA40000}"/>
    <cellStyle name="Normal 3 3 4 3 8 3 3 2" xfId="48328" xr:uid="{00000000-0005-0000-0000-00005EA40000}"/>
    <cellStyle name="Normal 3 3 4 3 8 3 4" xfId="15797" xr:uid="{00000000-0005-0000-0000-00005FA40000}"/>
    <cellStyle name="Normal 3 3 4 3 8 3 5" xfId="34986" xr:uid="{00000000-0005-0000-0000-000060A40000}"/>
    <cellStyle name="Normal 3 3 4 3 8 4" xfId="3613" xr:uid="{00000000-0005-0000-0000-000061A40000}"/>
    <cellStyle name="Normal 3 3 4 3 8 4 2" xfId="12080" xr:uid="{00000000-0005-0000-0000-000062A40000}"/>
    <cellStyle name="Normal 3 3 4 3 8 4 2 2" xfId="24870" xr:uid="{00000000-0005-0000-0000-000063A40000}"/>
    <cellStyle name="Normal 3 3 4 3 8 4 2 3" xfId="44059" xr:uid="{00000000-0005-0000-0000-000064A40000}"/>
    <cellStyle name="Normal 3 3 4 3 8 4 3" xfId="31269" xr:uid="{00000000-0005-0000-0000-000065A40000}"/>
    <cellStyle name="Normal 3 3 4 3 8 4 3 2" xfId="50437" xr:uid="{00000000-0005-0000-0000-000066A40000}"/>
    <cellStyle name="Normal 3 3 4 3 8 4 4" xfId="18354" xr:uid="{00000000-0005-0000-0000-000067A40000}"/>
    <cellStyle name="Normal 3 3 4 3 8 4 5" xfId="37543" xr:uid="{00000000-0005-0000-0000-000068A40000}"/>
    <cellStyle name="Normal 3 3 4 3 8 5" xfId="8071" xr:uid="{00000000-0005-0000-0000-000069A40000}"/>
    <cellStyle name="Normal 3 3 4 3 8 5 2" xfId="20860" xr:uid="{00000000-0005-0000-0000-00006AA40000}"/>
    <cellStyle name="Normal 3 3 4 3 8 5 3" xfId="40049" xr:uid="{00000000-0005-0000-0000-00006BA40000}"/>
    <cellStyle name="Normal 3 3 4 3 8 6" xfId="27259" xr:uid="{00000000-0005-0000-0000-00006CA40000}"/>
    <cellStyle name="Normal 3 3 4 3 8 6 2" xfId="46427" xr:uid="{00000000-0005-0000-0000-00006DA40000}"/>
    <cellStyle name="Normal 3 3 4 3 8 7" xfId="13896" xr:uid="{00000000-0005-0000-0000-00006EA40000}"/>
    <cellStyle name="Normal 3 3 4 3 8 8" xfId="33085" xr:uid="{00000000-0005-0000-0000-00006FA40000}"/>
    <cellStyle name="Normal 3 3 4 3 9" xfId="1678" xr:uid="{00000000-0005-0000-0000-000070A40000}"/>
    <cellStyle name="Normal 3 3 4 3 9 2" xfId="6136" xr:uid="{00000000-0005-0000-0000-000071A40000}"/>
    <cellStyle name="Normal 3 3 4 3 9 2 2" xfId="10593" xr:uid="{00000000-0005-0000-0000-000072A40000}"/>
    <cellStyle name="Normal 3 3 4 3 9 2 2 2" xfId="23383" xr:uid="{00000000-0005-0000-0000-000073A40000}"/>
    <cellStyle name="Normal 3 3 4 3 9 2 2 3" xfId="42572" xr:uid="{00000000-0005-0000-0000-000074A40000}"/>
    <cellStyle name="Normal 3 3 4 3 9 2 3" xfId="29782" xr:uid="{00000000-0005-0000-0000-000075A40000}"/>
    <cellStyle name="Normal 3 3 4 3 9 2 3 2" xfId="48950" xr:uid="{00000000-0005-0000-0000-000076A40000}"/>
    <cellStyle name="Normal 3 3 4 3 9 2 4" xfId="16419" xr:uid="{00000000-0005-0000-0000-000077A40000}"/>
    <cellStyle name="Normal 3 3 4 3 9 2 5" xfId="35608" xr:uid="{00000000-0005-0000-0000-000078A40000}"/>
    <cellStyle name="Normal 3 3 4 3 9 3" xfId="4182" xr:uid="{00000000-0005-0000-0000-000079A40000}"/>
    <cellStyle name="Normal 3 3 4 3 9 3 2" xfId="12511" xr:uid="{00000000-0005-0000-0000-00007AA40000}"/>
    <cellStyle name="Normal 3 3 4 3 9 3 2 2" xfId="25301" xr:uid="{00000000-0005-0000-0000-00007BA40000}"/>
    <cellStyle name="Normal 3 3 4 3 9 3 2 3" xfId="44490" xr:uid="{00000000-0005-0000-0000-00007CA40000}"/>
    <cellStyle name="Normal 3 3 4 3 9 3 3" xfId="31700" xr:uid="{00000000-0005-0000-0000-00007DA40000}"/>
    <cellStyle name="Normal 3 3 4 3 9 3 3 2" xfId="50868" xr:uid="{00000000-0005-0000-0000-00007EA40000}"/>
    <cellStyle name="Normal 3 3 4 3 9 3 4" xfId="18923" xr:uid="{00000000-0005-0000-0000-00007FA40000}"/>
    <cellStyle name="Normal 3 3 4 3 9 3 5" xfId="38112" xr:uid="{00000000-0005-0000-0000-000080A40000}"/>
    <cellStyle name="Normal 3 3 4 3 9 4" xfId="8640" xr:uid="{00000000-0005-0000-0000-000081A40000}"/>
    <cellStyle name="Normal 3 3 4 3 9 4 2" xfId="21429" xr:uid="{00000000-0005-0000-0000-000082A40000}"/>
    <cellStyle name="Normal 3 3 4 3 9 4 3" xfId="40618" xr:uid="{00000000-0005-0000-0000-000083A40000}"/>
    <cellStyle name="Normal 3 3 4 3 9 5" xfId="27828" xr:uid="{00000000-0005-0000-0000-000084A40000}"/>
    <cellStyle name="Normal 3 3 4 3 9 5 2" xfId="46996" xr:uid="{00000000-0005-0000-0000-000085A40000}"/>
    <cellStyle name="Normal 3 3 4 3 9 6" xfId="14465" xr:uid="{00000000-0005-0000-0000-000086A40000}"/>
    <cellStyle name="Normal 3 3 4 3 9 7" xfId="33654" xr:uid="{00000000-0005-0000-0000-000087A40000}"/>
    <cellStyle name="Normal 3 3 4 4" xfId="579" xr:uid="{00000000-0005-0000-0000-000088A40000}"/>
    <cellStyle name="Normal 3 3 4 4 10" xfId="3168" xr:uid="{00000000-0005-0000-0000-000089A40000}"/>
    <cellStyle name="Normal 3 3 4 4 10 2" xfId="7626" xr:uid="{00000000-0005-0000-0000-00008AA40000}"/>
    <cellStyle name="Normal 3 3 4 4 10 2 2" xfId="20415" xr:uid="{00000000-0005-0000-0000-00008BA40000}"/>
    <cellStyle name="Normal 3 3 4 4 10 2 3" xfId="39604" xr:uid="{00000000-0005-0000-0000-00008CA40000}"/>
    <cellStyle name="Normal 3 3 4 4 10 3" xfId="26814" xr:uid="{00000000-0005-0000-0000-00008DA40000}"/>
    <cellStyle name="Normal 3 3 4 4 10 3 2" xfId="45982" xr:uid="{00000000-0005-0000-0000-00008EA40000}"/>
    <cellStyle name="Normal 3 3 4 4 10 4" xfId="17909" xr:uid="{00000000-0005-0000-0000-00008FA40000}"/>
    <cellStyle name="Normal 3 3 4 4 10 5" xfId="37098" xr:uid="{00000000-0005-0000-0000-000090A40000}"/>
    <cellStyle name="Normal 3 3 4 4 11" xfId="2613" xr:uid="{00000000-0005-0000-0000-000091A40000}"/>
    <cellStyle name="Normal 3 3 4 4 11 2" xfId="11528" xr:uid="{00000000-0005-0000-0000-000092A40000}"/>
    <cellStyle name="Normal 3 3 4 4 11 2 2" xfId="24318" xr:uid="{00000000-0005-0000-0000-000093A40000}"/>
    <cellStyle name="Normal 3 3 4 4 11 2 3" xfId="43507" xr:uid="{00000000-0005-0000-0000-000094A40000}"/>
    <cellStyle name="Normal 3 3 4 4 11 3" xfId="30717" xr:uid="{00000000-0005-0000-0000-000095A40000}"/>
    <cellStyle name="Normal 3 3 4 4 11 3 2" xfId="49885" xr:uid="{00000000-0005-0000-0000-000096A40000}"/>
    <cellStyle name="Normal 3 3 4 4 11 4" xfId="17354" xr:uid="{00000000-0005-0000-0000-000097A40000}"/>
    <cellStyle name="Normal 3 3 4 4 11 5" xfId="36543" xr:uid="{00000000-0005-0000-0000-000098A40000}"/>
    <cellStyle name="Normal 3 3 4 4 12" xfId="7071" xr:uid="{00000000-0005-0000-0000-000099A40000}"/>
    <cellStyle name="Normal 3 3 4 4 12 2" xfId="19860" xr:uid="{00000000-0005-0000-0000-00009AA40000}"/>
    <cellStyle name="Normal 3 3 4 4 12 3" xfId="39049" xr:uid="{00000000-0005-0000-0000-00009BA40000}"/>
    <cellStyle name="Normal 3 3 4 4 13" xfId="26260" xr:uid="{00000000-0005-0000-0000-00009CA40000}"/>
    <cellStyle name="Normal 3 3 4 4 13 2" xfId="45428" xr:uid="{00000000-0005-0000-0000-00009DA40000}"/>
    <cellStyle name="Normal 3 3 4 4 14" xfId="13451" xr:uid="{00000000-0005-0000-0000-00009EA40000}"/>
    <cellStyle name="Normal 3 3 4 4 15" xfId="32640" xr:uid="{00000000-0005-0000-0000-00009FA40000}"/>
    <cellStyle name="Normal 3 3 4 4 2" xfId="673" xr:uid="{00000000-0005-0000-0000-0000A0A40000}"/>
    <cellStyle name="Normal 3 3 4 4 2 10" xfId="26315" xr:uid="{00000000-0005-0000-0000-0000A1A40000}"/>
    <cellStyle name="Normal 3 3 4 4 2 10 2" xfId="45483" xr:uid="{00000000-0005-0000-0000-0000A2A40000}"/>
    <cellStyle name="Normal 3 3 4 4 2 11" xfId="13619" xr:uid="{00000000-0005-0000-0000-0000A3A40000}"/>
    <cellStyle name="Normal 3 3 4 4 2 12" xfId="32808" xr:uid="{00000000-0005-0000-0000-0000A4A40000}"/>
    <cellStyle name="Normal 3 3 4 4 2 2" xfId="795" xr:uid="{00000000-0005-0000-0000-0000A5A40000}"/>
    <cellStyle name="Normal 3 3 4 4 2 2 10" xfId="32928" xr:uid="{00000000-0005-0000-0000-0000A6A40000}"/>
    <cellStyle name="Normal 3 3 4 4 2 2 2" xfId="1426" xr:uid="{00000000-0005-0000-0000-0000A7A40000}"/>
    <cellStyle name="Normal 3 3 4 4 2 2 2 2" xfId="2456" xr:uid="{00000000-0005-0000-0000-0000A8A40000}"/>
    <cellStyle name="Normal 3 3 4 4 2 2 2 2 2" xfId="6914" xr:uid="{00000000-0005-0000-0000-0000A9A40000}"/>
    <cellStyle name="Normal 3 3 4 4 2 2 2 2 2 2" xfId="11371" xr:uid="{00000000-0005-0000-0000-0000AAA40000}"/>
    <cellStyle name="Normal 3 3 4 4 2 2 2 2 2 2 2" xfId="24161" xr:uid="{00000000-0005-0000-0000-0000ABA40000}"/>
    <cellStyle name="Normal 3 3 4 4 2 2 2 2 2 2 3" xfId="43350" xr:uid="{00000000-0005-0000-0000-0000ACA40000}"/>
    <cellStyle name="Normal 3 3 4 4 2 2 2 2 2 3" xfId="30560" xr:uid="{00000000-0005-0000-0000-0000ADA40000}"/>
    <cellStyle name="Normal 3 3 4 4 2 2 2 2 2 3 2" xfId="49728" xr:uid="{00000000-0005-0000-0000-0000AEA40000}"/>
    <cellStyle name="Normal 3 3 4 4 2 2 2 2 2 4" xfId="17197" xr:uid="{00000000-0005-0000-0000-0000AFA40000}"/>
    <cellStyle name="Normal 3 3 4 4 2 2 2 2 2 5" xfId="36386" xr:uid="{00000000-0005-0000-0000-0000B0A40000}"/>
    <cellStyle name="Normal 3 3 4 4 2 2 2 2 3" xfId="4960" xr:uid="{00000000-0005-0000-0000-0000B1A40000}"/>
    <cellStyle name="Normal 3 3 4 4 2 2 2 2 3 2" xfId="13289" xr:uid="{00000000-0005-0000-0000-0000B2A40000}"/>
    <cellStyle name="Normal 3 3 4 4 2 2 2 2 3 2 2" xfId="26079" xr:uid="{00000000-0005-0000-0000-0000B3A40000}"/>
    <cellStyle name="Normal 3 3 4 4 2 2 2 2 3 2 3" xfId="45268" xr:uid="{00000000-0005-0000-0000-0000B4A40000}"/>
    <cellStyle name="Normal 3 3 4 4 2 2 2 2 3 3" xfId="32478" xr:uid="{00000000-0005-0000-0000-0000B5A40000}"/>
    <cellStyle name="Normal 3 3 4 4 2 2 2 2 3 3 2" xfId="51646" xr:uid="{00000000-0005-0000-0000-0000B6A40000}"/>
    <cellStyle name="Normal 3 3 4 4 2 2 2 2 3 4" xfId="19701" xr:uid="{00000000-0005-0000-0000-0000B7A40000}"/>
    <cellStyle name="Normal 3 3 4 4 2 2 2 2 3 5" xfId="38890" xr:uid="{00000000-0005-0000-0000-0000B8A40000}"/>
    <cellStyle name="Normal 3 3 4 4 2 2 2 2 4" xfId="9418" xr:uid="{00000000-0005-0000-0000-0000B9A40000}"/>
    <cellStyle name="Normal 3 3 4 4 2 2 2 2 4 2" xfId="22207" xr:uid="{00000000-0005-0000-0000-0000BAA40000}"/>
    <cellStyle name="Normal 3 3 4 4 2 2 2 2 4 3" xfId="41396" xr:uid="{00000000-0005-0000-0000-0000BBA40000}"/>
    <cellStyle name="Normal 3 3 4 4 2 2 2 2 5" xfId="28606" xr:uid="{00000000-0005-0000-0000-0000BCA40000}"/>
    <cellStyle name="Normal 3 3 4 4 2 2 2 2 5 2" xfId="47774" xr:uid="{00000000-0005-0000-0000-0000BDA40000}"/>
    <cellStyle name="Normal 3 3 4 4 2 2 2 2 6" xfId="15243" xr:uid="{00000000-0005-0000-0000-0000BEA40000}"/>
    <cellStyle name="Normal 3 3 4 4 2 2 2 2 7" xfId="34432" xr:uid="{00000000-0005-0000-0000-0000BFA40000}"/>
    <cellStyle name="Normal 3 3 4 4 2 2 2 3" xfId="5910" xr:uid="{00000000-0005-0000-0000-0000C0A40000}"/>
    <cellStyle name="Normal 3 3 4 4 2 2 2 3 2" xfId="10367" xr:uid="{00000000-0005-0000-0000-0000C1A40000}"/>
    <cellStyle name="Normal 3 3 4 4 2 2 2 3 2 2" xfId="23157" xr:uid="{00000000-0005-0000-0000-0000C2A40000}"/>
    <cellStyle name="Normal 3 3 4 4 2 2 2 3 2 3" xfId="42346" xr:uid="{00000000-0005-0000-0000-0000C3A40000}"/>
    <cellStyle name="Normal 3 3 4 4 2 2 2 3 3" xfId="29556" xr:uid="{00000000-0005-0000-0000-0000C4A40000}"/>
    <cellStyle name="Normal 3 3 4 4 2 2 2 3 3 2" xfId="48724" xr:uid="{00000000-0005-0000-0000-0000C5A40000}"/>
    <cellStyle name="Normal 3 3 4 4 2 2 2 3 4" xfId="16193" xr:uid="{00000000-0005-0000-0000-0000C6A40000}"/>
    <cellStyle name="Normal 3 3 4 4 2 2 2 3 5" xfId="35382" xr:uid="{00000000-0005-0000-0000-0000C7A40000}"/>
    <cellStyle name="Normal 3 3 4 4 2 2 2 4" xfId="4009" xr:uid="{00000000-0005-0000-0000-0000C8A40000}"/>
    <cellStyle name="Normal 3 3 4 4 2 2 2 4 2" xfId="12352" xr:uid="{00000000-0005-0000-0000-0000C9A40000}"/>
    <cellStyle name="Normal 3 3 4 4 2 2 2 4 2 2" xfId="25142" xr:uid="{00000000-0005-0000-0000-0000CAA40000}"/>
    <cellStyle name="Normal 3 3 4 4 2 2 2 4 2 3" xfId="44331" xr:uid="{00000000-0005-0000-0000-0000CBA40000}"/>
    <cellStyle name="Normal 3 3 4 4 2 2 2 4 3" xfId="31541" xr:uid="{00000000-0005-0000-0000-0000CCA40000}"/>
    <cellStyle name="Normal 3 3 4 4 2 2 2 4 3 2" xfId="50709" xr:uid="{00000000-0005-0000-0000-0000CDA40000}"/>
    <cellStyle name="Normal 3 3 4 4 2 2 2 4 4" xfId="18750" xr:uid="{00000000-0005-0000-0000-0000CEA40000}"/>
    <cellStyle name="Normal 3 3 4 4 2 2 2 4 5" xfId="37939" xr:uid="{00000000-0005-0000-0000-0000CFA40000}"/>
    <cellStyle name="Normal 3 3 4 4 2 2 2 5" xfId="8467" xr:uid="{00000000-0005-0000-0000-0000D0A40000}"/>
    <cellStyle name="Normal 3 3 4 4 2 2 2 5 2" xfId="21256" xr:uid="{00000000-0005-0000-0000-0000D1A40000}"/>
    <cellStyle name="Normal 3 3 4 4 2 2 2 5 3" xfId="40445" xr:uid="{00000000-0005-0000-0000-0000D2A40000}"/>
    <cellStyle name="Normal 3 3 4 4 2 2 2 6" xfId="27655" xr:uid="{00000000-0005-0000-0000-0000D3A40000}"/>
    <cellStyle name="Normal 3 3 4 4 2 2 2 6 2" xfId="46823" xr:uid="{00000000-0005-0000-0000-0000D4A40000}"/>
    <cellStyle name="Normal 3 3 4 4 2 2 2 7" xfId="14292" xr:uid="{00000000-0005-0000-0000-0000D5A40000}"/>
    <cellStyle name="Normal 3 3 4 4 2 2 2 8" xfId="33481" xr:uid="{00000000-0005-0000-0000-0000D6A40000}"/>
    <cellStyle name="Normal 3 3 4 4 2 2 3" xfId="1902" xr:uid="{00000000-0005-0000-0000-0000D7A40000}"/>
    <cellStyle name="Normal 3 3 4 4 2 2 3 2" xfId="6360" xr:uid="{00000000-0005-0000-0000-0000D8A40000}"/>
    <cellStyle name="Normal 3 3 4 4 2 2 3 2 2" xfId="10817" xr:uid="{00000000-0005-0000-0000-0000D9A40000}"/>
    <cellStyle name="Normal 3 3 4 4 2 2 3 2 2 2" xfId="23607" xr:uid="{00000000-0005-0000-0000-0000DAA40000}"/>
    <cellStyle name="Normal 3 3 4 4 2 2 3 2 2 3" xfId="42796" xr:uid="{00000000-0005-0000-0000-0000DBA40000}"/>
    <cellStyle name="Normal 3 3 4 4 2 2 3 2 3" xfId="30006" xr:uid="{00000000-0005-0000-0000-0000DCA40000}"/>
    <cellStyle name="Normal 3 3 4 4 2 2 3 2 3 2" xfId="49174" xr:uid="{00000000-0005-0000-0000-0000DDA40000}"/>
    <cellStyle name="Normal 3 3 4 4 2 2 3 2 4" xfId="16643" xr:uid="{00000000-0005-0000-0000-0000DEA40000}"/>
    <cellStyle name="Normal 3 3 4 4 2 2 3 2 5" xfId="35832" xr:uid="{00000000-0005-0000-0000-0000DFA40000}"/>
    <cellStyle name="Normal 3 3 4 4 2 2 3 3" xfId="4406" xr:uid="{00000000-0005-0000-0000-0000E0A40000}"/>
    <cellStyle name="Normal 3 3 4 4 2 2 3 3 2" xfId="12735" xr:uid="{00000000-0005-0000-0000-0000E1A40000}"/>
    <cellStyle name="Normal 3 3 4 4 2 2 3 3 2 2" xfId="25525" xr:uid="{00000000-0005-0000-0000-0000E2A40000}"/>
    <cellStyle name="Normal 3 3 4 4 2 2 3 3 2 3" xfId="44714" xr:uid="{00000000-0005-0000-0000-0000E3A40000}"/>
    <cellStyle name="Normal 3 3 4 4 2 2 3 3 3" xfId="31924" xr:uid="{00000000-0005-0000-0000-0000E4A40000}"/>
    <cellStyle name="Normal 3 3 4 4 2 2 3 3 3 2" xfId="51092" xr:uid="{00000000-0005-0000-0000-0000E5A40000}"/>
    <cellStyle name="Normal 3 3 4 4 2 2 3 3 4" xfId="19147" xr:uid="{00000000-0005-0000-0000-0000E6A40000}"/>
    <cellStyle name="Normal 3 3 4 4 2 2 3 3 5" xfId="38336" xr:uid="{00000000-0005-0000-0000-0000E7A40000}"/>
    <cellStyle name="Normal 3 3 4 4 2 2 3 4" xfId="8864" xr:uid="{00000000-0005-0000-0000-0000E8A40000}"/>
    <cellStyle name="Normal 3 3 4 4 2 2 3 4 2" xfId="21653" xr:uid="{00000000-0005-0000-0000-0000E9A40000}"/>
    <cellStyle name="Normal 3 3 4 4 2 2 3 4 3" xfId="40842" xr:uid="{00000000-0005-0000-0000-0000EAA40000}"/>
    <cellStyle name="Normal 3 3 4 4 2 2 3 5" xfId="28052" xr:uid="{00000000-0005-0000-0000-0000EBA40000}"/>
    <cellStyle name="Normal 3 3 4 4 2 2 3 5 2" xfId="47220" xr:uid="{00000000-0005-0000-0000-0000ECA40000}"/>
    <cellStyle name="Normal 3 3 4 4 2 2 3 6" xfId="14689" xr:uid="{00000000-0005-0000-0000-0000EDA40000}"/>
    <cellStyle name="Normal 3 3 4 4 2 2 3 7" xfId="33878" xr:uid="{00000000-0005-0000-0000-0000EEA40000}"/>
    <cellStyle name="Normal 3 3 4 4 2 2 4" xfId="5356" xr:uid="{00000000-0005-0000-0000-0000EFA40000}"/>
    <cellStyle name="Normal 3 3 4 4 2 2 4 2" xfId="9814" xr:uid="{00000000-0005-0000-0000-0000F0A40000}"/>
    <cellStyle name="Normal 3 3 4 4 2 2 4 2 2" xfId="22603" xr:uid="{00000000-0005-0000-0000-0000F1A40000}"/>
    <cellStyle name="Normal 3 3 4 4 2 2 4 2 3" xfId="41792" xr:uid="{00000000-0005-0000-0000-0000F2A40000}"/>
    <cellStyle name="Normal 3 3 4 4 2 2 4 3" xfId="29002" xr:uid="{00000000-0005-0000-0000-0000F3A40000}"/>
    <cellStyle name="Normal 3 3 4 4 2 2 4 3 2" xfId="48170" xr:uid="{00000000-0005-0000-0000-0000F4A40000}"/>
    <cellStyle name="Normal 3 3 4 4 2 2 4 4" xfId="15639" xr:uid="{00000000-0005-0000-0000-0000F5A40000}"/>
    <cellStyle name="Normal 3 3 4 4 2 2 4 5" xfId="34828" xr:uid="{00000000-0005-0000-0000-0000F6A40000}"/>
    <cellStyle name="Normal 3 3 4 4 2 2 5" xfId="3456" xr:uid="{00000000-0005-0000-0000-0000F7A40000}"/>
    <cellStyle name="Normal 3 3 4 4 2 2 5 2" xfId="7914" xr:uid="{00000000-0005-0000-0000-0000F8A40000}"/>
    <cellStyle name="Normal 3 3 4 4 2 2 5 2 2" xfId="20703" xr:uid="{00000000-0005-0000-0000-0000F9A40000}"/>
    <cellStyle name="Normal 3 3 4 4 2 2 5 2 3" xfId="39892" xr:uid="{00000000-0005-0000-0000-0000FAA40000}"/>
    <cellStyle name="Normal 3 3 4 4 2 2 5 3" xfId="27102" xr:uid="{00000000-0005-0000-0000-0000FBA40000}"/>
    <cellStyle name="Normal 3 3 4 4 2 2 5 3 2" xfId="46270" xr:uid="{00000000-0005-0000-0000-0000FCA40000}"/>
    <cellStyle name="Normal 3 3 4 4 2 2 5 4" xfId="18197" xr:uid="{00000000-0005-0000-0000-0000FDA40000}"/>
    <cellStyle name="Normal 3 3 4 4 2 2 5 5" xfId="37386" xr:uid="{00000000-0005-0000-0000-0000FEA40000}"/>
    <cellStyle name="Normal 3 3 4 4 2 2 6" xfId="3008" xr:uid="{00000000-0005-0000-0000-0000FFA40000}"/>
    <cellStyle name="Normal 3 3 4 4 2 2 6 2" xfId="11923" xr:uid="{00000000-0005-0000-0000-000000A50000}"/>
    <cellStyle name="Normal 3 3 4 4 2 2 6 2 2" xfId="24713" xr:uid="{00000000-0005-0000-0000-000001A50000}"/>
    <cellStyle name="Normal 3 3 4 4 2 2 6 2 3" xfId="43902" xr:uid="{00000000-0005-0000-0000-000002A50000}"/>
    <cellStyle name="Normal 3 3 4 4 2 2 6 3" xfId="31112" xr:uid="{00000000-0005-0000-0000-000003A50000}"/>
    <cellStyle name="Normal 3 3 4 4 2 2 6 3 2" xfId="50280" xr:uid="{00000000-0005-0000-0000-000004A50000}"/>
    <cellStyle name="Normal 3 3 4 4 2 2 6 4" xfId="17749" xr:uid="{00000000-0005-0000-0000-000005A50000}"/>
    <cellStyle name="Normal 3 3 4 4 2 2 6 5" xfId="36938" xr:uid="{00000000-0005-0000-0000-000006A50000}"/>
    <cellStyle name="Normal 3 3 4 4 2 2 7" xfId="7466" xr:uid="{00000000-0005-0000-0000-000007A50000}"/>
    <cellStyle name="Normal 3 3 4 4 2 2 7 2" xfId="20255" xr:uid="{00000000-0005-0000-0000-000008A50000}"/>
    <cellStyle name="Normal 3 3 4 4 2 2 7 3" xfId="39444" xr:uid="{00000000-0005-0000-0000-000009A50000}"/>
    <cellStyle name="Normal 3 3 4 4 2 2 8" xfId="26655" xr:uid="{00000000-0005-0000-0000-00000AA50000}"/>
    <cellStyle name="Normal 3 3 4 4 2 2 8 2" xfId="45823" xr:uid="{00000000-0005-0000-0000-00000BA50000}"/>
    <cellStyle name="Normal 3 3 4 4 2 2 9" xfId="13739" xr:uid="{00000000-0005-0000-0000-00000CA50000}"/>
    <cellStyle name="Normal 3 3 4 4 2 3" xfId="1306" xr:uid="{00000000-0005-0000-0000-00000DA50000}"/>
    <cellStyle name="Normal 3 3 4 4 2 3 2" xfId="2336" xr:uid="{00000000-0005-0000-0000-00000EA50000}"/>
    <cellStyle name="Normal 3 3 4 4 2 3 2 2" xfId="6794" xr:uid="{00000000-0005-0000-0000-00000FA50000}"/>
    <cellStyle name="Normal 3 3 4 4 2 3 2 2 2" xfId="11251" xr:uid="{00000000-0005-0000-0000-000010A50000}"/>
    <cellStyle name="Normal 3 3 4 4 2 3 2 2 2 2" xfId="24041" xr:uid="{00000000-0005-0000-0000-000011A50000}"/>
    <cellStyle name="Normal 3 3 4 4 2 3 2 2 2 3" xfId="43230" xr:uid="{00000000-0005-0000-0000-000012A50000}"/>
    <cellStyle name="Normal 3 3 4 4 2 3 2 2 3" xfId="30440" xr:uid="{00000000-0005-0000-0000-000013A50000}"/>
    <cellStyle name="Normal 3 3 4 4 2 3 2 2 3 2" xfId="49608" xr:uid="{00000000-0005-0000-0000-000014A50000}"/>
    <cellStyle name="Normal 3 3 4 4 2 3 2 2 4" xfId="17077" xr:uid="{00000000-0005-0000-0000-000015A50000}"/>
    <cellStyle name="Normal 3 3 4 4 2 3 2 2 5" xfId="36266" xr:uid="{00000000-0005-0000-0000-000016A50000}"/>
    <cellStyle name="Normal 3 3 4 4 2 3 2 3" xfId="4840" xr:uid="{00000000-0005-0000-0000-000017A50000}"/>
    <cellStyle name="Normal 3 3 4 4 2 3 2 3 2" xfId="13169" xr:uid="{00000000-0005-0000-0000-000018A50000}"/>
    <cellStyle name="Normal 3 3 4 4 2 3 2 3 2 2" xfId="25959" xr:uid="{00000000-0005-0000-0000-000019A50000}"/>
    <cellStyle name="Normal 3 3 4 4 2 3 2 3 2 3" xfId="45148" xr:uid="{00000000-0005-0000-0000-00001AA50000}"/>
    <cellStyle name="Normal 3 3 4 4 2 3 2 3 3" xfId="32358" xr:uid="{00000000-0005-0000-0000-00001BA50000}"/>
    <cellStyle name="Normal 3 3 4 4 2 3 2 3 3 2" xfId="51526" xr:uid="{00000000-0005-0000-0000-00001CA50000}"/>
    <cellStyle name="Normal 3 3 4 4 2 3 2 3 4" xfId="19581" xr:uid="{00000000-0005-0000-0000-00001DA50000}"/>
    <cellStyle name="Normal 3 3 4 4 2 3 2 3 5" xfId="38770" xr:uid="{00000000-0005-0000-0000-00001EA50000}"/>
    <cellStyle name="Normal 3 3 4 4 2 3 2 4" xfId="9298" xr:uid="{00000000-0005-0000-0000-00001FA50000}"/>
    <cellStyle name="Normal 3 3 4 4 2 3 2 4 2" xfId="22087" xr:uid="{00000000-0005-0000-0000-000020A50000}"/>
    <cellStyle name="Normal 3 3 4 4 2 3 2 4 3" xfId="41276" xr:uid="{00000000-0005-0000-0000-000021A50000}"/>
    <cellStyle name="Normal 3 3 4 4 2 3 2 5" xfId="28486" xr:uid="{00000000-0005-0000-0000-000022A50000}"/>
    <cellStyle name="Normal 3 3 4 4 2 3 2 5 2" xfId="47654" xr:uid="{00000000-0005-0000-0000-000023A50000}"/>
    <cellStyle name="Normal 3 3 4 4 2 3 2 6" xfId="15123" xr:uid="{00000000-0005-0000-0000-000024A50000}"/>
    <cellStyle name="Normal 3 3 4 4 2 3 2 7" xfId="34312" xr:uid="{00000000-0005-0000-0000-000025A50000}"/>
    <cellStyle name="Normal 3 3 4 4 2 3 3" xfId="5790" xr:uid="{00000000-0005-0000-0000-000026A50000}"/>
    <cellStyle name="Normal 3 3 4 4 2 3 3 2" xfId="10247" xr:uid="{00000000-0005-0000-0000-000027A50000}"/>
    <cellStyle name="Normal 3 3 4 4 2 3 3 2 2" xfId="23037" xr:uid="{00000000-0005-0000-0000-000028A50000}"/>
    <cellStyle name="Normal 3 3 4 4 2 3 3 2 3" xfId="42226" xr:uid="{00000000-0005-0000-0000-000029A50000}"/>
    <cellStyle name="Normal 3 3 4 4 2 3 3 3" xfId="29436" xr:uid="{00000000-0005-0000-0000-00002AA50000}"/>
    <cellStyle name="Normal 3 3 4 4 2 3 3 3 2" xfId="48604" xr:uid="{00000000-0005-0000-0000-00002BA50000}"/>
    <cellStyle name="Normal 3 3 4 4 2 3 3 4" xfId="16073" xr:uid="{00000000-0005-0000-0000-00002CA50000}"/>
    <cellStyle name="Normal 3 3 4 4 2 3 3 5" xfId="35262" xr:uid="{00000000-0005-0000-0000-00002DA50000}"/>
    <cellStyle name="Normal 3 3 4 4 2 3 4" xfId="3889" xr:uid="{00000000-0005-0000-0000-00002EA50000}"/>
    <cellStyle name="Normal 3 3 4 4 2 3 4 2" xfId="8347" xr:uid="{00000000-0005-0000-0000-00002FA50000}"/>
    <cellStyle name="Normal 3 3 4 4 2 3 4 2 2" xfId="21136" xr:uid="{00000000-0005-0000-0000-000030A50000}"/>
    <cellStyle name="Normal 3 3 4 4 2 3 4 2 3" xfId="40325" xr:uid="{00000000-0005-0000-0000-000031A50000}"/>
    <cellStyle name="Normal 3 3 4 4 2 3 4 3" xfId="27535" xr:uid="{00000000-0005-0000-0000-000032A50000}"/>
    <cellStyle name="Normal 3 3 4 4 2 3 4 3 2" xfId="46703" xr:uid="{00000000-0005-0000-0000-000033A50000}"/>
    <cellStyle name="Normal 3 3 4 4 2 3 4 4" xfId="18630" xr:uid="{00000000-0005-0000-0000-000034A50000}"/>
    <cellStyle name="Normal 3 3 4 4 2 3 4 5" xfId="37819" xr:uid="{00000000-0005-0000-0000-000035A50000}"/>
    <cellStyle name="Normal 3 3 4 4 2 3 5" xfId="2888" xr:uid="{00000000-0005-0000-0000-000036A50000}"/>
    <cellStyle name="Normal 3 3 4 4 2 3 5 2" xfId="11803" xr:uid="{00000000-0005-0000-0000-000037A50000}"/>
    <cellStyle name="Normal 3 3 4 4 2 3 5 2 2" xfId="24593" xr:uid="{00000000-0005-0000-0000-000038A50000}"/>
    <cellStyle name="Normal 3 3 4 4 2 3 5 2 3" xfId="43782" xr:uid="{00000000-0005-0000-0000-000039A50000}"/>
    <cellStyle name="Normal 3 3 4 4 2 3 5 3" xfId="30992" xr:uid="{00000000-0005-0000-0000-00003AA50000}"/>
    <cellStyle name="Normal 3 3 4 4 2 3 5 3 2" xfId="50160" xr:uid="{00000000-0005-0000-0000-00003BA50000}"/>
    <cellStyle name="Normal 3 3 4 4 2 3 5 4" xfId="17629" xr:uid="{00000000-0005-0000-0000-00003CA50000}"/>
    <cellStyle name="Normal 3 3 4 4 2 3 5 5" xfId="36818" xr:uid="{00000000-0005-0000-0000-00003DA50000}"/>
    <cellStyle name="Normal 3 3 4 4 2 3 6" xfId="7346" xr:uid="{00000000-0005-0000-0000-00003EA50000}"/>
    <cellStyle name="Normal 3 3 4 4 2 3 6 2" xfId="20135" xr:uid="{00000000-0005-0000-0000-00003FA50000}"/>
    <cellStyle name="Normal 3 3 4 4 2 3 6 3" xfId="39324" xr:uid="{00000000-0005-0000-0000-000040A50000}"/>
    <cellStyle name="Normal 3 3 4 4 2 3 7" xfId="26535" xr:uid="{00000000-0005-0000-0000-000041A50000}"/>
    <cellStyle name="Normal 3 3 4 4 2 3 7 2" xfId="45703" xr:uid="{00000000-0005-0000-0000-000042A50000}"/>
    <cellStyle name="Normal 3 3 4 4 2 3 8" xfId="14172" xr:uid="{00000000-0005-0000-0000-000043A50000}"/>
    <cellStyle name="Normal 3 3 4 4 2 3 9" xfId="33361" xr:uid="{00000000-0005-0000-0000-000044A50000}"/>
    <cellStyle name="Normal 3 3 4 4 2 4" xfId="1069" xr:uid="{00000000-0005-0000-0000-000045A50000}"/>
    <cellStyle name="Normal 3 3 4 4 2 4 2" xfId="2116" xr:uid="{00000000-0005-0000-0000-000046A50000}"/>
    <cellStyle name="Normal 3 3 4 4 2 4 2 2" xfId="6574" xr:uid="{00000000-0005-0000-0000-000047A50000}"/>
    <cellStyle name="Normal 3 3 4 4 2 4 2 2 2" xfId="11031" xr:uid="{00000000-0005-0000-0000-000048A50000}"/>
    <cellStyle name="Normal 3 3 4 4 2 4 2 2 2 2" xfId="23821" xr:uid="{00000000-0005-0000-0000-000049A50000}"/>
    <cellStyle name="Normal 3 3 4 4 2 4 2 2 2 3" xfId="43010" xr:uid="{00000000-0005-0000-0000-00004AA50000}"/>
    <cellStyle name="Normal 3 3 4 4 2 4 2 2 3" xfId="30220" xr:uid="{00000000-0005-0000-0000-00004BA50000}"/>
    <cellStyle name="Normal 3 3 4 4 2 4 2 2 3 2" xfId="49388" xr:uid="{00000000-0005-0000-0000-00004CA50000}"/>
    <cellStyle name="Normal 3 3 4 4 2 4 2 2 4" xfId="16857" xr:uid="{00000000-0005-0000-0000-00004DA50000}"/>
    <cellStyle name="Normal 3 3 4 4 2 4 2 2 5" xfId="36046" xr:uid="{00000000-0005-0000-0000-00004EA50000}"/>
    <cellStyle name="Normal 3 3 4 4 2 4 2 3" xfId="4620" xr:uid="{00000000-0005-0000-0000-00004FA50000}"/>
    <cellStyle name="Normal 3 3 4 4 2 4 2 3 2" xfId="12949" xr:uid="{00000000-0005-0000-0000-000050A50000}"/>
    <cellStyle name="Normal 3 3 4 4 2 4 2 3 2 2" xfId="25739" xr:uid="{00000000-0005-0000-0000-000051A50000}"/>
    <cellStyle name="Normal 3 3 4 4 2 4 2 3 2 3" xfId="44928" xr:uid="{00000000-0005-0000-0000-000052A50000}"/>
    <cellStyle name="Normal 3 3 4 4 2 4 2 3 3" xfId="32138" xr:uid="{00000000-0005-0000-0000-000053A50000}"/>
    <cellStyle name="Normal 3 3 4 4 2 4 2 3 3 2" xfId="51306" xr:uid="{00000000-0005-0000-0000-000054A50000}"/>
    <cellStyle name="Normal 3 3 4 4 2 4 2 3 4" xfId="19361" xr:uid="{00000000-0005-0000-0000-000055A50000}"/>
    <cellStyle name="Normal 3 3 4 4 2 4 2 3 5" xfId="38550" xr:uid="{00000000-0005-0000-0000-000056A50000}"/>
    <cellStyle name="Normal 3 3 4 4 2 4 2 4" xfId="9078" xr:uid="{00000000-0005-0000-0000-000057A50000}"/>
    <cellStyle name="Normal 3 3 4 4 2 4 2 4 2" xfId="21867" xr:uid="{00000000-0005-0000-0000-000058A50000}"/>
    <cellStyle name="Normal 3 3 4 4 2 4 2 4 3" xfId="41056" xr:uid="{00000000-0005-0000-0000-000059A50000}"/>
    <cellStyle name="Normal 3 3 4 4 2 4 2 5" xfId="28266" xr:uid="{00000000-0005-0000-0000-00005AA50000}"/>
    <cellStyle name="Normal 3 3 4 4 2 4 2 5 2" xfId="47434" xr:uid="{00000000-0005-0000-0000-00005BA50000}"/>
    <cellStyle name="Normal 3 3 4 4 2 4 2 6" xfId="14903" xr:uid="{00000000-0005-0000-0000-00005CA50000}"/>
    <cellStyle name="Normal 3 3 4 4 2 4 2 7" xfId="34092" xr:uid="{00000000-0005-0000-0000-00005DA50000}"/>
    <cellStyle name="Normal 3 3 4 4 2 4 3" xfId="5570" xr:uid="{00000000-0005-0000-0000-00005EA50000}"/>
    <cellStyle name="Normal 3 3 4 4 2 4 3 2" xfId="10027" xr:uid="{00000000-0005-0000-0000-00005FA50000}"/>
    <cellStyle name="Normal 3 3 4 4 2 4 3 2 2" xfId="22817" xr:uid="{00000000-0005-0000-0000-000060A50000}"/>
    <cellStyle name="Normal 3 3 4 4 2 4 3 2 3" xfId="42006" xr:uid="{00000000-0005-0000-0000-000061A50000}"/>
    <cellStyle name="Normal 3 3 4 4 2 4 3 3" xfId="29216" xr:uid="{00000000-0005-0000-0000-000062A50000}"/>
    <cellStyle name="Normal 3 3 4 4 2 4 3 3 2" xfId="48384" xr:uid="{00000000-0005-0000-0000-000063A50000}"/>
    <cellStyle name="Normal 3 3 4 4 2 4 3 4" xfId="15853" xr:uid="{00000000-0005-0000-0000-000064A50000}"/>
    <cellStyle name="Normal 3 3 4 4 2 4 3 5" xfId="35042" xr:uid="{00000000-0005-0000-0000-000065A50000}"/>
    <cellStyle name="Normal 3 3 4 4 2 4 4" xfId="3669" xr:uid="{00000000-0005-0000-0000-000066A50000}"/>
    <cellStyle name="Normal 3 3 4 4 2 4 4 2" xfId="12136" xr:uid="{00000000-0005-0000-0000-000067A50000}"/>
    <cellStyle name="Normal 3 3 4 4 2 4 4 2 2" xfId="24926" xr:uid="{00000000-0005-0000-0000-000068A50000}"/>
    <cellStyle name="Normal 3 3 4 4 2 4 4 2 3" xfId="44115" xr:uid="{00000000-0005-0000-0000-000069A50000}"/>
    <cellStyle name="Normal 3 3 4 4 2 4 4 3" xfId="31325" xr:uid="{00000000-0005-0000-0000-00006AA50000}"/>
    <cellStyle name="Normal 3 3 4 4 2 4 4 3 2" xfId="50493" xr:uid="{00000000-0005-0000-0000-00006BA50000}"/>
    <cellStyle name="Normal 3 3 4 4 2 4 4 4" xfId="18410" xr:uid="{00000000-0005-0000-0000-00006CA50000}"/>
    <cellStyle name="Normal 3 3 4 4 2 4 4 5" xfId="37599" xr:uid="{00000000-0005-0000-0000-00006DA50000}"/>
    <cellStyle name="Normal 3 3 4 4 2 4 5" xfId="8127" xr:uid="{00000000-0005-0000-0000-00006EA50000}"/>
    <cellStyle name="Normal 3 3 4 4 2 4 5 2" xfId="20916" xr:uid="{00000000-0005-0000-0000-00006FA50000}"/>
    <cellStyle name="Normal 3 3 4 4 2 4 5 3" xfId="40105" xr:uid="{00000000-0005-0000-0000-000070A50000}"/>
    <cellStyle name="Normal 3 3 4 4 2 4 6" xfId="27315" xr:uid="{00000000-0005-0000-0000-000071A50000}"/>
    <cellStyle name="Normal 3 3 4 4 2 4 6 2" xfId="46483" xr:uid="{00000000-0005-0000-0000-000072A50000}"/>
    <cellStyle name="Normal 3 3 4 4 2 4 7" xfId="13952" xr:uid="{00000000-0005-0000-0000-000073A50000}"/>
    <cellStyle name="Normal 3 3 4 4 2 4 8" xfId="33141" xr:uid="{00000000-0005-0000-0000-000074A50000}"/>
    <cellStyle name="Normal 3 3 4 4 2 5" xfId="1782" xr:uid="{00000000-0005-0000-0000-000075A50000}"/>
    <cellStyle name="Normal 3 3 4 4 2 5 2" xfId="6240" xr:uid="{00000000-0005-0000-0000-000076A50000}"/>
    <cellStyle name="Normal 3 3 4 4 2 5 2 2" xfId="10697" xr:uid="{00000000-0005-0000-0000-000077A50000}"/>
    <cellStyle name="Normal 3 3 4 4 2 5 2 2 2" xfId="23487" xr:uid="{00000000-0005-0000-0000-000078A50000}"/>
    <cellStyle name="Normal 3 3 4 4 2 5 2 2 3" xfId="42676" xr:uid="{00000000-0005-0000-0000-000079A50000}"/>
    <cellStyle name="Normal 3 3 4 4 2 5 2 3" xfId="29886" xr:uid="{00000000-0005-0000-0000-00007AA50000}"/>
    <cellStyle name="Normal 3 3 4 4 2 5 2 3 2" xfId="49054" xr:uid="{00000000-0005-0000-0000-00007BA50000}"/>
    <cellStyle name="Normal 3 3 4 4 2 5 2 4" xfId="16523" xr:uid="{00000000-0005-0000-0000-00007CA50000}"/>
    <cellStyle name="Normal 3 3 4 4 2 5 2 5" xfId="35712" xr:uid="{00000000-0005-0000-0000-00007DA50000}"/>
    <cellStyle name="Normal 3 3 4 4 2 5 3" xfId="4286" xr:uid="{00000000-0005-0000-0000-00007EA50000}"/>
    <cellStyle name="Normal 3 3 4 4 2 5 3 2" xfId="12615" xr:uid="{00000000-0005-0000-0000-00007FA50000}"/>
    <cellStyle name="Normal 3 3 4 4 2 5 3 2 2" xfId="25405" xr:uid="{00000000-0005-0000-0000-000080A50000}"/>
    <cellStyle name="Normal 3 3 4 4 2 5 3 2 3" xfId="44594" xr:uid="{00000000-0005-0000-0000-000081A50000}"/>
    <cellStyle name="Normal 3 3 4 4 2 5 3 3" xfId="31804" xr:uid="{00000000-0005-0000-0000-000082A50000}"/>
    <cellStyle name="Normal 3 3 4 4 2 5 3 3 2" xfId="50972" xr:uid="{00000000-0005-0000-0000-000083A50000}"/>
    <cellStyle name="Normal 3 3 4 4 2 5 3 4" xfId="19027" xr:uid="{00000000-0005-0000-0000-000084A50000}"/>
    <cellStyle name="Normal 3 3 4 4 2 5 3 5" xfId="38216" xr:uid="{00000000-0005-0000-0000-000085A50000}"/>
    <cellStyle name="Normal 3 3 4 4 2 5 4" xfId="8744" xr:uid="{00000000-0005-0000-0000-000086A50000}"/>
    <cellStyle name="Normal 3 3 4 4 2 5 4 2" xfId="21533" xr:uid="{00000000-0005-0000-0000-000087A50000}"/>
    <cellStyle name="Normal 3 3 4 4 2 5 4 3" xfId="40722" xr:uid="{00000000-0005-0000-0000-000088A50000}"/>
    <cellStyle name="Normal 3 3 4 4 2 5 5" xfId="27932" xr:uid="{00000000-0005-0000-0000-000089A50000}"/>
    <cellStyle name="Normal 3 3 4 4 2 5 5 2" xfId="47100" xr:uid="{00000000-0005-0000-0000-00008AA50000}"/>
    <cellStyle name="Normal 3 3 4 4 2 5 6" xfId="14569" xr:uid="{00000000-0005-0000-0000-00008BA50000}"/>
    <cellStyle name="Normal 3 3 4 4 2 5 7" xfId="33758" xr:uid="{00000000-0005-0000-0000-00008CA50000}"/>
    <cellStyle name="Normal 3 3 4 4 2 6" xfId="5236" xr:uid="{00000000-0005-0000-0000-00008DA50000}"/>
    <cellStyle name="Normal 3 3 4 4 2 6 2" xfId="9694" xr:uid="{00000000-0005-0000-0000-00008EA50000}"/>
    <cellStyle name="Normal 3 3 4 4 2 6 2 2" xfId="22483" xr:uid="{00000000-0005-0000-0000-00008FA50000}"/>
    <cellStyle name="Normal 3 3 4 4 2 6 2 3" xfId="41672" xr:uid="{00000000-0005-0000-0000-000090A50000}"/>
    <cellStyle name="Normal 3 3 4 4 2 6 3" xfId="28882" xr:uid="{00000000-0005-0000-0000-000091A50000}"/>
    <cellStyle name="Normal 3 3 4 4 2 6 3 2" xfId="48050" xr:uid="{00000000-0005-0000-0000-000092A50000}"/>
    <cellStyle name="Normal 3 3 4 4 2 6 4" xfId="15519" xr:uid="{00000000-0005-0000-0000-000093A50000}"/>
    <cellStyle name="Normal 3 3 4 4 2 6 5" xfId="34708" xr:uid="{00000000-0005-0000-0000-000094A50000}"/>
    <cellStyle name="Normal 3 3 4 4 2 7" xfId="3336" xr:uid="{00000000-0005-0000-0000-000095A50000}"/>
    <cellStyle name="Normal 3 3 4 4 2 7 2" xfId="7794" xr:uid="{00000000-0005-0000-0000-000096A50000}"/>
    <cellStyle name="Normal 3 3 4 4 2 7 2 2" xfId="20583" xr:uid="{00000000-0005-0000-0000-000097A50000}"/>
    <cellStyle name="Normal 3 3 4 4 2 7 2 3" xfId="39772" xr:uid="{00000000-0005-0000-0000-000098A50000}"/>
    <cellStyle name="Normal 3 3 4 4 2 7 3" xfId="26982" xr:uid="{00000000-0005-0000-0000-000099A50000}"/>
    <cellStyle name="Normal 3 3 4 4 2 7 3 2" xfId="46150" xr:uid="{00000000-0005-0000-0000-00009AA50000}"/>
    <cellStyle name="Normal 3 3 4 4 2 7 4" xfId="18077" xr:uid="{00000000-0005-0000-0000-00009BA50000}"/>
    <cellStyle name="Normal 3 3 4 4 2 7 5" xfId="37266" xr:uid="{00000000-0005-0000-0000-00009CA50000}"/>
    <cellStyle name="Normal 3 3 4 4 2 8" xfId="2668" xr:uid="{00000000-0005-0000-0000-00009DA50000}"/>
    <cellStyle name="Normal 3 3 4 4 2 8 2" xfId="11583" xr:uid="{00000000-0005-0000-0000-00009EA50000}"/>
    <cellStyle name="Normal 3 3 4 4 2 8 2 2" xfId="24373" xr:uid="{00000000-0005-0000-0000-00009FA50000}"/>
    <cellStyle name="Normal 3 3 4 4 2 8 2 3" xfId="43562" xr:uid="{00000000-0005-0000-0000-0000A0A50000}"/>
    <cellStyle name="Normal 3 3 4 4 2 8 3" xfId="30772" xr:uid="{00000000-0005-0000-0000-0000A1A50000}"/>
    <cellStyle name="Normal 3 3 4 4 2 8 3 2" xfId="49940" xr:uid="{00000000-0005-0000-0000-0000A2A50000}"/>
    <cellStyle name="Normal 3 3 4 4 2 8 4" xfId="17409" xr:uid="{00000000-0005-0000-0000-0000A3A50000}"/>
    <cellStyle name="Normal 3 3 4 4 2 8 5" xfId="36598" xr:uid="{00000000-0005-0000-0000-0000A4A50000}"/>
    <cellStyle name="Normal 3 3 4 4 2 9" xfId="7126" xr:uid="{00000000-0005-0000-0000-0000A5A50000}"/>
    <cellStyle name="Normal 3 3 4 4 2 9 2" xfId="19915" xr:uid="{00000000-0005-0000-0000-0000A6A50000}"/>
    <cellStyle name="Normal 3 3 4 4 2 9 3" xfId="39104" xr:uid="{00000000-0005-0000-0000-0000A7A50000}"/>
    <cellStyle name="Normal 3 3 4 4 3" xfId="703" xr:uid="{00000000-0005-0000-0000-0000A8A50000}"/>
    <cellStyle name="Normal 3 3 4 4 3 10" xfId="13647" xr:uid="{00000000-0005-0000-0000-0000A9A50000}"/>
    <cellStyle name="Normal 3 3 4 4 3 11" xfId="32836" xr:uid="{00000000-0005-0000-0000-0000AAA50000}"/>
    <cellStyle name="Normal 3 3 4 4 3 2" xfId="1334" xr:uid="{00000000-0005-0000-0000-0000ABA50000}"/>
    <cellStyle name="Normal 3 3 4 4 3 2 2" xfId="2364" xr:uid="{00000000-0005-0000-0000-0000ACA50000}"/>
    <cellStyle name="Normal 3 3 4 4 3 2 2 2" xfId="6822" xr:uid="{00000000-0005-0000-0000-0000ADA50000}"/>
    <cellStyle name="Normal 3 3 4 4 3 2 2 2 2" xfId="11279" xr:uid="{00000000-0005-0000-0000-0000AEA50000}"/>
    <cellStyle name="Normal 3 3 4 4 3 2 2 2 2 2" xfId="24069" xr:uid="{00000000-0005-0000-0000-0000AFA50000}"/>
    <cellStyle name="Normal 3 3 4 4 3 2 2 2 2 3" xfId="43258" xr:uid="{00000000-0005-0000-0000-0000B0A50000}"/>
    <cellStyle name="Normal 3 3 4 4 3 2 2 2 3" xfId="30468" xr:uid="{00000000-0005-0000-0000-0000B1A50000}"/>
    <cellStyle name="Normal 3 3 4 4 3 2 2 2 3 2" xfId="49636" xr:uid="{00000000-0005-0000-0000-0000B2A50000}"/>
    <cellStyle name="Normal 3 3 4 4 3 2 2 2 4" xfId="17105" xr:uid="{00000000-0005-0000-0000-0000B3A50000}"/>
    <cellStyle name="Normal 3 3 4 4 3 2 2 2 5" xfId="36294" xr:uid="{00000000-0005-0000-0000-0000B4A50000}"/>
    <cellStyle name="Normal 3 3 4 4 3 2 2 3" xfId="4868" xr:uid="{00000000-0005-0000-0000-0000B5A50000}"/>
    <cellStyle name="Normal 3 3 4 4 3 2 2 3 2" xfId="13197" xr:uid="{00000000-0005-0000-0000-0000B6A50000}"/>
    <cellStyle name="Normal 3 3 4 4 3 2 2 3 2 2" xfId="25987" xr:uid="{00000000-0005-0000-0000-0000B7A50000}"/>
    <cellStyle name="Normal 3 3 4 4 3 2 2 3 2 3" xfId="45176" xr:uid="{00000000-0005-0000-0000-0000B8A50000}"/>
    <cellStyle name="Normal 3 3 4 4 3 2 2 3 3" xfId="32386" xr:uid="{00000000-0005-0000-0000-0000B9A50000}"/>
    <cellStyle name="Normal 3 3 4 4 3 2 2 3 3 2" xfId="51554" xr:uid="{00000000-0005-0000-0000-0000BAA50000}"/>
    <cellStyle name="Normal 3 3 4 4 3 2 2 3 4" xfId="19609" xr:uid="{00000000-0005-0000-0000-0000BBA50000}"/>
    <cellStyle name="Normal 3 3 4 4 3 2 2 3 5" xfId="38798" xr:uid="{00000000-0005-0000-0000-0000BCA50000}"/>
    <cellStyle name="Normal 3 3 4 4 3 2 2 4" xfId="9326" xr:uid="{00000000-0005-0000-0000-0000BDA50000}"/>
    <cellStyle name="Normal 3 3 4 4 3 2 2 4 2" xfId="22115" xr:uid="{00000000-0005-0000-0000-0000BEA50000}"/>
    <cellStyle name="Normal 3 3 4 4 3 2 2 4 3" xfId="41304" xr:uid="{00000000-0005-0000-0000-0000BFA50000}"/>
    <cellStyle name="Normal 3 3 4 4 3 2 2 5" xfId="28514" xr:uid="{00000000-0005-0000-0000-0000C0A50000}"/>
    <cellStyle name="Normal 3 3 4 4 3 2 2 5 2" xfId="47682" xr:uid="{00000000-0005-0000-0000-0000C1A50000}"/>
    <cellStyle name="Normal 3 3 4 4 3 2 2 6" xfId="15151" xr:uid="{00000000-0005-0000-0000-0000C2A50000}"/>
    <cellStyle name="Normal 3 3 4 4 3 2 2 7" xfId="34340" xr:uid="{00000000-0005-0000-0000-0000C3A50000}"/>
    <cellStyle name="Normal 3 3 4 4 3 2 3" xfId="5818" xr:uid="{00000000-0005-0000-0000-0000C4A50000}"/>
    <cellStyle name="Normal 3 3 4 4 3 2 3 2" xfId="10275" xr:uid="{00000000-0005-0000-0000-0000C5A50000}"/>
    <cellStyle name="Normal 3 3 4 4 3 2 3 2 2" xfId="23065" xr:uid="{00000000-0005-0000-0000-0000C6A50000}"/>
    <cellStyle name="Normal 3 3 4 4 3 2 3 2 3" xfId="42254" xr:uid="{00000000-0005-0000-0000-0000C7A50000}"/>
    <cellStyle name="Normal 3 3 4 4 3 2 3 3" xfId="29464" xr:uid="{00000000-0005-0000-0000-0000C8A50000}"/>
    <cellStyle name="Normal 3 3 4 4 3 2 3 3 2" xfId="48632" xr:uid="{00000000-0005-0000-0000-0000C9A50000}"/>
    <cellStyle name="Normal 3 3 4 4 3 2 3 4" xfId="16101" xr:uid="{00000000-0005-0000-0000-0000CAA50000}"/>
    <cellStyle name="Normal 3 3 4 4 3 2 3 5" xfId="35290" xr:uid="{00000000-0005-0000-0000-0000CBA50000}"/>
    <cellStyle name="Normal 3 3 4 4 3 2 4" xfId="3917" xr:uid="{00000000-0005-0000-0000-0000CCA50000}"/>
    <cellStyle name="Normal 3 3 4 4 3 2 4 2" xfId="8375" xr:uid="{00000000-0005-0000-0000-0000CDA50000}"/>
    <cellStyle name="Normal 3 3 4 4 3 2 4 2 2" xfId="21164" xr:uid="{00000000-0005-0000-0000-0000CEA50000}"/>
    <cellStyle name="Normal 3 3 4 4 3 2 4 2 3" xfId="40353" xr:uid="{00000000-0005-0000-0000-0000CFA50000}"/>
    <cellStyle name="Normal 3 3 4 4 3 2 4 3" xfId="27563" xr:uid="{00000000-0005-0000-0000-0000D0A50000}"/>
    <cellStyle name="Normal 3 3 4 4 3 2 4 3 2" xfId="46731" xr:uid="{00000000-0005-0000-0000-0000D1A50000}"/>
    <cellStyle name="Normal 3 3 4 4 3 2 4 4" xfId="18658" xr:uid="{00000000-0005-0000-0000-0000D2A50000}"/>
    <cellStyle name="Normal 3 3 4 4 3 2 4 5" xfId="37847" xr:uid="{00000000-0005-0000-0000-0000D3A50000}"/>
    <cellStyle name="Normal 3 3 4 4 3 2 5" xfId="2916" xr:uid="{00000000-0005-0000-0000-0000D4A50000}"/>
    <cellStyle name="Normal 3 3 4 4 3 2 5 2" xfId="11831" xr:uid="{00000000-0005-0000-0000-0000D5A50000}"/>
    <cellStyle name="Normal 3 3 4 4 3 2 5 2 2" xfId="24621" xr:uid="{00000000-0005-0000-0000-0000D6A50000}"/>
    <cellStyle name="Normal 3 3 4 4 3 2 5 2 3" xfId="43810" xr:uid="{00000000-0005-0000-0000-0000D7A50000}"/>
    <cellStyle name="Normal 3 3 4 4 3 2 5 3" xfId="31020" xr:uid="{00000000-0005-0000-0000-0000D8A50000}"/>
    <cellStyle name="Normal 3 3 4 4 3 2 5 3 2" xfId="50188" xr:uid="{00000000-0005-0000-0000-0000D9A50000}"/>
    <cellStyle name="Normal 3 3 4 4 3 2 5 4" xfId="17657" xr:uid="{00000000-0005-0000-0000-0000DAA50000}"/>
    <cellStyle name="Normal 3 3 4 4 3 2 5 5" xfId="36846" xr:uid="{00000000-0005-0000-0000-0000DBA50000}"/>
    <cellStyle name="Normal 3 3 4 4 3 2 6" xfId="7374" xr:uid="{00000000-0005-0000-0000-0000DCA50000}"/>
    <cellStyle name="Normal 3 3 4 4 3 2 6 2" xfId="20163" xr:uid="{00000000-0005-0000-0000-0000DDA50000}"/>
    <cellStyle name="Normal 3 3 4 4 3 2 6 3" xfId="39352" xr:uid="{00000000-0005-0000-0000-0000DEA50000}"/>
    <cellStyle name="Normal 3 3 4 4 3 2 7" xfId="26563" xr:uid="{00000000-0005-0000-0000-0000DFA50000}"/>
    <cellStyle name="Normal 3 3 4 4 3 2 7 2" xfId="45731" xr:uid="{00000000-0005-0000-0000-0000E0A50000}"/>
    <cellStyle name="Normal 3 3 4 4 3 2 8" xfId="14200" xr:uid="{00000000-0005-0000-0000-0000E1A50000}"/>
    <cellStyle name="Normal 3 3 4 4 3 2 9" xfId="33389" xr:uid="{00000000-0005-0000-0000-0000E2A50000}"/>
    <cellStyle name="Normal 3 3 4 4 3 3" xfId="1121" xr:uid="{00000000-0005-0000-0000-0000E3A50000}"/>
    <cellStyle name="Normal 3 3 4 4 3 3 2" xfId="2168" xr:uid="{00000000-0005-0000-0000-0000E4A50000}"/>
    <cellStyle name="Normal 3 3 4 4 3 3 2 2" xfId="6626" xr:uid="{00000000-0005-0000-0000-0000E5A50000}"/>
    <cellStyle name="Normal 3 3 4 4 3 3 2 2 2" xfId="11083" xr:uid="{00000000-0005-0000-0000-0000E6A50000}"/>
    <cellStyle name="Normal 3 3 4 4 3 3 2 2 2 2" xfId="23873" xr:uid="{00000000-0005-0000-0000-0000E7A50000}"/>
    <cellStyle name="Normal 3 3 4 4 3 3 2 2 2 3" xfId="43062" xr:uid="{00000000-0005-0000-0000-0000E8A50000}"/>
    <cellStyle name="Normal 3 3 4 4 3 3 2 2 3" xfId="30272" xr:uid="{00000000-0005-0000-0000-0000E9A50000}"/>
    <cellStyle name="Normal 3 3 4 4 3 3 2 2 3 2" xfId="49440" xr:uid="{00000000-0005-0000-0000-0000EAA50000}"/>
    <cellStyle name="Normal 3 3 4 4 3 3 2 2 4" xfId="16909" xr:uid="{00000000-0005-0000-0000-0000EBA50000}"/>
    <cellStyle name="Normal 3 3 4 4 3 3 2 2 5" xfId="36098" xr:uid="{00000000-0005-0000-0000-0000ECA50000}"/>
    <cellStyle name="Normal 3 3 4 4 3 3 2 3" xfId="4672" xr:uid="{00000000-0005-0000-0000-0000EDA50000}"/>
    <cellStyle name="Normal 3 3 4 4 3 3 2 3 2" xfId="13001" xr:uid="{00000000-0005-0000-0000-0000EEA50000}"/>
    <cellStyle name="Normal 3 3 4 4 3 3 2 3 2 2" xfId="25791" xr:uid="{00000000-0005-0000-0000-0000EFA50000}"/>
    <cellStyle name="Normal 3 3 4 4 3 3 2 3 2 3" xfId="44980" xr:uid="{00000000-0005-0000-0000-0000F0A50000}"/>
    <cellStyle name="Normal 3 3 4 4 3 3 2 3 3" xfId="32190" xr:uid="{00000000-0005-0000-0000-0000F1A50000}"/>
    <cellStyle name="Normal 3 3 4 4 3 3 2 3 3 2" xfId="51358" xr:uid="{00000000-0005-0000-0000-0000F2A50000}"/>
    <cellStyle name="Normal 3 3 4 4 3 3 2 3 4" xfId="19413" xr:uid="{00000000-0005-0000-0000-0000F3A50000}"/>
    <cellStyle name="Normal 3 3 4 4 3 3 2 3 5" xfId="38602" xr:uid="{00000000-0005-0000-0000-0000F4A50000}"/>
    <cellStyle name="Normal 3 3 4 4 3 3 2 4" xfId="9130" xr:uid="{00000000-0005-0000-0000-0000F5A50000}"/>
    <cellStyle name="Normal 3 3 4 4 3 3 2 4 2" xfId="21919" xr:uid="{00000000-0005-0000-0000-0000F6A50000}"/>
    <cellStyle name="Normal 3 3 4 4 3 3 2 4 3" xfId="41108" xr:uid="{00000000-0005-0000-0000-0000F7A50000}"/>
    <cellStyle name="Normal 3 3 4 4 3 3 2 5" xfId="28318" xr:uid="{00000000-0005-0000-0000-0000F8A50000}"/>
    <cellStyle name="Normal 3 3 4 4 3 3 2 5 2" xfId="47486" xr:uid="{00000000-0005-0000-0000-0000F9A50000}"/>
    <cellStyle name="Normal 3 3 4 4 3 3 2 6" xfId="14955" xr:uid="{00000000-0005-0000-0000-0000FAA50000}"/>
    <cellStyle name="Normal 3 3 4 4 3 3 2 7" xfId="34144" xr:uid="{00000000-0005-0000-0000-0000FBA50000}"/>
    <cellStyle name="Normal 3 3 4 4 3 3 3" xfId="5622" xr:uid="{00000000-0005-0000-0000-0000FCA50000}"/>
    <cellStyle name="Normal 3 3 4 4 3 3 3 2" xfId="10079" xr:uid="{00000000-0005-0000-0000-0000FDA50000}"/>
    <cellStyle name="Normal 3 3 4 4 3 3 3 2 2" xfId="22869" xr:uid="{00000000-0005-0000-0000-0000FEA50000}"/>
    <cellStyle name="Normal 3 3 4 4 3 3 3 2 3" xfId="42058" xr:uid="{00000000-0005-0000-0000-0000FFA50000}"/>
    <cellStyle name="Normal 3 3 4 4 3 3 3 3" xfId="29268" xr:uid="{00000000-0005-0000-0000-000000A60000}"/>
    <cellStyle name="Normal 3 3 4 4 3 3 3 3 2" xfId="48436" xr:uid="{00000000-0005-0000-0000-000001A60000}"/>
    <cellStyle name="Normal 3 3 4 4 3 3 3 4" xfId="15905" xr:uid="{00000000-0005-0000-0000-000002A60000}"/>
    <cellStyle name="Normal 3 3 4 4 3 3 3 5" xfId="35094" xr:uid="{00000000-0005-0000-0000-000003A60000}"/>
    <cellStyle name="Normal 3 3 4 4 3 3 4" xfId="3721" xr:uid="{00000000-0005-0000-0000-000004A60000}"/>
    <cellStyle name="Normal 3 3 4 4 3 3 4 2" xfId="12188" xr:uid="{00000000-0005-0000-0000-000005A60000}"/>
    <cellStyle name="Normal 3 3 4 4 3 3 4 2 2" xfId="24978" xr:uid="{00000000-0005-0000-0000-000006A60000}"/>
    <cellStyle name="Normal 3 3 4 4 3 3 4 2 3" xfId="44167" xr:uid="{00000000-0005-0000-0000-000007A60000}"/>
    <cellStyle name="Normal 3 3 4 4 3 3 4 3" xfId="31377" xr:uid="{00000000-0005-0000-0000-000008A60000}"/>
    <cellStyle name="Normal 3 3 4 4 3 3 4 3 2" xfId="50545" xr:uid="{00000000-0005-0000-0000-000009A60000}"/>
    <cellStyle name="Normal 3 3 4 4 3 3 4 4" xfId="18462" xr:uid="{00000000-0005-0000-0000-00000AA60000}"/>
    <cellStyle name="Normal 3 3 4 4 3 3 4 5" xfId="37651" xr:uid="{00000000-0005-0000-0000-00000BA60000}"/>
    <cellStyle name="Normal 3 3 4 4 3 3 5" xfId="8179" xr:uid="{00000000-0005-0000-0000-00000CA60000}"/>
    <cellStyle name="Normal 3 3 4 4 3 3 5 2" xfId="20968" xr:uid="{00000000-0005-0000-0000-00000DA60000}"/>
    <cellStyle name="Normal 3 3 4 4 3 3 5 3" xfId="40157" xr:uid="{00000000-0005-0000-0000-00000EA60000}"/>
    <cellStyle name="Normal 3 3 4 4 3 3 6" xfId="27367" xr:uid="{00000000-0005-0000-0000-00000FA60000}"/>
    <cellStyle name="Normal 3 3 4 4 3 3 6 2" xfId="46535" xr:uid="{00000000-0005-0000-0000-000010A60000}"/>
    <cellStyle name="Normal 3 3 4 4 3 3 7" xfId="14004" xr:uid="{00000000-0005-0000-0000-000011A60000}"/>
    <cellStyle name="Normal 3 3 4 4 3 3 8" xfId="33193" xr:uid="{00000000-0005-0000-0000-000012A60000}"/>
    <cellStyle name="Normal 3 3 4 4 3 4" xfId="1810" xr:uid="{00000000-0005-0000-0000-000013A60000}"/>
    <cellStyle name="Normal 3 3 4 4 3 4 2" xfId="6268" xr:uid="{00000000-0005-0000-0000-000014A60000}"/>
    <cellStyle name="Normal 3 3 4 4 3 4 2 2" xfId="10725" xr:uid="{00000000-0005-0000-0000-000015A60000}"/>
    <cellStyle name="Normal 3 3 4 4 3 4 2 2 2" xfId="23515" xr:uid="{00000000-0005-0000-0000-000016A60000}"/>
    <cellStyle name="Normal 3 3 4 4 3 4 2 2 3" xfId="42704" xr:uid="{00000000-0005-0000-0000-000017A60000}"/>
    <cellStyle name="Normal 3 3 4 4 3 4 2 3" xfId="29914" xr:uid="{00000000-0005-0000-0000-000018A60000}"/>
    <cellStyle name="Normal 3 3 4 4 3 4 2 3 2" xfId="49082" xr:uid="{00000000-0005-0000-0000-000019A60000}"/>
    <cellStyle name="Normal 3 3 4 4 3 4 2 4" xfId="16551" xr:uid="{00000000-0005-0000-0000-00001AA60000}"/>
    <cellStyle name="Normal 3 3 4 4 3 4 2 5" xfId="35740" xr:uid="{00000000-0005-0000-0000-00001BA60000}"/>
    <cellStyle name="Normal 3 3 4 4 3 4 3" xfId="4314" xr:uid="{00000000-0005-0000-0000-00001CA60000}"/>
    <cellStyle name="Normal 3 3 4 4 3 4 3 2" xfId="12643" xr:uid="{00000000-0005-0000-0000-00001DA60000}"/>
    <cellStyle name="Normal 3 3 4 4 3 4 3 2 2" xfId="25433" xr:uid="{00000000-0005-0000-0000-00001EA60000}"/>
    <cellStyle name="Normal 3 3 4 4 3 4 3 2 3" xfId="44622" xr:uid="{00000000-0005-0000-0000-00001FA60000}"/>
    <cellStyle name="Normal 3 3 4 4 3 4 3 3" xfId="31832" xr:uid="{00000000-0005-0000-0000-000020A60000}"/>
    <cellStyle name="Normal 3 3 4 4 3 4 3 3 2" xfId="51000" xr:uid="{00000000-0005-0000-0000-000021A60000}"/>
    <cellStyle name="Normal 3 3 4 4 3 4 3 4" xfId="19055" xr:uid="{00000000-0005-0000-0000-000022A60000}"/>
    <cellStyle name="Normal 3 3 4 4 3 4 3 5" xfId="38244" xr:uid="{00000000-0005-0000-0000-000023A60000}"/>
    <cellStyle name="Normal 3 3 4 4 3 4 4" xfId="8772" xr:uid="{00000000-0005-0000-0000-000024A60000}"/>
    <cellStyle name="Normal 3 3 4 4 3 4 4 2" xfId="21561" xr:uid="{00000000-0005-0000-0000-000025A60000}"/>
    <cellStyle name="Normal 3 3 4 4 3 4 4 3" xfId="40750" xr:uid="{00000000-0005-0000-0000-000026A60000}"/>
    <cellStyle name="Normal 3 3 4 4 3 4 5" xfId="27960" xr:uid="{00000000-0005-0000-0000-000027A60000}"/>
    <cellStyle name="Normal 3 3 4 4 3 4 5 2" xfId="47128" xr:uid="{00000000-0005-0000-0000-000028A60000}"/>
    <cellStyle name="Normal 3 3 4 4 3 4 6" xfId="14597" xr:uid="{00000000-0005-0000-0000-000029A60000}"/>
    <cellStyle name="Normal 3 3 4 4 3 4 7" xfId="33786" xr:uid="{00000000-0005-0000-0000-00002AA60000}"/>
    <cellStyle name="Normal 3 3 4 4 3 5" xfId="5264" xr:uid="{00000000-0005-0000-0000-00002BA60000}"/>
    <cellStyle name="Normal 3 3 4 4 3 5 2" xfId="9722" xr:uid="{00000000-0005-0000-0000-00002CA60000}"/>
    <cellStyle name="Normal 3 3 4 4 3 5 2 2" xfId="22511" xr:uid="{00000000-0005-0000-0000-00002DA60000}"/>
    <cellStyle name="Normal 3 3 4 4 3 5 2 3" xfId="41700" xr:uid="{00000000-0005-0000-0000-00002EA60000}"/>
    <cellStyle name="Normal 3 3 4 4 3 5 3" xfId="28910" xr:uid="{00000000-0005-0000-0000-00002FA60000}"/>
    <cellStyle name="Normal 3 3 4 4 3 5 3 2" xfId="48078" xr:uid="{00000000-0005-0000-0000-000030A60000}"/>
    <cellStyle name="Normal 3 3 4 4 3 5 4" xfId="15547" xr:uid="{00000000-0005-0000-0000-000031A60000}"/>
    <cellStyle name="Normal 3 3 4 4 3 5 5" xfId="34736" xr:uid="{00000000-0005-0000-0000-000032A60000}"/>
    <cellStyle name="Normal 3 3 4 4 3 6" xfId="3364" xr:uid="{00000000-0005-0000-0000-000033A60000}"/>
    <cellStyle name="Normal 3 3 4 4 3 6 2" xfId="7822" xr:uid="{00000000-0005-0000-0000-000034A60000}"/>
    <cellStyle name="Normal 3 3 4 4 3 6 2 2" xfId="20611" xr:uid="{00000000-0005-0000-0000-000035A60000}"/>
    <cellStyle name="Normal 3 3 4 4 3 6 2 3" xfId="39800" xr:uid="{00000000-0005-0000-0000-000036A60000}"/>
    <cellStyle name="Normal 3 3 4 4 3 6 3" xfId="27010" xr:uid="{00000000-0005-0000-0000-000037A60000}"/>
    <cellStyle name="Normal 3 3 4 4 3 6 3 2" xfId="46178" xr:uid="{00000000-0005-0000-0000-000038A60000}"/>
    <cellStyle name="Normal 3 3 4 4 3 6 4" xfId="18105" xr:uid="{00000000-0005-0000-0000-000039A60000}"/>
    <cellStyle name="Normal 3 3 4 4 3 6 5" xfId="37294" xr:uid="{00000000-0005-0000-0000-00003AA60000}"/>
    <cellStyle name="Normal 3 3 4 4 3 7" xfId="2720" xr:uid="{00000000-0005-0000-0000-00003BA60000}"/>
    <cellStyle name="Normal 3 3 4 4 3 7 2" xfId="11635" xr:uid="{00000000-0005-0000-0000-00003CA60000}"/>
    <cellStyle name="Normal 3 3 4 4 3 7 2 2" xfId="24425" xr:uid="{00000000-0005-0000-0000-00003DA60000}"/>
    <cellStyle name="Normal 3 3 4 4 3 7 2 3" xfId="43614" xr:uid="{00000000-0005-0000-0000-00003EA60000}"/>
    <cellStyle name="Normal 3 3 4 4 3 7 3" xfId="30824" xr:uid="{00000000-0005-0000-0000-00003FA60000}"/>
    <cellStyle name="Normal 3 3 4 4 3 7 3 2" xfId="49992" xr:uid="{00000000-0005-0000-0000-000040A60000}"/>
    <cellStyle name="Normal 3 3 4 4 3 7 4" xfId="17461" xr:uid="{00000000-0005-0000-0000-000041A60000}"/>
    <cellStyle name="Normal 3 3 4 4 3 7 5" xfId="36650" xr:uid="{00000000-0005-0000-0000-000042A60000}"/>
    <cellStyle name="Normal 3 3 4 4 3 8" xfId="7178" xr:uid="{00000000-0005-0000-0000-000043A60000}"/>
    <cellStyle name="Normal 3 3 4 4 3 8 2" xfId="19967" xr:uid="{00000000-0005-0000-0000-000044A60000}"/>
    <cellStyle name="Normal 3 3 4 4 3 8 3" xfId="39156" xr:uid="{00000000-0005-0000-0000-000045A60000}"/>
    <cellStyle name="Normal 3 3 4 4 3 9" xfId="26367" xr:uid="{00000000-0005-0000-0000-000046A60000}"/>
    <cellStyle name="Normal 3 3 4 4 3 9 2" xfId="45535" xr:uid="{00000000-0005-0000-0000-000047A60000}"/>
    <cellStyle name="Normal 3 3 4 4 4" xfId="847" xr:uid="{00000000-0005-0000-0000-000048A60000}"/>
    <cellStyle name="Normal 3 3 4 4 4 10" xfId="32980" xr:uid="{00000000-0005-0000-0000-000049A60000}"/>
    <cellStyle name="Normal 3 3 4 4 4 2" xfId="1478" xr:uid="{00000000-0005-0000-0000-00004AA60000}"/>
    <cellStyle name="Normal 3 3 4 4 4 2 2" xfId="2508" xr:uid="{00000000-0005-0000-0000-00004BA60000}"/>
    <cellStyle name="Normal 3 3 4 4 4 2 2 2" xfId="6966" xr:uid="{00000000-0005-0000-0000-00004CA60000}"/>
    <cellStyle name="Normal 3 3 4 4 4 2 2 2 2" xfId="11423" xr:uid="{00000000-0005-0000-0000-00004DA60000}"/>
    <cellStyle name="Normal 3 3 4 4 4 2 2 2 2 2" xfId="24213" xr:uid="{00000000-0005-0000-0000-00004EA60000}"/>
    <cellStyle name="Normal 3 3 4 4 4 2 2 2 2 3" xfId="43402" xr:uid="{00000000-0005-0000-0000-00004FA60000}"/>
    <cellStyle name="Normal 3 3 4 4 4 2 2 2 3" xfId="30612" xr:uid="{00000000-0005-0000-0000-000050A60000}"/>
    <cellStyle name="Normal 3 3 4 4 4 2 2 2 3 2" xfId="49780" xr:uid="{00000000-0005-0000-0000-000051A60000}"/>
    <cellStyle name="Normal 3 3 4 4 4 2 2 2 4" xfId="17249" xr:uid="{00000000-0005-0000-0000-000052A60000}"/>
    <cellStyle name="Normal 3 3 4 4 4 2 2 2 5" xfId="36438" xr:uid="{00000000-0005-0000-0000-000053A60000}"/>
    <cellStyle name="Normal 3 3 4 4 4 2 2 3" xfId="5012" xr:uid="{00000000-0005-0000-0000-000054A60000}"/>
    <cellStyle name="Normal 3 3 4 4 4 2 2 3 2" xfId="13341" xr:uid="{00000000-0005-0000-0000-000055A60000}"/>
    <cellStyle name="Normal 3 3 4 4 4 2 2 3 2 2" xfId="26131" xr:uid="{00000000-0005-0000-0000-000056A60000}"/>
    <cellStyle name="Normal 3 3 4 4 4 2 2 3 2 3" xfId="45320" xr:uid="{00000000-0005-0000-0000-000057A60000}"/>
    <cellStyle name="Normal 3 3 4 4 4 2 2 3 3" xfId="32530" xr:uid="{00000000-0005-0000-0000-000058A60000}"/>
    <cellStyle name="Normal 3 3 4 4 4 2 2 3 3 2" xfId="51698" xr:uid="{00000000-0005-0000-0000-000059A60000}"/>
    <cellStyle name="Normal 3 3 4 4 4 2 2 3 4" xfId="19753" xr:uid="{00000000-0005-0000-0000-00005AA60000}"/>
    <cellStyle name="Normal 3 3 4 4 4 2 2 3 5" xfId="38942" xr:uid="{00000000-0005-0000-0000-00005BA60000}"/>
    <cellStyle name="Normal 3 3 4 4 4 2 2 4" xfId="9470" xr:uid="{00000000-0005-0000-0000-00005CA60000}"/>
    <cellStyle name="Normal 3 3 4 4 4 2 2 4 2" xfId="22259" xr:uid="{00000000-0005-0000-0000-00005DA60000}"/>
    <cellStyle name="Normal 3 3 4 4 4 2 2 4 3" xfId="41448" xr:uid="{00000000-0005-0000-0000-00005EA60000}"/>
    <cellStyle name="Normal 3 3 4 4 4 2 2 5" xfId="28658" xr:uid="{00000000-0005-0000-0000-00005FA60000}"/>
    <cellStyle name="Normal 3 3 4 4 4 2 2 5 2" xfId="47826" xr:uid="{00000000-0005-0000-0000-000060A60000}"/>
    <cellStyle name="Normal 3 3 4 4 4 2 2 6" xfId="15295" xr:uid="{00000000-0005-0000-0000-000061A60000}"/>
    <cellStyle name="Normal 3 3 4 4 4 2 2 7" xfId="34484" xr:uid="{00000000-0005-0000-0000-000062A60000}"/>
    <cellStyle name="Normal 3 3 4 4 4 2 3" xfId="5962" xr:uid="{00000000-0005-0000-0000-000063A60000}"/>
    <cellStyle name="Normal 3 3 4 4 4 2 3 2" xfId="10419" xr:uid="{00000000-0005-0000-0000-000064A60000}"/>
    <cellStyle name="Normal 3 3 4 4 4 2 3 2 2" xfId="23209" xr:uid="{00000000-0005-0000-0000-000065A60000}"/>
    <cellStyle name="Normal 3 3 4 4 4 2 3 2 3" xfId="42398" xr:uid="{00000000-0005-0000-0000-000066A60000}"/>
    <cellStyle name="Normal 3 3 4 4 4 2 3 3" xfId="29608" xr:uid="{00000000-0005-0000-0000-000067A60000}"/>
    <cellStyle name="Normal 3 3 4 4 4 2 3 3 2" xfId="48776" xr:uid="{00000000-0005-0000-0000-000068A60000}"/>
    <cellStyle name="Normal 3 3 4 4 4 2 3 4" xfId="16245" xr:uid="{00000000-0005-0000-0000-000069A60000}"/>
    <cellStyle name="Normal 3 3 4 4 4 2 3 5" xfId="35434" xr:uid="{00000000-0005-0000-0000-00006AA60000}"/>
    <cellStyle name="Normal 3 3 4 4 4 2 4" xfId="4061" xr:uid="{00000000-0005-0000-0000-00006BA60000}"/>
    <cellStyle name="Normal 3 3 4 4 4 2 4 2" xfId="12396" xr:uid="{00000000-0005-0000-0000-00006CA60000}"/>
    <cellStyle name="Normal 3 3 4 4 4 2 4 2 2" xfId="25186" xr:uid="{00000000-0005-0000-0000-00006DA60000}"/>
    <cellStyle name="Normal 3 3 4 4 4 2 4 2 3" xfId="44375" xr:uid="{00000000-0005-0000-0000-00006EA60000}"/>
    <cellStyle name="Normal 3 3 4 4 4 2 4 3" xfId="31585" xr:uid="{00000000-0005-0000-0000-00006FA60000}"/>
    <cellStyle name="Normal 3 3 4 4 4 2 4 3 2" xfId="50753" xr:uid="{00000000-0005-0000-0000-000070A60000}"/>
    <cellStyle name="Normal 3 3 4 4 4 2 4 4" xfId="18802" xr:uid="{00000000-0005-0000-0000-000071A60000}"/>
    <cellStyle name="Normal 3 3 4 4 4 2 4 5" xfId="37991" xr:uid="{00000000-0005-0000-0000-000072A60000}"/>
    <cellStyle name="Normal 3 3 4 4 4 2 5" xfId="8519" xr:uid="{00000000-0005-0000-0000-000073A60000}"/>
    <cellStyle name="Normal 3 3 4 4 4 2 5 2" xfId="21308" xr:uid="{00000000-0005-0000-0000-000074A60000}"/>
    <cellStyle name="Normal 3 3 4 4 4 2 5 3" xfId="40497" xr:uid="{00000000-0005-0000-0000-000075A60000}"/>
    <cellStyle name="Normal 3 3 4 4 4 2 6" xfId="27707" xr:uid="{00000000-0005-0000-0000-000076A60000}"/>
    <cellStyle name="Normal 3 3 4 4 4 2 6 2" xfId="46875" xr:uid="{00000000-0005-0000-0000-000077A60000}"/>
    <cellStyle name="Normal 3 3 4 4 4 2 7" xfId="14344" xr:uid="{00000000-0005-0000-0000-000078A60000}"/>
    <cellStyle name="Normal 3 3 4 4 4 2 8" xfId="33533" xr:uid="{00000000-0005-0000-0000-000079A60000}"/>
    <cellStyle name="Normal 3 3 4 4 4 3" xfId="1954" xr:uid="{00000000-0005-0000-0000-00007AA60000}"/>
    <cellStyle name="Normal 3 3 4 4 4 3 2" xfId="6412" xr:uid="{00000000-0005-0000-0000-00007BA60000}"/>
    <cellStyle name="Normal 3 3 4 4 4 3 2 2" xfId="10869" xr:uid="{00000000-0005-0000-0000-00007CA60000}"/>
    <cellStyle name="Normal 3 3 4 4 4 3 2 2 2" xfId="23659" xr:uid="{00000000-0005-0000-0000-00007DA60000}"/>
    <cellStyle name="Normal 3 3 4 4 4 3 2 2 3" xfId="42848" xr:uid="{00000000-0005-0000-0000-00007EA60000}"/>
    <cellStyle name="Normal 3 3 4 4 4 3 2 3" xfId="30058" xr:uid="{00000000-0005-0000-0000-00007FA60000}"/>
    <cellStyle name="Normal 3 3 4 4 4 3 2 3 2" xfId="49226" xr:uid="{00000000-0005-0000-0000-000080A60000}"/>
    <cellStyle name="Normal 3 3 4 4 4 3 2 4" xfId="16695" xr:uid="{00000000-0005-0000-0000-000081A60000}"/>
    <cellStyle name="Normal 3 3 4 4 4 3 2 5" xfId="35884" xr:uid="{00000000-0005-0000-0000-000082A60000}"/>
    <cellStyle name="Normal 3 3 4 4 4 3 3" xfId="4458" xr:uid="{00000000-0005-0000-0000-000083A60000}"/>
    <cellStyle name="Normal 3 3 4 4 4 3 3 2" xfId="12787" xr:uid="{00000000-0005-0000-0000-000084A60000}"/>
    <cellStyle name="Normal 3 3 4 4 4 3 3 2 2" xfId="25577" xr:uid="{00000000-0005-0000-0000-000085A60000}"/>
    <cellStyle name="Normal 3 3 4 4 4 3 3 2 3" xfId="44766" xr:uid="{00000000-0005-0000-0000-000086A60000}"/>
    <cellStyle name="Normal 3 3 4 4 4 3 3 3" xfId="31976" xr:uid="{00000000-0005-0000-0000-000087A60000}"/>
    <cellStyle name="Normal 3 3 4 4 4 3 3 3 2" xfId="51144" xr:uid="{00000000-0005-0000-0000-000088A60000}"/>
    <cellStyle name="Normal 3 3 4 4 4 3 3 4" xfId="19199" xr:uid="{00000000-0005-0000-0000-000089A60000}"/>
    <cellStyle name="Normal 3 3 4 4 4 3 3 5" xfId="38388" xr:uid="{00000000-0005-0000-0000-00008AA60000}"/>
    <cellStyle name="Normal 3 3 4 4 4 3 4" xfId="8916" xr:uid="{00000000-0005-0000-0000-00008BA60000}"/>
    <cellStyle name="Normal 3 3 4 4 4 3 4 2" xfId="21705" xr:uid="{00000000-0005-0000-0000-00008CA60000}"/>
    <cellStyle name="Normal 3 3 4 4 4 3 4 3" xfId="40894" xr:uid="{00000000-0005-0000-0000-00008DA60000}"/>
    <cellStyle name="Normal 3 3 4 4 4 3 5" xfId="28104" xr:uid="{00000000-0005-0000-0000-00008EA60000}"/>
    <cellStyle name="Normal 3 3 4 4 4 3 5 2" xfId="47272" xr:uid="{00000000-0005-0000-0000-00008FA60000}"/>
    <cellStyle name="Normal 3 3 4 4 4 3 6" xfId="14741" xr:uid="{00000000-0005-0000-0000-000090A60000}"/>
    <cellStyle name="Normal 3 3 4 4 4 3 7" xfId="33930" xr:uid="{00000000-0005-0000-0000-000091A60000}"/>
    <cellStyle name="Normal 3 3 4 4 4 4" xfId="5408" xr:uid="{00000000-0005-0000-0000-000092A60000}"/>
    <cellStyle name="Normal 3 3 4 4 4 4 2" xfId="9866" xr:uid="{00000000-0005-0000-0000-000093A60000}"/>
    <cellStyle name="Normal 3 3 4 4 4 4 2 2" xfId="22655" xr:uid="{00000000-0005-0000-0000-000094A60000}"/>
    <cellStyle name="Normal 3 3 4 4 4 4 2 3" xfId="41844" xr:uid="{00000000-0005-0000-0000-000095A60000}"/>
    <cellStyle name="Normal 3 3 4 4 4 4 3" xfId="29054" xr:uid="{00000000-0005-0000-0000-000096A60000}"/>
    <cellStyle name="Normal 3 3 4 4 4 4 3 2" xfId="48222" xr:uid="{00000000-0005-0000-0000-000097A60000}"/>
    <cellStyle name="Normal 3 3 4 4 4 4 4" xfId="15691" xr:uid="{00000000-0005-0000-0000-000098A60000}"/>
    <cellStyle name="Normal 3 3 4 4 4 4 5" xfId="34880" xr:uid="{00000000-0005-0000-0000-000099A60000}"/>
    <cellStyle name="Normal 3 3 4 4 4 5" xfId="3508" xr:uid="{00000000-0005-0000-0000-00009AA60000}"/>
    <cellStyle name="Normal 3 3 4 4 4 5 2" xfId="7966" xr:uid="{00000000-0005-0000-0000-00009BA60000}"/>
    <cellStyle name="Normal 3 3 4 4 4 5 2 2" xfId="20755" xr:uid="{00000000-0005-0000-0000-00009CA60000}"/>
    <cellStyle name="Normal 3 3 4 4 4 5 2 3" xfId="39944" xr:uid="{00000000-0005-0000-0000-00009DA60000}"/>
    <cellStyle name="Normal 3 3 4 4 4 5 3" xfId="27154" xr:uid="{00000000-0005-0000-0000-00009EA60000}"/>
    <cellStyle name="Normal 3 3 4 4 4 5 3 2" xfId="46322" xr:uid="{00000000-0005-0000-0000-00009FA60000}"/>
    <cellStyle name="Normal 3 3 4 4 4 5 4" xfId="18249" xr:uid="{00000000-0005-0000-0000-0000A0A60000}"/>
    <cellStyle name="Normal 3 3 4 4 4 5 5" xfId="37438" xr:uid="{00000000-0005-0000-0000-0000A1A60000}"/>
    <cellStyle name="Normal 3 3 4 4 4 6" xfId="3060" xr:uid="{00000000-0005-0000-0000-0000A2A60000}"/>
    <cellStyle name="Normal 3 3 4 4 4 6 2" xfId="11975" xr:uid="{00000000-0005-0000-0000-0000A3A60000}"/>
    <cellStyle name="Normal 3 3 4 4 4 6 2 2" xfId="24765" xr:uid="{00000000-0005-0000-0000-0000A4A60000}"/>
    <cellStyle name="Normal 3 3 4 4 4 6 2 3" xfId="43954" xr:uid="{00000000-0005-0000-0000-0000A5A60000}"/>
    <cellStyle name="Normal 3 3 4 4 4 6 3" xfId="31164" xr:uid="{00000000-0005-0000-0000-0000A6A60000}"/>
    <cellStyle name="Normal 3 3 4 4 4 6 3 2" xfId="50332" xr:uid="{00000000-0005-0000-0000-0000A7A60000}"/>
    <cellStyle name="Normal 3 3 4 4 4 6 4" xfId="17801" xr:uid="{00000000-0005-0000-0000-0000A8A60000}"/>
    <cellStyle name="Normal 3 3 4 4 4 6 5" xfId="36990" xr:uid="{00000000-0005-0000-0000-0000A9A60000}"/>
    <cellStyle name="Normal 3 3 4 4 4 7" xfId="7518" xr:uid="{00000000-0005-0000-0000-0000AAA60000}"/>
    <cellStyle name="Normal 3 3 4 4 4 7 2" xfId="20307" xr:uid="{00000000-0005-0000-0000-0000ABA60000}"/>
    <cellStyle name="Normal 3 3 4 4 4 7 3" xfId="39496" xr:uid="{00000000-0005-0000-0000-0000ACA60000}"/>
    <cellStyle name="Normal 3 3 4 4 4 8" xfId="26707" xr:uid="{00000000-0005-0000-0000-0000ADA60000}"/>
    <cellStyle name="Normal 3 3 4 4 4 8 2" xfId="45875" xr:uid="{00000000-0005-0000-0000-0000AEA60000}"/>
    <cellStyle name="Normal 3 3 4 4 4 9" xfId="13791" xr:uid="{00000000-0005-0000-0000-0000AFA60000}"/>
    <cellStyle name="Normal 3 3 4 4 5" xfId="899" xr:uid="{00000000-0005-0000-0000-0000B0A60000}"/>
    <cellStyle name="Normal 3 3 4 4 5 10" xfId="33032" xr:uid="{00000000-0005-0000-0000-0000B1A60000}"/>
    <cellStyle name="Normal 3 3 4 4 5 2" xfId="1530" xr:uid="{00000000-0005-0000-0000-0000B2A60000}"/>
    <cellStyle name="Normal 3 3 4 4 5 2 2" xfId="2560" xr:uid="{00000000-0005-0000-0000-0000B3A60000}"/>
    <cellStyle name="Normal 3 3 4 4 5 2 2 2" xfId="7018" xr:uid="{00000000-0005-0000-0000-0000B4A60000}"/>
    <cellStyle name="Normal 3 3 4 4 5 2 2 2 2" xfId="11475" xr:uid="{00000000-0005-0000-0000-0000B5A60000}"/>
    <cellStyle name="Normal 3 3 4 4 5 2 2 2 2 2" xfId="24265" xr:uid="{00000000-0005-0000-0000-0000B6A60000}"/>
    <cellStyle name="Normal 3 3 4 4 5 2 2 2 2 3" xfId="43454" xr:uid="{00000000-0005-0000-0000-0000B7A60000}"/>
    <cellStyle name="Normal 3 3 4 4 5 2 2 2 3" xfId="30664" xr:uid="{00000000-0005-0000-0000-0000B8A60000}"/>
    <cellStyle name="Normal 3 3 4 4 5 2 2 2 3 2" xfId="49832" xr:uid="{00000000-0005-0000-0000-0000B9A60000}"/>
    <cellStyle name="Normal 3 3 4 4 5 2 2 2 4" xfId="17301" xr:uid="{00000000-0005-0000-0000-0000BAA60000}"/>
    <cellStyle name="Normal 3 3 4 4 5 2 2 2 5" xfId="36490" xr:uid="{00000000-0005-0000-0000-0000BBA60000}"/>
    <cellStyle name="Normal 3 3 4 4 5 2 2 3" xfId="5064" xr:uid="{00000000-0005-0000-0000-0000BCA60000}"/>
    <cellStyle name="Normal 3 3 4 4 5 2 2 3 2" xfId="13393" xr:uid="{00000000-0005-0000-0000-0000BDA60000}"/>
    <cellStyle name="Normal 3 3 4 4 5 2 2 3 2 2" xfId="26183" xr:uid="{00000000-0005-0000-0000-0000BEA60000}"/>
    <cellStyle name="Normal 3 3 4 4 5 2 2 3 2 3" xfId="45372" xr:uid="{00000000-0005-0000-0000-0000BFA60000}"/>
    <cellStyle name="Normal 3 3 4 4 5 2 2 3 3" xfId="32582" xr:uid="{00000000-0005-0000-0000-0000C0A60000}"/>
    <cellStyle name="Normal 3 3 4 4 5 2 2 3 3 2" xfId="51750" xr:uid="{00000000-0005-0000-0000-0000C1A60000}"/>
    <cellStyle name="Normal 3 3 4 4 5 2 2 3 4" xfId="19805" xr:uid="{00000000-0005-0000-0000-0000C2A60000}"/>
    <cellStyle name="Normal 3 3 4 4 5 2 2 3 5" xfId="38994" xr:uid="{00000000-0005-0000-0000-0000C3A60000}"/>
    <cellStyle name="Normal 3 3 4 4 5 2 2 4" xfId="9522" xr:uid="{00000000-0005-0000-0000-0000C4A60000}"/>
    <cellStyle name="Normal 3 3 4 4 5 2 2 4 2" xfId="22311" xr:uid="{00000000-0005-0000-0000-0000C5A60000}"/>
    <cellStyle name="Normal 3 3 4 4 5 2 2 4 3" xfId="41500" xr:uid="{00000000-0005-0000-0000-0000C6A60000}"/>
    <cellStyle name="Normal 3 3 4 4 5 2 2 5" xfId="28710" xr:uid="{00000000-0005-0000-0000-0000C7A60000}"/>
    <cellStyle name="Normal 3 3 4 4 5 2 2 5 2" xfId="47878" xr:uid="{00000000-0005-0000-0000-0000C8A60000}"/>
    <cellStyle name="Normal 3 3 4 4 5 2 2 6" xfId="15347" xr:uid="{00000000-0005-0000-0000-0000C9A60000}"/>
    <cellStyle name="Normal 3 3 4 4 5 2 2 7" xfId="34536" xr:uid="{00000000-0005-0000-0000-0000CAA60000}"/>
    <cellStyle name="Normal 3 3 4 4 5 2 3" xfId="6014" xr:uid="{00000000-0005-0000-0000-0000CBA60000}"/>
    <cellStyle name="Normal 3 3 4 4 5 2 3 2" xfId="10471" xr:uid="{00000000-0005-0000-0000-0000CCA60000}"/>
    <cellStyle name="Normal 3 3 4 4 5 2 3 2 2" xfId="23261" xr:uid="{00000000-0005-0000-0000-0000CDA60000}"/>
    <cellStyle name="Normal 3 3 4 4 5 2 3 2 3" xfId="42450" xr:uid="{00000000-0005-0000-0000-0000CEA60000}"/>
    <cellStyle name="Normal 3 3 4 4 5 2 3 3" xfId="29660" xr:uid="{00000000-0005-0000-0000-0000CFA60000}"/>
    <cellStyle name="Normal 3 3 4 4 5 2 3 3 2" xfId="48828" xr:uid="{00000000-0005-0000-0000-0000D0A60000}"/>
    <cellStyle name="Normal 3 3 4 4 5 2 3 4" xfId="16297" xr:uid="{00000000-0005-0000-0000-0000D1A60000}"/>
    <cellStyle name="Normal 3 3 4 4 5 2 3 5" xfId="35486" xr:uid="{00000000-0005-0000-0000-0000D2A60000}"/>
    <cellStyle name="Normal 3 3 4 4 5 2 4" xfId="4113" xr:uid="{00000000-0005-0000-0000-0000D3A60000}"/>
    <cellStyle name="Normal 3 3 4 4 5 2 4 2" xfId="12442" xr:uid="{00000000-0005-0000-0000-0000D4A60000}"/>
    <cellStyle name="Normal 3 3 4 4 5 2 4 2 2" xfId="25232" xr:uid="{00000000-0005-0000-0000-0000D5A60000}"/>
    <cellStyle name="Normal 3 3 4 4 5 2 4 2 3" xfId="44421" xr:uid="{00000000-0005-0000-0000-0000D6A60000}"/>
    <cellStyle name="Normal 3 3 4 4 5 2 4 3" xfId="31631" xr:uid="{00000000-0005-0000-0000-0000D7A60000}"/>
    <cellStyle name="Normal 3 3 4 4 5 2 4 3 2" xfId="50799" xr:uid="{00000000-0005-0000-0000-0000D8A60000}"/>
    <cellStyle name="Normal 3 3 4 4 5 2 4 4" xfId="18854" xr:uid="{00000000-0005-0000-0000-0000D9A60000}"/>
    <cellStyle name="Normal 3 3 4 4 5 2 4 5" xfId="38043" xr:uid="{00000000-0005-0000-0000-0000DAA60000}"/>
    <cellStyle name="Normal 3 3 4 4 5 2 5" xfId="8571" xr:uid="{00000000-0005-0000-0000-0000DBA60000}"/>
    <cellStyle name="Normal 3 3 4 4 5 2 5 2" xfId="21360" xr:uid="{00000000-0005-0000-0000-0000DCA60000}"/>
    <cellStyle name="Normal 3 3 4 4 5 2 5 3" xfId="40549" xr:uid="{00000000-0005-0000-0000-0000DDA60000}"/>
    <cellStyle name="Normal 3 3 4 4 5 2 6" xfId="27759" xr:uid="{00000000-0005-0000-0000-0000DEA60000}"/>
    <cellStyle name="Normal 3 3 4 4 5 2 6 2" xfId="46927" xr:uid="{00000000-0005-0000-0000-0000DFA60000}"/>
    <cellStyle name="Normal 3 3 4 4 5 2 7" xfId="14396" xr:uid="{00000000-0005-0000-0000-0000E0A60000}"/>
    <cellStyle name="Normal 3 3 4 4 5 2 8" xfId="33585" xr:uid="{00000000-0005-0000-0000-0000E1A60000}"/>
    <cellStyle name="Normal 3 3 4 4 5 3" xfId="2006" xr:uid="{00000000-0005-0000-0000-0000E2A60000}"/>
    <cellStyle name="Normal 3 3 4 4 5 3 2" xfId="6464" xr:uid="{00000000-0005-0000-0000-0000E3A60000}"/>
    <cellStyle name="Normal 3 3 4 4 5 3 2 2" xfId="10921" xr:uid="{00000000-0005-0000-0000-0000E4A60000}"/>
    <cellStyle name="Normal 3 3 4 4 5 3 2 2 2" xfId="23711" xr:uid="{00000000-0005-0000-0000-0000E5A60000}"/>
    <cellStyle name="Normal 3 3 4 4 5 3 2 2 3" xfId="42900" xr:uid="{00000000-0005-0000-0000-0000E6A60000}"/>
    <cellStyle name="Normal 3 3 4 4 5 3 2 3" xfId="30110" xr:uid="{00000000-0005-0000-0000-0000E7A60000}"/>
    <cellStyle name="Normal 3 3 4 4 5 3 2 3 2" xfId="49278" xr:uid="{00000000-0005-0000-0000-0000E8A60000}"/>
    <cellStyle name="Normal 3 3 4 4 5 3 2 4" xfId="16747" xr:uid="{00000000-0005-0000-0000-0000E9A60000}"/>
    <cellStyle name="Normal 3 3 4 4 5 3 2 5" xfId="35936" xr:uid="{00000000-0005-0000-0000-0000EAA60000}"/>
    <cellStyle name="Normal 3 3 4 4 5 3 3" xfId="4510" xr:uid="{00000000-0005-0000-0000-0000EBA60000}"/>
    <cellStyle name="Normal 3 3 4 4 5 3 3 2" xfId="12839" xr:uid="{00000000-0005-0000-0000-0000ECA60000}"/>
    <cellStyle name="Normal 3 3 4 4 5 3 3 2 2" xfId="25629" xr:uid="{00000000-0005-0000-0000-0000EDA60000}"/>
    <cellStyle name="Normal 3 3 4 4 5 3 3 2 3" xfId="44818" xr:uid="{00000000-0005-0000-0000-0000EEA60000}"/>
    <cellStyle name="Normal 3 3 4 4 5 3 3 3" xfId="32028" xr:uid="{00000000-0005-0000-0000-0000EFA60000}"/>
    <cellStyle name="Normal 3 3 4 4 5 3 3 3 2" xfId="51196" xr:uid="{00000000-0005-0000-0000-0000F0A60000}"/>
    <cellStyle name="Normal 3 3 4 4 5 3 3 4" xfId="19251" xr:uid="{00000000-0005-0000-0000-0000F1A60000}"/>
    <cellStyle name="Normal 3 3 4 4 5 3 3 5" xfId="38440" xr:uid="{00000000-0005-0000-0000-0000F2A60000}"/>
    <cellStyle name="Normal 3 3 4 4 5 3 4" xfId="8968" xr:uid="{00000000-0005-0000-0000-0000F3A60000}"/>
    <cellStyle name="Normal 3 3 4 4 5 3 4 2" xfId="21757" xr:uid="{00000000-0005-0000-0000-0000F4A60000}"/>
    <cellStyle name="Normal 3 3 4 4 5 3 4 3" xfId="40946" xr:uid="{00000000-0005-0000-0000-0000F5A60000}"/>
    <cellStyle name="Normal 3 3 4 4 5 3 5" xfId="28156" xr:uid="{00000000-0005-0000-0000-0000F6A60000}"/>
    <cellStyle name="Normal 3 3 4 4 5 3 5 2" xfId="47324" xr:uid="{00000000-0005-0000-0000-0000F7A60000}"/>
    <cellStyle name="Normal 3 3 4 4 5 3 6" xfId="14793" xr:uid="{00000000-0005-0000-0000-0000F8A60000}"/>
    <cellStyle name="Normal 3 3 4 4 5 3 7" xfId="33982" xr:uid="{00000000-0005-0000-0000-0000F9A60000}"/>
    <cellStyle name="Normal 3 3 4 4 5 4" xfId="5460" xr:uid="{00000000-0005-0000-0000-0000FAA60000}"/>
    <cellStyle name="Normal 3 3 4 4 5 4 2" xfId="9918" xr:uid="{00000000-0005-0000-0000-0000FBA60000}"/>
    <cellStyle name="Normal 3 3 4 4 5 4 2 2" xfId="22707" xr:uid="{00000000-0005-0000-0000-0000FCA60000}"/>
    <cellStyle name="Normal 3 3 4 4 5 4 2 3" xfId="41896" xr:uid="{00000000-0005-0000-0000-0000FDA60000}"/>
    <cellStyle name="Normal 3 3 4 4 5 4 3" xfId="29106" xr:uid="{00000000-0005-0000-0000-0000FEA60000}"/>
    <cellStyle name="Normal 3 3 4 4 5 4 3 2" xfId="48274" xr:uid="{00000000-0005-0000-0000-0000FFA60000}"/>
    <cellStyle name="Normal 3 3 4 4 5 4 4" xfId="15743" xr:uid="{00000000-0005-0000-0000-000000A70000}"/>
    <cellStyle name="Normal 3 3 4 4 5 4 5" xfId="34932" xr:uid="{00000000-0005-0000-0000-000001A70000}"/>
    <cellStyle name="Normal 3 3 4 4 5 5" xfId="3560" xr:uid="{00000000-0005-0000-0000-000002A70000}"/>
    <cellStyle name="Normal 3 3 4 4 5 5 2" xfId="8018" xr:uid="{00000000-0005-0000-0000-000003A70000}"/>
    <cellStyle name="Normal 3 3 4 4 5 5 2 2" xfId="20807" xr:uid="{00000000-0005-0000-0000-000004A70000}"/>
    <cellStyle name="Normal 3 3 4 4 5 5 2 3" xfId="39996" xr:uid="{00000000-0005-0000-0000-000005A70000}"/>
    <cellStyle name="Normal 3 3 4 4 5 5 3" xfId="27206" xr:uid="{00000000-0005-0000-0000-000006A70000}"/>
    <cellStyle name="Normal 3 3 4 4 5 5 3 2" xfId="46374" xr:uid="{00000000-0005-0000-0000-000007A70000}"/>
    <cellStyle name="Normal 3 3 4 4 5 5 4" xfId="18301" xr:uid="{00000000-0005-0000-0000-000008A70000}"/>
    <cellStyle name="Normal 3 3 4 4 5 5 5" xfId="37490" xr:uid="{00000000-0005-0000-0000-000009A70000}"/>
    <cellStyle name="Normal 3 3 4 4 5 6" xfId="3112" xr:uid="{00000000-0005-0000-0000-00000AA70000}"/>
    <cellStyle name="Normal 3 3 4 4 5 6 2" xfId="12027" xr:uid="{00000000-0005-0000-0000-00000BA70000}"/>
    <cellStyle name="Normal 3 3 4 4 5 6 2 2" xfId="24817" xr:uid="{00000000-0005-0000-0000-00000CA70000}"/>
    <cellStyle name="Normal 3 3 4 4 5 6 2 3" xfId="44006" xr:uid="{00000000-0005-0000-0000-00000DA70000}"/>
    <cellStyle name="Normal 3 3 4 4 5 6 3" xfId="31216" xr:uid="{00000000-0005-0000-0000-00000EA70000}"/>
    <cellStyle name="Normal 3 3 4 4 5 6 3 2" xfId="50384" xr:uid="{00000000-0005-0000-0000-00000FA70000}"/>
    <cellStyle name="Normal 3 3 4 4 5 6 4" xfId="17853" xr:uid="{00000000-0005-0000-0000-000010A70000}"/>
    <cellStyle name="Normal 3 3 4 4 5 6 5" xfId="37042" xr:uid="{00000000-0005-0000-0000-000011A70000}"/>
    <cellStyle name="Normal 3 3 4 4 5 7" xfId="7570" xr:uid="{00000000-0005-0000-0000-000012A70000}"/>
    <cellStyle name="Normal 3 3 4 4 5 7 2" xfId="20359" xr:uid="{00000000-0005-0000-0000-000013A70000}"/>
    <cellStyle name="Normal 3 3 4 4 5 7 3" xfId="39548" xr:uid="{00000000-0005-0000-0000-000014A70000}"/>
    <cellStyle name="Normal 3 3 4 4 5 8" xfId="26759" xr:uid="{00000000-0005-0000-0000-000015A70000}"/>
    <cellStyle name="Normal 3 3 4 4 5 8 2" xfId="45927" xr:uid="{00000000-0005-0000-0000-000016A70000}"/>
    <cellStyle name="Normal 3 3 4 4 5 9" xfId="13843" xr:uid="{00000000-0005-0000-0000-000017A70000}"/>
    <cellStyle name="Normal 3 3 4 4 6" xfId="1230" xr:uid="{00000000-0005-0000-0000-000018A70000}"/>
    <cellStyle name="Normal 3 3 4 4 6 10" xfId="32732" xr:uid="{00000000-0005-0000-0000-000019A70000}"/>
    <cellStyle name="Normal 3 3 4 4 6 2" xfId="1635" xr:uid="{00000000-0005-0000-0000-00001AA70000}"/>
    <cellStyle name="Normal 3 3 4 4 6 2 2" xfId="6095" xr:uid="{00000000-0005-0000-0000-00001BA70000}"/>
    <cellStyle name="Normal 3 3 4 4 6 2 2 2" xfId="10552" xr:uid="{00000000-0005-0000-0000-00001CA70000}"/>
    <cellStyle name="Normal 3 3 4 4 6 2 2 2 2" xfId="23342" xr:uid="{00000000-0005-0000-0000-00001DA70000}"/>
    <cellStyle name="Normal 3 3 4 4 6 2 2 2 3" xfId="42531" xr:uid="{00000000-0005-0000-0000-00001EA70000}"/>
    <cellStyle name="Normal 3 3 4 4 6 2 2 3" xfId="29741" xr:uid="{00000000-0005-0000-0000-00001FA70000}"/>
    <cellStyle name="Normal 3 3 4 4 6 2 2 3 2" xfId="48909" xr:uid="{00000000-0005-0000-0000-000020A70000}"/>
    <cellStyle name="Normal 3 3 4 4 6 2 2 4" xfId="16378" xr:uid="{00000000-0005-0000-0000-000021A70000}"/>
    <cellStyle name="Normal 3 3 4 4 6 2 2 5" xfId="35567" xr:uid="{00000000-0005-0000-0000-000022A70000}"/>
    <cellStyle name="Normal 3 3 4 4 6 2 3" xfId="3813" xr:uid="{00000000-0005-0000-0000-000023A70000}"/>
    <cellStyle name="Normal 3 3 4 4 6 2 3 2" xfId="12264" xr:uid="{00000000-0005-0000-0000-000024A70000}"/>
    <cellStyle name="Normal 3 3 4 4 6 2 3 2 2" xfId="25054" xr:uid="{00000000-0005-0000-0000-000025A70000}"/>
    <cellStyle name="Normal 3 3 4 4 6 2 3 2 3" xfId="44243" xr:uid="{00000000-0005-0000-0000-000026A70000}"/>
    <cellStyle name="Normal 3 3 4 4 6 2 3 3" xfId="31453" xr:uid="{00000000-0005-0000-0000-000027A70000}"/>
    <cellStyle name="Normal 3 3 4 4 6 2 3 3 2" xfId="50621" xr:uid="{00000000-0005-0000-0000-000028A70000}"/>
    <cellStyle name="Normal 3 3 4 4 6 2 3 4" xfId="18554" xr:uid="{00000000-0005-0000-0000-000029A70000}"/>
    <cellStyle name="Normal 3 3 4 4 6 2 3 5" xfId="37743" xr:uid="{00000000-0005-0000-0000-00002AA70000}"/>
    <cellStyle name="Normal 3 3 4 4 6 2 4" xfId="8271" xr:uid="{00000000-0005-0000-0000-00002BA70000}"/>
    <cellStyle name="Normal 3 3 4 4 6 2 4 2" xfId="21060" xr:uid="{00000000-0005-0000-0000-00002CA70000}"/>
    <cellStyle name="Normal 3 3 4 4 6 2 4 3" xfId="40249" xr:uid="{00000000-0005-0000-0000-00002DA70000}"/>
    <cellStyle name="Normal 3 3 4 4 6 2 5" xfId="27459" xr:uid="{00000000-0005-0000-0000-00002EA70000}"/>
    <cellStyle name="Normal 3 3 4 4 6 2 5 2" xfId="46627" xr:uid="{00000000-0005-0000-0000-00002FA70000}"/>
    <cellStyle name="Normal 3 3 4 4 6 2 6" xfId="14096" xr:uid="{00000000-0005-0000-0000-000030A70000}"/>
    <cellStyle name="Normal 3 3 4 4 6 2 7" xfId="33285" xr:uid="{00000000-0005-0000-0000-000031A70000}"/>
    <cellStyle name="Normal 3 3 4 4 6 3" xfId="2260" xr:uid="{00000000-0005-0000-0000-000032A70000}"/>
    <cellStyle name="Normal 3 3 4 4 6 3 2" xfId="6718" xr:uid="{00000000-0005-0000-0000-000033A70000}"/>
    <cellStyle name="Normal 3 3 4 4 6 3 2 2" xfId="11175" xr:uid="{00000000-0005-0000-0000-000034A70000}"/>
    <cellStyle name="Normal 3 3 4 4 6 3 2 2 2" xfId="23965" xr:uid="{00000000-0005-0000-0000-000035A70000}"/>
    <cellStyle name="Normal 3 3 4 4 6 3 2 2 3" xfId="43154" xr:uid="{00000000-0005-0000-0000-000036A70000}"/>
    <cellStyle name="Normal 3 3 4 4 6 3 2 3" xfId="30364" xr:uid="{00000000-0005-0000-0000-000037A70000}"/>
    <cellStyle name="Normal 3 3 4 4 6 3 2 3 2" xfId="49532" xr:uid="{00000000-0005-0000-0000-000038A70000}"/>
    <cellStyle name="Normal 3 3 4 4 6 3 2 4" xfId="17001" xr:uid="{00000000-0005-0000-0000-000039A70000}"/>
    <cellStyle name="Normal 3 3 4 4 6 3 2 5" xfId="36190" xr:uid="{00000000-0005-0000-0000-00003AA70000}"/>
    <cellStyle name="Normal 3 3 4 4 6 3 3" xfId="4764" xr:uid="{00000000-0005-0000-0000-00003BA70000}"/>
    <cellStyle name="Normal 3 3 4 4 6 3 3 2" xfId="13093" xr:uid="{00000000-0005-0000-0000-00003CA70000}"/>
    <cellStyle name="Normal 3 3 4 4 6 3 3 2 2" xfId="25883" xr:uid="{00000000-0005-0000-0000-00003DA70000}"/>
    <cellStyle name="Normal 3 3 4 4 6 3 3 2 3" xfId="45072" xr:uid="{00000000-0005-0000-0000-00003EA70000}"/>
    <cellStyle name="Normal 3 3 4 4 6 3 3 3" xfId="32282" xr:uid="{00000000-0005-0000-0000-00003FA70000}"/>
    <cellStyle name="Normal 3 3 4 4 6 3 3 3 2" xfId="51450" xr:uid="{00000000-0005-0000-0000-000040A70000}"/>
    <cellStyle name="Normal 3 3 4 4 6 3 3 4" xfId="19505" xr:uid="{00000000-0005-0000-0000-000041A70000}"/>
    <cellStyle name="Normal 3 3 4 4 6 3 3 5" xfId="38694" xr:uid="{00000000-0005-0000-0000-000042A70000}"/>
    <cellStyle name="Normal 3 3 4 4 6 3 4" xfId="9222" xr:uid="{00000000-0005-0000-0000-000043A70000}"/>
    <cellStyle name="Normal 3 3 4 4 6 3 4 2" xfId="22011" xr:uid="{00000000-0005-0000-0000-000044A70000}"/>
    <cellStyle name="Normal 3 3 4 4 6 3 4 3" xfId="41200" xr:uid="{00000000-0005-0000-0000-000045A70000}"/>
    <cellStyle name="Normal 3 3 4 4 6 3 5" xfId="28410" xr:uid="{00000000-0005-0000-0000-000046A70000}"/>
    <cellStyle name="Normal 3 3 4 4 6 3 5 2" xfId="47578" xr:uid="{00000000-0005-0000-0000-000047A70000}"/>
    <cellStyle name="Normal 3 3 4 4 6 3 6" xfId="15047" xr:uid="{00000000-0005-0000-0000-000048A70000}"/>
    <cellStyle name="Normal 3 3 4 4 6 3 7" xfId="34236" xr:uid="{00000000-0005-0000-0000-000049A70000}"/>
    <cellStyle name="Normal 3 3 4 4 6 4" xfId="5714" xr:uid="{00000000-0005-0000-0000-00004AA70000}"/>
    <cellStyle name="Normal 3 3 4 4 6 4 2" xfId="10171" xr:uid="{00000000-0005-0000-0000-00004BA70000}"/>
    <cellStyle name="Normal 3 3 4 4 6 4 2 2" xfId="22961" xr:uid="{00000000-0005-0000-0000-00004CA70000}"/>
    <cellStyle name="Normal 3 3 4 4 6 4 2 3" xfId="42150" xr:uid="{00000000-0005-0000-0000-00004DA70000}"/>
    <cellStyle name="Normal 3 3 4 4 6 4 3" xfId="29360" xr:uid="{00000000-0005-0000-0000-00004EA70000}"/>
    <cellStyle name="Normal 3 3 4 4 6 4 3 2" xfId="48528" xr:uid="{00000000-0005-0000-0000-00004FA70000}"/>
    <cellStyle name="Normal 3 3 4 4 6 4 4" xfId="15997" xr:uid="{00000000-0005-0000-0000-000050A70000}"/>
    <cellStyle name="Normal 3 3 4 4 6 4 5" xfId="35186" xr:uid="{00000000-0005-0000-0000-000051A70000}"/>
    <cellStyle name="Normal 3 3 4 4 6 5" xfId="3260" xr:uid="{00000000-0005-0000-0000-000052A70000}"/>
    <cellStyle name="Normal 3 3 4 4 6 5 2" xfId="7718" xr:uid="{00000000-0005-0000-0000-000053A70000}"/>
    <cellStyle name="Normal 3 3 4 4 6 5 2 2" xfId="20507" xr:uid="{00000000-0005-0000-0000-000054A70000}"/>
    <cellStyle name="Normal 3 3 4 4 6 5 2 3" xfId="39696" xr:uid="{00000000-0005-0000-0000-000055A70000}"/>
    <cellStyle name="Normal 3 3 4 4 6 5 3" xfId="26906" xr:uid="{00000000-0005-0000-0000-000056A70000}"/>
    <cellStyle name="Normal 3 3 4 4 6 5 3 2" xfId="46074" xr:uid="{00000000-0005-0000-0000-000057A70000}"/>
    <cellStyle name="Normal 3 3 4 4 6 5 4" xfId="18001" xr:uid="{00000000-0005-0000-0000-000058A70000}"/>
    <cellStyle name="Normal 3 3 4 4 6 5 5" xfId="37190" xr:uid="{00000000-0005-0000-0000-000059A70000}"/>
    <cellStyle name="Normal 3 3 4 4 6 6" xfId="2812" xr:uid="{00000000-0005-0000-0000-00005AA70000}"/>
    <cellStyle name="Normal 3 3 4 4 6 6 2" xfId="11727" xr:uid="{00000000-0005-0000-0000-00005BA70000}"/>
    <cellStyle name="Normal 3 3 4 4 6 6 2 2" xfId="24517" xr:uid="{00000000-0005-0000-0000-00005CA70000}"/>
    <cellStyle name="Normal 3 3 4 4 6 6 2 3" xfId="43706" xr:uid="{00000000-0005-0000-0000-00005DA70000}"/>
    <cellStyle name="Normal 3 3 4 4 6 6 3" xfId="30916" xr:uid="{00000000-0005-0000-0000-00005EA70000}"/>
    <cellStyle name="Normal 3 3 4 4 6 6 3 2" xfId="50084" xr:uid="{00000000-0005-0000-0000-00005FA70000}"/>
    <cellStyle name="Normal 3 3 4 4 6 6 4" xfId="17553" xr:uid="{00000000-0005-0000-0000-000060A70000}"/>
    <cellStyle name="Normal 3 3 4 4 6 6 5" xfId="36742" xr:uid="{00000000-0005-0000-0000-000061A70000}"/>
    <cellStyle name="Normal 3 3 4 4 6 7" xfId="7270" xr:uid="{00000000-0005-0000-0000-000062A70000}"/>
    <cellStyle name="Normal 3 3 4 4 6 7 2" xfId="20059" xr:uid="{00000000-0005-0000-0000-000063A70000}"/>
    <cellStyle name="Normal 3 3 4 4 6 7 3" xfId="39248" xr:uid="{00000000-0005-0000-0000-000064A70000}"/>
    <cellStyle name="Normal 3 3 4 4 6 8" xfId="26459" xr:uid="{00000000-0005-0000-0000-000065A70000}"/>
    <cellStyle name="Normal 3 3 4 4 6 8 2" xfId="45627" xr:uid="{00000000-0005-0000-0000-000066A70000}"/>
    <cellStyle name="Normal 3 3 4 4 6 9" xfId="13543" xr:uid="{00000000-0005-0000-0000-000067A70000}"/>
    <cellStyle name="Normal 3 3 4 4 7" xfId="1001" xr:uid="{00000000-0005-0000-0000-000068A70000}"/>
    <cellStyle name="Normal 3 3 4 4 7 2" xfId="2061" xr:uid="{00000000-0005-0000-0000-000069A70000}"/>
    <cellStyle name="Normal 3 3 4 4 7 2 2" xfId="6519" xr:uid="{00000000-0005-0000-0000-00006AA70000}"/>
    <cellStyle name="Normal 3 3 4 4 7 2 2 2" xfId="10976" xr:uid="{00000000-0005-0000-0000-00006BA70000}"/>
    <cellStyle name="Normal 3 3 4 4 7 2 2 2 2" xfId="23766" xr:uid="{00000000-0005-0000-0000-00006CA70000}"/>
    <cellStyle name="Normal 3 3 4 4 7 2 2 2 3" xfId="42955" xr:uid="{00000000-0005-0000-0000-00006DA70000}"/>
    <cellStyle name="Normal 3 3 4 4 7 2 2 3" xfId="30165" xr:uid="{00000000-0005-0000-0000-00006EA70000}"/>
    <cellStyle name="Normal 3 3 4 4 7 2 2 3 2" xfId="49333" xr:uid="{00000000-0005-0000-0000-00006FA70000}"/>
    <cellStyle name="Normal 3 3 4 4 7 2 2 4" xfId="16802" xr:uid="{00000000-0005-0000-0000-000070A70000}"/>
    <cellStyle name="Normal 3 3 4 4 7 2 2 5" xfId="35991" xr:uid="{00000000-0005-0000-0000-000071A70000}"/>
    <cellStyle name="Normal 3 3 4 4 7 2 3" xfId="4565" xr:uid="{00000000-0005-0000-0000-000072A70000}"/>
    <cellStyle name="Normal 3 3 4 4 7 2 3 2" xfId="12894" xr:uid="{00000000-0005-0000-0000-000073A70000}"/>
    <cellStyle name="Normal 3 3 4 4 7 2 3 2 2" xfId="25684" xr:uid="{00000000-0005-0000-0000-000074A70000}"/>
    <cellStyle name="Normal 3 3 4 4 7 2 3 2 3" xfId="44873" xr:uid="{00000000-0005-0000-0000-000075A70000}"/>
    <cellStyle name="Normal 3 3 4 4 7 2 3 3" xfId="32083" xr:uid="{00000000-0005-0000-0000-000076A70000}"/>
    <cellStyle name="Normal 3 3 4 4 7 2 3 3 2" xfId="51251" xr:uid="{00000000-0005-0000-0000-000077A70000}"/>
    <cellStyle name="Normal 3 3 4 4 7 2 3 4" xfId="19306" xr:uid="{00000000-0005-0000-0000-000078A70000}"/>
    <cellStyle name="Normal 3 3 4 4 7 2 3 5" xfId="38495" xr:uid="{00000000-0005-0000-0000-000079A70000}"/>
    <cellStyle name="Normal 3 3 4 4 7 2 4" xfId="9023" xr:uid="{00000000-0005-0000-0000-00007AA70000}"/>
    <cellStyle name="Normal 3 3 4 4 7 2 4 2" xfId="21812" xr:uid="{00000000-0005-0000-0000-00007BA70000}"/>
    <cellStyle name="Normal 3 3 4 4 7 2 4 3" xfId="41001" xr:uid="{00000000-0005-0000-0000-00007CA70000}"/>
    <cellStyle name="Normal 3 3 4 4 7 2 5" xfId="28211" xr:uid="{00000000-0005-0000-0000-00007DA70000}"/>
    <cellStyle name="Normal 3 3 4 4 7 2 5 2" xfId="47379" xr:uid="{00000000-0005-0000-0000-00007EA70000}"/>
    <cellStyle name="Normal 3 3 4 4 7 2 6" xfId="14848" xr:uid="{00000000-0005-0000-0000-00007FA70000}"/>
    <cellStyle name="Normal 3 3 4 4 7 2 7" xfId="34037" xr:uid="{00000000-0005-0000-0000-000080A70000}"/>
    <cellStyle name="Normal 3 3 4 4 7 3" xfId="5515" xr:uid="{00000000-0005-0000-0000-000081A70000}"/>
    <cellStyle name="Normal 3 3 4 4 7 3 2" xfId="9972" xr:uid="{00000000-0005-0000-0000-000082A70000}"/>
    <cellStyle name="Normal 3 3 4 4 7 3 2 2" xfId="22762" xr:uid="{00000000-0005-0000-0000-000083A70000}"/>
    <cellStyle name="Normal 3 3 4 4 7 3 2 3" xfId="41951" xr:uid="{00000000-0005-0000-0000-000084A70000}"/>
    <cellStyle name="Normal 3 3 4 4 7 3 3" xfId="29161" xr:uid="{00000000-0005-0000-0000-000085A70000}"/>
    <cellStyle name="Normal 3 3 4 4 7 3 3 2" xfId="48329" xr:uid="{00000000-0005-0000-0000-000086A70000}"/>
    <cellStyle name="Normal 3 3 4 4 7 3 4" xfId="15798" xr:uid="{00000000-0005-0000-0000-000087A70000}"/>
    <cellStyle name="Normal 3 3 4 4 7 3 5" xfId="34987" xr:uid="{00000000-0005-0000-0000-000088A70000}"/>
    <cellStyle name="Normal 3 3 4 4 7 4" xfId="3614" xr:uid="{00000000-0005-0000-0000-000089A70000}"/>
    <cellStyle name="Normal 3 3 4 4 7 4 2" xfId="12081" xr:uid="{00000000-0005-0000-0000-00008AA70000}"/>
    <cellStyle name="Normal 3 3 4 4 7 4 2 2" xfId="24871" xr:uid="{00000000-0005-0000-0000-00008BA70000}"/>
    <cellStyle name="Normal 3 3 4 4 7 4 2 3" xfId="44060" xr:uid="{00000000-0005-0000-0000-00008CA70000}"/>
    <cellStyle name="Normal 3 3 4 4 7 4 3" xfId="31270" xr:uid="{00000000-0005-0000-0000-00008DA70000}"/>
    <cellStyle name="Normal 3 3 4 4 7 4 3 2" xfId="50438" xr:uid="{00000000-0005-0000-0000-00008EA70000}"/>
    <cellStyle name="Normal 3 3 4 4 7 4 4" xfId="18355" xr:uid="{00000000-0005-0000-0000-00008FA70000}"/>
    <cellStyle name="Normal 3 3 4 4 7 4 5" xfId="37544" xr:uid="{00000000-0005-0000-0000-000090A70000}"/>
    <cellStyle name="Normal 3 3 4 4 7 5" xfId="8072" xr:uid="{00000000-0005-0000-0000-000091A70000}"/>
    <cellStyle name="Normal 3 3 4 4 7 5 2" xfId="20861" xr:uid="{00000000-0005-0000-0000-000092A70000}"/>
    <cellStyle name="Normal 3 3 4 4 7 5 3" xfId="40050" xr:uid="{00000000-0005-0000-0000-000093A70000}"/>
    <cellStyle name="Normal 3 3 4 4 7 6" xfId="27260" xr:uid="{00000000-0005-0000-0000-000094A70000}"/>
    <cellStyle name="Normal 3 3 4 4 7 6 2" xfId="46428" xr:uid="{00000000-0005-0000-0000-000095A70000}"/>
    <cellStyle name="Normal 3 3 4 4 7 7" xfId="13897" xr:uid="{00000000-0005-0000-0000-000096A70000}"/>
    <cellStyle name="Normal 3 3 4 4 7 8" xfId="33086" xr:uid="{00000000-0005-0000-0000-000097A70000}"/>
    <cellStyle name="Normal 3 3 4 4 8" xfId="1706" xr:uid="{00000000-0005-0000-0000-000098A70000}"/>
    <cellStyle name="Normal 3 3 4 4 8 2" xfId="6164" xr:uid="{00000000-0005-0000-0000-000099A70000}"/>
    <cellStyle name="Normal 3 3 4 4 8 2 2" xfId="10621" xr:uid="{00000000-0005-0000-0000-00009AA70000}"/>
    <cellStyle name="Normal 3 3 4 4 8 2 2 2" xfId="23411" xr:uid="{00000000-0005-0000-0000-00009BA70000}"/>
    <cellStyle name="Normal 3 3 4 4 8 2 2 3" xfId="42600" xr:uid="{00000000-0005-0000-0000-00009CA70000}"/>
    <cellStyle name="Normal 3 3 4 4 8 2 3" xfId="29810" xr:uid="{00000000-0005-0000-0000-00009DA70000}"/>
    <cellStyle name="Normal 3 3 4 4 8 2 3 2" xfId="48978" xr:uid="{00000000-0005-0000-0000-00009EA70000}"/>
    <cellStyle name="Normal 3 3 4 4 8 2 4" xfId="16447" xr:uid="{00000000-0005-0000-0000-00009FA70000}"/>
    <cellStyle name="Normal 3 3 4 4 8 2 5" xfId="35636" xr:uid="{00000000-0005-0000-0000-0000A0A70000}"/>
    <cellStyle name="Normal 3 3 4 4 8 3" xfId="4210" xr:uid="{00000000-0005-0000-0000-0000A1A70000}"/>
    <cellStyle name="Normal 3 3 4 4 8 3 2" xfId="12539" xr:uid="{00000000-0005-0000-0000-0000A2A70000}"/>
    <cellStyle name="Normal 3 3 4 4 8 3 2 2" xfId="25329" xr:uid="{00000000-0005-0000-0000-0000A3A70000}"/>
    <cellStyle name="Normal 3 3 4 4 8 3 2 3" xfId="44518" xr:uid="{00000000-0005-0000-0000-0000A4A70000}"/>
    <cellStyle name="Normal 3 3 4 4 8 3 3" xfId="31728" xr:uid="{00000000-0005-0000-0000-0000A5A70000}"/>
    <cellStyle name="Normal 3 3 4 4 8 3 3 2" xfId="50896" xr:uid="{00000000-0005-0000-0000-0000A6A70000}"/>
    <cellStyle name="Normal 3 3 4 4 8 3 4" xfId="18951" xr:uid="{00000000-0005-0000-0000-0000A7A70000}"/>
    <cellStyle name="Normal 3 3 4 4 8 3 5" xfId="38140" xr:uid="{00000000-0005-0000-0000-0000A8A70000}"/>
    <cellStyle name="Normal 3 3 4 4 8 4" xfId="8668" xr:uid="{00000000-0005-0000-0000-0000A9A70000}"/>
    <cellStyle name="Normal 3 3 4 4 8 4 2" xfId="21457" xr:uid="{00000000-0005-0000-0000-0000AAA70000}"/>
    <cellStyle name="Normal 3 3 4 4 8 4 3" xfId="40646" xr:uid="{00000000-0005-0000-0000-0000ABA70000}"/>
    <cellStyle name="Normal 3 3 4 4 8 5" xfId="27856" xr:uid="{00000000-0005-0000-0000-0000ACA70000}"/>
    <cellStyle name="Normal 3 3 4 4 8 5 2" xfId="47024" xr:uid="{00000000-0005-0000-0000-0000ADA70000}"/>
    <cellStyle name="Normal 3 3 4 4 8 6" xfId="14493" xr:uid="{00000000-0005-0000-0000-0000AEA70000}"/>
    <cellStyle name="Normal 3 3 4 4 8 7" xfId="33682" xr:uid="{00000000-0005-0000-0000-0000AFA70000}"/>
    <cellStyle name="Normal 3 3 4 4 9" xfId="5160" xr:uid="{00000000-0005-0000-0000-0000B0A70000}"/>
    <cellStyle name="Normal 3 3 4 4 9 2" xfId="9618" xr:uid="{00000000-0005-0000-0000-0000B1A70000}"/>
    <cellStyle name="Normal 3 3 4 4 9 2 2" xfId="22407" xr:uid="{00000000-0005-0000-0000-0000B2A70000}"/>
    <cellStyle name="Normal 3 3 4 4 9 2 3" xfId="41596" xr:uid="{00000000-0005-0000-0000-0000B3A70000}"/>
    <cellStyle name="Normal 3 3 4 4 9 3" xfId="28806" xr:uid="{00000000-0005-0000-0000-0000B4A70000}"/>
    <cellStyle name="Normal 3 3 4 4 9 3 2" xfId="47974" xr:uid="{00000000-0005-0000-0000-0000B5A70000}"/>
    <cellStyle name="Normal 3 3 4 4 9 4" xfId="15443" xr:uid="{00000000-0005-0000-0000-0000B6A70000}"/>
    <cellStyle name="Normal 3 3 4 4 9 5" xfId="34632" xr:uid="{00000000-0005-0000-0000-0000B7A70000}"/>
    <cellStyle name="Normal 3 3 4 5" xfId="545" xr:uid="{00000000-0005-0000-0000-0000B8A70000}"/>
    <cellStyle name="Normal 3 3 4 5 10" xfId="26299" xr:uid="{00000000-0005-0000-0000-0000B9A70000}"/>
    <cellStyle name="Normal 3 3 4 5 10 2" xfId="45467" xr:uid="{00000000-0005-0000-0000-0000BAA70000}"/>
    <cellStyle name="Normal 3 3 4 5 11" xfId="13527" xr:uid="{00000000-0005-0000-0000-0000BBA70000}"/>
    <cellStyle name="Normal 3 3 4 5 12" xfId="32716" xr:uid="{00000000-0005-0000-0000-0000BCA70000}"/>
    <cellStyle name="Normal 3 3 4 5 2" xfId="779" xr:uid="{00000000-0005-0000-0000-0000BDA70000}"/>
    <cellStyle name="Normal 3 3 4 5 2 10" xfId="32912" xr:uid="{00000000-0005-0000-0000-0000BEA70000}"/>
    <cellStyle name="Normal 3 3 4 5 2 2" xfId="1410" xr:uid="{00000000-0005-0000-0000-0000BFA70000}"/>
    <cellStyle name="Normal 3 3 4 5 2 2 2" xfId="2440" xr:uid="{00000000-0005-0000-0000-0000C0A70000}"/>
    <cellStyle name="Normal 3 3 4 5 2 2 2 2" xfId="6898" xr:uid="{00000000-0005-0000-0000-0000C1A70000}"/>
    <cellStyle name="Normal 3 3 4 5 2 2 2 2 2" xfId="11355" xr:uid="{00000000-0005-0000-0000-0000C2A70000}"/>
    <cellStyle name="Normal 3 3 4 5 2 2 2 2 2 2" xfId="24145" xr:uid="{00000000-0005-0000-0000-0000C3A70000}"/>
    <cellStyle name="Normal 3 3 4 5 2 2 2 2 2 3" xfId="43334" xr:uid="{00000000-0005-0000-0000-0000C4A70000}"/>
    <cellStyle name="Normal 3 3 4 5 2 2 2 2 3" xfId="30544" xr:uid="{00000000-0005-0000-0000-0000C5A70000}"/>
    <cellStyle name="Normal 3 3 4 5 2 2 2 2 3 2" xfId="49712" xr:uid="{00000000-0005-0000-0000-0000C6A70000}"/>
    <cellStyle name="Normal 3 3 4 5 2 2 2 2 4" xfId="17181" xr:uid="{00000000-0005-0000-0000-0000C7A70000}"/>
    <cellStyle name="Normal 3 3 4 5 2 2 2 2 5" xfId="36370" xr:uid="{00000000-0005-0000-0000-0000C8A70000}"/>
    <cellStyle name="Normal 3 3 4 5 2 2 2 3" xfId="4944" xr:uid="{00000000-0005-0000-0000-0000C9A70000}"/>
    <cellStyle name="Normal 3 3 4 5 2 2 2 3 2" xfId="13273" xr:uid="{00000000-0005-0000-0000-0000CAA70000}"/>
    <cellStyle name="Normal 3 3 4 5 2 2 2 3 2 2" xfId="26063" xr:uid="{00000000-0005-0000-0000-0000CBA70000}"/>
    <cellStyle name="Normal 3 3 4 5 2 2 2 3 2 3" xfId="45252" xr:uid="{00000000-0005-0000-0000-0000CCA70000}"/>
    <cellStyle name="Normal 3 3 4 5 2 2 2 3 3" xfId="32462" xr:uid="{00000000-0005-0000-0000-0000CDA70000}"/>
    <cellStyle name="Normal 3 3 4 5 2 2 2 3 3 2" xfId="51630" xr:uid="{00000000-0005-0000-0000-0000CEA70000}"/>
    <cellStyle name="Normal 3 3 4 5 2 2 2 3 4" xfId="19685" xr:uid="{00000000-0005-0000-0000-0000CFA70000}"/>
    <cellStyle name="Normal 3 3 4 5 2 2 2 3 5" xfId="38874" xr:uid="{00000000-0005-0000-0000-0000D0A70000}"/>
    <cellStyle name="Normal 3 3 4 5 2 2 2 4" xfId="9402" xr:uid="{00000000-0005-0000-0000-0000D1A70000}"/>
    <cellStyle name="Normal 3 3 4 5 2 2 2 4 2" xfId="22191" xr:uid="{00000000-0005-0000-0000-0000D2A70000}"/>
    <cellStyle name="Normal 3 3 4 5 2 2 2 4 3" xfId="41380" xr:uid="{00000000-0005-0000-0000-0000D3A70000}"/>
    <cellStyle name="Normal 3 3 4 5 2 2 2 5" xfId="28590" xr:uid="{00000000-0005-0000-0000-0000D4A70000}"/>
    <cellStyle name="Normal 3 3 4 5 2 2 2 5 2" xfId="47758" xr:uid="{00000000-0005-0000-0000-0000D5A70000}"/>
    <cellStyle name="Normal 3 3 4 5 2 2 2 6" xfId="15227" xr:uid="{00000000-0005-0000-0000-0000D6A70000}"/>
    <cellStyle name="Normal 3 3 4 5 2 2 2 7" xfId="34416" xr:uid="{00000000-0005-0000-0000-0000D7A70000}"/>
    <cellStyle name="Normal 3 3 4 5 2 2 3" xfId="5894" xr:uid="{00000000-0005-0000-0000-0000D8A70000}"/>
    <cellStyle name="Normal 3 3 4 5 2 2 3 2" xfId="10351" xr:uid="{00000000-0005-0000-0000-0000D9A70000}"/>
    <cellStyle name="Normal 3 3 4 5 2 2 3 2 2" xfId="23141" xr:uid="{00000000-0005-0000-0000-0000DAA70000}"/>
    <cellStyle name="Normal 3 3 4 5 2 2 3 2 3" xfId="42330" xr:uid="{00000000-0005-0000-0000-0000DBA70000}"/>
    <cellStyle name="Normal 3 3 4 5 2 2 3 3" xfId="29540" xr:uid="{00000000-0005-0000-0000-0000DCA70000}"/>
    <cellStyle name="Normal 3 3 4 5 2 2 3 3 2" xfId="48708" xr:uid="{00000000-0005-0000-0000-0000DDA70000}"/>
    <cellStyle name="Normal 3 3 4 5 2 2 3 4" xfId="16177" xr:uid="{00000000-0005-0000-0000-0000DEA70000}"/>
    <cellStyle name="Normal 3 3 4 5 2 2 3 5" xfId="35366" xr:uid="{00000000-0005-0000-0000-0000DFA70000}"/>
    <cellStyle name="Normal 3 3 4 5 2 2 4" xfId="3993" xr:uid="{00000000-0005-0000-0000-0000E0A70000}"/>
    <cellStyle name="Normal 3 3 4 5 2 2 4 2" xfId="12336" xr:uid="{00000000-0005-0000-0000-0000E1A70000}"/>
    <cellStyle name="Normal 3 3 4 5 2 2 4 2 2" xfId="25126" xr:uid="{00000000-0005-0000-0000-0000E2A70000}"/>
    <cellStyle name="Normal 3 3 4 5 2 2 4 2 3" xfId="44315" xr:uid="{00000000-0005-0000-0000-0000E3A70000}"/>
    <cellStyle name="Normal 3 3 4 5 2 2 4 3" xfId="31525" xr:uid="{00000000-0005-0000-0000-0000E4A70000}"/>
    <cellStyle name="Normal 3 3 4 5 2 2 4 3 2" xfId="50693" xr:uid="{00000000-0005-0000-0000-0000E5A70000}"/>
    <cellStyle name="Normal 3 3 4 5 2 2 4 4" xfId="18734" xr:uid="{00000000-0005-0000-0000-0000E6A70000}"/>
    <cellStyle name="Normal 3 3 4 5 2 2 4 5" xfId="37923" xr:uid="{00000000-0005-0000-0000-0000E7A70000}"/>
    <cellStyle name="Normal 3 3 4 5 2 2 5" xfId="8451" xr:uid="{00000000-0005-0000-0000-0000E8A70000}"/>
    <cellStyle name="Normal 3 3 4 5 2 2 5 2" xfId="21240" xr:uid="{00000000-0005-0000-0000-0000E9A70000}"/>
    <cellStyle name="Normal 3 3 4 5 2 2 5 3" xfId="40429" xr:uid="{00000000-0005-0000-0000-0000EAA70000}"/>
    <cellStyle name="Normal 3 3 4 5 2 2 6" xfId="27639" xr:uid="{00000000-0005-0000-0000-0000EBA70000}"/>
    <cellStyle name="Normal 3 3 4 5 2 2 6 2" xfId="46807" xr:uid="{00000000-0005-0000-0000-0000ECA70000}"/>
    <cellStyle name="Normal 3 3 4 5 2 2 7" xfId="14276" xr:uid="{00000000-0005-0000-0000-0000EDA70000}"/>
    <cellStyle name="Normal 3 3 4 5 2 2 8" xfId="33465" xr:uid="{00000000-0005-0000-0000-0000EEA70000}"/>
    <cellStyle name="Normal 3 3 4 5 2 3" xfId="1886" xr:uid="{00000000-0005-0000-0000-0000EFA70000}"/>
    <cellStyle name="Normal 3 3 4 5 2 3 2" xfId="6344" xr:uid="{00000000-0005-0000-0000-0000F0A70000}"/>
    <cellStyle name="Normal 3 3 4 5 2 3 2 2" xfId="10801" xr:uid="{00000000-0005-0000-0000-0000F1A70000}"/>
    <cellStyle name="Normal 3 3 4 5 2 3 2 2 2" xfId="23591" xr:uid="{00000000-0005-0000-0000-0000F2A70000}"/>
    <cellStyle name="Normal 3 3 4 5 2 3 2 2 3" xfId="42780" xr:uid="{00000000-0005-0000-0000-0000F3A70000}"/>
    <cellStyle name="Normal 3 3 4 5 2 3 2 3" xfId="29990" xr:uid="{00000000-0005-0000-0000-0000F4A70000}"/>
    <cellStyle name="Normal 3 3 4 5 2 3 2 3 2" xfId="49158" xr:uid="{00000000-0005-0000-0000-0000F5A70000}"/>
    <cellStyle name="Normal 3 3 4 5 2 3 2 4" xfId="16627" xr:uid="{00000000-0005-0000-0000-0000F6A70000}"/>
    <cellStyle name="Normal 3 3 4 5 2 3 2 5" xfId="35816" xr:uid="{00000000-0005-0000-0000-0000F7A70000}"/>
    <cellStyle name="Normal 3 3 4 5 2 3 3" xfId="4390" xr:uid="{00000000-0005-0000-0000-0000F8A70000}"/>
    <cellStyle name="Normal 3 3 4 5 2 3 3 2" xfId="12719" xr:uid="{00000000-0005-0000-0000-0000F9A70000}"/>
    <cellStyle name="Normal 3 3 4 5 2 3 3 2 2" xfId="25509" xr:uid="{00000000-0005-0000-0000-0000FAA70000}"/>
    <cellStyle name="Normal 3 3 4 5 2 3 3 2 3" xfId="44698" xr:uid="{00000000-0005-0000-0000-0000FBA70000}"/>
    <cellStyle name="Normal 3 3 4 5 2 3 3 3" xfId="31908" xr:uid="{00000000-0005-0000-0000-0000FCA70000}"/>
    <cellStyle name="Normal 3 3 4 5 2 3 3 3 2" xfId="51076" xr:uid="{00000000-0005-0000-0000-0000FDA70000}"/>
    <cellStyle name="Normal 3 3 4 5 2 3 3 4" xfId="19131" xr:uid="{00000000-0005-0000-0000-0000FEA70000}"/>
    <cellStyle name="Normal 3 3 4 5 2 3 3 5" xfId="38320" xr:uid="{00000000-0005-0000-0000-0000FFA70000}"/>
    <cellStyle name="Normal 3 3 4 5 2 3 4" xfId="8848" xr:uid="{00000000-0005-0000-0000-000000A80000}"/>
    <cellStyle name="Normal 3 3 4 5 2 3 4 2" xfId="21637" xr:uid="{00000000-0005-0000-0000-000001A80000}"/>
    <cellStyle name="Normal 3 3 4 5 2 3 4 3" xfId="40826" xr:uid="{00000000-0005-0000-0000-000002A80000}"/>
    <cellStyle name="Normal 3 3 4 5 2 3 5" xfId="28036" xr:uid="{00000000-0005-0000-0000-000003A80000}"/>
    <cellStyle name="Normal 3 3 4 5 2 3 5 2" xfId="47204" xr:uid="{00000000-0005-0000-0000-000004A80000}"/>
    <cellStyle name="Normal 3 3 4 5 2 3 6" xfId="14673" xr:uid="{00000000-0005-0000-0000-000005A80000}"/>
    <cellStyle name="Normal 3 3 4 5 2 3 7" xfId="33862" xr:uid="{00000000-0005-0000-0000-000006A80000}"/>
    <cellStyle name="Normal 3 3 4 5 2 4" xfId="5340" xr:uid="{00000000-0005-0000-0000-000007A80000}"/>
    <cellStyle name="Normal 3 3 4 5 2 4 2" xfId="9798" xr:uid="{00000000-0005-0000-0000-000008A80000}"/>
    <cellStyle name="Normal 3 3 4 5 2 4 2 2" xfId="22587" xr:uid="{00000000-0005-0000-0000-000009A80000}"/>
    <cellStyle name="Normal 3 3 4 5 2 4 2 3" xfId="41776" xr:uid="{00000000-0005-0000-0000-00000AA80000}"/>
    <cellStyle name="Normal 3 3 4 5 2 4 3" xfId="28986" xr:uid="{00000000-0005-0000-0000-00000BA80000}"/>
    <cellStyle name="Normal 3 3 4 5 2 4 3 2" xfId="48154" xr:uid="{00000000-0005-0000-0000-00000CA80000}"/>
    <cellStyle name="Normal 3 3 4 5 2 4 4" xfId="15623" xr:uid="{00000000-0005-0000-0000-00000DA80000}"/>
    <cellStyle name="Normal 3 3 4 5 2 4 5" xfId="34812" xr:uid="{00000000-0005-0000-0000-00000EA80000}"/>
    <cellStyle name="Normal 3 3 4 5 2 5" xfId="3440" xr:uid="{00000000-0005-0000-0000-00000FA80000}"/>
    <cellStyle name="Normal 3 3 4 5 2 5 2" xfId="7898" xr:uid="{00000000-0005-0000-0000-000010A80000}"/>
    <cellStyle name="Normal 3 3 4 5 2 5 2 2" xfId="20687" xr:uid="{00000000-0005-0000-0000-000011A80000}"/>
    <cellStyle name="Normal 3 3 4 5 2 5 2 3" xfId="39876" xr:uid="{00000000-0005-0000-0000-000012A80000}"/>
    <cellStyle name="Normal 3 3 4 5 2 5 3" xfId="27086" xr:uid="{00000000-0005-0000-0000-000013A80000}"/>
    <cellStyle name="Normal 3 3 4 5 2 5 3 2" xfId="46254" xr:uid="{00000000-0005-0000-0000-000014A80000}"/>
    <cellStyle name="Normal 3 3 4 5 2 5 4" xfId="18181" xr:uid="{00000000-0005-0000-0000-000015A80000}"/>
    <cellStyle name="Normal 3 3 4 5 2 5 5" xfId="37370" xr:uid="{00000000-0005-0000-0000-000016A80000}"/>
    <cellStyle name="Normal 3 3 4 5 2 6" xfId="2992" xr:uid="{00000000-0005-0000-0000-000017A80000}"/>
    <cellStyle name="Normal 3 3 4 5 2 6 2" xfId="11907" xr:uid="{00000000-0005-0000-0000-000018A80000}"/>
    <cellStyle name="Normal 3 3 4 5 2 6 2 2" xfId="24697" xr:uid="{00000000-0005-0000-0000-000019A80000}"/>
    <cellStyle name="Normal 3 3 4 5 2 6 2 3" xfId="43886" xr:uid="{00000000-0005-0000-0000-00001AA80000}"/>
    <cellStyle name="Normal 3 3 4 5 2 6 3" xfId="31096" xr:uid="{00000000-0005-0000-0000-00001BA80000}"/>
    <cellStyle name="Normal 3 3 4 5 2 6 3 2" xfId="50264" xr:uid="{00000000-0005-0000-0000-00001CA80000}"/>
    <cellStyle name="Normal 3 3 4 5 2 6 4" xfId="17733" xr:uid="{00000000-0005-0000-0000-00001DA80000}"/>
    <cellStyle name="Normal 3 3 4 5 2 6 5" xfId="36922" xr:uid="{00000000-0005-0000-0000-00001EA80000}"/>
    <cellStyle name="Normal 3 3 4 5 2 7" xfId="7450" xr:uid="{00000000-0005-0000-0000-00001FA80000}"/>
    <cellStyle name="Normal 3 3 4 5 2 7 2" xfId="20239" xr:uid="{00000000-0005-0000-0000-000020A80000}"/>
    <cellStyle name="Normal 3 3 4 5 2 7 3" xfId="39428" xr:uid="{00000000-0005-0000-0000-000021A80000}"/>
    <cellStyle name="Normal 3 3 4 5 2 8" xfId="26639" xr:uid="{00000000-0005-0000-0000-000022A80000}"/>
    <cellStyle name="Normal 3 3 4 5 2 8 2" xfId="45807" xr:uid="{00000000-0005-0000-0000-000023A80000}"/>
    <cellStyle name="Normal 3 3 4 5 2 9" xfId="13723" xr:uid="{00000000-0005-0000-0000-000024A80000}"/>
    <cellStyle name="Normal 3 3 4 5 3" xfId="1214" xr:uid="{00000000-0005-0000-0000-000025A80000}"/>
    <cellStyle name="Normal 3 3 4 5 3 2" xfId="2244" xr:uid="{00000000-0005-0000-0000-000026A80000}"/>
    <cellStyle name="Normal 3 3 4 5 3 2 2" xfId="6702" xr:uid="{00000000-0005-0000-0000-000027A80000}"/>
    <cellStyle name="Normal 3 3 4 5 3 2 2 2" xfId="11159" xr:uid="{00000000-0005-0000-0000-000028A80000}"/>
    <cellStyle name="Normal 3 3 4 5 3 2 2 2 2" xfId="23949" xr:uid="{00000000-0005-0000-0000-000029A80000}"/>
    <cellStyle name="Normal 3 3 4 5 3 2 2 2 3" xfId="43138" xr:uid="{00000000-0005-0000-0000-00002AA80000}"/>
    <cellStyle name="Normal 3 3 4 5 3 2 2 3" xfId="30348" xr:uid="{00000000-0005-0000-0000-00002BA80000}"/>
    <cellStyle name="Normal 3 3 4 5 3 2 2 3 2" xfId="49516" xr:uid="{00000000-0005-0000-0000-00002CA80000}"/>
    <cellStyle name="Normal 3 3 4 5 3 2 2 4" xfId="16985" xr:uid="{00000000-0005-0000-0000-00002DA80000}"/>
    <cellStyle name="Normal 3 3 4 5 3 2 2 5" xfId="36174" xr:uid="{00000000-0005-0000-0000-00002EA80000}"/>
    <cellStyle name="Normal 3 3 4 5 3 2 3" xfId="4748" xr:uid="{00000000-0005-0000-0000-00002FA80000}"/>
    <cellStyle name="Normal 3 3 4 5 3 2 3 2" xfId="13077" xr:uid="{00000000-0005-0000-0000-000030A80000}"/>
    <cellStyle name="Normal 3 3 4 5 3 2 3 2 2" xfId="25867" xr:uid="{00000000-0005-0000-0000-000031A80000}"/>
    <cellStyle name="Normal 3 3 4 5 3 2 3 2 3" xfId="45056" xr:uid="{00000000-0005-0000-0000-000032A80000}"/>
    <cellStyle name="Normal 3 3 4 5 3 2 3 3" xfId="32266" xr:uid="{00000000-0005-0000-0000-000033A80000}"/>
    <cellStyle name="Normal 3 3 4 5 3 2 3 3 2" xfId="51434" xr:uid="{00000000-0005-0000-0000-000034A80000}"/>
    <cellStyle name="Normal 3 3 4 5 3 2 3 4" xfId="19489" xr:uid="{00000000-0005-0000-0000-000035A80000}"/>
    <cellStyle name="Normal 3 3 4 5 3 2 3 5" xfId="38678" xr:uid="{00000000-0005-0000-0000-000036A80000}"/>
    <cellStyle name="Normal 3 3 4 5 3 2 4" xfId="9206" xr:uid="{00000000-0005-0000-0000-000037A80000}"/>
    <cellStyle name="Normal 3 3 4 5 3 2 4 2" xfId="21995" xr:uid="{00000000-0005-0000-0000-000038A80000}"/>
    <cellStyle name="Normal 3 3 4 5 3 2 4 3" xfId="41184" xr:uid="{00000000-0005-0000-0000-000039A80000}"/>
    <cellStyle name="Normal 3 3 4 5 3 2 5" xfId="28394" xr:uid="{00000000-0005-0000-0000-00003AA80000}"/>
    <cellStyle name="Normal 3 3 4 5 3 2 5 2" xfId="47562" xr:uid="{00000000-0005-0000-0000-00003BA80000}"/>
    <cellStyle name="Normal 3 3 4 5 3 2 6" xfId="15031" xr:uid="{00000000-0005-0000-0000-00003CA80000}"/>
    <cellStyle name="Normal 3 3 4 5 3 2 7" xfId="34220" xr:uid="{00000000-0005-0000-0000-00003DA80000}"/>
    <cellStyle name="Normal 3 3 4 5 3 3" xfId="5698" xr:uid="{00000000-0005-0000-0000-00003EA80000}"/>
    <cellStyle name="Normal 3 3 4 5 3 3 2" xfId="10155" xr:uid="{00000000-0005-0000-0000-00003FA80000}"/>
    <cellStyle name="Normal 3 3 4 5 3 3 2 2" xfId="22945" xr:uid="{00000000-0005-0000-0000-000040A80000}"/>
    <cellStyle name="Normal 3 3 4 5 3 3 2 3" xfId="42134" xr:uid="{00000000-0005-0000-0000-000041A80000}"/>
    <cellStyle name="Normal 3 3 4 5 3 3 3" xfId="29344" xr:uid="{00000000-0005-0000-0000-000042A80000}"/>
    <cellStyle name="Normal 3 3 4 5 3 3 3 2" xfId="48512" xr:uid="{00000000-0005-0000-0000-000043A80000}"/>
    <cellStyle name="Normal 3 3 4 5 3 3 4" xfId="15981" xr:uid="{00000000-0005-0000-0000-000044A80000}"/>
    <cellStyle name="Normal 3 3 4 5 3 3 5" xfId="35170" xr:uid="{00000000-0005-0000-0000-000045A80000}"/>
    <cellStyle name="Normal 3 3 4 5 3 4" xfId="3797" xr:uid="{00000000-0005-0000-0000-000046A80000}"/>
    <cellStyle name="Normal 3 3 4 5 3 4 2" xfId="8255" xr:uid="{00000000-0005-0000-0000-000047A80000}"/>
    <cellStyle name="Normal 3 3 4 5 3 4 2 2" xfId="21044" xr:uid="{00000000-0005-0000-0000-000048A80000}"/>
    <cellStyle name="Normal 3 3 4 5 3 4 2 3" xfId="40233" xr:uid="{00000000-0005-0000-0000-000049A80000}"/>
    <cellStyle name="Normal 3 3 4 5 3 4 3" xfId="27443" xr:uid="{00000000-0005-0000-0000-00004AA80000}"/>
    <cellStyle name="Normal 3 3 4 5 3 4 3 2" xfId="46611" xr:uid="{00000000-0005-0000-0000-00004BA80000}"/>
    <cellStyle name="Normal 3 3 4 5 3 4 4" xfId="18538" xr:uid="{00000000-0005-0000-0000-00004CA80000}"/>
    <cellStyle name="Normal 3 3 4 5 3 4 5" xfId="37727" xr:uid="{00000000-0005-0000-0000-00004DA80000}"/>
    <cellStyle name="Normal 3 3 4 5 3 5" xfId="2796" xr:uid="{00000000-0005-0000-0000-00004EA80000}"/>
    <cellStyle name="Normal 3 3 4 5 3 5 2" xfId="11711" xr:uid="{00000000-0005-0000-0000-00004FA80000}"/>
    <cellStyle name="Normal 3 3 4 5 3 5 2 2" xfId="24501" xr:uid="{00000000-0005-0000-0000-000050A80000}"/>
    <cellStyle name="Normal 3 3 4 5 3 5 2 3" xfId="43690" xr:uid="{00000000-0005-0000-0000-000051A80000}"/>
    <cellStyle name="Normal 3 3 4 5 3 5 3" xfId="30900" xr:uid="{00000000-0005-0000-0000-000052A80000}"/>
    <cellStyle name="Normal 3 3 4 5 3 5 3 2" xfId="50068" xr:uid="{00000000-0005-0000-0000-000053A80000}"/>
    <cellStyle name="Normal 3 3 4 5 3 5 4" xfId="17537" xr:uid="{00000000-0005-0000-0000-000054A80000}"/>
    <cellStyle name="Normal 3 3 4 5 3 5 5" xfId="36726" xr:uid="{00000000-0005-0000-0000-000055A80000}"/>
    <cellStyle name="Normal 3 3 4 5 3 6" xfId="7254" xr:uid="{00000000-0005-0000-0000-000056A80000}"/>
    <cellStyle name="Normal 3 3 4 5 3 6 2" xfId="20043" xr:uid="{00000000-0005-0000-0000-000057A80000}"/>
    <cellStyle name="Normal 3 3 4 5 3 6 3" xfId="39232" xr:uid="{00000000-0005-0000-0000-000058A80000}"/>
    <cellStyle name="Normal 3 3 4 5 3 7" xfId="26443" xr:uid="{00000000-0005-0000-0000-000059A80000}"/>
    <cellStyle name="Normal 3 3 4 5 3 7 2" xfId="45611" xr:uid="{00000000-0005-0000-0000-00005AA80000}"/>
    <cellStyle name="Normal 3 3 4 5 3 8" xfId="14080" xr:uid="{00000000-0005-0000-0000-00005BA80000}"/>
    <cellStyle name="Normal 3 3 4 5 3 9" xfId="33269" xr:uid="{00000000-0005-0000-0000-00005CA80000}"/>
    <cellStyle name="Normal 3 3 4 5 4" xfId="1053" xr:uid="{00000000-0005-0000-0000-00005DA80000}"/>
    <cellStyle name="Normal 3 3 4 5 4 2" xfId="2100" xr:uid="{00000000-0005-0000-0000-00005EA80000}"/>
    <cellStyle name="Normal 3 3 4 5 4 2 2" xfId="6558" xr:uid="{00000000-0005-0000-0000-00005FA80000}"/>
    <cellStyle name="Normal 3 3 4 5 4 2 2 2" xfId="11015" xr:uid="{00000000-0005-0000-0000-000060A80000}"/>
    <cellStyle name="Normal 3 3 4 5 4 2 2 2 2" xfId="23805" xr:uid="{00000000-0005-0000-0000-000061A80000}"/>
    <cellStyle name="Normal 3 3 4 5 4 2 2 2 3" xfId="42994" xr:uid="{00000000-0005-0000-0000-000062A80000}"/>
    <cellStyle name="Normal 3 3 4 5 4 2 2 3" xfId="30204" xr:uid="{00000000-0005-0000-0000-000063A80000}"/>
    <cellStyle name="Normal 3 3 4 5 4 2 2 3 2" xfId="49372" xr:uid="{00000000-0005-0000-0000-000064A80000}"/>
    <cellStyle name="Normal 3 3 4 5 4 2 2 4" xfId="16841" xr:uid="{00000000-0005-0000-0000-000065A80000}"/>
    <cellStyle name="Normal 3 3 4 5 4 2 2 5" xfId="36030" xr:uid="{00000000-0005-0000-0000-000066A80000}"/>
    <cellStyle name="Normal 3 3 4 5 4 2 3" xfId="4604" xr:uid="{00000000-0005-0000-0000-000067A80000}"/>
    <cellStyle name="Normal 3 3 4 5 4 2 3 2" xfId="12933" xr:uid="{00000000-0005-0000-0000-000068A80000}"/>
    <cellStyle name="Normal 3 3 4 5 4 2 3 2 2" xfId="25723" xr:uid="{00000000-0005-0000-0000-000069A80000}"/>
    <cellStyle name="Normal 3 3 4 5 4 2 3 2 3" xfId="44912" xr:uid="{00000000-0005-0000-0000-00006AA80000}"/>
    <cellStyle name="Normal 3 3 4 5 4 2 3 3" xfId="32122" xr:uid="{00000000-0005-0000-0000-00006BA80000}"/>
    <cellStyle name="Normal 3 3 4 5 4 2 3 3 2" xfId="51290" xr:uid="{00000000-0005-0000-0000-00006CA80000}"/>
    <cellStyle name="Normal 3 3 4 5 4 2 3 4" xfId="19345" xr:uid="{00000000-0005-0000-0000-00006DA80000}"/>
    <cellStyle name="Normal 3 3 4 5 4 2 3 5" xfId="38534" xr:uid="{00000000-0005-0000-0000-00006EA80000}"/>
    <cellStyle name="Normal 3 3 4 5 4 2 4" xfId="9062" xr:uid="{00000000-0005-0000-0000-00006FA80000}"/>
    <cellStyle name="Normal 3 3 4 5 4 2 4 2" xfId="21851" xr:uid="{00000000-0005-0000-0000-000070A80000}"/>
    <cellStyle name="Normal 3 3 4 5 4 2 4 3" xfId="41040" xr:uid="{00000000-0005-0000-0000-000071A80000}"/>
    <cellStyle name="Normal 3 3 4 5 4 2 5" xfId="28250" xr:uid="{00000000-0005-0000-0000-000072A80000}"/>
    <cellStyle name="Normal 3 3 4 5 4 2 5 2" xfId="47418" xr:uid="{00000000-0005-0000-0000-000073A80000}"/>
    <cellStyle name="Normal 3 3 4 5 4 2 6" xfId="14887" xr:uid="{00000000-0005-0000-0000-000074A80000}"/>
    <cellStyle name="Normal 3 3 4 5 4 2 7" xfId="34076" xr:uid="{00000000-0005-0000-0000-000075A80000}"/>
    <cellStyle name="Normal 3 3 4 5 4 3" xfId="5554" xr:uid="{00000000-0005-0000-0000-000076A80000}"/>
    <cellStyle name="Normal 3 3 4 5 4 3 2" xfId="10011" xr:uid="{00000000-0005-0000-0000-000077A80000}"/>
    <cellStyle name="Normal 3 3 4 5 4 3 2 2" xfId="22801" xr:uid="{00000000-0005-0000-0000-000078A80000}"/>
    <cellStyle name="Normal 3 3 4 5 4 3 2 3" xfId="41990" xr:uid="{00000000-0005-0000-0000-000079A80000}"/>
    <cellStyle name="Normal 3 3 4 5 4 3 3" xfId="29200" xr:uid="{00000000-0005-0000-0000-00007AA80000}"/>
    <cellStyle name="Normal 3 3 4 5 4 3 3 2" xfId="48368" xr:uid="{00000000-0005-0000-0000-00007BA80000}"/>
    <cellStyle name="Normal 3 3 4 5 4 3 4" xfId="15837" xr:uid="{00000000-0005-0000-0000-00007CA80000}"/>
    <cellStyle name="Normal 3 3 4 5 4 3 5" xfId="35026" xr:uid="{00000000-0005-0000-0000-00007DA80000}"/>
    <cellStyle name="Normal 3 3 4 5 4 4" xfId="3653" xr:uid="{00000000-0005-0000-0000-00007EA80000}"/>
    <cellStyle name="Normal 3 3 4 5 4 4 2" xfId="12120" xr:uid="{00000000-0005-0000-0000-00007FA80000}"/>
    <cellStyle name="Normal 3 3 4 5 4 4 2 2" xfId="24910" xr:uid="{00000000-0005-0000-0000-000080A80000}"/>
    <cellStyle name="Normal 3 3 4 5 4 4 2 3" xfId="44099" xr:uid="{00000000-0005-0000-0000-000081A80000}"/>
    <cellStyle name="Normal 3 3 4 5 4 4 3" xfId="31309" xr:uid="{00000000-0005-0000-0000-000082A80000}"/>
    <cellStyle name="Normal 3 3 4 5 4 4 3 2" xfId="50477" xr:uid="{00000000-0005-0000-0000-000083A80000}"/>
    <cellStyle name="Normal 3 3 4 5 4 4 4" xfId="18394" xr:uid="{00000000-0005-0000-0000-000084A80000}"/>
    <cellStyle name="Normal 3 3 4 5 4 4 5" xfId="37583" xr:uid="{00000000-0005-0000-0000-000085A80000}"/>
    <cellStyle name="Normal 3 3 4 5 4 5" xfId="8111" xr:uid="{00000000-0005-0000-0000-000086A80000}"/>
    <cellStyle name="Normal 3 3 4 5 4 5 2" xfId="20900" xr:uid="{00000000-0005-0000-0000-000087A80000}"/>
    <cellStyle name="Normal 3 3 4 5 4 5 3" xfId="40089" xr:uid="{00000000-0005-0000-0000-000088A80000}"/>
    <cellStyle name="Normal 3 3 4 5 4 6" xfId="27299" xr:uid="{00000000-0005-0000-0000-000089A80000}"/>
    <cellStyle name="Normal 3 3 4 5 4 6 2" xfId="46467" xr:uid="{00000000-0005-0000-0000-00008AA80000}"/>
    <cellStyle name="Normal 3 3 4 5 4 7" xfId="13936" xr:uid="{00000000-0005-0000-0000-00008BA80000}"/>
    <cellStyle name="Normal 3 3 4 5 4 8" xfId="33125" xr:uid="{00000000-0005-0000-0000-00008CA80000}"/>
    <cellStyle name="Normal 3 3 4 5 5" xfId="1690" xr:uid="{00000000-0005-0000-0000-00008DA80000}"/>
    <cellStyle name="Normal 3 3 4 5 5 2" xfId="6148" xr:uid="{00000000-0005-0000-0000-00008EA80000}"/>
    <cellStyle name="Normal 3 3 4 5 5 2 2" xfId="10605" xr:uid="{00000000-0005-0000-0000-00008FA80000}"/>
    <cellStyle name="Normal 3 3 4 5 5 2 2 2" xfId="23395" xr:uid="{00000000-0005-0000-0000-000090A80000}"/>
    <cellStyle name="Normal 3 3 4 5 5 2 2 3" xfId="42584" xr:uid="{00000000-0005-0000-0000-000091A80000}"/>
    <cellStyle name="Normal 3 3 4 5 5 2 3" xfId="29794" xr:uid="{00000000-0005-0000-0000-000092A80000}"/>
    <cellStyle name="Normal 3 3 4 5 5 2 3 2" xfId="48962" xr:uid="{00000000-0005-0000-0000-000093A80000}"/>
    <cellStyle name="Normal 3 3 4 5 5 2 4" xfId="16431" xr:uid="{00000000-0005-0000-0000-000094A80000}"/>
    <cellStyle name="Normal 3 3 4 5 5 2 5" xfId="35620" xr:uid="{00000000-0005-0000-0000-000095A80000}"/>
    <cellStyle name="Normal 3 3 4 5 5 3" xfId="4194" xr:uid="{00000000-0005-0000-0000-000096A80000}"/>
    <cellStyle name="Normal 3 3 4 5 5 3 2" xfId="12523" xr:uid="{00000000-0005-0000-0000-000097A80000}"/>
    <cellStyle name="Normal 3 3 4 5 5 3 2 2" xfId="25313" xr:uid="{00000000-0005-0000-0000-000098A80000}"/>
    <cellStyle name="Normal 3 3 4 5 5 3 2 3" xfId="44502" xr:uid="{00000000-0005-0000-0000-000099A80000}"/>
    <cellStyle name="Normal 3 3 4 5 5 3 3" xfId="31712" xr:uid="{00000000-0005-0000-0000-00009AA80000}"/>
    <cellStyle name="Normal 3 3 4 5 5 3 3 2" xfId="50880" xr:uid="{00000000-0005-0000-0000-00009BA80000}"/>
    <cellStyle name="Normal 3 3 4 5 5 3 4" xfId="18935" xr:uid="{00000000-0005-0000-0000-00009CA80000}"/>
    <cellStyle name="Normal 3 3 4 5 5 3 5" xfId="38124" xr:uid="{00000000-0005-0000-0000-00009DA80000}"/>
    <cellStyle name="Normal 3 3 4 5 5 4" xfId="8652" xr:uid="{00000000-0005-0000-0000-00009EA80000}"/>
    <cellStyle name="Normal 3 3 4 5 5 4 2" xfId="21441" xr:uid="{00000000-0005-0000-0000-00009FA80000}"/>
    <cellStyle name="Normal 3 3 4 5 5 4 3" xfId="40630" xr:uid="{00000000-0005-0000-0000-0000A0A80000}"/>
    <cellStyle name="Normal 3 3 4 5 5 5" xfId="27840" xr:uid="{00000000-0005-0000-0000-0000A1A80000}"/>
    <cellStyle name="Normal 3 3 4 5 5 5 2" xfId="47008" xr:uid="{00000000-0005-0000-0000-0000A2A80000}"/>
    <cellStyle name="Normal 3 3 4 5 5 6" xfId="14477" xr:uid="{00000000-0005-0000-0000-0000A3A80000}"/>
    <cellStyle name="Normal 3 3 4 5 5 7" xfId="33666" xr:uid="{00000000-0005-0000-0000-0000A4A80000}"/>
    <cellStyle name="Normal 3 3 4 5 6" xfId="5144" xr:uid="{00000000-0005-0000-0000-0000A5A80000}"/>
    <cellStyle name="Normal 3 3 4 5 6 2" xfId="9602" xr:uid="{00000000-0005-0000-0000-0000A6A80000}"/>
    <cellStyle name="Normal 3 3 4 5 6 2 2" xfId="22391" xr:uid="{00000000-0005-0000-0000-0000A7A80000}"/>
    <cellStyle name="Normal 3 3 4 5 6 2 3" xfId="41580" xr:uid="{00000000-0005-0000-0000-0000A8A80000}"/>
    <cellStyle name="Normal 3 3 4 5 6 3" xfId="28790" xr:uid="{00000000-0005-0000-0000-0000A9A80000}"/>
    <cellStyle name="Normal 3 3 4 5 6 3 2" xfId="47958" xr:uid="{00000000-0005-0000-0000-0000AAA80000}"/>
    <cellStyle name="Normal 3 3 4 5 6 4" xfId="15427" xr:uid="{00000000-0005-0000-0000-0000ABA80000}"/>
    <cellStyle name="Normal 3 3 4 5 6 5" xfId="34616" xr:uid="{00000000-0005-0000-0000-0000ACA80000}"/>
    <cellStyle name="Normal 3 3 4 5 7" xfId="3244" xr:uid="{00000000-0005-0000-0000-0000ADA80000}"/>
    <cellStyle name="Normal 3 3 4 5 7 2" xfId="7702" xr:uid="{00000000-0005-0000-0000-0000AEA80000}"/>
    <cellStyle name="Normal 3 3 4 5 7 2 2" xfId="20491" xr:uid="{00000000-0005-0000-0000-0000AFA80000}"/>
    <cellStyle name="Normal 3 3 4 5 7 2 3" xfId="39680" xr:uid="{00000000-0005-0000-0000-0000B0A80000}"/>
    <cellStyle name="Normal 3 3 4 5 7 3" xfId="26890" xr:uid="{00000000-0005-0000-0000-0000B1A80000}"/>
    <cellStyle name="Normal 3 3 4 5 7 3 2" xfId="46058" xr:uid="{00000000-0005-0000-0000-0000B2A80000}"/>
    <cellStyle name="Normal 3 3 4 5 7 4" xfId="17985" xr:uid="{00000000-0005-0000-0000-0000B3A80000}"/>
    <cellStyle name="Normal 3 3 4 5 7 5" xfId="37174" xr:uid="{00000000-0005-0000-0000-0000B4A80000}"/>
    <cellStyle name="Normal 3 3 4 5 8" xfId="2652" xr:uid="{00000000-0005-0000-0000-0000B5A80000}"/>
    <cellStyle name="Normal 3 3 4 5 8 2" xfId="11567" xr:uid="{00000000-0005-0000-0000-0000B6A80000}"/>
    <cellStyle name="Normal 3 3 4 5 8 2 2" xfId="24357" xr:uid="{00000000-0005-0000-0000-0000B7A80000}"/>
    <cellStyle name="Normal 3 3 4 5 8 2 3" xfId="43546" xr:uid="{00000000-0005-0000-0000-0000B8A80000}"/>
    <cellStyle name="Normal 3 3 4 5 8 3" xfId="30756" xr:uid="{00000000-0005-0000-0000-0000B9A80000}"/>
    <cellStyle name="Normal 3 3 4 5 8 3 2" xfId="49924" xr:uid="{00000000-0005-0000-0000-0000BAA80000}"/>
    <cellStyle name="Normal 3 3 4 5 8 4" xfId="17393" xr:uid="{00000000-0005-0000-0000-0000BBA80000}"/>
    <cellStyle name="Normal 3 3 4 5 8 5" xfId="36582" xr:uid="{00000000-0005-0000-0000-0000BCA80000}"/>
    <cellStyle name="Normal 3 3 4 5 9" xfId="7110" xr:uid="{00000000-0005-0000-0000-0000BDA80000}"/>
    <cellStyle name="Normal 3 3 4 5 9 2" xfId="19899" xr:uid="{00000000-0005-0000-0000-0000BEA80000}"/>
    <cellStyle name="Normal 3 3 4 5 9 3" xfId="39088" xr:uid="{00000000-0005-0000-0000-0000BFA80000}"/>
    <cellStyle name="Normal 3 3 4 6" xfId="635" xr:uid="{00000000-0005-0000-0000-0000C0A80000}"/>
    <cellStyle name="Normal 3 3 4 6 10" xfId="26351" xr:uid="{00000000-0005-0000-0000-0000C1A80000}"/>
    <cellStyle name="Normal 3 3 4 6 10 2" xfId="45519" xr:uid="{00000000-0005-0000-0000-0000C2A80000}"/>
    <cellStyle name="Normal 3 3 4 6 11" xfId="13583" xr:uid="{00000000-0005-0000-0000-0000C3A80000}"/>
    <cellStyle name="Normal 3 3 4 6 12" xfId="32772" xr:uid="{00000000-0005-0000-0000-0000C4A80000}"/>
    <cellStyle name="Normal 3 3 4 6 2" xfId="743" xr:uid="{00000000-0005-0000-0000-0000C5A80000}"/>
    <cellStyle name="Normal 3 3 4 6 2 10" xfId="32876" xr:uid="{00000000-0005-0000-0000-0000C6A80000}"/>
    <cellStyle name="Normal 3 3 4 6 2 2" xfId="1374" xr:uid="{00000000-0005-0000-0000-0000C7A80000}"/>
    <cellStyle name="Normal 3 3 4 6 2 2 2" xfId="2404" xr:uid="{00000000-0005-0000-0000-0000C8A80000}"/>
    <cellStyle name="Normal 3 3 4 6 2 2 2 2" xfId="6862" xr:uid="{00000000-0005-0000-0000-0000C9A80000}"/>
    <cellStyle name="Normal 3 3 4 6 2 2 2 2 2" xfId="11319" xr:uid="{00000000-0005-0000-0000-0000CAA80000}"/>
    <cellStyle name="Normal 3 3 4 6 2 2 2 2 2 2" xfId="24109" xr:uid="{00000000-0005-0000-0000-0000CBA80000}"/>
    <cellStyle name="Normal 3 3 4 6 2 2 2 2 2 3" xfId="43298" xr:uid="{00000000-0005-0000-0000-0000CCA80000}"/>
    <cellStyle name="Normal 3 3 4 6 2 2 2 2 3" xfId="30508" xr:uid="{00000000-0005-0000-0000-0000CDA80000}"/>
    <cellStyle name="Normal 3 3 4 6 2 2 2 2 3 2" xfId="49676" xr:uid="{00000000-0005-0000-0000-0000CEA80000}"/>
    <cellStyle name="Normal 3 3 4 6 2 2 2 2 4" xfId="17145" xr:uid="{00000000-0005-0000-0000-0000CFA80000}"/>
    <cellStyle name="Normal 3 3 4 6 2 2 2 2 5" xfId="36334" xr:uid="{00000000-0005-0000-0000-0000D0A80000}"/>
    <cellStyle name="Normal 3 3 4 6 2 2 2 3" xfId="4908" xr:uid="{00000000-0005-0000-0000-0000D1A80000}"/>
    <cellStyle name="Normal 3 3 4 6 2 2 2 3 2" xfId="13237" xr:uid="{00000000-0005-0000-0000-0000D2A80000}"/>
    <cellStyle name="Normal 3 3 4 6 2 2 2 3 2 2" xfId="26027" xr:uid="{00000000-0005-0000-0000-0000D3A80000}"/>
    <cellStyle name="Normal 3 3 4 6 2 2 2 3 2 3" xfId="45216" xr:uid="{00000000-0005-0000-0000-0000D4A80000}"/>
    <cellStyle name="Normal 3 3 4 6 2 2 2 3 3" xfId="32426" xr:uid="{00000000-0005-0000-0000-0000D5A80000}"/>
    <cellStyle name="Normal 3 3 4 6 2 2 2 3 3 2" xfId="51594" xr:uid="{00000000-0005-0000-0000-0000D6A80000}"/>
    <cellStyle name="Normal 3 3 4 6 2 2 2 3 4" xfId="19649" xr:uid="{00000000-0005-0000-0000-0000D7A80000}"/>
    <cellStyle name="Normal 3 3 4 6 2 2 2 3 5" xfId="38838" xr:uid="{00000000-0005-0000-0000-0000D8A80000}"/>
    <cellStyle name="Normal 3 3 4 6 2 2 2 4" xfId="9366" xr:uid="{00000000-0005-0000-0000-0000D9A80000}"/>
    <cellStyle name="Normal 3 3 4 6 2 2 2 4 2" xfId="22155" xr:uid="{00000000-0005-0000-0000-0000DAA80000}"/>
    <cellStyle name="Normal 3 3 4 6 2 2 2 4 3" xfId="41344" xr:uid="{00000000-0005-0000-0000-0000DBA80000}"/>
    <cellStyle name="Normal 3 3 4 6 2 2 2 5" xfId="28554" xr:uid="{00000000-0005-0000-0000-0000DCA80000}"/>
    <cellStyle name="Normal 3 3 4 6 2 2 2 5 2" xfId="47722" xr:uid="{00000000-0005-0000-0000-0000DDA80000}"/>
    <cellStyle name="Normal 3 3 4 6 2 2 2 6" xfId="15191" xr:uid="{00000000-0005-0000-0000-0000DEA80000}"/>
    <cellStyle name="Normal 3 3 4 6 2 2 2 7" xfId="34380" xr:uid="{00000000-0005-0000-0000-0000DFA80000}"/>
    <cellStyle name="Normal 3 3 4 6 2 2 3" xfId="5858" xr:uid="{00000000-0005-0000-0000-0000E0A80000}"/>
    <cellStyle name="Normal 3 3 4 6 2 2 3 2" xfId="10315" xr:uid="{00000000-0005-0000-0000-0000E1A80000}"/>
    <cellStyle name="Normal 3 3 4 6 2 2 3 2 2" xfId="23105" xr:uid="{00000000-0005-0000-0000-0000E2A80000}"/>
    <cellStyle name="Normal 3 3 4 6 2 2 3 2 3" xfId="42294" xr:uid="{00000000-0005-0000-0000-0000E3A80000}"/>
    <cellStyle name="Normal 3 3 4 6 2 2 3 3" xfId="29504" xr:uid="{00000000-0005-0000-0000-0000E4A80000}"/>
    <cellStyle name="Normal 3 3 4 6 2 2 3 3 2" xfId="48672" xr:uid="{00000000-0005-0000-0000-0000E5A80000}"/>
    <cellStyle name="Normal 3 3 4 6 2 2 3 4" xfId="16141" xr:uid="{00000000-0005-0000-0000-0000E6A80000}"/>
    <cellStyle name="Normal 3 3 4 6 2 2 3 5" xfId="35330" xr:uid="{00000000-0005-0000-0000-0000E7A80000}"/>
    <cellStyle name="Normal 3 3 4 6 2 2 4" xfId="3957" xr:uid="{00000000-0005-0000-0000-0000E8A80000}"/>
    <cellStyle name="Normal 3 3 4 6 2 2 4 2" xfId="12300" xr:uid="{00000000-0005-0000-0000-0000E9A80000}"/>
    <cellStyle name="Normal 3 3 4 6 2 2 4 2 2" xfId="25090" xr:uid="{00000000-0005-0000-0000-0000EAA80000}"/>
    <cellStyle name="Normal 3 3 4 6 2 2 4 2 3" xfId="44279" xr:uid="{00000000-0005-0000-0000-0000EBA80000}"/>
    <cellStyle name="Normal 3 3 4 6 2 2 4 3" xfId="31489" xr:uid="{00000000-0005-0000-0000-0000ECA80000}"/>
    <cellStyle name="Normal 3 3 4 6 2 2 4 3 2" xfId="50657" xr:uid="{00000000-0005-0000-0000-0000EDA80000}"/>
    <cellStyle name="Normal 3 3 4 6 2 2 4 4" xfId="18698" xr:uid="{00000000-0005-0000-0000-0000EEA80000}"/>
    <cellStyle name="Normal 3 3 4 6 2 2 4 5" xfId="37887" xr:uid="{00000000-0005-0000-0000-0000EFA80000}"/>
    <cellStyle name="Normal 3 3 4 6 2 2 5" xfId="8415" xr:uid="{00000000-0005-0000-0000-0000F0A80000}"/>
    <cellStyle name="Normal 3 3 4 6 2 2 5 2" xfId="21204" xr:uid="{00000000-0005-0000-0000-0000F1A80000}"/>
    <cellStyle name="Normal 3 3 4 6 2 2 5 3" xfId="40393" xr:uid="{00000000-0005-0000-0000-0000F2A80000}"/>
    <cellStyle name="Normal 3 3 4 6 2 2 6" xfId="27603" xr:uid="{00000000-0005-0000-0000-0000F3A80000}"/>
    <cellStyle name="Normal 3 3 4 6 2 2 6 2" xfId="46771" xr:uid="{00000000-0005-0000-0000-0000F4A80000}"/>
    <cellStyle name="Normal 3 3 4 6 2 2 7" xfId="14240" xr:uid="{00000000-0005-0000-0000-0000F5A80000}"/>
    <cellStyle name="Normal 3 3 4 6 2 2 8" xfId="33429" xr:uid="{00000000-0005-0000-0000-0000F6A80000}"/>
    <cellStyle name="Normal 3 3 4 6 2 3" xfId="1850" xr:uid="{00000000-0005-0000-0000-0000F7A80000}"/>
    <cellStyle name="Normal 3 3 4 6 2 3 2" xfId="6308" xr:uid="{00000000-0005-0000-0000-0000F8A80000}"/>
    <cellStyle name="Normal 3 3 4 6 2 3 2 2" xfId="10765" xr:uid="{00000000-0005-0000-0000-0000F9A80000}"/>
    <cellStyle name="Normal 3 3 4 6 2 3 2 2 2" xfId="23555" xr:uid="{00000000-0005-0000-0000-0000FAA80000}"/>
    <cellStyle name="Normal 3 3 4 6 2 3 2 2 3" xfId="42744" xr:uid="{00000000-0005-0000-0000-0000FBA80000}"/>
    <cellStyle name="Normal 3 3 4 6 2 3 2 3" xfId="29954" xr:uid="{00000000-0005-0000-0000-0000FCA80000}"/>
    <cellStyle name="Normal 3 3 4 6 2 3 2 3 2" xfId="49122" xr:uid="{00000000-0005-0000-0000-0000FDA80000}"/>
    <cellStyle name="Normal 3 3 4 6 2 3 2 4" xfId="16591" xr:uid="{00000000-0005-0000-0000-0000FEA80000}"/>
    <cellStyle name="Normal 3 3 4 6 2 3 2 5" xfId="35780" xr:uid="{00000000-0005-0000-0000-0000FFA80000}"/>
    <cellStyle name="Normal 3 3 4 6 2 3 3" xfId="4354" xr:uid="{00000000-0005-0000-0000-000000A90000}"/>
    <cellStyle name="Normal 3 3 4 6 2 3 3 2" xfId="12683" xr:uid="{00000000-0005-0000-0000-000001A90000}"/>
    <cellStyle name="Normal 3 3 4 6 2 3 3 2 2" xfId="25473" xr:uid="{00000000-0005-0000-0000-000002A90000}"/>
    <cellStyle name="Normal 3 3 4 6 2 3 3 2 3" xfId="44662" xr:uid="{00000000-0005-0000-0000-000003A90000}"/>
    <cellStyle name="Normal 3 3 4 6 2 3 3 3" xfId="31872" xr:uid="{00000000-0005-0000-0000-000004A90000}"/>
    <cellStyle name="Normal 3 3 4 6 2 3 3 3 2" xfId="51040" xr:uid="{00000000-0005-0000-0000-000005A90000}"/>
    <cellStyle name="Normal 3 3 4 6 2 3 3 4" xfId="19095" xr:uid="{00000000-0005-0000-0000-000006A90000}"/>
    <cellStyle name="Normal 3 3 4 6 2 3 3 5" xfId="38284" xr:uid="{00000000-0005-0000-0000-000007A90000}"/>
    <cellStyle name="Normal 3 3 4 6 2 3 4" xfId="8812" xr:uid="{00000000-0005-0000-0000-000008A90000}"/>
    <cellStyle name="Normal 3 3 4 6 2 3 4 2" xfId="21601" xr:uid="{00000000-0005-0000-0000-000009A90000}"/>
    <cellStyle name="Normal 3 3 4 6 2 3 4 3" xfId="40790" xr:uid="{00000000-0005-0000-0000-00000AA90000}"/>
    <cellStyle name="Normal 3 3 4 6 2 3 5" xfId="28000" xr:uid="{00000000-0005-0000-0000-00000BA90000}"/>
    <cellStyle name="Normal 3 3 4 6 2 3 5 2" xfId="47168" xr:uid="{00000000-0005-0000-0000-00000CA90000}"/>
    <cellStyle name="Normal 3 3 4 6 2 3 6" xfId="14637" xr:uid="{00000000-0005-0000-0000-00000DA90000}"/>
    <cellStyle name="Normal 3 3 4 6 2 3 7" xfId="33826" xr:uid="{00000000-0005-0000-0000-00000EA90000}"/>
    <cellStyle name="Normal 3 3 4 6 2 4" xfId="5304" xr:uid="{00000000-0005-0000-0000-00000FA90000}"/>
    <cellStyle name="Normal 3 3 4 6 2 4 2" xfId="9762" xr:uid="{00000000-0005-0000-0000-000010A90000}"/>
    <cellStyle name="Normal 3 3 4 6 2 4 2 2" xfId="22551" xr:uid="{00000000-0005-0000-0000-000011A90000}"/>
    <cellStyle name="Normal 3 3 4 6 2 4 2 3" xfId="41740" xr:uid="{00000000-0005-0000-0000-000012A90000}"/>
    <cellStyle name="Normal 3 3 4 6 2 4 3" xfId="28950" xr:uid="{00000000-0005-0000-0000-000013A90000}"/>
    <cellStyle name="Normal 3 3 4 6 2 4 3 2" xfId="48118" xr:uid="{00000000-0005-0000-0000-000014A90000}"/>
    <cellStyle name="Normal 3 3 4 6 2 4 4" xfId="15587" xr:uid="{00000000-0005-0000-0000-000015A90000}"/>
    <cellStyle name="Normal 3 3 4 6 2 4 5" xfId="34776" xr:uid="{00000000-0005-0000-0000-000016A90000}"/>
    <cellStyle name="Normal 3 3 4 6 2 5" xfId="3404" xr:uid="{00000000-0005-0000-0000-000017A90000}"/>
    <cellStyle name="Normal 3 3 4 6 2 5 2" xfId="7862" xr:uid="{00000000-0005-0000-0000-000018A90000}"/>
    <cellStyle name="Normal 3 3 4 6 2 5 2 2" xfId="20651" xr:uid="{00000000-0005-0000-0000-000019A90000}"/>
    <cellStyle name="Normal 3 3 4 6 2 5 2 3" xfId="39840" xr:uid="{00000000-0005-0000-0000-00001AA90000}"/>
    <cellStyle name="Normal 3 3 4 6 2 5 3" xfId="27050" xr:uid="{00000000-0005-0000-0000-00001BA90000}"/>
    <cellStyle name="Normal 3 3 4 6 2 5 3 2" xfId="46218" xr:uid="{00000000-0005-0000-0000-00001CA90000}"/>
    <cellStyle name="Normal 3 3 4 6 2 5 4" xfId="18145" xr:uid="{00000000-0005-0000-0000-00001DA90000}"/>
    <cellStyle name="Normal 3 3 4 6 2 5 5" xfId="37334" xr:uid="{00000000-0005-0000-0000-00001EA90000}"/>
    <cellStyle name="Normal 3 3 4 6 2 6" xfId="2956" xr:uid="{00000000-0005-0000-0000-00001FA90000}"/>
    <cellStyle name="Normal 3 3 4 6 2 6 2" xfId="11871" xr:uid="{00000000-0005-0000-0000-000020A90000}"/>
    <cellStyle name="Normal 3 3 4 6 2 6 2 2" xfId="24661" xr:uid="{00000000-0005-0000-0000-000021A90000}"/>
    <cellStyle name="Normal 3 3 4 6 2 6 2 3" xfId="43850" xr:uid="{00000000-0005-0000-0000-000022A90000}"/>
    <cellStyle name="Normal 3 3 4 6 2 6 3" xfId="31060" xr:uid="{00000000-0005-0000-0000-000023A90000}"/>
    <cellStyle name="Normal 3 3 4 6 2 6 3 2" xfId="50228" xr:uid="{00000000-0005-0000-0000-000024A90000}"/>
    <cellStyle name="Normal 3 3 4 6 2 6 4" xfId="17697" xr:uid="{00000000-0005-0000-0000-000025A90000}"/>
    <cellStyle name="Normal 3 3 4 6 2 6 5" xfId="36886" xr:uid="{00000000-0005-0000-0000-000026A90000}"/>
    <cellStyle name="Normal 3 3 4 6 2 7" xfId="7414" xr:uid="{00000000-0005-0000-0000-000027A90000}"/>
    <cellStyle name="Normal 3 3 4 6 2 7 2" xfId="20203" xr:uid="{00000000-0005-0000-0000-000028A90000}"/>
    <cellStyle name="Normal 3 3 4 6 2 7 3" xfId="39392" xr:uid="{00000000-0005-0000-0000-000029A90000}"/>
    <cellStyle name="Normal 3 3 4 6 2 8" xfId="26603" xr:uid="{00000000-0005-0000-0000-00002AA90000}"/>
    <cellStyle name="Normal 3 3 4 6 2 8 2" xfId="45771" xr:uid="{00000000-0005-0000-0000-00002BA90000}"/>
    <cellStyle name="Normal 3 3 4 6 2 9" xfId="13687" xr:uid="{00000000-0005-0000-0000-00002CA90000}"/>
    <cellStyle name="Normal 3 3 4 6 3" xfId="1270" xr:uid="{00000000-0005-0000-0000-00002DA90000}"/>
    <cellStyle name="Normal 3 3 4 6 3 2" xfId="2300" xr:uid="{00000000-0005-0000-0000-00002EA90000}"/>
    <cellStyle name="Normal 3 3 4 6 3 2 2" xfId="6758" xr:uid="{00000000-0005-0000-0000-00002FA90000}"/>
    <cellStyle name="Normal 3 3 4 6 3 2 2 2" xfId="11215" xr:uid="{00000000-0005-0000-0000-000030A90000}"/>
    <cellStyle name="Normal 3 3 4 6 3 2 2 2 2" xfId="24005" xr:uid="{00000000-0005-0000-0000-000031A90000}"/>
    <cellStyle name="Normal 3 3 4 6 3 2 2 2 3" xfId="43194" xr:uid="{00000000-0005-0000-0000-000032A90000}"/>
    <cellStyle name="Normal 3 3 4 6 3 2 2 3" xfId="30404" xr:uid="{00000000-0005-0000-0000-000033A90000}"/>
    <cellStyle name="Normal 3 3 4 6 3 2 2 3 2" xfId="49572" xr:uid="{00000000-0005-0000-0000-000034A90000}"/>
    <cellStyle name="Normal 3 3 4 6 3 2 2 4" xfId="17041" xr:uid="{00000000-0005-0000-0000-000035A90000}"/>
    <cellStyle name="Normal 3 3 4 6 3 2 2 5" xfId="36230" xr:uid="{00000000-0005-0000-0000-000036A90000}"/>
    <cellStyle name="Normal 3 3 4 6 3 2 3" xfId="4804" xr:uid="{00000000-0005-0000-0000-000037A90000}"/>
    <cellStyle name="Normal 3 3 4 6 3 2 3 2" xfId="13133" xr:uid="{00000000-0005-0000-0000-000038A90000}"/>
    <cellStyle name="Normal 3 3 4 6 3 2 3 2 2" xfId="25923" xr:uid="{00000000-0005-0000-0000-000039A90000}"/>
    <cellStyle name="Normal 3 3 4 6 3 2 3 2 3" xfId="45112" xr:uid="{00000000-0005-0000-0000-00003AA90000}"/>
    <cellStyle name="Normal 3 3 4 6 3 2 3 3" xfId="32322" xr:uid="{00000000-0005-0000-0000-00003BA90000}"/>
    <cellStyle name="Normal 3 3 4 6 3 2 3 3 2" xfId="51490" xr:uid="{00000000-0005-0000-0000-00003CA90000}"/>
    <cellStyle name="Normal 3 3 4 6 3 2 3 4" xfId="19545" xr:uid="{00000000-0005-0000-0000-00003DA90000}"/>
    <cellStyle name="Normal 3 3 4 6 3 2 3 5" xfId="38734" xr:uid="{00000000-0005-0000-0000-00003EA90000}"/>
    <cellStyle name="Normal 3 3 4 6 3 2 4" xfId="9262" xr:uid="{00000000-0005-0000-0000-00003FA90000}"/>
    <cellStyle name="Normal 3 3 4 6 3 2 4 2" xfId="22051" xr:uid="{00000000-0005-0000-0000-000040A90000}"/>
    <cellStyle name="Normal 3 3 4 6 3 2 4 3" xfId="41240" xr:uid="{00000000-0005-0000-0000-000041A90000}"/>
    <cellStyle name="Normal 3 3 4 6 3 2 5" xfId="28450" xr:uid="{00000000-0005-0000-0000-000042A90000}"/>
    <cellStyle name="Normal 3 3 4 6 3 2 5 2" xfId="47618" xr:uid="{00000000-0005-0000-0000-000043A90000}"/>
    <cellStyle name="Normal 3 3 4 6 3 2 6" xfId="15087" xr:uid="{00000000-0005-0000-0000-000044A90000}"/>
    <cellStyle name="Normal 3 3 4 6 3 2 7" xfId="34276" xr:uid="{00000000-0005-0000-0000-000045A90000}"/>
    <cellStyle name="Normal 3 3 4 6 3 3" xfId="5754" xr:uid="{00000000-0005-0000-0000-000046A90000}"/>
    <cellStyle name="Normal 3 3 4 6 3 3 2" xfId="10211" xr:uid="{00000000-0005-0000-0000-000047A90000}"/>
    <cellStyle name="Normal 3 3 4 6 3 3 2 2" xfId="23001" xr:uid="{00000000-0005-0000-0000-000048A90000}"/>
    <cellStyle name="Normal 3 3 4 6 3 3 2 3" xfId="42190" xr:uid="{00000000-0005-0000-0000-000049A90000}"/>
    <cellStyle name="Normal 3 3 4 6 3 3 3" xfId="29400" xr:uid="{00000000-0005-0000-0000-00004AA90000}"/>
    <cellStyle name="Normal 3 3 4 6 3 3 3 2" xfId="48568" xr:uid="{00000000-0005-0000-0000-00004BA90000}"/>
    <cellStyle name="Normal 3 3 4 6 3 3 4" xfId="16037" xr:uid="{00000000-0005-0000-0000-00004CA90000}"/>
    <cellStyle name="Normal 3 3 4 6 3 3 5" xfId="35226" xr:uid="{00000000-0005-0000-0000-00004DA90000}"/>
    <cellStyle name="Normal 3 3 4 6 3 4" xfId="3853" xr:uid="{00000000-0005-0000-0000-00004EA90000}"/>
    <cellStyle name="Normal 3 3 4 6 3 4 2" xfId="8311" xr:uid="{00000000-0005-0000-0000-00004FA90000}"/>
    <cellStyle name="Normal 3 3 4 6 3 4 2 2" xfId="21100" xr:uid="{00000000-0005-0000-0000-000050A90000}"/>
    <cellStyle name="Normal 3 3 4 6 3 4 2 3" xfId="40289" xr:uid="{00000000-0005-0000-0000-000051A90000}"/>
    <cellStyle name="Normal 3 3 4 6 3 4 3" xfId="27499" xr:uid="{00000000-0005-0000-0000-000052A90000}"/>
    <cellStyle name="Normal 3 3 4 6 3 4 3 2" xfId="46667" xr:uid="{00000000-0005-0000-0000-000053A90000}"/>
    <cellStyle name="Normal 3 3 4 6 3 4 4" xfId="18594" xr:uid="{00000000-0005-0000-0000-000054A90000}"/>
    <cellStyle name="Normal 3 3 4 6 3 4 5" xfId="37783" xr:uid="{00000000-0005-0000-0000-000055A90000}"/>
    <cellStyle name="Normal 3 3 4 6 3 5" xfId="2852" xr:uid="{00000000-0005-0000-0000-000056A90000}"/>
    <cellStyle name="Normal 3 3 4 6 3 5 2" xfId="11767" xr:uid="{00000000-0005-0000-0000-000057A90000}"/>
    <cellStyle name="Normal 3 3 4 6 3 5 2 2" xfId="24557" xr:uid="{00000000-0005-0000-0000-000058A90000}"/>
    <cellStyle name="Normal 3 3 4 6 3 5 2 3" xfId="43746" xr:uid="{00000000-0005-0000-0000-000059A90000}"/>
    <cellStyle name="Normal 3 3 4 6 3 5 3" xfId="30956" xr:uid="{00000000-0005-0000-0000-00005AA90000}"/>
    <cellStyle name="Normal 3 3 4 6 3 5 3 2" xfId="50124" xr:uid="{00000000-0005-0000-0000-00005BA90000}"/>
    <cellStyle name="Normal 3 3 4 6 3 5 4" xfId="17593" xr:uid="{00000000-0005-0000-0000-00005CA90000}"/>
    <cellStyle name="Normal 3 3 4 6 3 5 5" xfId="36782" xr:uid="{00000000-0005-0000-0000-00005DA90000}"/>
    <cellStyle name="Normal 3 3 4 6 3 6" xfId="7310" xr:uid="{00000000-0005-0000-0000-00005EA90000}"/>
    <cellStyle name="Normal 3 3 4 6 3 6 2" xfId="20099" xr:uid="{00000000-0005-0000-0000-00005FA90000}"/>
    <cellStyle name="Normal 3 3 4 6 3 6 3" xfId="39288" xr:uid="{00000000-0005-0000-0000-000060A90000}"/>
    <cellStyle name="Normal 3 3 4 6 3 7" xfId="26499" xr:uid="{00000000-0005-0000-0000-000061A90000}"/>
    <cellStyle name="Normal 3 3 4 6 3 7 2" xfId="45667" xr:uid="{00000000-0005-0000-0000-000062A90000}"/>
    <cellStyle name="Normal 3 3 4 6 3 8" xfId="14136" xr:uid="{00000000-0005-0000-0000-000063A90000}"/>
    <cellStyle name="Normal 3 3 4 6 3 9" xfId="33325" xr:uid="{00000000-0005-0000-0000-000064A90000}"/>
    <cellStyle name="Normal 3 3 4 6 4" xfId="1105" xr:uid="{00000000-0005-0000-0000-000065A90000}"/>
    <cellStyle name="Normal 3 3 4 6 4 2" xfId="2152" xr:uid="{00000000-0005-0000-0000-000066A90000}"/>
    <cellStyle name="Normal 3 3 4 6 4 2 2" xfId="6610" xr:uid="{00000000-0005-0000-0000-000067A90000}"/>
    <cellStyle name="Normal 3 3 4 6 4 2 2 2" xfId="11067" xr:uid="{00000000-0005-0000-0000-000068A90000}"/>
    <cellStyle name="Normal 3 3 4 6 4 2 2 2 2" xfId="23857" xr:uid="{00000000-0005-0000-0000-000069A90000}"/>
    <cellStyle name="Normal 3 3 4 6 4 2 2 2 3" xfId="43046" xr:uid="{00000000-0005-0000-0000-00006AA90000}"/>
    <cellStyle name="Normal 3 3 4 6 4 2 2 3" xfId="30256" xr:uid="{00000000-0005-0000-0000-00006BA90000}"/>
    <cellStyle name="Normal 3 3 4 6 4 2 2 3 2" xfId="49424" xr:uid="{00000000-0005-0000-0000-00006CA90000}"/>
    <cellStyle name="Normal 3 3 4 6 4 2 2 4" xfId="16893" xr:uid="{00000000-0005-0000-0000-00006DA90000}"/>
    <cellStyle name="Normal 3 3 4 6 4 2 2 5" xfId="36082" xr:uid="{00000000-0005-0000-0000-00006EA90000}"/>
    <cellStyle name="Normal 3 3 4 6 4 2 3" xfId="4656" xr:uid="{00000000-0005-0000-0000-00006FA90000}"/>
    <cellStyle name="Normal 3 3 4 6 4 2 3 2" xfId="12985" xr:uid="{00000000-0005-0000-0000-000070A90000}"/>
    <cellStyle name="Normal 3 3 4 6 4 2 3 2 2" xfId="25775" xr:uid="{00000000-0005-0000-0000-000071A90000}"/>
    <cellStyle name="Normal 3 3 4 6 4 2 3 2 3" xfId="44964" xr:uid="{00000000-0005-0000-0000-000072A90000}"/>
    <cellStyle name="Normal 3 3 4 6 4 2 3 3" xfId="32174" xr:uid="{00000000-0005-0000-0000-000073A90000}"/>
    <cellStyle name="Normal 3 3 4 6 4 2 3 3 2" xfId="51342" xr:uid="{00000000-0005-0000-0000-000074A90000}"/>
    <cellStyle name="Normal 3 3 4 6 4 2 3 4" xfId="19397" xr:uid="{00000000-0005-0000-0000-000075A90000}"/>
    <cellStyle name="Normal 3 3 4 6 4 2 3 5" xfId="38586" xr:uid="{00000000-0005-0000-0000-000076A90000}"/>
    <cellStyle name="Normal 3 3 4 6 4 2 4" xfId="9114" xr:uid="{00000000-0005-0000-0000-000077A90000}"/>
    <cellStyle name="Normal 3 3 4 6 4 2 4 2" xfId="21903" xr:uid="{00000000-0005-0000-0000-000078A90000}"/>
    <cellStyle name="Normal 3 3 4 6 4 2 4 3" xfId="41092" xr:uid="{00000000-0005-0000-0000-000079A90000}"/>
    <cellStyle name="Normal 3 3 4 6 4 2 5" xfId="28302" xr:uid="{00000000-0005-0000-0000-00007AA90000}"/>
    <cellStyle name="Normal 3 3 4 6 4 2 5 2" xfId="47470" xr:uid="{00000000-0005-0000-0000-00007BA90000}"/>
    <cellStyle name="Normal 3 3 4 6 4 2 6" xfId="14939" xr:uid="{00000000-0005-0000-0000-00007CA90000}"/>
    <cellStyle name="Normal 3 3 4 6 4 2 7" xfId="34128" xr:uid="{00000000-0005-0000-0000-00007DA90000}"/>
    <cellStyle name="Normal 3 3 4 6 4 3" xfId="5606" xr:uid="{00000000-0005-0000-0000-00007EA90000}"/>
    <cellStyle name="Normal 3 3 4 6 4 3 2" xfId="10063" xr:uid="{00000000-0005-0000-0000-00007FA90000}"/>
    <cellStyle name="Normal 3 3 4 6 4 3 2 2" xfId="22853" xr:uid="{00000000-0005-0000-0000-000080A90000}"/>
    <cellStyle name="Normal 3 3 4 6 4 3 2 3" xfId="42042" xr:uid="{00000000-0005-0000-0000-000081A90000}"/>
    <cellStyle name="Normal 3 3 4 6 4 3 3" xfId="29252" xr:uid="{00000000-0005-0000-0000-000082A90000}"/>
    <cellStyle name="Normal 3 3 4 6 4 3 3 2" xfId="48420" xr:uid="{00000000-0005-0000-0000-000083A90000}"/>
    <cellStyle name="Normal 3 3 4 6 4 3 4" xfId="15889" xr:uid="{00000000-0005-0000-0000-000084A90000}"/>
    <cellStyle name="Normal 3 3 4 6 4 3 5" xfId="35078" xr:uid="{00000000-0005-0000-0000-000085A90000}"/>
    <cellStyle name="Normal 3 3 4 6 4 4" xfId="3705" xr:uid="{00000000-0005-0000-0000-000086A90000}"/>
    <cellStyle name="Normal 3 3 4 6 4 4 2" xfId="12172" xr:uid="{00000000-0005-0000-0000-000087A90000}"/>
    <cellStyle name="Normal 3 3 4 6 4 4 2 2" xfId="24962" xr:uid="{00000000-0005-0000-0000-000088A90000}"/>
    <cellStyle name="Normal 3 3 4 6 4 4 2 3" xfId="44151" xr:uid="{00000000-0005-0000-0000-000089A90000}"/>
    <cellStyle name="Normal 3 3 4 6 4 4 3" xfId="31361" xr:uid="{00000000-0005-0000-0000-00008AA90000}"/>
    <cellStyle name="Normal 3 3 4 6 4 4 3 2" xfId="50529" xr:uid="{00000000-0005-0000-0000-00008BA90000}"/>
    <cellStyle name="Normal 3 3 4 6 4 4 4" xfId="18446" xr:uid="{00000000-0005-0000-0000-00008CA90000}"/>
    <cellStyle name="Normal 3 3 4 6 4 4 5" xfId="37635" xr:uid="{00000000-0005-0000-0000-00008DA90000}"/>
    <cellStyle name="Normal 3 3 4 6 4 5" xfId="8163" xr:uid="{00000000-0005-0000-0000-00008EA90000}"/>
    <cellStyle name="Normal 3 3 4 6 4 5 2" xfId="20952" xr:uid="{00000000-0005-0000-0000-00008FA90000}"/>
    <cellStyle name="Normal 3 3 4 6 4 5 3" xfId="40141" xr:uid="{00000000-0005-0000-0000-000090A90000}"/>
    <cellStyle name="Normal 3 3 4 6 4 6" xfId="27351" xr:uid="{00000000-0005-0000-0000-000091A90000}"/>
    <cellStyle name="Normal 3 3 4 6 4 6 2" xfId="46519" xr:uid="{00000000-0005-0000-0000-000092A90000}"/>
    <cellStyle name="Normal 3 3 4 6 4 7" xfId="13988" xr:uid="{00000000-0005-0000-0000-000093A90000}"/>
    <cellStyle name="Normal 3 3 4 6 4 8" xfId="33177" xr:uid="{00000000-0005-0000-0000-000094A90000}"/>
    <cellStyle name="Normal 3 3 4 6 5" xfId="1746" xr:uid="{00000000-0005-0000-0000-000095A90000}"/>
    <cellStyle name="Normal 3 3 4 6 5 2" xfId="6204" xr:uid="{00000000-0005-0000-0000-000096A90000}"/>
    <cellStyle name="Normal 3 3 4 6 5 2 2" xfId="10661" xr:uid="{00000000-0005-0000-0000-000097A90000}"/>
    <cellStyle name="Normal 3 3 4 6 5 2 2 2" xfId="23451" xr:uid="{00000000-0005-0000-0000-000098A90000}"/>
    <cellStyle name="Normal 3 3 4 6 5 2 2 3" xfId="42640" xr:uid="{00000000-0005-0000-0000-000099A90000}"/>
    <cellStyle name="Normal 3 3 4 6 5 2 3" xfId="29850" xr:uid="{00000000-0005-0000-0000-00009AA90000}"/>
    <cellStyle name="Normal 3 3 4 6 5 2 3 2" xfId="49018" xr:uid="{00000000-0005-0000-0000-00009BA90000}"/>
    <cellStyle name="Normal 3 3 4 6 5 2 4" xfId="16487" xr:uid="{00000000-0005-0000-0000-00009CA90000}"/>
    <cellStyle name="Normal 3 3 4 6 5 2 5" xfId="35676" xr:uid="{00000000-0005-0000-0000-00009DA90000}"/>
    <cellStyle name="Normal 3 3 4 6 5 3" xfId="4250" xr:uid="{00000000-0005-0000-0000-00009EA90000}"/>
    <cellStyle name="Normal 3 3 4 6 5 3 2" xfId="12579" xr:uid="{00000000-0005-0000-0000-00009FA90000}"/>
    <cellStyle name="Normal 3 3 4 6 5 3 2 2" xfId="25369" xr:uid="{00000000-0005-0000-0000-0000A0A90000}"/>
    <cellStyle name="Normal 3 3 4 6 5 3 2 3" xfId="44558" xr:uid="{00000000-0005-0000-0000-0000A1A90000}"/>
    <cellStyle name="Normal 3 3 4 6 5 3 3" xfId="31768" xr:uid="{00000000-0005-0000-0000-0000A2A90000}"/>
    <cellStyle name="Normal 3 3 4 6 5 3 3 2" xfId="50936" xr:uid="{00000000-0005-0000-0000-0000A3A90000}"/>
    <cellStyle name="Normal 3 3 4 6 5 3 4" xfId="18991" xr:uid="{00000000-0005-0000-0000-0000A4A90000}"/>
    <cellStyle name="Normal 3 3 4 6 5 3 5" xfId="38180" xr:uid="{00000000-0005-0000-0000-0000A5A90000}"/>
    <cellStyle name="Normal 3 3 4 6 5 4" xfId="8708" xr:uid="{00000000-0005-0000-0000-0000A6A90000}"/>
    <cellStyle name="Normal 3 3 4 6 5 4 2" xfId="21497" xr:uid="{00000000-0005-0000-0000-0000A7A90000}"/>
    <cellStyle name="Normal 3 3 4 6 5 4 3" xfId="40686" xr:uid="{00000000-0005-0000-0000-0000A8A90000}"/>
    <cellStyle name="Normal 3 3 4 6 5 5" xfId="27896" xr:uid="{00000000-0005-0000-0000-0000A9A90000}"/>
    <cellStyle name="Normal 3 3 4 6 5 5 2" xfId="47064" xr:uid="{00000000-0005-0000-0000-0000AAA90000}"/>
    <cellStyle name="Normal 3 3 4 6 5 6" xfId="14533" xr:uid="{00000000-0005-0000-0000-0000ABA90000}"/>
    <cellStyle name="Normal 3 3 4 6 5 7" xfId="33722" xr:uid="{00000000-0005-0000-0000-0000ACA90000}"/>
    <cellStyle name="Normal 3 3 4 6 6" xfId="5200" xr:uid="{00000000-0005-0000-0000-0000ADA90000}"/>
    <cellStyle name="Normal 3 3 4 6 6 2" xfId="9658" xr:uid="{00000000-0005-0000-0000-0000AEA90000}"/>
    <cellStyle name="Normal 3 3 4 6 6 2 2" xfId="22447" xr:uid="{00000000-0005-0000-0000-0000AFA90000}"/>
    <cellStyle name="Normal 3 3 4 6 6 2 3" xfId="41636" xr:uid="{00000000-0005-0000-0000-0000B0A90000}"/>
    <cellStyle name="Normal 3 3 4 6 6 3" xfId="28846" xr:uid="{00000000-0005-0000-0000-0000B1A90000}"/>
    <cellStyle name="Normal 3 3 4 6 6 3 2" xfId="48014" xr:uid="{00000000-0005-0000-0000-0000B2A90000}"/>
    <cellStyle name="Normal 3 3 4 6 6 4" xfId="15483" xr:uid="{00000000-0005-0000-0000-0000B3A90000}"/>
    <cellStyle name="Normal 3 3 4 6 6 5" xfId="34672" xr:uid="{00000000-0005-0000-0000-0000B4A90000}"/>
    <cellStyle name="Normal 3 3 4 6 7" xfId="3300" xr:uid="{00000000-0005-0000-0000-0000B5A90000}"/>
    <cellStyle name="Normal 3 3 4 6 7 2" xfId="7758" xr:uid="{00000000-0005-0000-0000-0000B6A90000}"/>
    <cellStyle name="Normal 3 3 4 6 7 2 2" xfId="20547" xr:uid="{00000000-0005-0000-0000-0000B7A90000}"/>
    <cellStyle name="Normal 3 3 4 6 7 2 3" xfId="39736" xr:uid="{00000000-0005-0000-0000-0000B8A90000}"/>
    <cellStyle name="Normal 3 3 4 6 7 3" xfId="26946" xr:uid="{00000000-0005-0000-0000-0000B9A90000}"/>
    <cellStyle name="Normal 3 3 4 6 7 3 2" xfId="46114" xr:uid="{00000000-0005-0000-0000-0000BAA90000}"/>
    <cellStyle name="Normal 3 3 4 6 7 4" xfId="18041" xr:uid="{00000000-0005-0000-0000-0000BBA90000}"/>
    <cellStyle name="Normal 3 3 4 6 7 5" xfId="37230" xr:uid="{00000000-0005-0000-0000-0000BCA90000}"/>
    <cellStyle name="Normal 3 3 4 6 8" xfId="2704" xr:uid="{00000000-0005-0000-0000-0000BDA90000}"/>
    <cellStyle name="Normal 3 3 4 6 8 2" xfId="11619" xr:uid="{00000000-0005-0000-0000-0000BEA90000}"/>
    <cellStyle name="Normal 3 3 4 6 8 2 2" xfId="24409" xr:uid="{00000000-0005-0000-0000-0000BFA90000}"/>
    <cellStyle name="Normal 3 3 4 6 8 2 3" xfId="43598" xr:uid="{00000000-0005-0000-0000-0000C0A90000}"/>
    <cellStyle name="Normal 3 3 4 6 8 3" xfId="30808" xr:uid="{00000000-0005-0000-0000-0000C1A90000}"/>
    <cellStyle name="Normal 3 3 4 6 8 3 2" xfId="49976" xr:uid="{00000000-0005-0000-0000-0000C2A90000}"/>
    <cellStyle name="Normal 3 3 4 6 8 4" xfId="17445" xr:uid="{00000000-0005-0000-0000-0000C3A90000}"/>
    <cellStyle name="Normal 3 3 4 6 8 5" xfId="36634" xr:uid="{00000000-0005-0000-0000-0000C4A90000}"/>
    <cellStyle name="Normal 3 3 4 6 9" xfId="7162" xr:uid="{00000000-0005-0000-0000-0000C5A90000}"/>
    <cellStyle name="Normal 3 3 4 6 9 2" xfId="19951" xr:uid="{00000000-0005-0000-0000-0000C6A90000}"/>
    <cellStyle name="Normal 3 3 4 6 9 3" xfId="39140" xr:uid="{00000000-0005-0000-0000-0000C7A90000}"/>
    <cellStyle name="Normal 3 3 4 7" xfId="685" xr:uid="{00000000-0005-0000-0000-0000C8A90000}"/>
    <cellStyle name="Normal 3 3 4 7 10" xfId="32820" xr:uid="{00000000-0005-0000-0000-0000C9A90000}"/>
    <cellStyle name="Normal 3 3 4 7 2" xfId="1318" xr:uid="{00000000-0005-0000-0000-0000CAA90000}"/>
    <cellStyle name="Normal 3 3 4 7 2 2" xfId="2348" xr:uid="{00000000-0005-0000-0000-0000CBA90000}"/>
    <cellStyle name="Normal 3 3 4 7 2 2 2" xfId="6806" xr:uid="{00000000-0005-0000-0000-0000CCA90000}"/>
    <cellStyle name="Normal 3 3 4 7 2 2 2 2" xfId="11263" xr:uid="{00000000-0005-0000-0000-0000CDA90000}"/>
    <cellStyle name="Normal 3 3 4 7 2 2 2 2 2" xfId="24053" xr:uid="{00000000-0005-0000-0000-0000CEA90000}"/>
    <cellStyle name="Normal 3 3 4 7 2 2 2 2 3" xfId="43242" xr:uid="{00000000-0005-0000-0000-0000CFA90000}"/>
    <cellStyle name="Normal 3 3 4 7 2 2 2 3" xfId="30452" xr:uid="{00000000-0005-0000-0000-0000D0A90000}"/>
    <cellStyle name="Normal 3 3 4 7 2 2 2 3 2" xfId="49620" xr:uid="{00000000-0005-0000-0000-0000D1A90000}"/>
    <cellStyle name="Normal 3 3 4 7 2 2 2 4" xfId="17089" xr:uid="{00000000-0005-0000-0000-0000D2A90000}"/>
    <cellStyle name="Normal 3 3 4 7 2 2 2 5" xfId="36278" xr:uid="{00000000-0005-0000-0000-0000D3A90000}"/>
    <cellStyle name="Normal 3 3 4 7 2 2 3" xfId="4852" xr:uid="{00000000-0005-0000-0000-0000D4A90000}"/>
    <cellStyle name="Normal 3 3 4 7 2 2 3 2" xfId="13181" xr:uid="{00000000-0005-0000-0000-0000D5A90000}"/>
    <cellStyle name="Normal 3 3 4 7 2 2 3 2 2" xfId="25971" xr:uid="{00000000-0005-0000-0000-0000D6A90000}"/>
    <cellStyle name="Normal 3 3 4 7 2 2 3 2 3" xfId="45160" xr:uid="{00000000-0005-0000-0000-0000D7A90000}"/>
    <cellStyle name="Normal 3 3 4 7 2 2 3 3" xfId="32370" xr:uid="{00000000-0005-0000-0000-0000D8A90000}"/>
    <cellStyle name="Normal 3 3 4 7 2 2 3 3 2" xfId="51538" xr:uid="{00000000-0005-0000-0000-0000D9A90000}"/>
    <cellStyle name="Normal 3 3 4 7 2 2 3 4" xfId="19593" xr:uid="{00000000-0005-0000-0000-0000DAA90000}"/>
    <cellStyle name="Normal 3 3 4 7 2 2 3 5" xfId="38782" xr:uid="{00000000-0005-0000-0000-0000DBA90000}"/>
    <cellStyle name="Normal 3 3 4 7 2 2 4" xfId="9310" xr:uid="{00000000-0005-0000-0000-0000DCA90000}"/>
    <cellStyle name="Normal 3 3 4 7 2 2 4 2" xfId="22099" xr:uid="{00000000-0005-0000-0000-0000DDA90000}"/>
    <cellStyle name="Normal 3 3 4 7 2 2 4 3" xfId="41288" xr:uid="{00000000-0005-0000-0000-0000DEA90000}"/>
    <cellStyle name="Normal 3 3 4 7 2 2 5" xfId="28498" xr:uid="{00000000-0005-0000-0000-0000DFA90000}"/>
    <cellStyle name="Normal 3 3 4 7 2 2 5 2" xfId="47666" xr:uid="{00000000-0005-0000-0000-0000E0A90000}"/>
    <cellStyle name="Normal 3 3 4 7 2 2 6" xfId="15135" xr:uid="{00000000-0005-0000-0000-0000E1A90000}"/>
    <cellStyle name="Normal 3 3 4 7 2 2 7" xfId="34324" xr:uid="{00000000-0005-0000-0000-0000E2A90000}"/>
    <cellStyle name="Normal 3 3 4 7 2 3" xfId="5802" xr:uid="{00000000-0005-0000-0000-0000E3A90000}"/>
    <cellStyle name="Normal 3 3 4 7 2 3 2" xfId="10259" xr:uid="{00000000-0005-0000-0000-0000E4A90000}"/>
    <cellStyle name="Normal 3 3 4 7 2 3 2 2" xfId="23049" xr:uid="{00000000-0005-0000-0000-0000E5A90000}"/>
    <cellStyle name="Normal 3 3 4 7 2 3 2 3" xfId="42238" xr:uid="{00000000-0005-0000-0000-0000E6A90000}"/>
    <cellStyle name="Normal 3 3 4 7 2 3 3" xfId="29448" xr:uid="{00000000-0005-0000-0000-0000E7A90000}"/>
    <cellStyle name="Normal 3 3 4 7 2 3 3 2" xfId="48616" xr:uid="{00000000-0005-0000-0000-0000E8A90000}"/>
    <cellStyle name="Normal 3 3 4 7 2 3 4" xfId="16085" xr:uid="{00000000-0005-0000-0000-0000E9A90000}"/>
    <cellStyle name="Normal 3 3 4 7 2 3 5" xfId="35274" xr:uid="{00000000-0005-0000-0000-0000EAA90000}"/>
    <cellStyle name="Normal 3 3 4 7 2 4" xfId="3901" xr:uid="{00000000-0005-0000-0000-0000EBA90000}"/>
    <cellStyle name="Normal 3 3 4 7 2 4 2" xfId="12274" xr:uid="{00000000-0005-0000-0000-0000ECA90000}"/>
    <cellStyle name="Normal 3 3 4 7 2 4 2 2" xfId="25064" xr:uid="{00000000-0005-0000-0000-0000EDA90000}"/>
    <cellStyle name="Normal 3 3 4 7 2 4 2 3" xfId="44253" xr:uid="{00000000-0005-0000-0000-0000EEA90000}"/>
    <cellStyle name="Normal 3 3 4 7 2 4 3" xfId="31463" xr:uid="{00000000-0005-0000-0000-0000EFA90000}"/>
    <cellStyle name="Normal 3 3 4 7 2 4 3 2" xfId="50631" xr:uid="{00000000-0005-0000-0000-0000F0A90000}"/>
    <cellStyle name="Normal 3 3 4 7 2 4 4" xfId="18642" xr:uid="{00000000-0005-0000-0000-0000F1A90000}"/>
    <cellStyle name="Normal 3 3 4 7 2 4 5" xfId="37831" xr:uid="{00000000-0005-0000-0000-0000F2A90000}"/>
    <cellStyle name="Normal 3 3 4 7 2 5" xfId="8359" xr:uid="{00000000-0005-0000-0000-0000F3A90000}"/>
    <cellStyle name="Normal 3 3 4 7 2 5 2" xfId="21148" xr:uid="{00000000-0005-0000-0000-0000F4A90000}"/>
    <cellStyle name="Normal 3 3 4 7 2 5 3" xfId="40337" xr:uid="{00000000-0005-0000-0000-0000F5A90000}"/>
    <cellStyle name="Normal 3 3 4 7 2 6" xfId="27547" xr:uid="{00000000-0005-0000-0000-0000F6A90000}"/>
    <cellStyle name="Normal 3 3 4 7 2 6 2" xfId="46715" xr:uid="{00000000-0005-0000-0000-0000F7A90000}"/>
    <cellStyle name="Normal 3 3 4 7 2 7" xfId="14184" xr:uid="{00000000-0005-0000-0000-0000F8A90000}"/>
    <cellStyle name="Normal 3 3 4 7 2 8" xfId="33373" xr:uid="{00000000-0005-0000-0000-0000F9A90000}"/>
    <cellStyle name="Normal 3 3 4 7 3" xfId="1794" xr:uid="{00000000-0005-0000-0000-0000FAA90000}"/>
    <cellStyle name="Normal 3 3 4 7 3 2" xfId="6252" xr:uid="{00000000-0005-0000-0000-0000FBA90000}"/>
    <cellStyle name="Normal 3 3 4 7 3 2 2" xfId="10709" xr:uid="{00000000-0005-0000-0000-0000FCA90000}"/>
    <cellStyle name="Normal 3 3 4 7 3 2 2 2" xfId="23499" xr:uid="{00000000-0005-0000-0000-0000FDA90000}"/>
    <cellStyle name="Normal 3 3 4 7 3 2 2 3" xfId="42688" xr:uid="{00000000-0005-0000-0000-0000FEA90000}"/>
    <cellStyle name="Normal 3 3 4 7 3 2 3" xfId="29898" xr:uid="{00000000-0005-0000-0000-0000FFA90000}"/>
    <cellStyle name="Normal 3 3 4 7 3 2 3 2" xfId="49066" xr:uid="{00000000-0005-0000-0000-000000AA0000}"/>
    <cellStyle name="Normal 3 3 4 7 3 2 4" xfId="16535" xr:uid="{00000000-0005-0000-0000-000001AA0000}"/>
    <cellStyle name="Normal 3 3 4 7 3 2 5" xfId="35724" xr:uid="{00000000-0005-0000-0000-000002AA0000}"/>
    <cellStyle name="Normal 3 3 4 7 3 3" xfId="4298" xr:uid="{00000000-0005-0000-0000-000003AA0000}"/>
    <cellStyle name="Normal 3 3 4 7 3 3 2" xfId="12627" xr:uid="{00000000-0005-0000-0000-000004AA0000}"/>
    <cellStyle name="Normal 3 3 4 7 3 3 2 2" xfId="25417" xr:uid="{00000000-0005-0000-0000-000005AA0000}"/>
    <cellStyle name="Normal 3 3 4 7 3 3 2 3" xfId="44606" xr:uid="{00000000-0005-0000-0000-000006AA0000}"/>
    <cellStyle name="Normal 3 3 4 7 3 3 3" xfId="31816" xr:uid="{00000000-0005-0000-0000-000007AA0000}"/>
    <cellStyle name="Normal 3 3 4 7 3 3 3 2" xfId="50984" xr:uid="{00000000-0005-0000-0000-000008AA0000}"/>
    <cellStyle name="Normal 3 3 4 7 3 3 4" xfId="19039" xr:uid="{00000000-0005-0000-0000-000009AA0000}"/>
    <cellStyle name="Normal 3 3 4 7 3 3 5" xfId="38228" xr:uid="{00000000-0005-0000-0000-00000AAA0000}"/>
    <cellStyle name="Normal 3 3 4 7 3 4" xfId="8756" xr:uid="{00000000-0005-0000-0000-00000BAA0000}"/>
    <cellStyle name="Normal 3 3 4 7 3 4 2" xfId="21545" xr:uid="{00000000-0005-0000-0000-00000CAA0000}"/>
    <cellStyle name="Normal 3 3 4 7 3 4 3" xfId="40734" xr:uid="{00000000-0005-0000-0000-00000DAA0000}"/>
    <cellStyle name="Normal 3 3 4 7 3 5" xfId="27944" xr:uid="{00000000-0005-0000-0000-00000EAA0000}"/>
    <cellStyle name="Normal 3 3 4 7 3 5 2" xfId="47112" xr:uid="{00000000-0005-0000-0000-00000FAA0000}"/>
    <cellStyle name="Normal 3 3 4 7 3 6" xfId="14581" xr:uid="{00000000-0005-0000-0000-000010AA0000}"/>
    <cellStyle name="Normal 3 3 4 7 3 7" xfId="33770" xr:uid="{00000000-0005-0000-0000-000011AA0000}"/>
    <cellStyle name="Normal 3 3 4 7 4" xfId="5248" xr:uid="{00000000-0005-0000-0000-000012AA0000}"/>
    <cellStyle name="Normal 3 3 4 7 4 2" xfId="9706" xr:uid="{00000000-0005-0000-0000-000013AA0000}"/>
    <cellStyle name="Normal 3 3 4 7 4 2 2" xfId="22495" xr:uid="{00000000-0005-0000-0000-000014AA0000}"/>
    <cellStyle name="Normal 3 3 4 7 4 2 3" xfId="41684" xr:uid="{00000000-0005-0000-0000-000015AA0000}"/>
    <cellStyle name="Normal 3 3 4 7 4 3" xfId="28894" xr:uid="{00000000-0005-0000-0000-000016AA0000}"/>
    <cellStyle name="Normal 3 3 4 7 4 3 2" xfId="48062" xr:uid="{00000000-0005-0000-0000-000017AA0000}"/>
    <cellStyle name="Normal 3 3 4 7 4 4" xfId="15531" xr:uid="{00000000-0005-0000-0000-000018AA0000}"/>
    <cellStyle name="Normal 3 3 4 7 4 5" xfId="34720" xr:uid="{00000000-0005-0000-0000-000019AA0000}"/>
    <cellStyle name="Normal 3 3 4 7 5" xfId="3348" xr:uid="{00000000-0005-0000-0000-00001AAA0000}"/>
    <cellStyle name="Normal 3 3 4 7 5 2" xfId="7806" xr:uid="{00000000-0005-0000-0000-00001BAA0000}"/>
    <cellStyle name="Normal 3 3 4 7 5 2 2" xfId="20595" xr:uid="{00000000-0005-0000-0000-00001CAA0000}"/>
    <cellStyle name="Normal 3 3 4 7 5 2 3" xfId="39784" xr:uid="{00000000-0005-0000-0000-00001DAA0000}"/>
    <cellStyle name="Normal 3 3 4 7 5 3" xfId="26994" xr:uid="{00000000-0005-0000-0000-00001EAA0000}"/>
    <cellStyle name="Normal 3 3 4 7 5 3 2" xfId="46162" xr:uid="{00000000-0005-0000-0000-00001FAA0000}"/>
    <cellStyle name="Normal 3 3 4 7 5 4" xfId="18089" xr:uid="{00000000-0005-0000-0000-000020AA0000}"/>
    <cellStyle name="Normal 3 3 4 7 5 5" xfId="37278" xr:uid="{00000000-0005-0000-0000-000021AA0000}"/>
    <cellStyle name="Normal 3 3 4 7 6" xfId="2900" xr:uid="{00000000-0005-0000-0000-000022AA0000}"/>
    <cellStyle name="Normal 3 3 4 7 6 2" xfId="11815" xr:uid="{00000000-0005-0000-0000-000023AA0000}"/>
    <cellStyle name="Normal 3 3 4 7 6 2 2" xfId="24605" xr:uid="{00000000-0005-0000-0000-000024AA0000}"/>
    <cellStyle name="Normal 3 3 4 7 6 2 3" xfId="43794" xr:uid="{00000000-0005-0000-0000-000025AA0000}"/>
    <cellStyle name="Normal 3 3 4 7 6 3" xfId="31004" xr:uid="{00000000-0005-0000-0000-000026AA0000}"/>
    <cellStyle name="Normal 3 3 4 7 6 3 2" xfId="50172" xr:uid="{00000000-0005-0000-0000-000027AA0000}"/>
    <cellStyle name="Normal 3 3 4 7 6 4" xfId="17641" xr:uid="{00000000-0005-0000-0000-000028AA0000}"/>
    <cellStyle name="Normal 3 3 4 7 6 5" xfId="36830" xr:uid="{00000000-0005-0000-0000-000029AA0000}"/>
    <cellStyle name="Normal 3 3 4 7 7" xfId="7358" xr:uid="{00000000-0005-0000-0000-00002AAA0000}"/>
    <cellStyle name="Normal 3 3 4 7 7 2" xfId="20147" xr:uid="{00000000-0005-0000-0000-00002BAA0000}"/>
    <cellStyle name="Normal 3 3 4 7 7 3" xfId="39336" xr:uid="{00000000-0005-0000-0000-00002CAA0000}"/>
    <cellStyle name="Normal 3 3 4 7 8" xfId="26547" xr:uid="{00000000-0005-0000-0000-00002DAA0000}"/>
    <cellStyle name="Normal 3 3 4 7 8 2" xfId="45715" xr:uid="{00000000-0005-0000-0000-00002EAA0000}"/>
    <cellStyle name="Normal 3 3 4 7 9" xfId="13631" xr:uid="{00000000-0005-0000-0000-00002FAA0000}"/>
    <cellStyle name="Normal 3 3 4 8" xfId="831" xr:uid="{00000000-0005-0000-0000-000030AA0000}"/>
    <cellStyle name="Normal 3 3 4 8 10" xfId="32964" xr:uid="{00000000-0005-0000-0000-000031AA0000}"/>
    <cellStyle name="Normal 3 3 4 8 2" xfId="1462" xr:uid="{00000000-0005-0000-0000-000032AA0000}"/>
    <cellStyle name="Normal 3 3 4 8 2 2" xfId="2492" xr:uid="{00000000-0005-0000-0000-000033AA0000}"/>
    <cellStyle name="Normal 3 3 4 8 2 2 2" xfId="6950" xr:uid="{00000000-0005-0000-0000-000034AA0000}"/>
    <cellStyle name="Normal 3 3 4 8 2 2 2 2" xfId="11407" xr:uid="{00000000-0005-0000-0000-000035AA0000}"/>
    <cellStyle name="Normal 3 3 4 8 2 2 2 2 2" xfId="24197" xr:uid="{00000000-0005-0000-0000-000036AA0000}"/>
    <cellStyle name="Normal 3 3 4 8 2 2 2 2 3" xfId="43386" xr:uid="{00000000-0005-0000-0000-000037AA0000}"/>
    <cellStyle name="Normal 3 3 4 8 2 2 2 3" xfId="30596" xr:uid="{00000000-0005-0000-0000-000038AA0000}"/>
    <cellStyle name="Normal 3 3 4 8 2 2 2 3 2" xfId="49764" xr:uid="{00000000-0005-0000-0000-000039AA0000}"/>
    <cellStyle name="Normal 3 3 4 8 2 2 2 4" xfId="17233" xr:uid="{00000000-0005-0000-0000-00003AAA0000}"/>
    <cellStyle name="Normal 3 3 4 8 2 2 2 5" xfId="36422" xr:uid="{00000000-0005-0000-0000-00003BAA0000}"/>
    <cellStyle name="Normal 3 3 4 8 2 2 3" xfId="4996" xr:uid="{00000000-0005-0000-0000-00003CAA0000}"/>
    <cellStyle name="Normal 3 3 4 8 2 2 3 2" xfId="13325" xr:uid="{00000000-0005-0000-0000-00003DAA0000}"/>
    <cellStyle name="Normal 3 3 4 8 2 2 3 2 2" xfId="26115" xr:uid="{00000000-0005-0000-0000-00003EAA0000}"/>
    <cellStyle name="Normal 3 3 4 8 2 2 3 2 3" xfId="45304" xr:uid="{00000000-0005-0000-0000-00003FAA0000}"/>
    <cellStyle name="Normal 3 3 4 8 2 2 3 3" xfId="32514" xr:uid="{00000000-0005-0000-0000-000040AA0000}"/>
    <cellStyle name="Normal 3 3 4 8 2 2 3 3 2" xfId="51682" xr:uid="{00000000-0005-0000-0000-000041AA0000}"/>
    <cellStyle name="Normal 3 3 4 8 2 2 3 4" xfId="19737" xr:uid="{00000000-0005-0000-0000-000042AA0000}"/>
    <cellStyle name="Normal 3 3 4 8 2 2 3 5" xfId="38926" xr:uid="{00000000-0005-0000-0000-000043AA0000}"/>
    <cellStyle name="Normal 3 3 4 8 2 2 4" xfId="9454" xr:uid="{00000000-0005-0000-0000-000044AA0000}"/>
    <cellStyle name="Normal 3 3 4 8 2 2 4 2" xfId="22243" xr:uid="{00000000-0005-0000-0000-000045AA0000}"/>
    <cellStyle name="Normal 3 3 4 8 2 2 4 3" xfId="41432" xr:uid="{00000000-0005-0000-0000-000046AA0000}"/>
    <cellStyle name="Normal 3 3 4 8 2 2 5" xfId="28642" xr:uid="{00000000-0005-0000-0000-000047AA0000}"/>
    <cellStyle name="Normal 3 3 4 8 2 2 5 2" xfId="47810" xr:uid="{00000000-0005-0000-0000-000048AA0000}"/>
    <cellStyle name="Normal 3 3 4 8 2 2 6" xfId="15279" xr:uid="{00000000-0005-0000-0000-000049AA0000}"/>
    <cellStyle name="Normal 3 3 4 8 2 2 7" xfId="34468" xr:uid="{00000000-0005-0000-0000-00004AAA0000}"/>
    <cellStyle name="Normal 3 3 4 8 2 3" xfId="5946" xr:uid="{00000000-0005-0000-0000-00004BAA0000}"/>
    <cellStyle name="Normal 3 3 4 8 2 3 2" xfId="10403" xr:uid="{00000000-0005-0000-0000-00004CAA0000}"/>
    <cellStyle name="Normal 3 3 4 8 2 3 2 2" xfId="23193" xr:uid="{00000000-0005-0000-0000-00004DAA0000}"/>
    <cellStyle name="Normal 3 3 4 8 2 3 2 3" xfId="42382" xr:uid="{00000000-0005-0000-0000-00004EAA0000}"/>
    <cellStyle name="Normal 3 3 4 8 2 3 3" xfId="29592" xr:uid="{00000000-0005-0000-0000-00004FAA0000}"/>
    <cellStyle name="Normal 3 3 4 8 2 3 3 2" xfId="48760" xr:uid="{00000000-0005-0000-0000-000050AA0000}"/>
    <cellStyle name="Normal 3 3 4 8 2 3 4" xfId="16229" xr:uid="{00000000-0005-0000-0000-000051AA0000}"/>
    <cellStyle name="Normal 3 3 4 8 2 3 5" xfId="35418" xr:uid="{00000000-0005-0000-0000-000052AA0000}"/>
    <cellStyle name="Normal 3 3 4 8 2 4" xfId="4045" xr:uid="{00000000-0005-0000-0000-000053AA0000}"/>
    <cellStyle name="Normal 3 3 4 8 2 4 2" xfId="12386" xr:uid="{00000000-0005-0000-0000-000054AA0000}"/>
    <cellStyle name="Normal 3 3 4 8 2 4 2 2" xfId="25176" xr:uid="{00000000-0005-0000-0000-000055AA0000}"/>
    <cellStyle name="Normal 3 3 4 8 2 4 2 3" xfId="44365" xr:uid="{00000000-0005-0000-0000-000056AA0000}"/>
    <cellStyle name="Normal 3 3 4 8 2 4 3" xfId="31575" xr:uid="{00000000-0005-0000-0000-000057AA0000}"/>
    <cellStyle name="Normal 3 3 4 8 2 4 3 2" xfId="50743" xr:uid="{00000000-0005-0000-0000-000058AA0000}"/>
    <cellStyle name="Normal 3 3 4 8 2 4 4" xfId="18786" xr:uid="{00000000-0005-0000-0000-000059AA0000}"/>
    <cellStyle name="Normal 3 3 4 8 2 4 5" xfId="37975" xr:uid="{00000000-0005-0000-0000-00005AAA0000}"/>
    <cellStyle name="Normal 3 3 4 8 2 5" xfId="8503" xr:uid="{00000000-0005-0000-0000-00005BAA0000}"/>
    <cellStyle name="Normal 3 3 4 8 2 5 2" xfId="21292" xr:uid="{00000000-0005-0000-0000-00005CAA0000}"/>
    <cellStyle name="Normal 3 3 4 8 2 5 3" xfId="40481" xr:uid="{00000000-0005-0000-0000-00005DAA0000}"/>
    <cellStyle name="Normal 3 3 4 8 2 6" xfId="27691" xr:uid="{00000000-0005-0000-0000-00005EAA0000}"/>
    <cellStyle name="Normal 3 3 4 8 2 6 2" xfId="46859" xr:uid="{00000000-0005-0000-0000-00005FAA0000}"/>
    <cellStyle name="Normal 3 3 4 8 2 7" xfId="14328" xr:uid="{00000000-0005-0000-0000-000060AA0000}"/>
    <cellStyle name="Normal 3 3 4 8 2 8" xfId="33517" xr:uid="{00000000-0005-0000-0000-000061AA0000}"/>
    <cellStyle name="Normal 3 3 4 8 3" xfId="1938" xr:uid="{00000000-0005-0000-0000-000062AA0000}"/>
    <cellStyle name="Normal 3 3 4 8 3 2" xfId="6396" xr:uid="{00000000-0005-0000-0000-000063AA0000}"/>
    <cellStyle name="Normal 3 3 4 8 3 2 2" xfId="10853" xr:uid="{00000000-0005-0000-0000-000064AA0000}"/>
    <cellStyle name="Normal 3 3 4 8 3 2 2 2" xfId="23643" xr:uid="{00000000-0005-0000-0000-000065AA0000}"/>
    <cellStyle name="Normal 3 3 4 8 3 2 2 3" xfId="42832" xr:uid="{00000000-0005-0000-0000-000066AA0000}"/>
    <cellStyle name="Normal 3 3 4 8 3 2 3" xfId="30042" xr:uid="{00000000-0005-0000-0000-000067AA0000}"/>
    <cellStyle name="Normal 3 3 4 8 3 2 3 2" xfId="49210" xr:uid="{00000000-0005-0000-0000-000068AA0000}"/>
    <cellStyle name="Normal 3 3 4 8 3 2 4" xfId="16679" xr:uid="{00000000-0005-0000-0000-000069AA0000}"/>
    <cellStyle name="Normal 3 3 4 8 3 2 5" xfId="35868" xr:uid="{00000000-0005-0000-0000-00006AAA0000}"/>
    <cellStyle name="Normal 3 3 4 8 3 3" xfId="4442" xr:uid="{00000000-0005-0000-0000-00006BAA0000}"/>
    <cellStyle name="Normal 3 3 4 8 3 3 2" xfId="12771" xr:uid="{00000000-0005-0000-0000-00006CAA0000}"/>
    <cellStyle name="Normal 3 3 4 8 3 3 2 2" xfId="25561" xr:uid="{00000000-0005-0000-0000-00006DAA0000}"/>
    <cellStyle name="Normal 3 3 4 8 3 3 2 3" xfId="44750" xr:uid="{00000000-0005-0000-0000-00006EAA0000}"/>
    <cellStyle name="Normal 3 3 4 8 3 3 3" xfId="31960" xr:uid="{00000000-0005-0000-0000-00006FAA0000}"/>
    <cellStyle name="Normal 3 3 4 8 3 3 3 2" xfId="51128" xr:uid="{00000000-0005-0000-0000-000070AA0000}"/>
    <cellStyle name="Normal 3 3 4 8 3 3 4" xfId="19183" xr:uid="{00000000-0005-0000-0000-000071AA0000}"/>
    <cellStyle name="Normal 3 3 4 8 3 3 5" xfId="38372" xr:uid="{00000000-0005-0000-0000-000072AA0000}"/>
    <cellStyle name="Normal 3 3 4 8 3 4" xfId="8900" xr:uid="{00000000-0005-0000-0000-000073AA0000}"/>
    <cellStyle name="Normal 3 3 4 8 3 4 2" xfId="21689" xr:uid="{00000000-0005-0000-0000-000074AA0000}"/>
    <cellStyle name="Normal 3 3 4 8 3 4 3" xfId="40878" xr:uid="{00000000-0005-0000-0000-000075AA0000}"/>
    <cellStyle name="Normal 3 3 4 8 3 5" xfId="28088" xr:uid="{00000000-0005-0000-0000-000076AA0000}"/>
    <cellStyle name="Normal 3 3 4 8 3 5 2" xfId="47256" xr:uid="{00000000-0005-0000-0000-000077AA0000}"/>
    <cellStyle name="Normal 3 3 4 8 3 6" xfId="14725" xr:uid="{00000000-0005-0000-0000-000078AA0000}"/>
    <cellStyle name="Normal 3 3 4 8 3 7" xfId="33914" xr:uid="{00000000-0005-0000-0000-000079AA0000}"/>
    <cellStyle name="Normal 3 3 4 8 4" xfId="5392" xr:uid="{00000000-0005-0000-0000-00007AAA0000}"/>
    <cellStyle name="Normal 3 3 4 8 4 2" xfId="9850" xr:uid="{00000000-0005-0000-0000-00007BAA0000}"/>
    <cellStyle name="Normal 3 3 4 8 4 2 2" xfId="22639" xr:uid="{00000000-0005-0000-0000-00007CAA0000}"/>
    <cellStyle name="Normal 3 3 4 8 4 2 3" xfId="41828" xr:uid="{00000000-0005-0000-0000-00007DAA0000}"/>
    <cellStyle name="Normal 3 3 4 8 4 3" xfId="29038" xr:uid="{00000000-0005-0000-0000-00007EAA0000}"/>
    <cellStyle name="Normal 3 3 4 8 4 3 2" xfId="48206" xr:uid="{00000000-0005-0000-0000-00007FAA0000}"/>
    <cellStyle name="Normal 3 3 4 8 4 4" xfId="15675" xr:uid="{00000000-0005-0000-0000-000080AA0000}"/>
    <cellStyle name="Normal 3 3 4 8 4 5" xfId="34864" xr:uid="{00000000-0005-0000-0000-000081AA0000}"/>
    <cellStyle name="Normal 3 3 4 8 5" xfId="3492" xr:uid="{00000000-0005-0000-0000-000082AA0000}"/>
    <cellStyle name="Normal 3 3 4 8 5 2" xfId="7950" xr:uid="{00000000-0005-0000-0000-000083AA0000}"/>
    <cellStyle name="Normal 3 3 4 8 5 2 2" xfId="20739" xr:uid="{00000000-0005-0000-0000-000084AA0000}"/>
    <cellStyle name="Normal 3 3 4 8 5 2 3" xfId="39928" xr:uid="{00000000-0005-0000-0000-000085AA0000}"/>
    <cellStyle name="Normal 3 3 4 8 5 3" xfId="27138" xr:uid="{00000000-0005-0000-0000-000086AA0000}"/>
    <cellStyle name="Normal 3 3 4 8 5 3 2" xfId="46306" xr:uid="{00000000-0005-0000-0000-000087AA0000}"/>
    <cellStyle name="Normal 3 3 4 8 5 4" xfId="18233" xr:uid="{00000000-0005-0000-0000-000088AA0000}"/>
    <cellStyle name="Normal 3 3 4 8 5 5" xfId="37422" xr:uid="{00000000-0005-0000-0000-000089AA0000}"/>
    <cellStyle name="Normal 3 3 4 8 6" xfId="3044" xr:uid="{00000000-0005-0000-0000-00008AAA0000}"/>
    <cellStyle name="Normal 3 3 4 8 6 2" xfId="11959" xr:uid="{00000000-0005-0000-0000-00008BAA0000}"/>
    <cellStyle name="Normal 3 3 4 8 6 2 2" xfId="24749" xr:uid="{00000000-0005-0000-0000-00008CAA0000}"/>
    <cellStyle name="Normal 3 3 4 8 6 2 3" xfId="43938" xr:uid="{00000000-0005-0000-0000-00008DAA0000}"/>
    <cellStyle name="Normal 3 3 4 8 6 3" xfId="31148" xr:uid="{00000000-0005-0000-0000-00008EAA0000}"/>
    <cellStyle name="Normal 3 3 4 8 6 3 2" xfId="50316" xr:uid="{00000000-0005-0000-0000-00008FAA0000}"/>
    <cellStyle name="Normal 3 3 4 8 6 4" xfId="17785" xr:uid="{00000000-0005-0000-0000-000090AA0000}"/>
    <cellStyle name="Normal 3 3 4 8 6 5" xfId="36974" xr:uid="{00000000-0005-0000-0000-000091AA0000}"/>
    <cellStyle name="Normal 3 3 4 8 7" xfId="7502" xr:uid="{00000000-0005-0000-0000-000092AA0000}"/>
    <cellStyle name="Normal 3 3 4 8 7 2" xfId="20291" xr:uid="{00000000-0005-0000-0000-000093AA0000}"/>
    <cellStyle name="Normal 3 3 4 8 7 3" xfId="39480" xr:uid="{00000000-0005-0000-0000-000094AA0000}"/>
    <cellStyle name="Normal 3 3 4 8 8" xfId="26691" xr:uid="{00000000-0005-0000-0000-000095AA0000}"/>
    <cellStyle name="Normal 3 3 4 8 8 2" xfId="45859" xr:uid="{00000000-0005-0000-0000-000096AA0000}"/>
    <cellStyle name="Normal 3 3 4 8 9" xfId="13775" xr:uid="{00000000-0005-0000-0000-000097AA0000}"/>
    <cellStyle name="Normal 3 3 4 9" xfId="883" xr:uid="{00000000-0005-0000-0000-000098AA0000}"/>
    <cellStyle name="Normal 3 3 4 9 10" xfId="33016" xr:uid="{00000000-0005-0000-0000-000099AA0000}"/>
    <cellStyle name="Normal 3 3 4 9 2" xfId="1514" xr:uid="{00000000-0005-0000-0000-00009AAA0000}"/>
    <cellStyle name="Normal 3 3 4 9 2 2" xfId="2544" xr:uid="{00000000-0005-0000-0000-00009BAA0000}"/>
    <cellStyle name="Normal 3 3 4 9 2 2 2" xfId="7002" xr:uid="{00000000-0005-0000-0000-00009CAA0000}"/>
    <cellStyle name="Normal 3 3 4 9 2 2 2 2" xfId="11459" xr:uid="{00000000-0005-0000-0000-00009DAA0000}"/>
    <cellStyle name="Normal 3 3 4 9 2 2 2 2 2" xfId="24249" xr:uid="{00000000-0005-0000-0000-00009EAA0000}"/>
    <cellStyle name="Normal 3 3 4 9 2 2 2 2 3" xfId="43438" xr:uid="{00000000-0005-0000-0000-00009FAA0000}"/>
    <cellStyle name="Normal 3 3 4 9 2 2 2 3" xfId="30648" xr:uid="{00000000-0005-0000-0000-0000A0AA0000}"/>
    <cellStyle name="Normal 3 3 4 9 2 2 2 3 2" xfId="49816" xr:uid="{00000000-0005-0000-0000-0000A1AA0000}"/>
    <cellStyle name="Normal 3 3 4 9 2 2 2 4" xfId="17285" xr:uid="{00000000-0005-0000-0000-0000A2AA0000}"/>
    <cellStyle name="Normal 3 3 4 9 2 2 2 5" xfId="36474" xr:uid="{00000000-0005-0000-0000-0000A3AA0000}"/>
    <cellStyle name="Normal 3 3 4 9 2 2 3" xfId="5048" xr:uid="{00000000-0005-0000-0000-0000A4AA0000}"/>
    <cellStyle name="Normal 3 3 4 9 2 2 3 2" xfId="13377" xr:uid="{00000000-0005-0000-0000-0000A5AA0000}"/>
    <cellStyle name="Normal 3 3 4 9 2 2 3 2 2" xfId="26167" xr:uid="{00000000-0005-0000-0000-0000A6AA0000}"/>
    <cellStyle name="Normal 3 3 4 9 2 2 3 2 3" xfId="45356" xr:uid="{00000000-0005-0000-0000-0000A7AA0000}"/>
    <cellStyle name="Normal 3 3 4 9 2 2 3 3" xfId="32566" xr:uid="{00000000-0005-0000-0000-0000A8AA0000}"/>
    <cellStyle name="Normal 3 3 4 9 2 2 3 3 2" xfId="51734" xr:uid="{00000000-0005-0000-0000-0000A9AA0000}"/>
    <cellStyle name="Normal 3 3 4 9 2 2 3 4" xfId="19789" xr:uid="{00000000-0005-0000-0000-0000AAAA0000}"/>
    <cellStyle name="Normal 3 3 4 9 2 2 3 5" xfId="38978" xr:uid="{00000000-0005-0000-0000-0000ABAA0000}"/>
    <cellStyle name="Normal 3 3 4 9 2 2 4" xfId="9506" xr:uid="{00000000-0005-0000-0000-0000ACAA0000}"/>
    <cellStyle name="Normal 3 3 4 9 2 2 4 2" xfId="22295" xr:uid="{00000000-0005-0000-0000-0000ADAA0000}"/>
    <cellStyle name="Normal 3 3 4 9 2 2 4 3" xfId="41484" xr:uid="{00000000-0005-0000-0000-0000AEAA0000}"/>
    <cellStyle name="Normal 3 3 4 9 2 2 5" xfId="28694" xr:uid="{00000000-0005-0000-0000-0000AFAA0000}"/>
    <cellStyle name="Normal 3 3 4 9 2 2 5 2" xfId="47862" xr:uid="{00000000-0005-0000-0000-0000B0AA0000}"/>
    <cellStyle name="Normal 3 3 4 9 2 2 6" xfId="15331" xr:uid="{00000000-0005-0000-0000-0000B1AA0000}"/>
    <cellStyle name="Normal 3 3 4 9 2 2 7" xfId="34520" xr:uid="{00000000-0005-0000-0000-0000B2AA0000}"/>
    <cellStyle name="Normal 3 3 4 9 2 3" xfId="5998" xr:uid="{00000000-0005-0000-0000-0000B3AA0000}"/>
    <cellStyle name="Normal 3 3 4 9 2 3 2" xfId="10455" xr:uid="{00000000-0005-0000-0000-0000B4AA0000}"/>
    <cellStyle name="Normal 3 3 4 9 2 3 2 2" xfId="23245" xr:uid="{00000000-0005-0000-0000-0000B5AA0000}"/>
    <cellStyle name="Normal 3 3 4 9 2 3 2 3" xfId="42434" xr:uid="{00000000-0005-0000-0000-0000B6AA0000}"/>
    <cellStyle name="Normal 3 3 4 9 2 3 3" xfId="29644" xr:uid="{00000000-0005-0000-0000-0000B7AA0000}"/>
    <cellStyle name="Normal 3 3 4 9 2 3 3 2" xfId="48812" xr:uid="{00000000-0005-0000-0000-0000B8AA0000}"/>
    <cellStyle name="Normal 3 3 4 9 2 3 4" xfId="16281" xr:uid="{00000000-0005-0000-0000-0000B9AA0000}"/>
    <cellStyle name="Normal 3 3 4 9 2 3 5" xfId="35470" xr:uid="{00000000-0005-0000-0000-0000BAAA0000}"/>
    <cellStyle name="Normal 3 3 4 9 2 4" xfId="4097" xr:uid="{00000000-0005-0000-0000-0000BBAA0000}"/>
    <cellStyle name="Normal 3 3 4 9 2 4 2" xfId="12426" xr:uid="{00000000-0005-0000-0000-0000BCAA0000}"/>
    <cellStyle name="Normal 3 3 4 9 2 4 2 2" xfId="25216" xr:uid="{00000000-0005-0000-0000-0000BDAA0000}"/>
    <cellStyle name="Normal 3 3 4 9 2 4 2 3" xfId="44405" xr:uid="{00000000-0005-0000-0000-0000BEAA0000}"/>
    <cellStyle name="Normal 3 3 4 9 2 4 3" xfId="31615" xr:uid="{00000000-0005-0000-0000-0000BFAA0000}"/>
    <cellStyle name="Normal 3 3 4 9 2 4 3 2" xfId="50783" xr:uid="{00000000-0005-0000-0000-0000C0AA0000}"/>
    <cellStyle name="Normal 3 3 4 9 2 4 4" xfId="18838" xr:uid="{00000000-0005-0000-0000-0000C1AA0000}"/>
    <cellStyle name="Normal 3 3 4 9 2 4 5" xfId="38027" xr:uid="{00000000-0005-0000-0000-0000C2AA0000}"/>
    <cellStyle name="Normal 3 3 4 9 2 5" xfId="8555" xr:uid="{00000000-0005-0000-0000-0000C3AA0000}"/>
    <cellStyle name="Normal 3 3 4 9 2 5 2" xfId="21344" xr:uid="{00000000-0005-0000-0000-0000C4AA0000}"/>
    <cellStyle name="Normal 3 3 4 9 2 5 3" xfId="40533" xr:uid="{00000000-0005-0000-0000-0000C5AA0000}"/>
    <cellStyle name="Normal 3 3 4 9 2 6" xfId="27743" xr:uid="{00000000-0005-0000-0000-0000C6AA0000}"/>
    <cellStyle name="Normal 3 3 4 9 2 6 2" xfId="46911" xr:uid="{00000000-0005-0000-0000-0000C7AA0000}"/>
    <cellStyle name="Normal 3 3 4 9 2 7" xfId="14380" xr:uid="{00000000-0005-0000-0000-0000C8AA0000}"/>
    <cellStyle name="Normal 3 3 4 9 2 8" xfId="33569" xr:uid="{00000000-0005-0000-0000-0000C9AA0000}"/>
    <cellStyle name="Normal 3 3 4 9 3" xfId="1990" xr:uid="{00000000-0005-0000-0000-0000CAAA0000}"/>
    <cellStyle name="Normal 3 3 4 9 3 2" xfId="6448" xr:uid="{00000000-0005-0000-0000-0000CBAA0000}"/>
    <cellStyle name="Normal 3 3 4 9 3 2 2" xfId="10905" xr:uid="{00000000-0005-0000-0000-0000CCAA0000}"/>
    <cellStyle name="Normal 3 3 4 9 3 2 2 2" xfId="23695" xr:uid="{00000000-0005-0000-0000-0000CDAA0000}"/>
    <cellStyle name="Normal 3 3 4 9 3 2 2 3" xfId="42884" xr:uid="{00000000-0005-0000-0000-0000CEAA0000}"/>
    <cellStyle name="Normal 3 3 4 9 3 2 3" xfId="30094" xr:uid="{00000000-0005-0000-0000-0000CFAA0000}"/>
    <cellStyle name="Normal 3 3 4 9 3 2 3 2" xfId="49262" xr:uid="{00000000-0005-0000-0000-0000D0AA0000}"/>
    <cellStyle name="Normal 3 3 4 9 3 2 4" xfId="16731" xr:uid="{00000000-0005-0000-0000-0000D1AA0000}"/>
    <cellStyle name="Normal 3 3 4 9 3 2 5" xfId="35920" xr:uid="{00000000-0005-0000-0000-0000D2AA0000}"/>
    <cellStyle name="Normal 3 3 4 9 3 3" xfId="4494" xr:uid="{00000000-0005-0000-0000-0000D3AA0000}"/>
    <cellStyle name="Normal 3 3 4 9 3 3 2" xfId="12823" xr:uid="{00000000-0005-0000-0000-0000D4AA0000}"/>
    <cellStyle name="Normal 3 3 4 9 3 3 2 2" xfId="25613" xr:uid="{00000000-0005-0000-0000-0000D5AA0000}"/>
    <cellStyle name="Normal 3 3 4 9 3 3 2 3" xfId="44802" xr:uid="{00000000-0005-0000-0000-0000D6AA0000}"/>
    <cellStyle name="Normal 3 3 4 9 3 3 3" xfId="32012" xr:uid="{00000000-0005-0000-0000-0000D7AA0000}"/>
    <cellStyle name="Normal 3 3 4 9 3 3 3 2" xfId="51180" xr:uid="{00000000-0005-0000-0000-0000D8AA0000}"/>
    <cellStyle name="Normal 3 3 4 9 3 3 4" xfId="19235" xr:uid="{00000000-0005-0000-0000-0000D9AA0000}"/>
    <cellStyle name="Normal 3 3 4 9 3 3 5" xfId="38424" xr:uid="{00000000-0005-0000-0000-0000DAAA0000}"/>
    <cellStyle name="Normal 3 3 4 9 3 4" xfId="8952" xr:uid="{00000000-0005-0000-0000-0000DBAA0000}"/>
    <cellStyle name="Normal 3 3 4 9 3 4 2" xfId="21741" xr:uid="{00000000-0005-0000-0000-0000DCAA0000}"/>
    <cellStyle name="Normal 3 3 4 9 3 4 3" xfId="40930" xr:uid="{00000000-0005-0000-0000-0000DDAA0000}"/>
    <cellStyle name="Normal 3 3 4 9 3 5" xfId="28140" xr:uid="{00000000-0005-0000-0000-0000DEAA0000}"/>
    <cellStyle name="Normal 3 3 4 9 3 5 2" xfId="47308" xr:uid="{00000000-0005-0000-0000-0000DFAA0000}"/>
    <cellStyle name="Normal 3 3 4 9 3 6" xfId="14777" xr:uid="{00000000-0005-0000-0000-0000E0AA0000}"/>
    <cellStyle name="Normal 3 3 4 9 3 7" xfId="33966" xr:uid="{00000000-0005-0000-0000-0000E1AA0000}"/>
    <cellStyle name="Normal 3 3 4 9 4" xfId="5444" xr:uid="{00000000-0005-0000-0000-0000E2AA0000}"/>
    <cellStyle name="Normal 3 3 4 9 4 2" xfId="9902" xr:uid="{00000000-0005-0000-0000-0000E3AA0000}"/>
    <cellStyle name="Normal 3 3 4 9 4 2 2" xfId="22691" xr:uid="{00000000-0005-0000-0000-0000E4AA0000}"/>
    <cellStyle name="Normal 3 3 4 9 4 2 3" xfId="41880" xr:uid="{00000000-0005-0000-0000-0000E5AA0000}"/>
    <cellStyle name="Normal 3 3 4 9 4 3" xfId="29090" xr:uid="{00000000-0005-0000-0000-0000E6AA0000}"/>
    <cellStyle name="Normal 3 3 4 9 4 3 2" xfId="48258" xr:uid="{00000000-0005-0000-0000-0000E7AA0000}"/>
    <cellStyle name="Normal 3 3 4 9 4 4" xfId="15727" xr:uid="{00000000-0005-0000-0000-0000E8AA0000}"/>
    <cellStyle name="Normal 3 3 4 9 4 5" xfId="34916" xr:uid="{00000000-0005-0000-0000-0000E9AA0000}"/>
    <cellStyle name="Normal 3 3 4 9 5" xfId="3544" xr:uid="{00000000-0005-0000-0000-0000EAAA0000}"/>
    <cellStyle name="Normal 3 3 4 9 5 2" xfId="8002" xr:uid="{00000000-0005-0000-0000-0000EBAA0000}"/>
    <cellStyle name="Normal 3 3 4 9 5 2 2" xfId="20791" xr:uid="{00000000-0005-0000-0000-0000ECAA0000}"/>
    <cellStyle name="Normal 3 3 4 9 5 2 3" xfId="39980" xr:uid="{00000000-0005-0000-0000-0000EDAA0000}"/>
    <cellStyle name="Normal 3 3 4 9 5 3" xfId="27190" xr:uid="{00000000-0005-0000-0000-0000EEAA0000}"/>
    <cellStyle name="Normal 3 3 4 9 5 3 2" xfId="46358" xr:uid="{00000000-0005-0000-0000-0000EFAA0000}"/>
    <cellStyle name="Normal 3 3 4 9 5 4" xfId="18285" xr:uid="{00000000-0005-0000-0000-0000F0AA0000}"/>
    <cellStyle name="Normal 3 3 4 9 5 5" xfId="37474" xr:uid="{00000000-0005-0000-0000-0000F1AA0000}"/>
    <cellStyle name="Normal 3 3 4 9 6" xfId="3096" xr:uid="{00000000-0005-0000-0000-0000F2AA0000}"/>
    <cellStyle name="Normal 3 3 4 9 6 2" xfId="12011" xr:uid="{00000000-0005-0000-0000-0000F3AA0000}"/>
    <cellStyle name="Normal 3 3 4 9 6 2 2" xfId="24801" xr:uid="{00000000-0005-0000-0000-0000F4AA0000}"/>
    <cellStyle name="Normal 3 3 4 9 6 2 3" xfId="43990" xr:uid="{00000000-0005-0000-0000-0000F5AA0000}"/>
    <cellStyle name="Normal 3 3 4 9 6 3" xfId="31200" xr:uid="{00000000-0005-0000-0000-0000F6AA0000}"/>
    <cellStyle name="Normal 3 3 4 9 6 3 2" xfId="50368" xr:uid="{00000000-0005-0000-0000-0000F7AA0000}"/>
    <cellStyle name="Normal 3 3 4 9 6 4" xfId="17837" xr:uid="{00000000-0005-0000-0000-0000F8AA0000}"/>
    <cellStyle name="Normal 3 3 4 9 6 5" xfId="37026" xr:uid="{00000000-0005-0000-0000-0000F9AA0000}"/>
    <cellStyle name="Normal 3 3 4 9 7" xfId="7554" xr:uid="{00000000-0005-0000-0000-0000FAAA0000}"/>
    <cellStyle name="Normal 3 3 4 9 7 2" xfId="20343" xr:uid="{00000000-0005-0000-0000-0000FBAA0000}"/>
    <cellStyle name="Normal 3 3 4 9 7 3" xfId="39532" xr:uid="{00000000-0005-0000-0000-0000FCAA0000}"/>
    <cellStyle name="Normal 3 3 4 9 8" xfId="26743" xr:uid="{00000000-0005-0000-0000-0000FDAA0000}"/>
    <cellStyle name="Normal 3 3 4 9 8 2" xfId="45911" xr:uid="{00000000-0005-0000-0000-0000FEAA0000}"/>
    <cellStyle name="Normal 3 3 4 9 9" xfId="13827" xr:uid="{00000000-0005-0000-0000-0000FFAA0000}"/>
    <cellStyle name="Normal 3 3 5" xfId="497" xr:uid="{00000000-0005-0000-0000-000000AB0000}"/>
    <cellStyle name="Normal 3 3 5 10" xfId="1166" xr:uid="{00000000-0005-0000-0000-000001AB0000}"/>
    <cellStyle name="Normal 3 3 5 10 10" xfId="32684" xr:uid="{00000000-0005-0000-0000-000002AB0000}"/>
    <cellStyle name="Normal 3 3 5 10 2" xfId="1603" xr:uid="{00000000-0005-0000-0000-000003AB0000}"/>
    <cellStyle name="Normal 3 3 5 10 2 2" xfId="6063" xr:uid="{00000000-0005-0000-0000-000004AB0000}"/>
    <cellStyle name="Normal 3 3 5 10 2 2 2" xfId="10520" xr:uid="{00000000-0005-0000-0000-000005AB0000}"/>
    <cellStyle name="Normal 3 3 5 10 2 2 2 2" xfId="23310" xr:uid="{00000000-0005-0000-0000-000006AB0000}"/>
    <cellStyle name="Normal 3 3 5 10 2 2 2 3" xfId="42499" xr:uid="{00000000-0005-0000-0000-000007AB0000}"/>
    <cellStyle name="Normal 3 3 5 10 2 2 3" xfId="29709" xr:uid="{00000000-0005-0000-0000-000008AB0000}"/>
    <cellStyle name="Normal 3 3 5 10 2 2 3 2" xfId="48877" xr:uid="{00000000-0005-0000-0000-000009AB0000}"/>
    <cellStyle name="Normal 3 3 5 10 2 2 4" xfId="16346" xr:uid="{00000000-0005-0000-0000-00000AAB0000}"/>
    <cellStyle name="Normal 3 3 5 10 2 2 5" xfId="35535" xr:uid="{00000000-0005-0000-0000-00000BAB0000}"/>
    <cellStyle name="Normal 3 3 5 10 2 3" xfId="3765" xr:uid="{00000000-0005-0000-0000-00000CAB0000}"/>
    <cellStyle name="Normal 3 3 5 10 2 3 2" xfId="12232" xr:uid="{00000000-0005-0000-0000-00000DAB0000}"/>
    <cellStyle name="Normal 3 3 5 10 2 3 2 2" xfId="25022" xr:uid="{00000000-0005-0000-0000-00000EAB0000}"/>
    <cellStyle name="Normal 3 3 5 10 2 3 2 3" xfId="44211" xr:uid="{00000000-0005-0000-0000-00000FAB0000}"/>
    <cellStyle name="Normal 3 3 5 10 2 3 3" xfId="31421" xr:uid="{00000000-0005-0000-0000-000010AB0000}"/>
    <cellStyle name="Normal 3 3 5 10 2 3 3 2" xfId="50589" xr:uid="{00000000-0005-0000-0000-000011AB0000}"/>
    <cellStyle name="Normal 3 3 5 10 2 3 4" xfId="18506" xr:uid="{00000000-0005-0000-0000-000012AB0000}"/>
    <cellStyle name="Normal 3 3 5 10 2 3 5" xfId="37695" xr:uid="{00000000-0005-0000-0000-000013AB0000}"/>
    <cellStyle name="Normal 3 3 5 10 2 4" xfId="8223" xr:uid="{00000000-0005-0000-0000-000014AB0000}"/>
    <cellStyle name="Normal 3 3 5 10 2 4 2" xfId="21012" xr:uid="{00000000-0005-0000-0000-000015AB0000}"/>
    <cellStyle name="Normal 3 3 5 10 2 4 3" xfId="40201" xr:uid="{00000000-0005-0000-0000-000016AB0000}"/>
    <cellStyle name="Normal 3 3 5 10 2 5" xfId="27411" xr:uid="{00000000-0005-0000-0000-000017AB0000}"/>
    <cellStyle name="Normal 3 3 5 10 2 5 2" xfId="46579" xr:uid="{00000000-0005-0000-0000-000018AB0000}"/>
    <cellStyle name="Normal 3 3 5 10 2 6" xfId="14048" xr:uid="{00000000-0005-0000-0000-000019AB0000}"/>
    <cellStyle name="Normal 3 3 5 10 2 7" xfId="33237" xr:uid="{00000000-0005-0000-0000-00001AAB0000}"/>
    <cellStyle name="Normal 3 3 5 10 3" xfId="2212" xr:uid="{00000000-0005-0000-0000-00001BAB0000}"/>
    <cellStyle name="Normal 3 3 5 10 3 2" xfId="6670" xr:uid="{00000000-0005-0000-0000-00001CAB0000}"/>
    <cellStyle name="Normal 3 3 5 10 3 2 2" xfId="11127" xr:uid="{00000000-0005-0000-0000-00001DAB0000}"/>
    <cellStyle name="Normal 3 3 5 10 3 2 2 2" xfId="23917" xr:uid="{00000000-0005-0000-0000-00001EAB0000}"/>
    <cellStyle name="Normal 3 3 5 10 3 2 2 3" xfId="43106" xr:uid="{00000000-0005-0000-0000-00001FAB0000}"/>
    <cellStyle name="Normal 3 3 5 10 3 2 3" xfId="30316" xr:uid="{00000000-0005-0000-0000-000020AB0000}"/>
    <cellStyle name="Normal 3 3 5 10 3 2 3 2" xfId="49484" xr:uid="{00000000-0005-0000-0000-000021AB0000}"/>
    <cellStyle name="Normal 3 3 5 10 3 2 4" xfId="16953" xr:uid="{00000000-0005-0000-0000-000022AB0000}"/>
    <cellStyle name="Normal 3 3 5 10 3 2 5" xfId="36142" xr:uid="{00000000-0005-0000-0000-000023AB0000}"/>
    <cellStyle name="Normal 3 3 5 10 3 3" xfId="4716" xr:uid="{00000000-0005-0000-0000-000024AB0000}"/>
    <cellStyle name="Normal 3 3 5 10 3 3 2" xfId="13045" xr:uid="{00000000-0005-0000-0000-000025AB0000}"/>
    <cellStyle name="Normal 3 3 5 10 3 3 2 2" xfId="25835" xr:uid="{00000000-0005-0000-0000-000026AB0000}"/>
    <cellStyle name="Normal 3 3 5 10 3 3 2 3" xfId="45024" xr:uid="{00000000-0005-0000-0000-000027AB0000}"/>
    <cellStyle name="Normal 3 3 5 10 3 3 3" xfId="32234" xr:uid="{00000000-0005-0000-0000-000028AB0000}"/>
    <cellStyle name="Normal 3 3 5 10 3 3 3 2" xfId="51402" xr:uid="{00000000-0005-0000-0000-000029AB0000}"/>
    <cellStyle name="Normal 3 3 5 10 3 3 4" xfId="19457" xr:uid="{00000000-0005-0000-0000-00002AAB0000}"/>
    <cellStyle name="Normal 3 3 5 10 3 3 5" xfId="38646" xr:uid="{00000000-0005-0000-0000-00002BAB0000}"/>
    <cellStyle name="Normal 3 3 5 10 3 4" xfId="9174" xr:uid="{00000000-0005-0000-0000-00002CAB0000}"/>
    <cellStyle name="Normal 3 3 5 10 3 4 2" xfId="21963" xr:uid="{00000000-0005-0000-0000-00002DAB0000}"/>
    <cellStyle name="Normal 3 3 5 10 3 4 3" xfId="41152" xr:uid="{00000000-0005-0000-0000-00002EAB0000}"/>
    <cellStyle name="Normal 3 3 5 10 3 5" xfId="28362" xr:uid="{00000000-0005-0000-0000-00002FAB0000}"/>
    <cellStyle name="Normal 3 3 5 10 3 5 2" xfId="47530" xr:uid="{00000000-0005-0000-0000-000030AB0000}"/>
    <cellStyle name="Normal 3 3 5 10 3 6" xfId="14999" xr:uid="{00000000-0005-0000-0000-000031AB0000}"/>
    <cellStyle name="Normal 3 3 5 10 3 7" xfId="34188" xr:uid="{00000000-0005-0000-0000-000032AB0000}"/>
    <cellStyle name="Normal 3 3 5 10 4" xfId="5666" xr:uid="{00000000-0005-0000-0000-000033AB0000}"/>
    <cellStyle name="Normal 3 3 5 10 4 2" xfId="10123" xr:uid="{00000000-0005-0000-0000-000034AB0000}"/>
    <cellStyle name="Normal 3 3 5 10 4 2 2" xfId="22913" xr:uid="{00000000-0005-0000-0000-000035AB0000}"/>
    <cellStyle name="Normal 3 3 5 10 4 2 3" xfId="42102" xr:uid="{00000000-0005-0000-0000-000036AB0000}"/>
    <cellStyle name="Normal 3 3 5 10 4 3" xfId="29312" xr:uid="{00000000-0005-0000-0000-000037AB0000}"/>
    <cellStyle name="Normal 3 3 5 10 4 3 2" xfId="48480" xr:uid="{00000000-0005-0000-0000-000038AB0000}"/>
    <cellStyle name="Normal 3 3 5 10 4 4" xfId="15949" xr:uid="{00000000-0005-0000-0000-000039AB0000}"/>
    <cellStyle name="Normal 3 3 5 10 4 5" xfId="35138" xr:uid="{00000000-0005-0000-0000-00003AAB0000}"/>
    <cellStyle name="Normal 3 3 5 10 5" xfId="3212" xr:uid="{00000000-0005-0000-0000-00003BAB0000}"/>
    <cellStyle name="Normal 3 3 5 10 5 2" xfId="7670" xr:uid="{00000000-0005-0000-0000-00003CAB0000}"/>
    <cellStyle name="Normal 3 3 5 10 5 2 2" xfId="20459" xr:uid="{00000000-0005-0000-0000-00003DAB0000}"/>
    <cellStyle name="Normal 3 3 5 10 5 2 3" xfId="39648" xr:uid="{00000000-0005-0000-0000-00003EAB0000}"/>
    <cellStyle name="Normal 3 3 5 10 5 3" xfId="26858" xr:uid="{00000000-0005-0000-0000-00003FAB0000}"/>
    <cellStyle name="Normal 3 3 5 10 5 3 2" xfId="46026" xr:uid="{00000000-0005-0000-0000-000040AB0000}"/>
    <cellStyle name="Normal 3 3 5 10 5 4" xfId="17953" xr:uid="{00000000-0005-0000-0000-000041AB0000}"/>
    <cellStyle name="Normal 3 3 5 10 5 5" xfId="37142" xr:uid="{00000000-0005-0000-0000-000042AB0000}"/>
    <cellStyle name="Normal 3 3 5 10 6" xfId="2764" xr:uid="{00000000-0005-0000-0000-000043AB0000}"/>
    <cellStyle name="Normal 3 3 5 10 6 2" xfId="11679" xr:uid="{00000000-0005-0000-0000-000044AB0000}"/>
    <cellStyle name="Normal 3 3 5 10 6 2 2" xfId="24469" xr:uid="{00000000-0005-0000-0000-000045AB0000}"/>
    <cellStyle name="Normal 3 3 5 10 6 2 3" xfId="43658" xr:uid="{00000000-0005-0000-0000-000046AB0000}"/>
    <cellStyle name="Normal 3 3 5 10 6 3" xfId="30868" xr:uid="{00000000-0005-0000-0000-000047AB0000}"/>
    <cellStyle name="Normal 3 3 5 10 6 3 2" xfId="50036" xr:uid="{00000000-0005-0000-0000-000048AB0000}"/>
    <cellStyle name="Normal 3 3 5 10 6 4" xfId="17505" xr:uid="{00000000-0005-0000-0000-000049AB0000}"/>
    <cellStyle name="Normal 3 3 5 10 6 5" xfId="36694" xr:uid="{00000000-0005-0000-0000-00004AAB0000}"/>
    <cellStyle name="Normal 3 3 5 10 7" xfId="7222" xr:uid="{00000000-0005-0000-0000-00004BAB0000}"/>
    <cellStyle name="Normal 3 3 5 10 7 2" xfId="20011" xr:uid="{00000000-0005-0000-0000-00004CAB0000}"/>
    <cellStyle name="Normal 3 3 5 10 7 3" xfId="39200" xr:uid="{00000000-0005-0000-0000-00004DAB0000}"/>
    <cellStyle name="Normal 3 3 5 10 8" xfId="26411" xr:uid="{00000000-0005-0000-0000-00004EAB0000}"/>
    <cellStyle name="Normal 3 3 5 10 8 2" xfId="45579" xr:uid="{00000000-0005-0000-0000-00004FAB0000}"/>
    <cellStyle name="Normal 3 3 5 10 9" xfId="13495" xr:uid="{00000000-0005-0000-0000-000050AB0000}"/>
    <cellStyle name="Normal 3 3 5 11" xfId="1002" xr:uid="{00000000-0005-0000-0000-000051AB0000}"/>
    <cellStyle name="Normal 3 3 5 11 2" xfId="2062" xr:uid="{00000000-0005-0000-0000-000052AB0000}"/>
    <cellStyle name="Normal 3 3 5 11 2 2" xfId="6520" xr:uid="{00000000-0005-0000-0000-000053AB0000}"/>
    <cellStyle name="Normal 3 3 5 11 2 2 2" xfId="10977" xr:uid="{00000000-0005-0000-0000-000054AB0000}"/>
    <cellStyle name="Normal 3 3 5 11 2 2 2 2" xfId="23767" xr:uid="{00000000-0005-0000-0000-000055AB0000}"/>
    <cellStyle name="Normal 3 3 5 11 2 2 2 3" xfId="42956" xr:uid="{00000000-0005-0000-0000-000056AB0000}"/>
    <cellStyle name="Normal 3 3 5 11 2 2 3" xfId="30166" xr:uid="{00000000-0005-0000-0000-000057AB0000}"/>
    <cellStyle name="Normal 3 3 5 11 2 2 3 2" xfId="49334" xr:uid="{00000000-0005-0000-0000-000058AB0000}"/>
    <cellStyle name="Normal 3 3 5 11 2 2 4" xfId="16803" xr:uid="{00000000-0005-0000-0000-000059AB0000}"/>
    <cellStyle name="Normal 3 3 5 11 2 2 5" xfId="35992" xr:uid="{00000000-0005-0000-0000-00005AAB0000}"/>
    <cellStyle name="Normal 3 3 5 11 2 3" xfId="4566" xr:uid="{00000000-0005-0000-0000-00005BAB0000}"/>
    <cellStyle name="Normal 3 3 5 11 2 3 2" xfId="12895" xr:uid="{00000000-0005-0000-0000-00005CAB0000}"/>
    <cellStyle name="Normal 3 3 5 11 2 3 2 2" xfId="25685" xr:uid="{00000000-0005-0000-0000-00005DAB0000}"/>
    <cellStyle name="Normal 3 3 5 11 2 3 2 3" xfId="44874" xr:uid="{00000000-0005-0000-0000-00005EAB0000}"/>
    <cellStyle name="Normal 3 3 5 11 2 3 3" xfId="32084" xr:uid="{00000000-0005-0000-0000-00005FAB0000}"/>
    <cellStyle name="Normal 3 3 5 11 2 3 3 2" xfId="51252" xr:uid="{00000000-0005-0000-0000-000060AB0000}"/>
    <cellStyle name="Normal 3 3 5 11 2 3 4" xfId="19307" xr:uid="{00000000-0005-0000-0000-000061AB0000}"/>
    <cellStyle name="Normal 3 3 5 11 2 3 5" xfId="38496" xr:uid="{00000000-0005-0000-0000-000062AB0000}"/>
    <cellStyle name="Normal 3 3 5 11 2 4" xfId="9024" xr:uid="{00000000-0005-0000-0000-000063AB0000}"/>
    <cellStyle name="Normal 3 3 5 11 2 4 2" xfId="21813" xr:uid="{00000000-0005-0000-0000-000064AB0000}"/>
    <cellStyle name="Normal 3 3 5 11 2 4 3" xfId="41002" xr:uid="{00000000-0005-0000-0000-000065AB0000}"/>
    <cellStyle name="Normal 3 3 5 11 2 5" xfId="28212" xr:uid="{00000000-0005-0000-0000-000066AB0000}"/>
    <cellStyle name="Normal 3 3 5 11 2 5 2" xfId="47380" xr:uid="{00000000-0005-0000-0000-000067AB0000}"/>
    <cellStyle name="Normal 3 3 5 11 2 6" xfId="14849" xr:uid="{00000000-0005-0000-0000-000068AB0000}"/>
    <cellStyle name="Normal 3 3 5 11 2 7" xfId="34038" xr:uid="{00000000-0005-0000-0000-000069AB0000}"/>
    <cellStyle name="Normal 3 3 5 11 3" xfId="5516" xr:uid="{00000000-0005-0000-0000-00006AAB0000}"/>
    <cellStyle name="Normal 3 3 5 11 3 2" xfId="9973" xr:uid="{00000000-0005-0000-0000-00006BAB0000}"/>
    <cellStyle name="Normal 3 3 5 11 3 2 2" xfId="22763" xr:uid="{00000000-0005-0000-0000-00006CAB0000}"/>
    <cellStyle name="Normal 3 3 5 11 3 2 3" xfId="41952" xr:uid="{00000000-0005-0000-0000-00006DAB0000}"/>
    <cellStyle name="Normal 3 3 5 11 3 3" xfId="29162" xr:uid="{00000000-0005-0000-0000-00006EAB0000}"/>
    <cellStyle name="Normal 3 3 5 11 3 3 2" xfId="48330" xr:uid="{00000000-0005-0000-0000-00006FAB0000}"/>
    <cellStyle name="Normal 3 3 5 11 3 4" xfId="15799" xr:uid="{00000000-0005-0000-0000-000070AB0000}"/>
    <cellStyle name="Normal 3 3 5 11 3 5" xfId="34988" xr:uid="{00000000-0005-0000-0000-000071AB0000}"/>
    <cellStyle name="Normal 3 3 5 11 4" xfId="3615" xr:uid="{00000000-0005-0000-0000-000072AB0000}"/>
    <cellStyle name="Normal 3 3 5 11 4 2" xfId="12082" xr:uid="{00000000-0005-0000-0000-000073AB0000}"/>
    <cellStyle name="Normal 3 3 5 11 4 2 2" xfId="24872" xr:uid="{00000000-0005-0000-0000-000074AB0000}"/>
    <cellStyle name="Normal 3 3 5 11 4 2 3" xfId="44061" xr:uid="{00000000-0005-0000-0000-000075AB0000}"/>
    <cellStyle name="Normal 3 3 5 11 4 3" xfId="31271" xr:uid="{00000000-0005-0000-0000-000076AB0000}"/>
    <cellStyle name="Normal 3 3 5 11 4 3 2" xfId="50439" xr:uid="{00000000-0005-0000-0000-000077AB0000}"/>
    <cellStyle name="Normal 3 3 5 11 4 4" xfId="18356" xr:uid="{00000000-0005-0000-0000-000078AB0000}"/>
    <cellStyle name="Normal 3 3 5 11 4 5" xfId="37545" xr:uid="{00000000-0005-0000-0000-000079AB0000}"/>
    <cellStyle name="Normal 3 3 5 11 5" xfId="8073" xr:uid="{00000000-0005-0000-0000-00007AAB0000}"/>
    <cellStyle name="Normal 3 3 5 11 5 2" xfId="20862" xr:uid="{00000000-0005-0000-0000-00007BAB0000}"/>
    <cellStyle name="Normal 3 3 5 11 5 3" xfId="40051" xr:uid="{00000000-0005-0000-0000-00007CAB0000}"/>
    <cellStyle name="Normal 3 3 5 11 6" xfId="27261" xr:uid="{00000000-0005-0000-0000-00007DAB0000}"/>
    <cellStyle name="Normal 3 3 5 11 6 2" xfId="46429" xr:uid="{00000000-0005-0000-0000-00007EAB0000}"/>
    <cellStyle name="Normal 3 3 5 11 7" xfId="13898" xr:uid="{00000000-0005-0000-0000-00007FAB0000}"/>
    <cellStyle name="Normal 3 3 5 11 8" xfId="33087" xr:uid="{00000000-0005-0000-0000-000080AB0000}"/>
    <cellStyle name="Normal 3 3 5 12" xfId="1658" xr:uid="{00000000-0005-0000-0000-000081AB0000}"/>
    <cellStyle name="Normal 3 3 5 12 2" xfId="6116" xr:uid="{00000000-0005-0000-0000-000082AB0000}"/>
    <cellStyle name="Normal 3 3 5 12 2 2" xfId="10573" xr:uid="{00000000-0005-0000-0000-000083AB0000}"/>
    <cellStyle name="Normal 3 3 5 12 2 2 2" xfId="23363" xr:uid="{00000000-0005-0000-0000-000084AB0000}"/>
    <cellStyle name="Normal 3 3 5 12 2 2 3" xfId="42552" xr:uid="{00000000-0005-0000-0000-000085AB0000}"/>
    <cellStyle name="Normal 3 3 5 12 2 3" xfId="29762" xr:uid="{00000000-0005-0000-0000-000086AB0000}"/>
    <cellStyle name="Normal 3 3 5 12 2 3 2" xfId="48930" xr:uid="{00000000-0005-0000-0000-000087AB0000}"/>
    <cellStyle name="Normal 3 3 5 12 2 4" xfId="16399" xr:uid="{00000000-0005-0000-0000-000088AB0000}"/>
    <cellStyle name="Normal 3 3 5 12 2 5" xfId="35588" xr:uid="{00000000-0005-0000-0000-000089AB0000}"/>
    <cellStyle name="Normal 3 3 5 12 3" xfId="4162" xr:uid="{00000000-0005-0000-0000-00008AAB0000}"/>
    <cellStyle name="Normal 3 3 5 12 3 2" xfId="12491" xr:uid="{00000000-0005-0000-0000-00008BAB0000}"/>
    <cellStyle name="Normal 3 3 5 12 3 2 2" xfId="25281" xr:uid="{00000000-0005-0000-0000-00008CAB0000}"/>
    <cellStyle name="Normal 3 3 5 12 3 2 3" xfId="44470" xr:uid="{00000000-0005-0000-0000-00008DAB0000}"/>
    <cellStyle name="Normal 3 3 5 12 3 3" xfId="31680" xr:uid="{00000000-0005-0000-0000-00008EAB0000}"/>
    <cellStyle name="Normal 3 3 5 12 3 3 2" xfId="50848" xr:uid="{00000000-0005-0000-0000-00008FAB0000}"/>
    <cellStyle name="Normal 3 3 5 12 3 4" xfId="18903" xr:uid="{00000000-0005-0000-0000-000090AB0000}"/>
    <cellStyle name="Normal 3 3 5 12 3 5" xfId="38092" xr:uid="{00000000-0005-0000-0000-000091AB0000}"/>
    <cellStyle name="Normal 3 3 5 12 4" xfId="8620" xr:uid="{00000000-0005-0000-0000-000092AB0000}"/>
    <cellStyle name="Normal 3 3 5 12 4 2" xfId="21409" xr:uid="{00000000-0005-0000-0000-000093AB0000}"/>
    <cellStyle name="Normal 3 3 5 12 4 3" xfId="40598" xr:uid="{00000000-0005-0000-0000-000094AB0000}"/>
    <cellStyle name="Normal 3 3 5 12 5" xfId="27808" xr:uid="{00000000-0005-0000-0000-000095AB0000}"/>
    <cellStyle name="Normal 3 3 5 12 5 2" xfId="46976" xr:uid="{00000000-0005-0000-0000-000096AB0000}"/>
    <cellStyle name="Normal 3 3 5 12 6" xfId="14445" xr:uid="{00000000-0005-0000-0000-000097AB0000}"/>
    <cellStyle name="Normal 3 3 5 12 7" xfId="33634" xr:uid="{00000000-0005-0000-0000-000098AB0000}"/>
    <cellStyle name="Normal 3 3 5 13" xfId="5112" xr:uid="{00000000-0005-0000-0000-000099AB0000}"/>
    <cellStyle name="Normal 3 3 5 13 2" xfId="9570" xr:uid="{00000000-0005-0000-0000-00009AAB0000}"/>
    <cellStyle name="Normal 3 3 5 13 2 2" xfId="22359" xr:uid="{00000000-0005-0000-0000-00009BAB0000}"/>
    <cellStyle name="Normal 3 3 5 13 2 3" xfId="41548" xr:uid="{00000000-0005-0000-0000-00009CAB0000}"/>
    <cellStyle name="Normal 3 3 5 13 3" xfId="28758" xr:uid="{00000000-0005-0000-0000-00009DAB0000}"/>
    <cellStyle name="Normal 3 3 5 13 3 2" xfId="47926" xr:uid="{00000000-0005-0000-0000-00009EAB0000}"/>
    <cellStyle name="Normal 3 3 5 13 4" xfId="15395" xr:uid="{00000000-0005-0000-0000-00009FAB0000}"/>
    <cellStyle name="Normal 3 3 5 13 5" xfId="34584" xr:uid="{00000000-0005-0000-0000-0000A0AB0000}"/>
    <cellStyle name="Normal 3 3 5 14" xfId="3156" xr:uid="{00000000-0005-0000-0000-0000A1AB0000}"/>
    <cellStyle name="Normal 3 3 5 14 2" xfId="7614" xr:uid="{00000000-0005-0000-0000-0000A2AB0000}"/>
    <cellStyle name="Normal 3 3 5 14 2 2" xfId="20403" xr:uid="{00000000-0005-0000-0000-0000A3AB0000}"/>
    <cellStyle name="Normal 3 3 5 14 2 3" xfId="39592" xr:uid="{00000000-0005-0000-0000-0000A4AB0000}"/>
    <cellStyle name="Normal 3 3 5 14 3" xfId="26802" xr:uid="{00000000-0005-0000-0000-0000A5AB0000}"/>
    <cellStyle name="Normal 3 3 5 14 3 2" xfId="45970" xr:uid="{00000000-0005-0000-0000-0000A6AB0000}"/>
    <cellStyle name="Normal 3 3 5 14 4" xfId="17897" xr:uid="{00000000-0005-0000-0000-0000A7AB0000}"/>
    <cellStyle name="Normal 3 3 5 14 5" xfId="37086" xr:uid="{00000000-0005-0000-0000-0000A8AB0000}"/>
    <cellStyle name="Normal 3 3 5 15" xfId="2614" xr:uid="{00000000-0005-0000-0000-0000A9AB0000}"/>
    <cellStyle name="Normal 3 3 5 15 2" xfId="11529" xr:uid="{00000000-0005-0000-0000-0000AAAB0000}"/>
    <cellStyle name="Normal 3 3 5 15 2 2" xfId="24319" xr:uid="{00000000-0005-0000-0000-0000ABAB0000}"/>
    <cellStyle name="Normal 3 3 5 15 2 3" xfId="43508" xr:uid="{00000000-0005-0000-0000-0000ACAB0000}"/>
    <cellStyle name="Normal 3 3 5 15 3" xfId="30718" xr:uid="{00000000-0005-0000-0000-0000ADAB0000}"/>
    <cellStyle name="Normal 3 3 5 15 3 2" xfId="49886" xr:uid="{00000000-0005-0000-0000-0000AEAB0000}"/>
    <cellStyle name="Normal 3 3 5 15 4" xfId="17355" xr:uid="{00000000-0005-0000-0000-0000AFAB0000}"/>
    <cellStyle name="Normal 3 3 5 15 5" xfId="36544" xr:uid="{00000000-0005-0000-0000-0000B0AB0000}"/>
    <cellStyle name="Normal 3 3 5 16" xfId="7072" xr:uid="{00000000-0005-0000-0000-0000B1AB0000}"/>
    <cellStyle name="Normal 3 3 5 16 2" xfId="19861" xr:uid="{00000000-0005-0000-0000-0000B2AB0000}"/>
    <cellStyle name="Normal 3 3 5 16 3" xfId="39050" xr:uid="{00000000-0005-0000-0000-0000B3AB0000}"/>
    <cellStyle name="Normal 3 3 5 17" xfId="26261" xr:uid="{00000000-0005-0000-0000-0000B4AB0000}"/>
    <cellStyle name="Normal 3 3 5 17 2" xfId="45429" xr:uid="{00000000-0005-0000-0000-0000B5AB0000}"/>
    <cellStyle name="Normal 3 3 5 18" xfId="13439" xr:uid="{00000000-0005-0000-0000-0000B6AB0000}"/>
    <cellStyle name="Normal 3 3 5 19" xfId="32628" xr:uid="{00000000-0005-0000-0000-0000B7AB0000}"/>
    <cellStyle name="Normal 3 3 5 2" xfId="525" xr:uid="{00000000-0005-0000-0000-0000B8AB0000}"/>
    <cellStyle name="Normal 3 3 5 2 10" xfId="5124" xr:uid="{00000000-0005-0000-0000-0000B9AB0000}"/>
    <cellStyle name="Normal 3 3 5 2 10 2" xfId="9582" xr:uid="{00000000-0005-0000-0000-0000BAAB0000}"/>
    <cellStyle name="Normal 3 3 5 2 10 2 2" xfId="22371" xr:uid="{00000000-0005-0000-0000-0000BBAB0000}"/>
    <cellStyle name="Normal 3 3 5 2 10 2 3" xfId="41560" xr:uid="{00000000-0005-0000-0000-0000BCAB0000}"/>
    <cellStyle name="Normal 3 3 5 2 10 3" xfId="28770" xr:uid="{00000000-0005-0000-0000-0000BDAB0000}"/>
    <cellStyle name="Normal 3 3 5 2 10 3 2" xfId="47938" xr:uid="{00000000-0005-0000-0000-0000BEAB0000}"/>
    <cellStyle name="Normal 3 3 5 2 10 4" xfId="15407" xr:uid="{00000000-0005-0000-0000-0000BFAB0000}"/>
    <cellStyle name="Normal 3 3 5 2 10 5" xfId="34596" xr:uid="{00000000-0005-0000-0000-0000C0AB0000}"/>
    <cellStyle name="Normal 3 3 5 2 11" xfId="3184" xr:uid="{00000000-0005-0000-0000-0000C1AB0000}"/>
    <cellStyle name="Normal 3 3 5 2 11 2" xfId="7642" xr:uid="{00000000-0005-0000-0000-0000C2AB0000}"/>
    <cellStyle name="Normal 3 3 5 2 11 2 2" xfId="20431" xr:uid="{00000000-0005-0000-0000-0000C3AB0000}"/>
    <cellStyle name="Normal 3 3 5 2 11 2 3" xfId="39620" xr:uid="{00000000-0005-0000-0000-0000C4AB0000}"/>
    <cellStyle name="Normal 3 3 5 2 11 3" xfId="26830" xr:uid="{00000000-0005-0000-0000-0000C5AB0000}"/>
    <cellStyle name="Normal 3 3 5 2 11 3 2" xfId="45998" xr:uid="{00000000-0005-0000-0000-0000C6AB0000}"/>
    <cellStyle name="Normal 3 3 5 2 11 4" xfId="17925" xr:uid="{00000000-0005-0000-0000-0000C7AB0000}"/>
    <cellStyle name="Normal 3 3 5 2 11 5" xfId="37114" xr:uid="{00000000-0005-0000-0000-0000C8AB0000}"/>
    <cellStyle name="Normal 3 3 5 2 12" xfId="2615" xr:uid="{00000000-0005-0000-0000-0000C9AB0000}"/>
    <cellStyle name="Normal 3 3 5 2 12 2" xfId="11530" xr:uid="{00000000-0005-0000-0000-0000CAAB0000}"/>
    <cellStyle name="Normal 3 3 5 2 12 2 2" xfId="24320" xr:uid="{00000000-0005-0000-0000-0000CBAB0000}"/>
    <cellStyle name="Normal 3 3 5 2 12 2 3" xfId="43509" xr:uid="{00000000-0005-0000-0000-0000CCAB0000}"/>
    <cellStyle name="Normal 3 3 5 2 12 3" xfId="30719" xr:uid="{00000000-0005-0000-0000-0000CDAB0000}"/>
    <cellStyle name="Normal 3 3 5 2 12 3 2" xfId="49887" xr:uid="{00000000-0005-0000-0000-0000CEAB0000}"/>
    <cellStyle name="Normal 3 3 5 2 12 4" xfId="17356" xr:uid="{00000000-0005-0000-0000-0000CFAB0000}"/>
    <cellStyle name="Normal 3 3 5 2 12 5" xfId="36545" xr:uid="{00000000-0005-0000-0000-0000D0AB0000}"/>
    <cellStyle name="Normal 3 3 5 2 13" xfId="7073" xr:uid="{00000000-0005-0000-0000-0000D1AB0000}"/>
    <cellStyle name="Normal 3 3 5 2 13 2" xfId="19862" xr:uid="{00000000-0005-0000-0000-0000D2AB0000}"/>
    <cellStyle name="Normal 3 3 5 2 13 3" xfId="39051" xr:uid="{00000000-0005-0000-0000-0000D3AB0000}"/>
    <cellStyle name="Normal 3 3 5 2 14" xfId="26262" xr:uid="{00000000-0005-0000-0000-0000D4AB0000}"/>
    <cellStyle name="Normal 3 3 5 2 14 2" xfId="45430" xr:uid="{00000000-0005-0000-0000-0000D5AB0000}"/>
    <cellStyle name="Normal 3 3 5 2 15" xfId="13467" xr:uid="{00000000-0005-0000-0000-0000D6AB0000}"/>
    <cellStyle name="Normal 3 3 5 2 16" xfId="32656" xr:uid="{00000000-0005-0000-0000-0000D7AB0000}"/>
    <cellStyle name="Normal 3 3 5 2 2" xfId="611" xr:uid="{00000000-0005-0000-0000-0000D8AB0000}"/>
    <cellStyle name="Normal 3 3 5 2 2 10" xfId="26331" xr:uid="{00000000-0005-0000-0000-0000D9AB0000}"/>
    <cellStyle name="Normal 3 3 5 2 2 10 2" xfId="45499" xr:uid="{00000000-0005-0000-0000-0000DAAB0000}"/>
    <cellStyle name="Normal 3 3 5 2 2 11" xfId="13559" xr:uid="{00000000-0005-0000-0000-0000DBAB0000}"/>
    <cellStyle name="Normal 3 3 5 2 2 12" xfId="32748" xr:uid="{00000000-0005-0000-0000-0000DCAB0000}"/>
    <cellStyle name="Normal 3 3 5 2 2 2" xfId="811" xr:uid="{00000000-0005-0000-0000-0000DDAB0000}"/>
    <cellStyle name="Normal 3 3 5 2 2 2 10" xfId="32944" xr:uid="{00000000-0005-0000-0000-0000DEAB0000}"/>
    <cellStyle name="Normal 3 3 5 2 2 2 2" xfId="1442" xr:uid="{00000000-0005-0000-0000-0000DFAB0000}"/>
    <cellStyle name="Normal 3 3 5 2 2 2 2 2" xfId="2472" xr:uid="{00000000-0005-0000-0000-0000E0AB0000}"/>
    <cellStyle name="Normal 3 3 5 2 2 2 2 2 2" xfId="6930" xr:uid="{00000000-0005-0000-0000-0000E1AB0000}"/>
    <cellStyle name="Normal 3 3 5 2 2 2 2 2 2 2" xfId="11387" xr:uid="{00000000-0005-0000-0000-0000E2AB0000}"/>
    <cellStyle name="Normal 3 3 5 2 2 2 2 2 2 2 2" xfId="24177" xr:uid="{00000000-0005-0000-0000-0000E3AB0000}"/>
    <cellStyle name="Normal 3 3 5 2 2 2 2 2 2 2 3" xfId="43366" xr:uid="{00000000-0005-0000-0000-0000E4AB0000}"/>
    <cellStyle name="Normal 3 3 5 2 2 2 2 2 2 3" xfId="30576" xr:uid="{00000000-0005-0000-0000-0000E5AB0000}"/>
    <cellStyle name="Normal 3 3 5 2 2 2 2 2 2 3 2" xfId="49744" xr:uid="{00000000-0005-0000-0000-0000E6AB0000}"/>
    <cellStyle name="Normal 3 3 5 2 2 2 2 2 2 4" xfId="17213" xr:uid="{00000000-0005-0000-0000-0000E7AB0000}"/>
    <cellStyle name="Normal 3 3 5 2 2 2 2 2 2 5" xfId="36402" xr:uid="{00000000-0005-0000-0000-0000E8AB0000}"/>
    <cellStyle name="Normal 3 3 5 2 2 2 2 2 3" xfId="4976" xr:uid="{00000000-0005-0000-0000-0000E9AB0000}"/>
    <cellStyle name="Normal 3 3 5 2 2 2 2 2 3 2" xfId="13305" xr:uid="{00000000-0005-0000-0000-0000EAAB0000}"/>
    <cellStyle name="Normal 3 3 5 2 2 2 2 2 3 2 2" xfId="26095" xr:uid="{00000000-0005-0000-0000-0000EBAB0000}"/>
    <cellStyle name="Normal 3 3 5 2 2 2 2 2 3 2 3" xfId="45284" xr:uid="{00000000-0005-0000-0000-0000ECAB0000}"/>
    <cellStyle name="Normal 3 3 5 2 2 2 2 2 3 3" xfId="32494" xr:uid="{00000000-0005-0000-0000-0000EDAB0000}"/>
    <cellStyle name="Normal 3 3 5 2 2 2 2 2 3 3 2" xfId="51662" xr:uid="{00000000-0005-0000-0000-0000EEAB0000}"/>
    <cellStyle name="Normal 3 3 5 2 2 2 2 2 3 4" xfId="19717" xr:uid="{00000000-0005-0000-0000-0000EFAB0000}"/>
    <cellStyle name="Normal 3 3 5 2 2 2 2 2 3 5" xfId="38906" xr:uid="{00000000-0005-0000-0000-0000F0AB0000}"/>
    <cellStyle name="Normal 3 3 5 2 2 2 2 2 4" xfId="9434" xr:uid="{00000000-0005-0000-0000-0000F1AB0000}"/>
    <cellStyle name="Normal 3 3 5 2 2 2 2 2 4 2" xfId="22223" xr:uid="{00000000-0005-0000-0000-0000F2AB0000}"/>
    <cellStyle name="Normal 3 3 5 2 2 2 2 2 4 3" xfId="41412" xr:uid="{00000000-0005-0000-0000-0000F3AB0000}"/>
    <cellStyle name="Normal 3 3 5 2 2 2 2 2 5" xfId="28622" xr:uid="{00000000-0005-0000-0000-0000F4AB0000}"/>
    <cellStyle name="Normal 3 3 5 2 2 2 2 2 5 2" xfId="47790" xr:uid="{00000000-0005-0000-0000-0000F5AB0000}"/>
    <cellStyle name="Normal 3 3 5 2 2 2 2 2 6" xfId="15259" xr:uid="{00000000-0005-0000-0000-0000F6AB0000}"/>
    <cellStyle name="Normal 3 3 5 2 2 2 2 2 7" xfId="34448" xr:uid="{00000000-0005-0000-0000-0000F7AB0000}"/>
    <cellStyle name="Normal 3 3 5 2 2 2 2 3" xfId="5926" xr:uid="{00000000-0005-0000-0000-0000F8AB0000}"/>
    <cellStyle name="Normal 3 3 5 2 2 2 2 3 2" xfId="10383" xr:uid="{00000000-0005-0000-0000-0000F9AB0000}"/>
    <cellStyle name="Normal 3 3 5 2 2 2 2 3 2 2" xfId="23173" xr:uid="{00000000-0005-0000-0000-0000FAAB0000}"/>
    <cellStyle name="Normal 3 3 5 2 2 2 2 3 2 3" xfId="42362" xr:uid="{00000000-0005-0000-0000-0000FBAB0000}"/>
    <cellStyle name="Normal 3 3 5 2 2 2 2 3 3" xfId="29572" xr:uid="{00000000-0005-0000-0000-0000FCAB0000}"/>
    <cellStyle name="Normal 3 3 5 2 2 2 2 3 3 2" xfId="48740" xr:uid="{00000000-0005-0000-0000-0000FDAB0000}"/>
    <cellStyle name="Normal 3 3 5 2 2 2 2 3 4" xfId="16209" xr:uid="{00000000-0005-0000-0000-0000FEAB0000}"/>
    <cellStyle name="Normal 3 3 5 2 2 2 2 3 5" xfId="35398" xr:uid="{00000000-0005-0000-0000-0000FFAB0000}"/>
    <cellStyle name="Normal 3 3 5 2 2 2 2 4" xfId="4025" xr:uid="{00000000-0005-0000-0000-000000AC0000}"/>
    <cellStyle name="Normal 3 3 5 2 2 2 2 4 2" xfId="12368" xr:uid="{00000000-0005-0000-0000-000001AC0000}"/>
    <cellStyle name="Normal 3 3 5 2 2 2 2 4 2 2" xfId="25158" xr:uid="{00000000-0005-0000-0000-000002AC0000}"/>
    <cellStyle name="Normal 3 3 5 2 2 2 2 4 2 3" xfId="44347" xr:uid="{00000000-0005-0000-0000-000003AC0000}"/>
    <cellStyle name="Normal 3 3 5 2 2 2 2 4 3" xfId="31557" xr:uid="{00000000-0005-0000-0000-000004AC0000}"/>
    <cellStyle name="Normal 3 3 5 2 2 2 2 4 3 2" xfId="50725" xr:uid="{00000000-0005-0000-0000-000005AC0000}"/>
    <cellStyle name="Normal 3 3 5 2 2 2 2 4 4" xfId="18766" xr:uid="{00000000-0005-0000-0000-000006AC0000}"/>
    <cellStyle name="Normal 3 3 5 2 2 2 2 4 5" xfId="37955" xr:uid="{00000000-0005-0000-0000-000007AC0000}"/>
    <cellStyle name="Normal 3 3 5 2 2 2 2 5" xfId="8483" xr:uid="{00000000-0005-0000-0000-000008AC0000}"/>
    <cellStyle name="Normal 3 3 5 2 2 2 2 5 2" xfId="21272" xr:uid="{00000000-0005-0000-0000-000009AC0000}"/>
    <cellStyle name="Normal 3 3 5 2 2 2 2 5 3" xfId="40461" xr:uid="{00000000-0005-0000-0000-00000AAC0000}"/>
    <cellStyle name="Normal 3 3 5 2 2 2 2 6" xfId="27671" xr:uid="{00000000-0005-0000-0000-00000BAC0000}"/>
    <cellStyle name="Normal 3 3 5 2 2 2 2 6 2" xfId="46839" xr:uid="{00000000-0005-0000-0000-00000CAC0000}"/>
    <cellStyle name="Normal 3 3 5 2 2 2 2 7" xfId="14308" xr:uid="{00000000-0005-0000-0000-00000DAC0000}"/>
    <cellStyle name="Normal 3 3 5 2 2 2 2 8" xfId="33497" xr:uid="{00000000-0005-0000-0000-00000EAC0000}"/>
    <cellStyle name="Normal 3 3 5 2 2 2 3" xfId="1918" xr:uid="{00000000-0005-0000-0000-00000FAC0000}"/>
    <cellStyle name="Normal 3 3 5 2 2 2 3 2" xfId="6376" xr:uid="{00000000-0005-0000-0000-000010AC0000}"/>
    <cellStyle name="Normal 3 3 5 2 2 2 3 2 2" xfId="10833" xr:uid="{00000000-0005-0000-0000-000011AC0000}"/>
    <cellStyle name="Normal 3 3 5 2 2 2 3 2 2 2" xfId="23623" xr:uid="{00000000-0005-0000-0000-000012AC0000}"/>
    <cellStyle name="Normal 3 3 5 2 2 2 3 2 2 3" xfId="42812" xr:uid="{00000000-0005-0000-0000-000013AC0000}"/>
    <cellStyle name="Normal 3 3 5 2 2 2 3 2 3" xfId="30022" xr:uid="{00000000-0005-0000-0000-000014AC0000}"/>
    <cellStyle name="Normal 3 3 5 2 2 2 3 2 3 2" xfId="49190" xr:uid="{00000000-0005-0000-0000-000015AC0000}"/>
    <cellStyle name="Normal 3 3 5 2 2 2 3 2 4" xfId="16659" xr:uid="{00000000-0005-0000-0000-000016AC0000}"/>
    <cellStyle name="Normal 3 3 5 2 2 2 3 2 5" xfId="35848" xr:uid="{00000000-0005-0000-0000-000017AC0000}"/>
    <cellStyle name="Normal 3 3 5 2 2 2 3 3" xfId="4422" xr:uid="{00000000-0005-0000-0000-000018AC0000}"/>
    <cellStyle name="Normal 3 3 5 2 2 2 3 3 2" xfId="12751" xr:uid="{00000000-0005-0000-0000-000019AC0000}"/>
    <cellStyle name="Normal 3 3 5 2 2 2 3 3 2 2" xfId="25541" xr:uid="{00000000-0005-0000-0000-00001AAC0000}"/>
    <cellStyle name="Normal 3 3 5 2 2 2 3 3 2 3" xfId="44730" xr:uid="{00000000-0005-0000-0000-00001BAC0000}"/>
    <cellStyle name="Normal 3 3 5 2 2 2 3 3 3" xfId="31940" xr:uid="{00000000-0005-0000-0000-00001CAC0000}"/>
    <cellStyle name="Normal 3 3 5 2 2 2 3 3 3 2" xfId="51108" xr:uid="{00000000-0005-0000-0000-00001DAC0000}"/>
    <cellStyle name="Normal 3 3 5 2 2 2 3 3 4" xfId="19163" xr:uid="{00000000-0005-0000-0000-00001EAC0000}"/>
    <cellStyle name="Normal 3 3 5 2 2 2 3 3 5" xfId="38352" xr:uid="{00000000-0005-0000-0000-00001FAC0000}"/>
    <cellStyle name="Normal 3 3 5 2 2 2 3 4" xfId="8880" xr:uid="{00000000-0005-0000-0000-000020AC0000}"/>
    <cellStyle name="Normal 3 3 5 2 2 2 3 4 2" xfId="21669" xr:uid="{00000000-0005-0000-0000-000021AC0000}"/>
    <cellStyle name="Normal 3 3 5 2 2 2 3 4 3" xfId="40858" xr:uid="{00000000-0005-0000-0000-000022AC0000}"/>
    <cellStyle name="Normal 3 3 5 2 2 2 3 5" xfId="28068" xr:uid="{00000000-0005-0000-0000-000023AC0000}"/>
    <cellStyle name="Normal 3 3 5 2 2 2 3 5 2" xfId="47236" xr:uid="{00000000-0005-0000-0000-000024AC0000}"/>
    <cellStyle name="Normal 3 3 5 2 2 2 3 6" xfId="14705" xr:uid="{00000000-0005-0000-0000-000025AC0000}"/>
    <cellStyle name="Normal 3 3 5 2 2 2 3 7" xfId="33894" xr:uid="{00000000-0005-0000-0000-000026AC0000}"/>
    <cellStyle name="Normal 3 3 5 2 2 2 4" xfId="5372" xr:uid="{00000000-0005-0000-0000-000027AC0000}"/>
    <cellStyle name="Normal 3 3 5 2 2 2 4 2" xfId="9830" xr:uid="{00000000-0005-0000-0000-000028AC0000}"/>
    <cellStyle name="Normal 3 3 5 2 2 2 4 2 2" xfId="22619" xr:uid="{00000000-0005-0000-0000-000029AC0000}"/>
    <cellStyle name="Normal 3 3 5 2 2 2 4 2 3" xfId="41808" xr:uid="{00000000-0005-0000-0000-00002AAC0000}"/>
    <cellStyle name="Normal 3 3 5 2 2 2 4 3" xfId="29018" xr:uid="{00000000-0005-0000-0000-00002BAC0000}"/>
    <cellStyle name="Normal 3 3 5 2 2 2 4 3 2" xfId="48186" xr:uid="{00000000-0005-0000-0000-00002CAC0000}"/>
    <cellStyle name="Normal 3 3 5 2 2 2 4 4" xfId="15655" xr:uid="{00000000-0005-0000-0000-00002DAC0000}"/>
    <cellStyle name="Normal 3 3 5 2 2 2 4 5" xfId="34844" xr:uid="{00000000-0005-0000-0000-00002EAC0000}"/>
    <cellStyle name="Normal 3 3 5 2 2 2 5" xfId="3472" xr:uid="{00000000-0005-0000-0000-00002FAC0000}"/>
    <cellStyle name="Normal 3 3 5 2 2 2 5 2" xfId="7930" xr:uid="{00000000-0005-0000-0000-000030AC0000}"/>
    <cellStyle name="Normal 3 3 5 2 2 2 5 2 2" xfId="20719" xr:uid="{00000000-0005-0000-0000-000031AC0000}"/>
    <cellStyle name="Normal 3 3 5 2 2 2 5 2 3" xfId="39908" xr:uid="{00000000-0005-0000-0000-000032AC0000}"/>
    <cellStyle name="Normal 3 3 5 2 2 2 5 3" xfId="27118" xr:uid="{00000000-0005-0000-0000-000033AC0000}"/>
    <cellStyle name="Normal 3 3 5 2 2 2 5 3 2" xfId="46286" xr:uid="{00000000-0005-0000-0000-000034AC0000}"/>
    <cellStyle name="Normal 3 3 5 2 2 2 5 4" xfId="18213" xr:uid="{00000000-0005-0000-0000-000035AC0000}"/>
    <cellStyle name="Normal 3 3 5 2 2 2 5 5" xfId="37402" xr:uid="{00000000-0005-0000-0000-000036AC0000}"/>
    <cellStyle name="Normal 3 3 5 2 2 2 6" xfId="3024" xr:uid="{00000000-0005-0000-0000-000037AC0000}"/>
    <cellStyle name="Normal 3 3 5 2 2 2 6 2" xfId="11939" xr:uid="{00000000-0005-0000-0000-000038AC0000}"/>
    <cellStyle name="Normal 3 3 5 2 2 2 6 2 2" xfId="24729" xr:uid="{00000000-0005-0000-0000-000039AC0000}"/>
    <cellStyle name="Normal 3 3 5 2 2 2 6 2 3" xfId="43918" xr:uid="{00000000-0005-0000-0000-00003AAC0000}"/>
    <cellStyle name="Normal 3 3 5 2 2 2 6 3" xfId="31128" xr:uid="{00000000-0005-0000-0000-00003BAC0000}"/>
    <cellStyle name="Normal 3 3 5 2 2 2 6 3 2" xfId="50296" xr:uid="{00000000-0005-0000-0000-00003CAC0000}"/>
    <cellStyle name="Normal 3 3 5 2 2 2 6 4" xfId="17765" xr:uid="{00000000-0005-0000-0000-00003DAC0000}"/>
    <cellStyle name="Normal 3 3 5 2 2 2 6 5" xfId="36954" xr:uid="{00000000-0005-0000-0000-00003EAC0000}"/>
    <cellStyle name="Normal 3 3 5 2 2 2 7" xfId="7482" xr:uid="{00000000-0005-0000-0000-00003FAC0000}"/>
    <cellStyle name="Normal 3 3 5 2 2 2 7 2" xfId="20271" xr:uid="{00000000-0005-0000-0000-000040AC0000}"/>
    <cellStyle name="Normal 3 3 5 2 2 2 7 3" xfId="39460" xr:uid="{00000000-0005-0000-0000-000041AC0000}"/>
    <cellStyle name="Normal 3 3 5 2 2 2 8" xfId="26671" xr:uid="{00000000-0005-0000-0000-000042AC0000}"/>
    <cellStyle name="Normal 3 3 5 2 2 2 8 2" xfId="45839" xr:uid="{00000000-0005-0000-0000-000043AC0000}"/>
    <cellStyle name="Normal 3 3 5 2 2 2 9" xfId="13755" xr:uid="{00000000-0005-0000-0000-000044AC0000}"/>
    <cellStyle name="Normal 3 3 5 2 2 3" xfId="1246" xr:uid="{00000000-0005-0000-0000-000045AC0000}"/>
    <cellStyle name="Normal 3 3 5 2 2 3 2" xfId="2276" xr:uid="{00000000-0005-0000-0000-000046AC0000}"/>
    <cellStyle name="Normal 3 3 5 2 2 3 2 2" xfId="6734" xr:uid="{00000000-0005-0000-0000-000047AC0000}"/>
    <cellStyle name="Normal 3 3 5 2 2 3 2 2 2" xfId="11191" xr:uid="{00000000-0005-0000-0000-000048AC0000}"/>
    <cellStyle name="Normal 3 3 5 2 2 3 2 2 2 2" xfId="23981" xr:uid="{00000000-0005-0000-0000-000049AC0000}"/>
    <cellStyle name="Normal 3 3 5 2 2 3 2 2 2 3" xfId="43170" xr:uid="{00000000-0005-0000-0000-00004AAC0000}"/>
    <cellStyle name="Normal 3 3 5 2 2 3 2 2 3" xfId="30380" xr:uid="{00000000-0005-0000-0000-00004BAC0000}"/>
    <cellStyle name="Normal 3 3 5 2 2 3 2 2 3 2" xfId="49548" xr:uid="{00000000-0005-0000-0000-00004CAC0000}"/>
    <cellStyle name="Normal 3 3 5 2 2 3 2 2 4" xfId="17017" xr:uid="{00000000-0005-0000-0000-00004DAC0000}"/>
    <cellStyle name="Normal 3 3 5 2 2 3 2 2 5" xfId="36206" xr:uid="{00000000-0005-0000-0000-00004EAC0000}"/>
    <cellStyle name="Normal 3 3 5 2 2 3 2 3" xfId="4780" xr:uid="{00000000-0005-0000-0000-00004FAC0000}"/>
    <cellStyle name="Normal 3 3 5 2 2 3 2 3 2" xfId="13109" xr:uid="{00000000-0005-0000-0000-000050AC0000}"/>
    <cellStyle name="Normal 3 3 5 2 2 3 2 3 2 2" xfId="25899" xr:uid="{00000000-0005-0000-0000-000051AC0000}"/>
    <cellStyle name="Normal 3 3 5 2 2 3 2 3 2 3" xfId="45088" xr:uid="{00000000-0005-0000-0000-000052AC0000}"/>
    <cellStyle name="Normal 3 3 5 2 2 3 2 3 3" xfId="32298" xr:uid="{00000000-0005-0000-0000-000053AC0000}"/>
    <cellStyle name="Normal 3 3 5 2 2 3 2 3 3 2" xfId="51466" xr:uid="{00000000-0005-0000-0000-000054AC0000}"/>
    <cellStyle name="Normal 3 3 5 2 2 3 2 3 4" xfId="19521" xr:uid="{00000000-0005-0000-0000-000055AC0000}"/>
    <cellStyle name="Normal 3 3 5 2 2 3 2 3 5" xfId="38710" xr:uid="{00000000-0005-0000-0000-000056AC0000}"/>
    <cellStyle name="Normal 3 3 5 2 2 3 2 4" xfId="9238" xr:uid="{00000000-0005-0000-0000-000057AC0000}"/>
    <cellStyle name="Normal 3 3 5 2 2 3 2 4 2" xfId="22027" xr:uid="{00000000-0005-0000-0000-000058AC0000}"/>
    <cellStyle name="Normal 3 3 5 2 2 3 2 4 3" xfId="41216" xr:uid="{00000000-0005-0000-0000-000059AC0000}"/>
    <cellStyle name="Normal 3 3 5 2 2 3 2 5" xfId="28426" xr:uid="{00000000-0005-0000-0000-00005AAC0000}"/>
    <cellStyle name="Normal 3 3 5 2 2 3 2 5 2" xfId="47594" xr:uid="{00000000-0005-0000-0000-00005BAC0000}"/>
    <cellStyle name="Normal 3 3 5 2 2 3 2 6" xfId="15063" xr:uid="{00000000-0005-0000-0000-00005CAC0000}"/>
    <cellStyle name="Normal 3 3 5 2 2 3 2 7" xfId="34252" xr:uid="{00000000-0005-0000-0000-00005DAC0000}"/>
    <cellStyle name="Normal 3 3 5 2 2 3 3" xfId="5730" xr:uid="{00000000-0005-0000-0000-00005EAC0000}"/>
    <cellStyle name="Normal 3 3 5 2 2 3 3 2" xfId="10187" xr:uid="{00000000-0005-0000-0000-00005FAC0000}"/>
    <cellStyle name="Normal 3 3 5 2 2 3 3 2 2" xfId="22977" xr:uid="{00000000-0005-0000-0000-000060AC0000}"/>
    <cellStyle name="Normal 3 3 5 2 2 3 3 2 3" xfId="42166" xr:uid="{00000000-0005-0000-0000-000061AC0000}"/>
    <cellStyle name="Normal 3 3 5 2 2 3 3 3" xfId="29376" xr:uid="{00000000-0005-0000-0000-000062AC0000}"/>
    <cellStyle name="Normal 3 3 5 2 2 3 3 3 2" xfId="48544" xr:uid="{00000000-0005-0000-0000-000063AC0000}"/>
    <cellStyle name="Normal 3 3 5 2 2 3 3 4" xfId="16013" xr:uid="{00000000-0005-0000-0000-000064AC0000}"/>
    <cellStyle name="Normal 3 3 5 2 2 3 3 5" xfId="35202" xr:uid="{00000000-0005-0000-0000-000065AC0000}"/>
    <cellStyle name="Normal 3 3 5 2 2 3 4" xfId="3829" xr:uid="{00000000-0005-0000-0000-000066AC0000}"/>
    <cellStyle name="Normal 3 3 5 2 2 3 4 2" xfId="8287" xr:uid="{00000000-0005-0000-0000-000067AC0000}"/>
    <cellStyle name="Normal 3 3 5 2 2 3 4 2 2" xfId="21076" xr:uid="{00000000-0005-0000-0000-000068AC0000}"/>
    <cellStyle name="Normal 3 3 5 2 2 3 4 2 3" xfId="40265" xr:uid="{00000000-0005-0000-0000-000069AC0000}"/>
    <cellStyle name="Normal 3 3 5 2 2 3 4 3" xfId="27475" xr:uid="{00000000-0005-0000-0000-00006AAC0000}"/>
    <cellStyle name="Normal 3 3 5 2 2 3 4 3 2" xfId="46643" xr:uid="{00000000-0005-0000-0000-00006BAC0000}"/>
    <cellStyle name="Normal 3 3 5 2 2 3 4 4" xfId="18570" xr:uid="{00000000-0005-0000-0000-00006CAC0000}"/>
    <cellStyle name="Normal 3 3 5 2 2 3 4 5" xfId="37759" xr:uid="{00000000-0005-0000-0000-00006DAC0000}"/>
    <cellStyle name="Normal 3 3 5 2 2 3 5" xfId="2828" xr:uid="{00000000-0005-0000-0000-00006EAC0000}"/>
    <cellStyle name="Normal 3 3 5 2 2 3 5 2" xfId="11743" xr:uid="{00000000-0005-0000-0000-00006FAC0000}"/>
    <cellStyle name="Normal 3 3 5 2 2 3 5 2 2" xfId="24533" xr:uid="{00000000-0005-0000-0000-000070AC0000}"/>
    <cellStyle name="Normal 3 3 5 2 2 3 5 2 3" xfId="43722" xr:uid="{00000000-0005-0000-0000-000071AC0000}"/>
    <cellStyle name="Normal 3 3 5 2 2 3 5 3" xfId="30932" xr:uid="{00000000-0005-0000-0000-000072AC0000}"/>
    <cellStyle name="Normal 3 3 5 2 2 3 5 3 2" xfId="50100" xr:uid="{00000000-0005-0000-0000-000073AC0000}"/>
    <cellStyle name="Normal 3 3 5 2 2 3 5 4" xfId="17569" xr:uid="{00000000-0005-0000-0000-000074AC0000}"/>
    <cellStyle name="Normal 3 3 5 2 2 3 5 5" xfId="36758" xr:uid="{00000000-0005-0000-0000-000075AC0000}"/>
    <cellStyle name="Normal 3 3 5 2 2 3 6" xfId="7286" xr:uid="{00000000-0005-0000-0000-000076AC0000}"/>
    <cellStyle name="Normal 3 3 5 2 2 3 6 2" xfId="20075" xr:uid="{00000000-0005-0000-0000-000077AC0000}"/>
    <cellStyle name="Normal 3 3 5 2 2 3 6 3" xfId="39264" xr:uid="{00000000-0005-0000-0000-000078AC0000}"/>
    <cellStyle name="Normal 3 3 5 2 2 3 7" xfId="26475" xr:uid="{00000000-0005-0000-0000-000079AC0000}"/>
    <cellStyle name="Normal 3 3 5 2 2 3 7 2" xfId="45643" xr:uid="{00000000-0005-0000-0000-00007AAC0000}"/>
    <cellStyle name="Normal 3 3 5 2 2 3 8" xfId="14112" xr:uid="{00000000-0005-0000-0000-00007BAC0000}"/>
    <cellStyle name="Normal 3 3 5 2 2 3 9" xfId="33301" xr:uid="{00000000-0005-0000-0000-00007CAC0000}"/>
    <cellStyle name="Normal 3 3 5 2 2 4" xfId="1085" xr:uid="{00000000-0005-0000-0000-00007DAC0000}"/>
    <cellStyle name="Normal 3 3 5 2 2 4 2" xfId="2132" xr:uid="{00000000-0005-0000-0000-00007EAC0000}"/>
    <cellStyle name="Normal 3 3 5 2 2 4 2 2" xfId="6590" xr:uid="{00000000-0005-0000-0000-00007FAC0000}"/>
    <cellStyle name="Normal 3 3 5 2 2 4 2 2 2" xfId="11047" xr:uid="{00000000-0005-0000-0000-000080AC0000}"/>
    <cellStyle name="Normal 3 3 5 2 2 4 2 2 2 2" xfId="23837" xr:uid="{00000000-0005-0000-0000-000081AC0000}"/>
    <cellStyle name="Normal 3 3 5 2 2 4 2 2 2 3" xfId="43026" xr:uid="{00000000-0005-0000-0000-000082AC0000}"/>
    <cellStyle name="Normal 3 3 5 2 2 4 2 2 3" xfId="30236" xr:uid="{00000000-0005-0000-0000-000083AC0000}"/>
    <cellStyle name="Normal 3 3 5 2 2 4 2 2 3 2" xfId="49404" xr:uid="{00000000-0005-0000-0000-000084AC0000}"/>
    <cellStyle name="Normal 3 3 5 2 2 4 2 2 4" xfId="16873" xr:uid="{00000000-0005-0000-0000-000085AC0000}"/>
    <cellStyle name="Normal 3 3 5 2 2 4 2 2 5" xfId="36062" xr:uid="{00000000-0005-0000-0000-000086AC0000}"/>
    <cellStyle name="Normal 3 3 5 2 2 4 2 3" xfId="4636" xr:uid="{00000000-0005-0000-0000-000087AC0000}"/>
    <cellStyle name="Normal 3 3 5 2 2 4 2 3 2" xfId="12965" xr:uid="{00000000-0005-0000-0000-000088AC0000}"/>
    <cellStyle name="Normal 3 3 5 2 2 4 2 3 2 2" xfId="25755" xr:uid="{00000000-0005-0000-0000-000089AC0000}"/>
    <cellStyle name="Normal 3 3 5 2 2 4 2 3 2 3" xfId="44944" xr:uid="{00000000-0005-0000-0000-00008AAC0000}"/>
    <cellStyle name="Normal 3 3 5 2 2 4 2 3 3" xfId="32154" xr:uid="{00000000-0005-0000-0000-00008BAC0000}"/>
    <cellStyle name="Normal 3 3 5 2 2 4 2 3 3 2" xfId="51322" xr:uid="{00000000-0005-0000-0000-00008CAC0000}"/>
    <cellStyle name="Normal 3 3 5 2 2 4 2 3 4" xfId="19377" xr:uid="{00000000-0005-0000-0000-00008DAC0000}"/>
    <cellStyle name="Normal 3 3 5 2 2 4 2 3 5" xfId="38566" xr:uid="{00000000-0005-0000-0000-00008EAC0000}"/>
    <cellStyle name="Normal 3 3 5 2 2 4 2 4" xfId="9094" xr:uid="{00000000-0005-0000-0000-00008FAC0000}"/>
    <cellStyle name="Normal 3 3 5 2 2 4 2 4 2" xfId="21883" xr:uid="{00000000-0005-0000-0000-000090AC0000}"/>
    <cellStyle name="Normal 3 3 5 2 2 4 2 4 3" xfId="41072" xr:uid="{00000000-0005-0000-0000-000091AC0000}"/>
    <cellStyle name="Normal 3 3 5 2 2 4 2 5" xfId="28282" xr:uid="{00000000-0005-0000-0000-000092AC0000}"/>
    <cellStyle name="Normal 3 3 5 2 2 4 2 5 2" xfId="47450" xr:uid="{00000000-0005-0000-0000-000093AC0000}"/>
    <cellStyle name="Normal 3 3 5 2 2 4 2 6" xfId="14919" xr:uid="{00000000-0005-0000-0000-000094AC0000}"/>
    <cellStyle name="Normal 3 3 5 2 2 4 2 7" xfId="34108" xr:uid="{00000000-0005-0000-0000-000095AC0000}"/>
    <cellStyle name="Normal 3 3 5 2 2 4 3" xfId="5586" xr:uid="{00000000-0005-0000-0000-000096AC0000}"/>
    <cellStyle name="Normal 3 3 5 2 2 4 3 2" xfId="10043" xr:uid="{00000000-0005-0000-0000-000097AC0000}"/>
    <cellStyle name="Normal 3 3 5 2 2 4 3 2 2" xfId="22833" xr:uid="{00000000-0005-0000-0000-000098AC0000}"/>
    <cellStyle name="Normal 3 3 5 2 2 4 3 2 3" xfId="42022" xr:uid="{00000000-0005-0000-0000-000099AC0000}"/>
    <cellStyle name="Normal 3 3 5 2 2 4 3 3" xfId="29232" xr:uid="{00000000-0005-0000-0000-00009AAC0000}"/>
    <cellStyle name="Normal 3 3 5 2 2 4 3 3 2" xfId="48400" xr:uid="{00000000-0005-0000-0000-00009BAC0000}"/>
    <cellStyle name="Normal 3 3 5 2 2 4 3 4" xfId="15869" xr:uid="{00000000-0005-0000-0000-00009CAC0000}"/>
    <cellStyle name="Normal 3 3 5 2 2 4 3 5" xfId="35058" xr:uid="{00000000-0005-0000-0000-00009DAC0000}"/>
    <cellStyle name="Normal 3 3 5 2 2 4 4" xfId="3685" xr:uid="{00000000-0005-0000-0000-00009EAC0000}"/>
    <cellStyle name="Normal 3 3 5 2 2 4 4 2" xfId="12152" xr:uid="{00000000-0005-0000-0000-00009FAC0000}"/>
    <cellStyle name="Normal 3 3 5 2 2 4 4 2 2" xfId="24942" xr:uid="{00000000-0005-0000-0000-0000A0AC0000}"/>
    <cellStyle name="Normal 3 3 5 2 2 4 4 2 3" xfId="44131" xr:uid="{00000000-0005-0000-0000-0000A1AC0000}"/>
    <cellStyle name="Normal 3 3 5 2 2 4 4 3" xfId="31341" xr:uid="{00000000-0005-0000-0000-0000A2AC0000}"/>
    <cellStyle name="Normal 3 3 5 2 2 4 4 3 2" xfId="50509" xr:uid="{00000000-0005-0000-0000-0000A3AC0000}"/>
    <cellStyle name="Normal 3 3 5 2 2 4 4 4" xfId="18426" xr:uid="{00000000-0005-0000-0000-0000A4AC0000}"/>
    <cellStyle name="Normal 3 3 5 2 2 4 4 5" xfId="37615" xr:uid="{00000000-0005-0000-0000-0000A5AC0000}"/>
    <cellStyle name="Normal 3 3 5 2 2 4 5" xfId="8143" xr:uid="{00000000-0005-0000-0000-0000A6AC0000}"/>
    <cellStyle name="Normal 3 3 5 2 2 4 5 2" xfId="20932" xr:uid="{00000000-0005-0000-0000-0000A7AC0000}"/>
    <cellStyle name="Normal 3 3 5 2 2 4 5 3" xfId="40121" xr:uid="{00000000-0005-0000-0000-0000A8AC0000}"/>
    <cellStyle name="Normal 3 3 5 2 2 4 6" xfId="27331" xr:uid="{00000000-0005-0000-0000-0000A9AC0000}"/>
    <cellStyle name="Normal 3 3 5 2 2 4 6 2" xfId="46499" xr:uid="{00000000-0005-0000-0000-0000AAAC0000}"/>
    <cellStyle name="Normal 3 3 5 2 2 4 7" xfId="13968" xr:uid="{00000000-0005-0000-0000-0000ABAC0000}"/>
    <cellStyle name="Normal 3 3 5 2 2 4 8" xfId="33157" xr:uid="{00000000-0005-0000-0000-0000ACAC0000}"/>
    <cellStyle name="Normal 3 3 5 2 2 5" xfId="1722" xr:uid="{00000000-0005-0000-0000-0000ADAC0000}"/>
    <cellStyle name="Normal 3 3 5 2 2 5 2" xfId="6180" xr:uid="{00000000-0005-0000-0000-0000AEAC0000}"/>
    <cellStyle name="Normal 3 3 5 2 2 5 2 2" xfId="10637" xr:uid="{00000000-0005-0000-0000-0000AFAC0000}"/>
    <cellStyle name="Normal 3 3 5 2 2 5 2 2 2" xfId="23427" xr:uid="{00000000-0005-0000-0000-0000B0AC0000}"/>
    <cellStyle name="Normal 3 3 5 2 2 5 2 2 3" xfId="42616" xr:uid="{00000000-0005-0000-0000-0000B1AC0000}"/>
    <cellStyle name="Normal 3 3 5 2 2 5 2 3" xfId="29826" xr:uid="{00000000-0005-0000-0000-0000B2AC0000}"/>
    <cellStyle name="Normal 3 3 5 2 2 5 2 3 2" xfId="48994" xr:uid="{00000000-0005-0000-0000-0000B3AC0000}"/>
    <cellStyle name="Normal 3 3 5 2 2 5 2 4" xfId="16463" xr:uid="{00000000-0005-0000-0000-0000B4AC0000}"/>
    <cellStyle name="Normal 3 3 5 2 2 5 2 5" xfId="35652" xr:uid="{00000000-0005-0000-0000-0000B5AC0000}"/>
    <cellStyle name="Normal 3 3 5 2 2 5 3" xfId="4226" xr:uid="{00000000-0005-0000-0000-0000B6AC0000}"/>
    <cellStyle name="Normal 3 3 5 2 2 5 3 2" xfId="12555" xr:uid="{00000000-0005-0000-0000-0000B7AC0000}"/>
    <cellStyle name="Normal 3 3 5 2 2 5 3 2 2" xfId="25345" xr:uid="{00000000-0005-0000-0000-0000B8AC0000}"/>
    <cellStyle name="Normal 3 3 5 2 2 5 3 2 3" xfId="44534" xr:uid="{00000000-0005-0000-0000-0000B9AC0000}"/>
    <cellStyle name="Normal 3 3 5 2 2 5 3 3" xfId="31744" xr:uid="{00000000-0005-0000-0000-0000BAAC0000}"/>
    <cellStyle name="Normal 3 3 5 2 2 5 3 3 2" xfId="50912" xr:uid="{00000000-0005-0000-0000-0000BBAC0000}"/>
    <cellStyle name="Normal 3 3 5 2 2 5 3 4" xfId="18967" xr:uid="{00000000-0005-0000-0000-0000BCAC0000}"/>
    <cellStyle name="Normal 3 3 5 2 2 5 3 5" xfId="38156" xr:uid="{00000000-0005-0000-0000-0000BDAC0000}"/>
    <cellStyle name="Normal 3 3 5 2 2 5 4" xfId="8684" xr:uid="{00000000-0005-0000-0000-0000BEAC0000}"/>
    <cellStyle name="Normal 3 3 5 2 2 5 4 2" xfId="21473" xr:uid="{00000000-0005-0000-0000-0000BFAC0000}"/>
    <cellStyle name="Normal 3 3 5 2 2 5 4 3" xfId="40662" xr:uid="{00000000-0005-0000-0000-0000C0AC0000}"/>
    <cellStyle name="Normal 3 3 5 2 2 5 5" xfId="27872" xr:uid="{00000000-0005-0000-0000-0000C1AC0000}"/>
    <cellStyle name="Normal 3 3 5 2 2 5 5 2" xfId="47040" xr:uid="{00000000-0005-0000-0000-0000C2AC0000}"/>
    <cellStyle name="Normal 3 3 5 2 2 5 6" xfId="14509" xr:uid="{00000000-0005-0000-0000-0000C3AC0000}"/>
    <cellStyle name="Normal 3 3 5 2 2 5 7" xfId="33698" xr:uid="{00000000-0005-0000-0000-0000C4AC0000}"/>
    <cellStyle name="Normal 3 3 5 2 2 6" xfId="5176" xr:uid="{00000000-0005-0000-0000-0000C5AC0000}"/>
    <cellStyle name="Normal 3 3 5 2 2 6 2" xfId="9634" xr:uid="{00000000-0005-0000-0000-0000C6AC0000}"/>
    <cellStyle name="Normal 3 3 5 2 2 6 2 2" xfId="22423" xr:uid="{00000000-0005-0000-0000-0000C7AC0000}"/>
    <cellStyle name="Normal 3 3 5 2 2 6 2 3" xfId="41612" xr:uid="{00000000-0005-0000-0000-0000C8AC0000}"/>
    <cellStyle name="Normal 3 3 5 2 2 6 3" xfId="28822" xr:uid="{00000000-0005-0000-0000-0000C9AC0000}"/>
    <cellStyle name="Normal 3 3 5 2 2 6 3 2" xfId="47990" xr:uid="{00000000-0005-0000-0000-0000CAAC0000}"/>
    <cellStyle name="Normal 3 3 5 2 2 6 4" xfId="15459" xr:uid="{00000000-0005-0000-0000-0000CBAC0000}"/>
    <cellStyle name="Normal 3 3 5 2 2 6 5" xfId="34648" xr:uid="{00000000-0005-0000-0000-0000CCAC0000}"/>
    <cellStyle name="Normal 3 3 5 2 2 7" xfId="3276" xr:uid="{00000000-0005-0000-0000-0000CDAC0000}"/>
    <cellStyle name="Normal 3 3 5 2 2 7 2" xfId="7734" xr:uid="{00000000-0005-0000-0000-0000CEAC0000}"/>
    <cellStyle name="Normal 3 3 5 2 2 7 2 2" xfId="20523" xr:uid="{00000000-0005-0000-0000-0000CFAC0000}"/>
    <cellStyle name="Normal 3 3 5 2 2 7 2 3" xfId="39712" xr:uid="{00000000-0005-0000-0000-0000D0AC0000}"/>
    <cellStyle name="Normal 3 3 5 2 2 7 3" xfId="26922" xr:uid="{00000000-0005-0000-0000-0000D1AC0000}"/>
    <cellStyle name="Normal 3 3 5 2 2 7 3 2" xfId="46090" xr:uid="{00000000-0005-0000-0000-0000D2AC0000}"/>
    <cellStyle name="Normal 3 3 5 2 2 7 4" xfId="18017" xr:uid="{00000000-0005-0000-0000-0000D3AC0000}"/>
    <cellStyle name="Normal 3 3 5 2 2 7 5" xfId="37206" xr:uid="{00000000-0005-0000-0000-0000D4AC0000}"/>
    <cellStyle name="Normal 3 3 5 2 2 8" xfId="2684" xr:uid="{00000000-0005-0000-0000-0000D5AC0000}"/>
    <cellStyle name="Normal 3 3 5 2 2 8 2" xfId="11599" xr:uid="{00000000-0005-0000-0000-0000D6AC0000}"/>
    <cellStyle name="Normal 3 3 5 2 2 8 2 2" xfId="24389" xr:uid="{00000000-0005-0000-0000-0000D7AC0000}"/>
    <cellStyle name="Normal 3 3 5 2 2 8 2 3" xfId="43578" xr:uid="{00000000-0005-0000-0000-0000D8AC0000}"/>
    <cellStyle name="Normal 3 3 5 2 2 8 3" xfId="30788" xr:uid="{00000000-0005-0000-0000-0000D9AC0000}"/>
    <cellStyle name="Normal 3 3 5 2 2 8 3 2" xfId="49956" xr:uid="{00000000-0005-0000-0000-0000DAAC0000}"/>
    <cellStyle name="Normal 3 3 5 2 2 8 4" xfId="17425" xr:uid="{00000000-0005-0000-0000-0000DBAC0000}"/>
    <cellStyle name="Normal 3 3 5 2 2 8 5" xfId="36614" xr:uid="{00000000-0005-0000-0000-0000DCAC0000}"/>
    <cellStyle name="Normal 3 3 5 2 2 9" xfId="7142" xr:uid="{00000000-0005-0000-0000-0000DDAC0000}"/>
    <cellStyle name="Normal 3 3 5 2 2 9 2" xfId="19931" xr:uid="{00000000-0005-0000-0000-0000DEAC0000}"/>
    <cellStyle name="Normal 3 3 5 2 2 9 3" xfId="39120" xr:uid="{00000000-0005-0000-0000-0000DFAC0000}"/>
    <cellStyle name="Normal 3 3 5 2 3" xfId="651" xr:uid="{00000000-0005-0000-0000-0000E0AC0000}"/>
    <cellStyle name="Normal 3 3 5 2 3 10" xfId="26383" xr:uid="{00000000-0005-0000-0000-0000E1AC0000}"/>
    <cellStyle name="Normal 3 3 5 2 3 10 2" xfId="45551" xr:uid="{00000000-0005-0000-0000-0000E2AC0000}"/>
    <cellStyle name="Normal 3 3 5 2 3 11" xfId="13599" xr:uid="{00000000-0005-0000-0000-0000E3AC0000}"/>
    <cellStyle name="Normal 3 3 5 2 3 12" xfId="32788" xr:uid="{00000000-0005-0000-0000-0000E4AC0000}"/>
    <cellStyle name="Normal 3 3 5 2 3 2" xfId="759" xr:uid="{00000000-0005-0000-0000-0000E5AC0000}"/>
    <cellStyle name="Normal 3 3 5 2 3 2 10" xfId="32892" xr:uid="{00000000-0005-0000-0000-0000E6AC0000}"/>
    <cellStyle name="Normal 3 3 5 2 3 2 2" xfId="1390" xr:uid="{00000000-0005-0000-0000-0000E7AC0000}"/>
    <cellStyle name="Normal 3 3 5 2 3 2 2 2" xfId="2420" xr:uid="{00000000-0005-0000-0000-0000E8AC0000}"/>
    <cellStyle name="Normal 3 3 5 2 3 2 2 2 2" xfId="6878" xr:uid="{00000000-0005-0000-0000-0000E9AC0000}"/>
    <cellStyle name="Normal 3 3 5 2 3 2 2 2 2 2" xfId="11335" xr:uid="{00000000-0005-0000-0000-0000EAAC0000}"/>
    <cellStyle name="Normal 3 3 5 2 3 2 2 2 2 2 2" xfId="24125" xr:uid="{00000000-0005-0000-0000-0000EBAC0000}"/>
    <cellStyle name="Normal 3 3 5 2 3 2 2 2 2 2 3" xfId="43314" xr:uid="{00000000-0005-0000-0000-0000ECAC0000}"/>
    <cellStyle name="Normal 3 3 5 2 3 2 2 2 2 3" xfId="30524" xr:uid="{00000000-0005-0000-0000-0000EDAC0000}"/>
    <cellStyle name="Normal 3 3 5 2 3 2 2 2 2 3 2" xfId="49692" xr:uid="{00000000-0005-0000-0000-0000EEAC0000}"/>
    <cellStyle name="Normal 3 3 5 2 3 2 2 2 2 4" xfId="17161" xr:uid="{00000000-0005-0000-0000-0000EFAC0000}"/>
    <cellStyle name="Normal 3 3 5 2 3 2 2 2 2 5" xfId="36350" xr:uid="{00000000-0005-0000-0000-0000F0AC0000}"/>
    <cellStyle name="Normal 3 3 5 2 3 2 2 2 3" xfId="4924" xr:uid="{00000000-0005-0000-0000-0000F1AC0000}"/>
    <cellStyle name="Normal 3 3 5 2 3 2 2 2 3 2" xfId="13253" xr:uid="{00000000-0005-0000-0000-0000F2AC0000}"/>
    <cellStyle name="Normal 3 3 5 2 3 2 2 2 3 2 2" xfId="26043" xr:uid="{00000000-0005-0000-0000-0000F3AC0000}"/>
    <cellStyle name="Normal 3 3 5 2 3 2 2 2 3 2 3" xfId="45232" xr:uid="{00000000-0005-0000-0000-0000F4AC0000}"/>
    <cellStyle name="Normal 3 3 5 2 3 2 2 2 3 3" xfId="32442" xr:uid="{00000000-0005-0000-0000-0000F5AC0000}"/>
    <cellStyle name="Normal 3 3 5 2 3 2 2 2 3 3 2" xfId="51610" xr:uid="{00000000-0005-0000-0000-0000F6AC0000}"/>
    <cellStyle name="Normal 3 3 5 2 3 2 2 2 3 4" xfId="19665" xr:uid="{00000000-0005-0000-0000-0000F7AC0000}"/>
    <cellStyle name="Normal 3 3 5 2 3 2 2 2 3 5" xfId="38854" xr:uid="{00000000-0005-0000-0000-0000F8AC0000}"/>
    <cellStyle name="Normal 3 3 5 2 3 2 2 2 4" xfId="9382" xr:uid="{00000000-0005-0000-0000-0000F9AC0000}"/>
    <cellStyle name="Normal 3 3 5 2 3 2 2 2 4 2" xfId="22171" xr:uid="{00000000-0005-0000-0000-0000FAAC0000}"/>
    <cellStyle name="Normal 3 3 5 2 3 2 2 2 4 3" xfId="41360" xr:uid="{00000000-0005-0000-0000-0000FBAC0000}"/>
    <cellStyle name="Normal 3 3 5 2 3 2 2 2 5" xfId="28570" xr:uid="{00000000-0005-0000-0000-0000FCAC0000}"/>
    <cellStyle name="Normal 3 3 5 2 3 2 2 2 5 2" xfId="47738" xr:uid="{00000000-0005-0000-0000-0000FDAC0000}"/>
    <cellStyle name="Normal 3 3 5 2 3 2 2 2 6" xfId="15207" xr:uid="{00000000-0005-0000-0000-0000FEAC0000}"/>
    <cellStyle name="Normal 3 3 5 2 3 2 2 2 7" xfId="34396" xr:uid="{00000000-0005-0000-0000-0000FFAC0000}"/>
    <cellStyle name="Normal 3 3 5 2 3 2 2 3" xfId="5874" xr:uid="{00000000-0005-0000-0000-000000AD0000}"/>
    <cellStyle name="Normal 3 3 5 2 3 2 2 3 2" xfId="10331" xr:uid="{00000000-0005-0000-0000-000001AD0000}"/>
    <cellStyle name="Normal 3 3 5 2 3 2 2 3 2 2" xfId="23121" xr:uid="{00000000-0005-0000-0000-000002AD0000}"/>
    <cellStyle name="Normal 3 3 5 2 3 2 2 3 2 3" xfId="42310" xr:uid="{00000000-0005-0000-0000-000003AD0000}"/>
    <cellStyle name="Normal 3 3 5 2 3 2 2 3 3" xfId="29520" xr:uid="{00000000-0005-0000-0000-000004AD0000}"/>
    <cellStyle name="Normal 3 3 5 2 3 2 2 3 3 2" xfId="48688" xr:uid="{00000000-0005-0000-0000-000005AD0000}"/>
    <cellStyle name="Normal 3 3 5 2 3 2 2 3 4" xfId="16157" xr:uid="{00000000-0005-0000-0000-000006AD0000}"/>
    <cellStyle name="Normal 3 3 5 2 3 2 2 3 5" xfId="35346" xr:uid="{00000000-0005-0000-0000-000007AD0000}"/>
    <cellStyle name="Normal 3 3 5 2 3 2 2 4" xfId="3973" xr:uid="{00000000-0005-0000-0000-000008AD0000}"/>
    <cellStyle name="Normal 3 3 5 2 3 2 2 4 2" xfId="12316" xr:uid="{00000000-0005-0000-0000-000009AD0000}"/>
    <cellStyle name="Normal 3 3 5 2 3 2 2 4 2 2" xfId="25106" xr:uid="{00000000-0005-0000-0000-00000AAD0000}"/>
    <cellStyle name="Normal 3 3 5 2 3 2 2 4 2 3" xfId="44295" xr:uid="{00000000-0005-0000-0000-00000BAD0000}"/>
    <cellStyle name="Normal 3 3 5 2 3 2 2 4 3" xfId="31505" xr:uid="{00000000-0005-0000-0000-00000CAD0000}"/>
    <cellStyle name="Normal 3 3 5 2 3 2 2 4 3 2" xfId="50673" xr:uid="{00000000-0005-0000-0000-00000DAD0000}"/>
    <cellStyle name="Normal 3 3 5 2 3 2 2 4 4" xfId="18714" xr:uid="{00000000-0005-0000-0000-00000EAD0000}"/>
    <cellStyle name="Normal 3 3 5 2 3 2 2 4 5" xfId="37903" xr:uid="{00000000-0005-0000-0000-00000FAD0000}"/>
    <cellStyle name="Normal 3 3 5 2 3 2 2 5" xfId="8431" xr:uid="{00000000-0005-0000-0000-000010AD0000}"/>
    <cellStyle name="Normal 3 3 5 2 3 2 2 5 2" xfId="21220" xr:uid="{00000000-0005-0000-0000-000011AD0000}"/>
    <cellStyle name="Normal 3 3 5 2 3 2 2 5 3" xfId="40409" xr:uid="{00000000-0005-0000-0000-000012AD0000}"/>
    <cellStyle name="Normal 3 3 5 2 3 2 2 6" xfId="27619" xr:uid="{00000000-0005-0000-0000-000013AD0000}"/>
    <cellStyle name="Normal 3 3 5 2 3 2 2 6 2" xfId="46787" xr:uid="{00000000-0005-0000-0000-000014AD0000}"/>
    <cellStyle name="Normal 3 3 5 2 3 2 2 7" xfId="14256" xr:uid="{00000000-0005-0000-0000-000015AD0000}"/>
    <cellStyle name="Normal 3 3 5 2 3 2 2 8" xfId="33445" xr:uid="{00000000-0005-0000-0000-000016AD0000}"/>
    <cellStyle name="Normal 3 3 5 2 3 2 3" xfId="1866" xr:uid="{00000000-0005-0000-0000-000017AD0000}"/>
    <cellStyle name="Normal 3 3 5 2 3 2 3 2" xfId="6324" xr:uid="{00000000-0005-0000-0000-000018AD0000}"/>
    <cellStyle name="Normal 3 3 5 2 3 2 3 2 2" xfId="10781" xr:uid="{00000000-0005-0000-0000-000019AD0000}"/>
    <cellStyle name="Normal 3 3 5 2 3 2 3 2 2 2" xfId="23571" xr:uid="{00000000-0005-0000-0000-00001AAD0000}"/>
    <cellStyle name="Normal 3 3 5 2 3 2 3 2 2 3" xfId="42760" xr:uid="{00000000-0005-0000-0000-00001BAD0000}"/>
    <cellStyle name="Normal 3 3 5 2 3 2 3 2 3" xfId="29970" xr:uid="{00000000-0005-0000-0000-00001CAD0000}"/>
    <cellStyle name="Normal 3 3 5 2 3 2 3 2 3 2" xfId="49138" xr:uid="{00000000-0005-0000-0000-00001DAD0000}"/>
    <cellStyle name="Normal 3 3 5 2 3 2 3 2 4" xfId="16607" xr:uid="{00000000-0005-0000-0000-00001EAD0000}"/>
    <cellStyle name="Normal 3 3 5 2 3 2 3 2 5" xfId="35796" xr:uid="{00000000-0005-0000-0000-00001FAD0000}"/>
    <cellStyle name="Normal 3 3 5 2 3 2 3 3" xfId="4370" xr:uid="{00000000-0005-0000-0000-000020AD0000}"/>
    <cellStyle name="Normal 3 3 5 2 3 2 3 3 2" xfId="12699" xr:uid="{00000000-0005-0000-0000-000021AD0000}"/>
    <cellStyle name="Normal 3 3 5 2 3 2 3 3 2 2" xfId="25489" xr:uid="{00000000-0005-0000-0000-000022AD0000}"/>
    <cellStyle name="Normal 3 3 5 2 3 2 3 3 2 3" xfId="44678" xr:uid="{00000000-0005-0000-0000-000023AD0000}"/>
    <cellStyle name="Normal 3 3 5 2 3 2 3 3 3" xfId="31888" xr:uid="{00000000-0005-0000-0000-000024AD0000}"/>
    <cellStyle name="Normal 3 3 5 2 3 2 3 3 3 2" xfId="51056" xr:uid="{00000000-0005-0000-0000-000025AD0000}"/>
    <cellStyle name="Normal 3 3 5 2 3 2 3 3 4" xfId="19111" xr:uid="{00000000-0005-0000-0000-000026AD0000}"/>
    <cellStyle name="Normal 3 3 5 2 3 2 3 3 5" xfId="38300" xr:uid="{00000000-0005-0000-0000-000027AD0000}"/>
    <cellStyle name="Normal 3 3 5 2 3 2 3 4" xfId="8828" xr:uid="{00000000-0005-0000-0000-000028AD0000}"/>
    <cellStyle name="Normal 3 3 5 2 3 2 3 4 2" xfId="21617" xr:uid="{00000000-0005-0000-0000-000029AD0000}"/>
    <cellStyle name="Normal 3 3 5 2 3 2 3 4 3" xfId="40806" xr:uid="{00000000-0005-0000-0000-00002AAD0000}"/>
    <cellStyle name="Normal 3 3 5 2 3 2 3 5" xfId="28016" xr:uid="{00000000-0005-0000-0000-00002BAD0000}"/>
    <cellStyle name="Normal 3 3 5 2 3 2 3 5 2" xfId="47184" xr:uid="{00000000-0005-0000-0000-00002CAD0000}"/>
    <cellStyle name="Normal 3 3 5 2 3 2 3 6" xfId="14653" xr:uid="{00000000-0005-0000-0000-00002DAD0000}"/>
    <cellStyle name="Normal 3 3 5 2 3 2 3 7" xfId="33842" xr:uid="{00000000-0005-0000-0000-00002EAD0000}"/>
    <cellStyle name="Normal 3 3 5 2 3 2 4" xfId="5320" xr:uid="{00000000-0005-0000-0000-00002FAD0000}"/>
    <cellStyle name="Normal 3 3 5 2 3 2 4 2" xfId="9778" xr:uid="{00000000-0005-0000-0000-000030AD0000}"/>
    <cellStyle name="Normal 3 3 5 2 3 2 4 2 2" xfId="22567" xr:uid="{00000000-0005-0000-0000-000031AD0000}"/>
    <cellStyle name="Normal 3 3 5 2 3 2 4 2 3" xfId="41756" xr:uid="{00000000-0005-0000-0000-000032AD0000}"/>
    <cellStyle name="Normal 3 3 5 2 3 2 4 3" xfId="28966" xr:uid="{00000000-0005-0000-0000-000033AD0000}"/>
    <cellStyle name="Normal 3 3 5 2 3 2 4 3 2" xfId="48134" xr:uid="{00000000-0005-0000-0000-000034AD0000}"/>
    <cellStyle name="Normal 3 3 5 2 3 2 4 4" xfId="15603" xr:uid="{00000000-0005-0000-0000-000035AD0000}"/>
    <cellStyle name="Normal 3 3 5 2 3 2 4 5" xfId="34792" xr:uid="{00000000-0005-0000-0000-000036AD0000}"/>
    <cellStyle name="Normal 3 3 5 2 3 2 5" xfId="3420" xr:uid="{00000000-0005-0000-0000-000037AD0000}"/>
    <cellStyle name="Normal 3 3 5 2 3 2 5 2" xfId="7878" xr:uid="{00000000-0005-0000-0000-000038AD0000}"/>
    <cellStyle name="Normal 3 3 5 2 3 2 5 2 2" xfId="20667" xr:uid="{00000000-0005-0000-0000-000039AD0000}"/>
    <cellStyle name="Normal 3 3 5 2 3 2 5 2 3" xfId="39856" xr:uid="{00000000-0005-0000-0000-00003AAD0000}"/>
    <cellStyle name="Normal 3 3 5 2 3 2 5 3" xfId="27066" xr:uid="{00000000-0005-0000-0000-00003BAD0000}"/>
    <cellStyle name="Normal 3 3 5 2 3 2 5 3 2" xfId="46234" xr:uid="{00000000-0005-0000-0000-00003CAD0000}"/>
    <cellStyle name="Normal 3 3 5 2 3 2 5 4" xfId="18161" xr:uid="{00000000-0005-0000-0000-00003DAD0000}"/>
    <cellStyle name="Normal 3 3 5 2 3 2 5 5" xfId="37350" xr:uid="{00000000-0005-0000-0000-00003EAD0000}"/>
    <cellStyle name="Normal 3 3 5 2 3 2 6" xfId="2972" xr:uid="{00000000-0005-0000-0000-00003FAD0000}"/>
    <cellStyle name="Normal 3 3 5 2 3 2 6 2" xfId="11887" xr:uid="{00000000-0005-0000-0000-000040AD0000}"/>
    <cellStyle name="Normal 3 3 5 2 3 2 6 2 2" xfId="24677" xr:uid="{00000000-0005-0000-0000-000041AD0000}"/>
    <cellStyle name="Normal 3 3 5 2 3 2 6 2 3" xfId="43866" xr:uid="{00000000-0005-0000-0000-000042AD0000}"/>
    <cellStyle name="Normal 3 3 5 2 3 2 6 3" xfId="31076" xr:uid="{00000000-0005-0000-0000-000043AD0000}"/>
    <cellStyle name="Normal 3 3 5 2 3 2 6 3 2" xfId="50244" xr:uid="{00000000-0005-0000-0000-000044AD0000}"/>
    <cellStyle name="Normal 3 3 5 2 3 2 6 4" xfId="17713" xr:uid="{00000000-0005-0000-0000-000045AD0000}"/>
    <cellStyle name="Normal 3 3 5 2 3 2 6 5" xfId="36902" xr:uid="{00000000-0005-0000-0000-000046AD0000}"/>
    <cellStyle name="Normal 3 3 5 2 3 2 7" xfId="7430" xr:uid="{00000000-0005-0000-0000-000047AD0000}"/>
    <cellStyle name="Normal 3 3 5 2 3 2 7 2" xfId="20219" xr:uid="{00000000-0005-0000-0000-000048AD0000}"/>
    <cellStyle name="Normal 3 3 5 2 3 2 7 3" xfId="39408" xr:uid="{00000000-0005-0000-0000-000049AD0000}"/>
    <cellStyle name="Normal 3 3 5 2 3 2 8" xfId="26619" xr:uid="{00000000-0005-0000-0000-00004AAD0000}"/>
    <cellStyle name="Normal 3 3 5 2 3 2 8 2" xfId="45787" xr:uid="{00000000-0005-0000-0000-00004BAD0000}"/>
    <cellStyle name="Normal 3 3 5 2 3 2 9" xfId="13703" xr:uid="{00000000-0005-0000-0000-00004CAD0000}"/>
    <cellStyle name="Normal 3 3 5 2 3 3" xfId="1286" xr:uid="{00000000-0005-0000-0000-00004DAD0000}"/>
    <cellStyle name="Normal 3 3 5 2 3 3 2" xfId="2316" xr:uid="{00000000-0005-0000-0000-00004EAD0000}"/>
    <cellStyle name="Normal 3 3 5 2 3 3 2 2" xfId="6774" xr:uid="{00000000-0005-0000-0000-00004FAD0000}"/>
    <cellStyle name="Normal 3 3 5 2 3 3 2 2 2" xfId="11231" xr:uid="{00000000-0005-0000-0000-000050AD0000}"/>
    <cellStyle name="Normal 3 3 5 2 3 3 2 2 2 2" xfId="24021" xr:uid="{00000000-0005-0000-0000-000051AD0000}"/>
    <cellStyle name="Normal 3 3 5 2 3 3 2 2 2 3" xfId="43210" xr:uid="{00000000-0005-0000-0000-000052AD0000}"/>
    <cellStyle name="Normal 3 3 5 2 3 3 2 2 3" xfId="30420" xr:uid="{00000000-0005-0000-0000-000053AD0000}"/>
    <cellStyle name="Normal 3 3 5 2 3 3 2 2 3 2" xfId="49588" xr:uid="{00000000-0005-0000-0000-000054AD0000}"/>
    <cellStyle name="Normal 3 3 5 2 3 3 2 2 4" xfId="17057" xr:uid="{00000000-0005-0000-0000-000055AD0000}"/>
    <cellStyle name="Normal 3 3 5 2 3 3 2 2 5" xfId="36246" xr:uid="{00000000-0005-0000-0000-000056AD0000}"/>
    <cellStyle name="Normal 3 3 5 2 3 3 2 3" xfId="4820" xr:uid="{00000000-0005-0000-0000-000057AD0000}"/>
    <cellStyle name="Normal 3 3 5 2 3 3 2 3 2" xfId="13149" xr:uid="{00000000-0005-0000-0000-000058AD0000}"/>
    <cellStyle name="Normal 3 3 5 2 3 3 2 3 2 2" xfId="25939" xr:uid="{00000000-0005-0000-0000-000059AD0000}"/>
    <cellStyle name="Normal 3 3 5 2 3 3 2 3 2 3" xfId="45128" xr:uid="{00000000-0005-0000-0000-00005AAD0000}"/>
    <cellStyle name="Normal 3 3 5 2 3 3 2 3 3" xfId="32338" xr:uid="{00000000-0005-0000-0000-00005BAD0000}"/>
    <cellStyle name="Normal 3 3 5 2 3 3 2 3 3 2" xfId="51506" xr:uid="{00000000-0005-0000-0000-00005CAD0000}"/>
    <cellStyle name="Normal 3 3 5 2 3 3 2 3 4" xfId="19561" xr:uid="{00000000-0005-0000-0000-00005DAD0000}"/>
    <cellStyle name="Normal 3 3 5 2 3 3 2 3 5" xfId="38750" xr:uid="{00000000-0005-0000-0000-00005EAD0000}"/>
    <cellStyle name="Normal 3 3 5 2 3 3 2 4" xfId="9278" xr:uid="{00000000-0005-0000-0000-00005FAD0000}"/>
    <cellStyle name="Normal 3 3 5 2 3 3 2 4 2" xfId="22067" xr:uid="{00000000-0005-0000-0000-000060AD0000}"/>
    <cellStyle name="Normal 3 3 5 2 3 3 2 4 3" xfId="41256" xr:uid="{00000000-0005-0000-0000-000061AD0000}"/>
    <cellStyle name="Normal 3 3 5 2 3 3 2 5" xfId="28466" xr:uid="{00000000-0005-0000-0000-000062AD0000}"/>
    <cellStyle name="Normal 3 3 5 2 3 3 2 5 2" xfId="47634" xr:uid="{00000000-0005-0000-0000-000063AD0000}"/>
    <cellStyle name="Normal 3 3 5 2 3 3 2 6" xfId="15103" xr:uid="{00000000-0005-0000-0000-000064AD0000}"/>
    <cellStyle name="Normal 3 3 5 2 3 3 2 7" xfId="34292" xr:uid="{00000000-0005-0000-0000-000065AD0000}"/>
    <cellStyle name="Normal 3 3 5 2 3 3 3" xfId="5770" xr:uid="{00000000-0005-0000-0000-000066AD0000}"/>
    <cellStyle name="Normal 3 3 5 2 3 3 3 2" xfId="10227" xr:uid="{00000000-0005-0000-0000-000067AD0000}"/>
    <cellStyle name="Normal 3 3 5 2 3 3 3 2 2" xfId="23017" xr:uid="{00000000-0005-0000-0000-000068AD0000}"/>
    <cellStyle name="Normal 3 3 5 2 3 3 3 2 3" xfId="42206" xr:uid="{00000000-0005-0000-0000-000069AD0000}"/>
    <cellStyle name="Normal 3 3 5 2 3 3 3 3" xfId="29416" xr:uid="{00000000-0005-0000-0000-00006AAD0000}"/>
    <cellStyle name="Normal 3 3 5 2 3 3 3 3 2" xfId="48584" xr:uid="{00000000-0005-0000-0000-00006BAD0000}"/>
    <cellStyle name="Normal 3 3 5 2 3 3 3 4" xfId="16053" xr:uid="{00000000-0005-0000-0000-00006CAD0000}"/>
    <cellStyle name="Normal 3 3 5 2 3 3 3 5" xfId="35242" xr:uid="{00000000-0005-0000-0000-00006DAD0000}"/>
    <cellStyle name="Normal 3 3 5 2 3 3 4" xfId="3869" xr:uid="{00000000-0005-0000-0000-00006EAD0000}"/>
    <cellStyle name="Normal 3 3 5 2 3 3 4 2" xfId="8327" xr:uid="{00000000-0005-0000-0000-00006FAD0000}"/>
    <cellStyle name="Normal 3 3 5 2 3 3 4 2 2" xfId="21116" xr:uid="{00000000-0005-0000-0000-000070AD0000}"/>
    <cellStyle name="Normal 3 3 5 2 3 3 4 2 3" xfId="40305" xr:uid="{00000000-0005-0000-0000-000071AD0000}"/>
    <cellStyle name="Normal 3 3 5 2 3 3 4 3" xfId="27515" xr:uid="{00000000-0005-0000-0000-000072AD0000}"/>
    <cellStyle name="Normal 3 3 5 2 3 3 4 3 2" xfId="46683" xr:uid="{00000000-0005-0000-0000-000073AD0000}"/>
    <cellStyle name="Normal 3 3 5 2 3 3 4 4" xfId="18610" xr:uid="{00000000-0005-0000-0000-000074AD0000}"/>
    <cellStyle name="Normal 3 3 5 2 3 3 4 5" xfId="37799" xr:uid="{00000000-0005-0000-0000-000075AD0000}"/>
    <cellStyle name="Normal 3 3 5 2 3 3 5" xfId="2868" xr:uid="{00000000-0005-0000-0000-000076AD0000}"/>
    <cellStyle name="Normal 3 3 5 2 3 3 5 2" xfId="11783" xr:uid="{00000000-0005-0000-0000-000077AD0000}"/>
    <cellStyle name="Normal 3 3 5 2 3 3 5 2 2" xfId="24573" xr:uid="{00000000-0005-0000-0000-000078AD0000}"/>
    <cellStyle name="Normal 3 3 5 2 3 3 5 2 3" xfId="43762" xr:uid="{00000000-0005-0000-0000-000079AD0000}"/>
    <cellStyle name="Normal 3 3 5 2 3 3 5 3" xfId="30972" xr:uid="{00000000-0005-0000-0000-00007AAD0000}"/>
    <cellStyle name="Normal 3 3 5 2 3 3 5 3 2" xfId="50140" xr:uid="{00000000-0005-0000-0000-00007BAD0000}"/>
    <cellStyle name="Normal 3 3 5 2 3 3 5 4" xfId="17609" xr:uid="{00000000-0005-0000-0000-00007CAD0000}"/>
    <cellStyle name="Normal 3 3 5 2 3 3 5 5" xfId="36798" xr:uid="{00000000-0005-0000-0000-00007DAD0000}"/>
    <cellStyle name="Normal 3 3 5 2 3 3 6" xfId="7326" xr:uid="{00000000-0005-0000-0000-00007EAD0000}"/>
    <cellStyle name="Normal 3 3 5 2 3 3 6 2" xfId="20115" xr:uid="{00000000-0005-0000-0000-00007FAD0000}"/>
    <cellStyle name="Normal 3 3 5 2 3 3 6 3" xfId="39304" xr:uid="{00000000-0005-0000-0000-000080AD0000}"/>
    <cellStyle name="Normal 3 3 5 2 3 3 7" xfId="26515" xr:uid="{00000000-0005-0000-0000-000081AD0000}"/>
    <cellStyle name="Normal 3 3 5 2 3 3 7 2" xfId="45683" xr:uid="{00000000-0005-0000-0000-000082AD0000}"/>
    <cellStyle name="Normal 3 3 5 2 3 3 8" xfId="14152" xr:uid="{00000000-0005-0000-0000-000083AD0000}"/>
    <cellStyle name="Normal 3 3 5 2 3 3 9" xfId="33341" xr:uid="{00000000-0005-0000-0000-000084AD0000}"/>
    <cellStyle name="Normal 3 3 5 2 3 4" xfId="1137" xr:uid="{00000000-0005-0000-0000-000085AD0000}"/>
    <cellStyle name="Normal 3 3 5 2 3 4 2" xfId="2184" xr:uid="{00000000-0005-0000-0000-000086AD0000}"/>
    <cellStyle name="Normal 3 3 5 2 3 4 2 2" xfId="6642" xr:uid="{00000000-0005-0000-0000-000087AD0000}"/>
    <cellStyle name="Normal 3 3 5 2 3 4 2 2 2" xfId="11099" xr:uid="{00000000-0005-0000-0000-000088AD0000}"/>
    <cellStyle name="Normal 3 3 5 2 3 4 2 2 2 2" xfId="23889" xr:uid="{00000000-0005-0000-0000-000089AD0000}"/>
    <cellStyle name="Normal 3 3 5 2 3 4 2 2 2 3" xfId="43078" xr:uid="{00000000-0005-0000-0000-00008AAD0000}"/>
    <cellStyle name="Normal 3 3 5 2 3 4 2 2 3" xfId="30288" xr:uid="{00000000-0005-0000-0000-00008BAD0000}"/>
    <cellStyle name="Normal 3 3 5 2 3 4 2 2 3 2" xfId="49456" xr:uid="{00000000-0005-0000-0000-00008CAD0000}"/>
    <cellStyle name="Normal 3 3 5 2 3 4 2 2 4" xfId="16925" xr:uid="{00000000-0005-0000-0000-00008DAD0000}"/>
    <cellStyle name="Normal 3 3 5 2 3 4 2 2 5" xfId="36114" xr:uid="{00000000-0005-0000-0000-00008EAD0000}"/>
    <cellStyle name="Normal 3 3 5 2 3 4 2 3" xfId="4688" xr:uid="{00000000-0005-0000-0000-00008FAD0000}"/>
    <cellStyle name="Normal 3 3 5 2 3 4 2 3 2" xfId="13017" xr:uid="{00000000-0005-0000-0000-000090AD0000}"/>
    <cellStyle name="Normal 3 3 5 2 3 4 2 3 2 2" xfId="25807" xr:uid="{00000000-0005-0000-0000-000091AD0000}"/>
    <cellStyle name="Normal 3 3 5 2 3 4 2 3 2 3" xfId="44996" xr:uid="{00000000-0005-0000-0000-000092AD0000}"/>
    <cellStyle name="Normal 3 3 5 2 3 4 2 3 3" xfId="32206" xr:uid="{00000000-0005-0000-0000-000093AD0000}"/>
    <cellStyle name="Normal 3 3 5 2 3 4 2 3 3 2" xfId="51374" xr:uid="{00000000-0005-0000-0000-000094AD0000}"/>
    <cellStyle name="Normal 3 3 5 2 3 4 2 3 4" xfId="19429" xr:uid="{00000000-0005-0000-0000-000095AD0000}"/>
    <cellStyle name="Normal 3 3 5 2 3 4 2 3 5" xfId="38618" xr:uid="{00000000-0005-0000-0000-000096AD0000}"/>
    <cellStyle name="Normal 3 3 5 2 3 4 2 4" xfId="9146" xr:uid="{00000000-0005-0000-0000-000097AD0000}"/>
    <cellStyle name="Normal 3 3 5 2 3 4 2 4 2" xfId="21935" xr:uid="{00000000-0005-0000-0000-000098AD0000}"/>
    <cellStyle name="Normal 3 3 5 2 3 4 2 4 3" xfId="41124" xr:uid="{00000000-0005-0000-0000-000099AD0000}"/>
    <cellStyle name="Normal 3 3 5 2 3 4 2 5" xfId="28334" xr:uid="{00000000-0005-0000-0000-00009AAD0000}"/>
    <cellStyle name="Normal 3 3 5 2 3 4 2 5 2" xfId="47502" xr:uid="{00000000-0005-0000-0000-00009BAD0000}"/>
    <cellStyle name="Normal 3 3 5 2 3 4 2 6" xfId="14971" xr:uid="{00000000-0005-0000-0000-00009CAD0000}"/>
    <cellStyle name="Normal 3 3 5 2 3 4 2 7" xfId="34160" xr:uid="{00000000-0005-0000-0000-00009DAD0000}"/>
    <cellStyle name="Normal 3 3 5 2 3 4 3" xfId="5638" xr:uid="{00000000-0005-0000-0000-00009EAD0000}"/>
    <cellStyle name="Normal 3 3 5 2 3 4 3 2" xfId="10095" xr:uid="{00000000-0005-0000-0000-00009FAD0000}"/>
    <cellStyle name="Normal 3 3 5 2 3 4 3 2 2" xfId="22885" xr:uid="{00000000-0005-0000-0000-0000A0AD0000}"/>
    <cellStyle name="Normal 3 3 5 2 3 4 3 2 3" xfId="42074" xr:uid="{00000000-0005-0000-0000-0000A1AD0000}"/>
    <cellStyle name="Normal 3 3 5 2 3 4 3 3" xfId="29284" xr:uid="{00000000-0005-0000-0000-0000A2AD0000}"/>
    <cellStyle name="Normal 3 3 5 2 3 4 3 3 2" xfId="48452" xr:uid="{00000000-0005-0000-0000-0000A3AD0000}"/>
    <cellStyle name="Normal 3 3 5 2 3 4 3 4" xfId="15921" xr:uid="{00000000-0005-0000-0000-0000A4AD0000}"/>
    <cellStyle name="Normal 3 3 5 2 3 4 3 5" xfId="35110" xr:uid="{00000000-0005-0000-0000-0000A5AD0000}"/>
    <cellStyle name="Normal 3 3 5 2 3 4 4" xfId="3737" xr:uid="{00000000-0005-0000-0000-0000A6AD0000}"/>
    <cellStyle name="Normal 3 3 5 2 3 4 4 2" xfId="12204" xr:uid="{00000000-0005-0000-0000-0000A7AD0000}"/>
    <cellStyle name="Normal 3 3 5 2 3 4 4 2 2" xfId="24994" xr:uid="{00000000-0005-0000-0000-0000A8AD0000}"/>
    <cellStyle name="Normal 3 3 5 2 3 4 4 2 3" xfId="44183" xr:uid="{00000000-0005-0000-0000-0000A9AD0000}"/>
    <cellStyle name="Normal 3 3 5 2 3 4 4 3" xfId="31393" xr:uid="{00000000-0005-0000-0000-0000AAAD0000}"/>
    <cellStyle name="Normal 3 3 5 2 3 4 4 3 2" xfId="50561" xr:uid="{00000000-0005-0000-0000-0000ABAD0000}"/>
    <cellStyle name="Normal 3 3 5 2 3 4 4 4" xfId="18478" xr:uid="{00000000-0005-0000-0000-0000ACAD0000}"/>
    <cellStyle name="Normal 3 3 5 2 3 4 4 5" xfId="37667" xr:uid="{00000000-0005-0000-0000-0000ADAD0000}"/>
    <cellStyle name="Normal 3 3 5 2 3 4 5" xfId="8195" xr:uid="{00000000-0005-0000-0000-0000AEAD0000}"/>
    <cellStyle name="Normal 3 3 5 2 3 4 5 2" xfId="20984" xr:uid="{00000000-0005-0000-0000-0000AFAD0000}"/>
    <cellStyle name="Normal 3 3 5 2 3 4 5 3" xfId="40173" xr:uid="{00000000-0005-0000-0000-0000B0AD0000}"/>
    <cellStyle name="Normal 3 3 5 2 3 4 6" xfId="27383" xr:uid="{00000000-0005-0000-0000-0000B1AD0000}"/>
    <cellStyle name="Normal 3 3 5 2 3 4 6 2" xfId="46551" xr:uid="{00000000-0005-0000-0000-0000B2AD0000}"/>
    <cellStyle name="Normal 3 3 5 2 3 4 7" xfId="14020" xr:uid="{00000000-0005-0000-0000-0000B3AD0000}"/>
    <cellStyle name="Normal 3 3 5 2 3 4 8" xfId="33209" xr:uid="{00000000-0005-0000-0000-0000B4AD0000}"/>
    <cellStyle name="Normal 3 3 5 2 3 5" xfId="1762" xr:uid="{00000000-0005-0000-0000-0000B5AD0000}"/>
    <cellStyle name="Normal 3 3 5 2 3 5 2" xfId="6220" xr:uid="{00000000-0005-0000-0000-0000B6AD0000}"/>
    <cellStyle name="Normal 3 3 5 2 3 5 2 2" xfId="10677" xr:uid="{00000000-0005-0000-0000-0000B7AD0000}"/>
    <cellStyle name="Normal 3 3 5 2 3 5 2 2 2" xfId="23467" xr:uid="{00000000-0005-0000-0000-0000B8AD0000}"/>
    <cellStyle name="Normal 3 3 5 2 3 5 2 2 3" xfId="42656" xr:uid="{00000000-0005-0000-0000-0000B9AD0000}"/>
    <cellStyle name="Normal 3 3 5 2 3 5 2 3" xfId="29866" xr:uid="{00000000-0005-0000-0000-0000BAAD0000}"/>
    <cellStyle name="Normal 3 3 5 2 3 5 2 3 2" xfId="49034" xr:uid="{00000000-0005-0000-0000-0000BBAD0000}"/>
    <cellStyle name="Normal 3 3 5 2 3 5 2 4" xfId="16503" xr:uid="{00000000-0005-0000-0000-0000BCAD0000}"/>
    <cellStyle name="Normal 3 3 5 2 3 5 2 5" xfId="35692" xr:uid="{00000000-0005-0000-0000-0000BDAD0000}"/>
    <cellStyle name="Normal 3 3 5 2 3 5 3" xfId="4266" xr:uid="{00000000-0005-0000-0000-0000BEAD0000}"/>
    <cellStyle name="Normal 3 3 5 2 3 5 3 2" xfId="12595" xr:uid="{00000000-0005-0000-0000-0000BFAD0000}"/>
    <cellStyle name="Normal 3 3 5 2 3 5 3 2 2" xfId="25385" xr:uid="{00000000-0005-0000-0000-0000C0AD0000}"/>
    <cellStyle name="Normal 3 3 5 2 3 5 3 2 3" xfId="44574" xr:uid="{00000000-0005-0000-0000-0000C1AD0000}"/>
    <cellStyle name="Normal 3 3 5 2 3 5 3 3" xfId="31784" xr:uid="{00000000-0005-0000-0000-0000C2AD0000}"/>
    <cellStyle name="Normal 3 3 5 2 3 5 3 3 2" xfId="50952" xr:uid="{00000000-0005-0000-0000-0000C3AD0000}"/>
    <cellStyle name="Normal 3 3 5 2 3 5 3 4" xfId="19007" xr:uid="{00000000-0005-0000-0000-0000C4AD0000}"/>
    <cellStyle name="Normal 3 3 5 2 3 5 3 5" xfId="38196" xr:uid="{00000000-0005-0000-0000-0000C5AD0000}"/>
    <cellStyle name="Normal 3 3 5 2 3 5 4" xfId="8724" xr:uid="{00000000-0005-0000-0000-0000C6AD0000}"/>
    <cellStyle name="Normal 3 3 5 2 3 5 4 2" xfId="21513" xr:uid="{00000000-0005-0000-0000-0000C7AD0000}"/>
    <cellStyle name="Normal 3 3 5 2 3 5 4 3" xfId="40702" xr:uid="{00000000-0005-0000-0000-0000C8AD0000}"/>
    <cellStyle name="Normal 3 3 5 2 3 5 5" xfId="27912" xr:uid="{00000000-0005-0000-0000-0000C9AD0000}"/>
    <cellStyle name="Normal 3 3 5 2 3 5 5 2" xfId="47080" xr:uid="{00000000-0005-0000-0000-0000CAAD0000}"/>
    <cellStyle name="Normal 3 3 5 2 3 5 6" xfId="14549" xr:uid="{00000000-0005-0000-0000-0000CBAD0000}"/>
    <cellStyle name="Normal 3 3 5 2 3 5 7" xfId="33738" xr:uid="{00000000-0005-0000-0000-0000CCAD0000}"/>
    <cellStyle name="Normal 3 3 5 2 3 6" xfId="5216" xr:uid="{00000000-0005-0000-0000-0000CDAD0000}"/>
    <cellStyle name="Normal 3 3 5 2 3 6 2" xfId="9674" xr:uid="{00000000-0005-0000-0000-0000CEAD0000}"/>
    <cellStyle name="Normal 3 3 5 2 3 6 2 2" xfId="22463" xr:uid="{00000000-0005-0000-0000-0000CFAD0000}"/>
    <cellStyle name="Normal 3 3 5 2 3 6 2 3" xfId="41652" xr:uid="{00000000-0005-0000-0000-0000D0AD0000}"/>
    <cellStyle name="Normal 3 3 5 2 3 6 3" xfId="28862" xr:uid="{00000000-0005-0000-0000-0000D1AD0000}"/>
    <cellStyle name="Normal 3 3 5 2 3 6 3 2" xfId="48030" xr:uid="{00000000-0005-0000-0000-0000D2AD0000}"/>
    <cellStyle name="Normal 3 3 5 2 3 6 4" xfId="15499" xr:uid="{00000000-0005-0000-0000-0000D3AD0000}"/>
    <cellStyle name="Normal 3 3 5 2 3 6 5" xfId="34688" xr:uid="{00000000-0005-0000-0000-0000D4AD0000}"/>
    <cellStyle name="Normal 3 3 5 2 3 7" xfId="3316" xr:uid="{00000000-0005-0000-0000-0000D5AD0000}"/>
    <cellStyle name="Normal 3 3 5 2 3 7 2" xfId="7774" xr:uid="{00000000-0005-0000-0000-0000D6AD0000}"/>
    <cellStyle name="Normal 3 3 5 2 3 7 2 2" xfId="20563" xr:uid="{00000000-0005-0000-0000-0000D7AD0000}"/>
    <cellStyle name="Normal 3 3 5 2 3 7 2 3" xfId="39752" xr:uid="{00000000-0005-0000-0000-0000D8AD0000}"/>
    <cellStyle name="Normal 3 3 5 2 3 7 3" xfId="26962" xr:uid="{00000000-0005-0000-0000-0000D9AD0000}"/>
    <cellStyle name="Normal 3 3 5 2 3 7 3 2" xfId="46130" xr:uid="{00000000-0005-0000-0000-0000DAAD0000}"/>
    <cellStyle name="Normal 3 3 5 2 3 7 4" xfId="18057" xr:uid="{00000000-0005-0000-0000-0000DBAD0000}"/>
    <cellStyle name="Normal 3 3 5 2 3 7 5" xfId="37246" xr:uid="{00000000-0005-0000-0000-0000DCAD0000}"/>
    <cellStyle name="Normal 3 3 5 2 3 8" xfId="2736" xr:uid="{00000000-0005-0000-0000-0000DDAD0000}"/>
    <cellStyle name="Normal 3 3 5 2 3 8 2" xfId="11651" xr:uid="{00000000-0005-0000-0000-0000DEAD0000}"/>
    <cellStyle name="Normal 3 3 5 2 3 8 2 2" xfId="24441" xr:uid="{00000000-0005-0000-0000-0000DFAD0000}"/>
    <cellStyle name="Normal 3 3 5 2 3 8 2 3" xfId="43630" xr:uid="{00000000-0005-0000-0000-0000E0AD0000}"/>
    <cellStyle name="Normal 3 3 5 2 3 8 3" xfId="30840" xr:uid="{00000000-0005-0000-0000-0000E1AD0000}"/>
    <cellStyle name="Normal 3 3 5 2 3 8 3 2" xfId="50008" xr:uid="{00000000-0005-0000-0000-0000E2AD0000}"/>
    <cellStyle name="Normal 3 3 5 2 3 8 4" xfId="17477" xr:uid="{00000000-0005-0000-0000-0000E3AD0000}"/>
    <cellStyle name="Normal 3 3 5 2 3 8 5" xfId="36666" xr:uid="{00000000-0005-0000-0000-0000E4AD0000}"/>
    <cellStyle name="Normal 3 3 5 2 3 9" xfId="7194" xr:uid="{00000000-0005-0000-0000-0000E5AD0000}"/>
    <cellStyle name="Normal 3 3 5 2 3 9 2" xfId="19983" xr:uid="{00000000-0005-0000-0000-0000E6AD0000}"/>
    <cellStyle name="Normal 3 3 5 2 3 9 3" xfId="39172" xr:uid="{00000000-0005-0000-0000-0000E7AD0000}"/>
    <cellStyle name="Normal 3 3 5 2 4" xfId="719" xr:uid="{00000000-0005-0000-0000-0000E8AD0000}"/>
    <cellStyle name="Normal 3 3 5 2 4 10" xfId="32852" xr:uid="{00000000-0005-0000-0000-0000E9AD0000}"/>
    <cellStyle name="Normal 3 3 5 2 4 2" xfId="1350" xr:uid="{00000000-0005-0000-0000-0000EAAD0000}"/>
    <cellStyle name="Normal 3 3 5 2 4 2 2" xfId="2380" xr:uid="{00000000-0005-0000-0000-0000EBAD0000}"/>
    <cellStyle name="Normal 3 3 5 2 4 2 2 2" xfId="6838" xr:uid="{00000000-0005-0000-0000-0000ECAD0000}"/>
    <cellStyle name="Normal 3 3 5 2 4 2 2 2 2" xfId="11295" xr:uid="{00000000-0005-0000-0000-0000EDAD0000}"/>
    <cellStyle name="Normal 3 3 5 2 4 2 2 2 2 2" xfId="24085" xr:uid="{00000000-0005-0000-0000-0000EEAD0000}"/>
    <cellStyle name="Normal 3 3 5 2 4 2 2 2 2 3" xfId="43274" xr:uid="{00000000-0005-0000-0000-0000EFAD0000}"/>
    <cellStyle name="Normal 3 3 5 2 4 2 2 2 3" xfId="30484" xr:uid="{00000000-0005-0000-0000-0000F0AD0000}"/>
    <cellStyle name="Normal 3 3 5 2 4 2 2 2 3 2" xfId="49652" xr:uid="{00000000-0005-0000-0000-0000F1AD0000}"/>
    <cellStyle name="Normal 3 3 5 2 4 2 2 2 4" xfId="17121" xr:uid="{00000000-0005-0000-0000-0000F2AD0000}"/>
    <cellStyle name="Normal 3 3 5 2 4 2 2 2 5" xfId="36310" xr:uid="{00000000-0005-0000-0000-0000F3AD0000}"/>
    <cellStyle name="Normal 3 3 5 2 4 2 2 3" xfId="4884" xr:uid="{00000000-0005-0000-0000-0000F4AD0000}"/>
    <cellStyle name="Normal 3 3 5 2 4 2 2 3 2" xfId="13213" xr:uid="{00000000-0005-0000-0000-0000F5AD0000}"/>
    <cellStyle name="Normal 3 3 5 2 4 2 2 3 2 2" xfId="26003" xr:uid="{00000000-0005-0000-0000-0000F6AD0000}"/>
    <cellStyle name="Normal 3 3 5 2 4 2 2 3 2 3" xfId="45192" xr:uid="{00000000-0005-0000-0000-0000F7AD0000}"/>
    <cellStyle name="Normal 3 3 5 2 4 2 2 3 3" xfId="32402" xr:uid="{00000000-0005-0000-0000-0000F8AD0000}"/>
    <cellStyle name="Normal 3 3 5 2 4 2 2 3 3 2" xfId="51570" xr:uid="{00000000-0005-0000-0000-0000F9AD0000}"/>
    <cellStyle name="Normal 3 3 5 2 4 2 2 3 4" xfId="19625" xr:uid="{00000000-0005-0000-0000-0000FAAD0000}"/>
    <cellStyle name="Normal 3 3 5 2 4 2 2 3 5" xfId="38814" xr:uid="{00000000-0005-0000-0000-0000FBAD0000}"/>
    <cellStyle name="Normal 3 3 5 2 4 2 2 4" xfId="9342" xr:uid="{00000000-0005-0000-0000-0000FCAD0000}"/>
    <cellStyle name="Normal 3 3 5 2 4 2 2 4 2" xfId="22131" xr:uid="{00000000-0005-0000-0000-0000FDAD0000}"/>
    <cellStyle name="Normal 3 3 5 2 4 2 2 4 3" xfId="41320" xr:uid="{00000000-0005-0000-0000-0000FEAD0000}"/>
    <cellStyle name="Normal 3 3 5 2 4 2 2 5" xfId="28530" xr:uid="{00000000-0005-0000-0000-0000FFAD0000}"/>
    <cellStyle name="Normal 3 3 5 2 4 2 2 5 2" xfId="47698" xr:uid="{00000000-0005-0000-0000-000000AE0000}"/>
    <cellStyle name="Normal 3 3 5 2 4 2 2 6" xfId="15167" xr:uid="{00000000-0005-0000-0000-000001AE0000}"/>
    <cellStyle name="Normal 3 3 5 2 4 2 2 7" xfId="34356" xr:uid="{00000000-0005-0000-0000-000002AE0000}"/>
    <cellStyle name="Normal 3 3 5 2 4 2 3" xfId="5834" xr:uid="{00000000-0005-0000-0000-000003AE0000}"/>
    <cellStyle name="Normal 3 3 5 2 4 2 3 2" xfId="10291" xr:uid="{00000000-0005-0000-0000-000004AE0000}"/>
    <cellStyle name="Normal 3 3 5 2 4 2 3 2 2" xfId="23081" xr:uid="{00000000-0005-0000-0000-000005AE0000}"/>
    <cellStyle name="Normal 3 3 5 2 4 2 3 2 3" xfId="42270" xr:uid="{00000000-0005-0000-0000-000006AE0000}"/>
    <cellStyle name="Normal 3 3 5 2 4 2 3 3" xfId="29480" xr:uid="{00000000-0005-0000-0000-000007AE0000}"/>
    <cellStyle name="Normal 3 3 5 2 4 2 3 3 2" xfId="48648" xr:uid="{00000000-0005-0000-0000-000008AE0000}"/>
    <cellStyle name="Normal 3 3 5 2 4 2 3 4" xfId="16117" xr:uid="{00000000-0005-0000-0000-000009AE0000}"/>
    <cellStyle name="Normal 3 3 5 2 4 2 3 5" xfId="35306" xr:uid="{00000000-0005-0000-0000-00000AAE0000}"/>
    <cellStyle name="Normal 3 3 5 2 4 2 4" xfId="3933" xr:uid="{00000000-0005-0000-0000-00000BAE0000}"/>
    <cellStyle name="Normal 3 3 5 2 4 2 4 2" xfId="12284" xr:uid="{00000000-0005-0000-0000-00000CAE0000}"/>
    <cellStyle name="Normal 3 3 5 2 4 2 4 2 2" xfId="25074" xr:uid="{00000000-0005-0000-0000-00000DAE0000}"/>
    <cellStyle name="Normal 3 3 5 2 4 2 4 2 3" xfId="44263" xr:uid="{00000000-0005-0000-0000-00000EAE0000}"/>
    <cellStyle name="Normal 3 3 5 2 4 2 4 3" xfId="31473" xr:uid="{00000000-0005-0000-0000-00000FAE0000}"/>
    <cellStyle name="Normal 3 3 5 2 4 2 4 3 2" xfId="50641" xr:uid="{00000000-0005-0000-0000-000010AE0000}"/>
    <cellStyle name="Normal 3 3 5 2 4 2 4 4" xfId="18674" xr:uid="{00000000-0005-0000-0000-000011AE0000}"/>
    <cellStyle name="Normal 3 3 5 2 4 2 4 5" xfId="37863" xr:uid="{00000000-0005-0000-0000-000012AE0000}"/>
    <cellStyle name="Normal 3 3 5 2 4 2 5" xfId="8391" xr:uid="{00000000-0005-0000-0000-000013AE0000}"/>
    <cellStyle name="Normal 3 3 5 2 4 2 5 2" xfId="21180" xr:uid="{00000000-0005-0000-0000-000014AE0000}"/>
    <cellStyle name="Normal 3 3 5 2 4 2 5 3" xfId="40369" xr:uid="{00000000-0005-0000-0000-000015AE0000}"/>
    <cellStyle name="Normal 3 3 5 2 4 2 6" xfId="27579" xr:uid="{00000000-0005-0000-0000-000016AE0000}"/>
    <cellStyle name="Normal 3 3 5 2 4 2 6 2" xfId="46747" xr:uid="{00000000-0005-0000-0000-000017AE0000}"/>
    <cellStyle name="Normal 3 3 5 2 4 2 7" xfId="14216" xr:uid="{00000000-0005-0000-0000-000018AE0000}"/>
    <cellStyle name="Normal 3 3 5 2 4 2 8" xfId="33405" xr:uid="{00000000-0005-0000-0000-000019AE0000}"/>
    <cellStyle name="Normal 3 3 5 2 4 3" xfId="1826" xr:uid="{00000000-0005-0000-0000-00001AAE0000}"/>
    <cellStyle name="Normal 3 3 5 2 4 3 2" xfId="6284" xr:uid="{00000000-0005-0000-0000-00001BAE0000}"/>
    <cellStyle name="Normal 3 3 5 2 4 3 2 2" xfId="10741" xr:uid="{00000000-0005-0000-0000-00001CAE0000}"/>
    <cellStyle name="Normal 3 3 5 2 4 3 2 2 2" xfId="23531" xr:uid="{00000000-0005-0000-0000-00001DAE0000}"/>
    <cellStyle name="Normal 3 3 5 2 4 3 2 2 3" xfId="42720" xr:uid="{00000000-0005-0000-0000-00001EAE0000}"/>
    <cellStyle name="Normal 3 3 5 2 4 3 2 3" xfId="29930" xr:uid="{00000000-0005-0000-0000-00001FAE0000}"/>
    <cellStyle name="Normal 3 3 5 2 4 3 2 3 2" xfId="49098" xr:uid="{00000000-0005-0000-0000-000020AE0000}"/>
    <cellStyle name="Normal 3 3 5 2 4 3 2 4" xfId="16567" xr:uid="{00000000-0005-0000-0000-000021AE0000}"/>
    <cellStyle name="Normal 3 3 5 2 4 3 2 5" xfId="35756" xr:uid="{00000000-0005-0000-0000-000022AE0000}"/>
    <cellStyle name="Normal 3 3 5 2 4 3 3" xfId="4330" xr:uid="{00000000-0005-0000-0000-000023AE0000}"/>
    <cellStyle name="Normal 3 3 5 2 4 3 3 2" xfId="12659" xr:uid="{00000000-0005-0000-0000-000024AE0000}"/>
    <cellStyle name="Normal 3 3 5 2 4 3 3 2 2" xfId="25449" xr:uid="{00000000-0005-0000-0000-000025AE0000}"/>
    <cellStyle name="Normal 3 3 5 2 4 3 3 2 3" xfId="44638" xr:uid="{00000000-0005-0000-0000-000026AE0000}"/>
    <cellStyle name="Normal 3 3 5 2 4 3 3 3" xfId="31848" xr:uid="{00000000-0005-0000-0000-000027AE0000}"/>
    <cellStyle name="Normal 3 3 5 2 4 3 3 3 2" xfId="51016" xr:uid="{00000000-0005-0000-0000-000028AE0000}"/>
    <cellStyle name="Normal 3 3 5 2 4 3 3 4" xfId="19071" xr:uid="{00000000-0005-0000-0000-000029AE0000}"/>
    <cellStyle name="Normal 3 3 5 2 4 3 3 5" xfId="38260" xr:uid="{00000000-0005-0000-0000-00002AAE0000}"/>
    <cellStyle name="Normal 3 3 5 2 4 3 4" xfId="8788" xr:uid="{00000000-0005-0000-0000-00002BAE0000}"/>
    <cellStyle name="Normal 3 3 5 2 4 3 4 2" xfId="21577" xr:uid="{00000000-0005-0000-0000-00002CAE0000}"/>
    <cellStyle name="Normal 3 3 5 2 4 3 4 3" xfId="40766" xr:uid="{00000000-0005-0000-0000-00002DAE0000}"/>
    <cellStyle name="Normal 3 3 5 2 4 3 5" xfId="27976" xr:uid="{00000000-0005-0000-0000-00002EAE0000}"/>
    <cellStyle name="Normal 3 3 5 2 4 3 5 2" xfId="47144" xr:uid="{00000000-0005-0000-0000-00002FAE0000}"/>
    <cellStyle name="Normal 3 3 5 2 4 3 6" xfId="14613" xr:uid="{00000000-0005-0000-0000-000030AE0000}"/>
    <cellStyle name="Normal 3 3 5 2 4 3 7" xfId="33802" xr:uid="{00000000-0005-0000-0000-000031AE0000}"/>
    <cellStyle name="Normal 3 3 5 2 4 4" xfId="5280" xr:uid="{00000000-0005-0000-0000-000032AE0000}"/>
    <cellStyle name="Normal 3 3 5 2 4 4 2" xfId="9738" xr:uid="{00000000-0005-0000-0000-000033AE0000}"/>
    <cellStyle name="Normal 3 3 5 2 4 4 2 2" xfId="22527" xr:uid="{00000000-0005-0000-0000-000034AE0000}"/>
    <cellStyle name="Normal 3 3 5 2 4 4 2 3" xfId="41716" xr:uid="{00000000-0005-0000-0000-000035AE0000}"/>
    <cellStyle name="Normal 3 3 5 2 4 4 3" xfId="28926" xr:uid="{00000000-0005-0000-0000-000036AE0000}"/>
    <cellStyle name="Normal 3 3 5 2 4 4 3 2" xfId="48094" xr:uid="{00000000-0005-0000-0000-000037AE0000}"/>
    <cellStyle name="Normal 3 3 5 2 4 4 4" xfId="15563" xr:uid="{00000000-0005-0000-0000-000038AE0000}"/>
    <cellStyle name="Normal 3 3 5 2 4 4 5" xfId="34752" xr:uid="{00000000-0005-0000-0000-000039AE0000}"/>
    <cellStyle name="Normal 3 3 5 2 4 5" xfId="3380" xr:uid="{00000000-0005-0000-0000-00003AAE0000}"/>
    <cellStyle name="Normal 3 3 5 2 4 5 2" xfId="7838" xr:uid="{00000000-0005-0000-0000-00003BAE0000}"/>
    <cellStyle name="Normal 3 3 5 2 4 5 2 2" xfId="20627" xr:uid="{00000000-0005-0000-0000-00003CAE0000}"/>
    <cellStyle name="Normal 3 3 5 2 4 5 2 3" xfId="39816" xr:uid="{00000000-0005-0000-0000-00003DAE0000}"/>
    <cellStyle name="Normal 3 3 5 2 4 5 3" xfId="27026" xr:uid="{00000000-0005-0000-0000-00003EAE0000}"/>
    <cellStyle name="Normal 3 3 5 2 4 5 3 2" xfId="46194" xr:uid="{00000000-0005-0000-0000-00003FAE0000}"/>
    <cellStyle name="Normal 3 3 5 2 4 5 4" xfId="18121" xr:uid="{00000000-0005-0000-0000-000040AE0000}"/>
    <cellStyle name="Normal 3 3 5 2 4 5 5" xfId="37310" xr:uid="{00000000-0005-0000-0000-000041AE0000}"/>
    <cellStyle name="Normal 3 3 5 2 4 6" xfId="2932" xr:uid="{00000000-0005-0000-0000-000042AE0000}"/>
    <cellStyle name="Normal 3 3 5 2 4 6 2" xfId="11847" xr:uid="{00000000-0005-0000-0000-000043AE0000}"/>
    <cellStyle name="Normal 3 3 5 2 4 6 2 2" xfId="24637" xr:uid="{00000000-0005-0000-0000-000044AE0000}"/>
    <cellStyle name="Normal 3 3 5 2 4 6 2 3" xfId="43826" xr:uid="{00000000-0005-0000-0000-000045AE0000}"/>
    <cellStyle name="Normal 3 3 5 2 4 6 3" xfId="31036" xr:uid="{00000000-0005-0000-0000-000046AE0000}"/>
    <cellStyle name="Normal 3 3 5 2 4 6 3 2" xfId="50204" xr:uid="{00000000-0005-0000-0000-000047AE0000}"/>
    <cellStyle name="Normal 3 3 5 2 4 6 4" xfId="17673" xr:uid="{00000000-0005-0000-0000-000048AE0000}"/>
    <cellStyle name="Normal 3 3 5 2 4 6 5" xfId="36862" xr:uid="{00000000-0005-0000-0000-000049AE0000}"/>
    <cellStyle name="Normal 3 3 5 2 4 7" xfId="7390" xr:uid="{00000000-0005-0000-0000-00004AAE0000}"/>
    <cellStyle name="Normal 3 3 5 2 4 7 2" xfId="20179" xr:uid="{00000000-0005-0000-0000-00004BAE0000}"/>
    <cellStyle name="Normal 3 3 5 2 4 7 3" xfId="39368" xr:uid="{00000000-0005-0000-0000-00004CAE0000}"/>
    <cellStyle name="Normal 3 3 5 2 4 8" xfId="26579" xr:uid="{00000000-0005-0000-0000-00004DAE0000}"/>
    <cellStyle name="Normal 3 3 5 2 4 8 2" xfId="45747" xr:uid="{00000000-0005-0000-0000-00004EAE0000}"/>
    <cellStyle name="Normal 3 3 5 2 4 9" xfId="13663" xr:uid="{00000000-0005-0000-0000-00004FAE0000}"/>
    <cellStyle name="Normal 3 3 5 2 5" xfId="863" xr:uid="{00000000-0005-0000-0000-000050AE0000}"/>
    <cellStyle name="Normal 3 3 5 2 5 10" xfId="32996" xr:uid="{00000000-0005-0000-0000-000051AE0000}"/>
    <cellStyle name="Normal 3 3 5 2 5 2" xfId="1494" xr:uid="{00000000-0005-0000-0000-000052AE0000}"/>
    <cellStyle name="Normal 3 3 5 2 5 2 2" xfId="2524" xr:uid="{00000000-0005-0000-0000-000053AE0000}"/>
    <cellStyle name="Normal 3 3 5 2 5 2 2 2" xfId="6982" xr:uid="{00000000-0005-0000-0000-000054AE0000}"/>
    <cellStyle name="Normal 3 3 5 2 5 2 2 2 2" xfId="11439" xr:uid="{00000000-0005-0000-0000-000055AE0000}"/>
    <cellStyle name="Normal 3 3 5 2 5 2 2 2 2 2" xfId="24229" xr:uid="{00000000-0005-0000-0000-000056AE0000}"/>
    <cellStyle name="Normal 3 3 5 2 5 2 2 2 2 3" xfId="43418" xr:uid="{00000000-0005-0000-0000-000057AE0000}"/>
    <cellStyle name="Normal 3 3 5 2 5 2 2 2 3" xfId="30628" xr:uid="{00000000-0005-0000-0000-000058AE0000}"/>
    <cellStyle name="Normal 3 3 5 2 5 2 2 2 3 2" xfId="49796" xr:uid="{00000000-0005-0000-0000-000059AE0000}"/>
    <cellStyle name="Normal 3 3 5 2 5 2 2 2 4" xfId="17265" xr:uid="{00000000-0005-0000-0000-00005AAE0000}"/>
    <cellStyle name="Normal 3 3 5 2 5 2 2 2 5" xfId="36454" xr:uid="{00000000-0005-0000-0000-00005BAE0000}"/>
    <cellStyle name="Normal 3 3 5 2 5 2 2 3" xfId="5028" xr:uid="{00000000-0005-0000-0000-00005CAE0000}"/>
    <cellStyle name="Normal 3 3 5 2 5 2 2 3 2" xfId="13357" xr:uid="{00000000-0005-0000-0000-00005DAE0000}"/>
    <cellStyle name="Normal 3 3 5 2 5 2 2 3 2 2" xfId="26147" xr:uid="{00000000-0005-0000-0000-00005EAE0000}"/>
    <cellStyle name="Normal 3 3 5 2 5 2 2 3 2 3" xfId="45336" xr:uid="{00000000-0005-0000-0000-00005FAE0000}"/>
    <cellStyle name="Normal 3 3 5 2 5 2 2 3 3" xfId="32546" xr:uid="{00000000-0005-0000-0000-000060AE0000}"/>
    <cellStyle name="Normal 3 3 5 2 5 2 2 3 3 2" xfId="51714" xr:uid="{00000000-0005-0000-0000-000061AE0000}"/>
    <cellStyle name="Normal 3 3 5 2 5 2 2 3 4" xfId="19769" xr:uid="{00000000-0005-0000-0000-000062AE0000}"/>
    <cellStyle name="Normal 3 3 5 2 5 2 2 3 5" xfId="38958" xr:uid="{00000000-0005-0000-0000-000063AE0000}"/>
    <cellStyle name="Normal 3 3 5 2 5 2 2 4" xfId="9486" xr:uid="{00000000-0005-0000-0000-000064AE0000}"/>
    <cellStyle name="Normal 3 3 5 2 5 2 2 4 2" xfId="22275" xr:uid="{00000000-0005-0000-0000-000065AE0000}"/>
    <cellStyle name="Normal 3 3 5 2 5 2 2 4 3" xfId="41464" xr:uid="{00000000-0005-0000-0000-000066AE0000}"/>
    <cellStyle name="Normal 3 3 5 2 5 2 2 5" xfId="28674" xr:uid="{00000000-0005-0000-0000-000067AE0000}"/>
    <cellStyle name="Normal 3 3 5 2 5 2 2 5 2" xfId="47842" xr:uid="{00000000-0005-0000-0000-000068AE0000}"/>
    <cellStyle name="Normal 3 3 5 2 5 2 2 6" xfId="15311" xr:uid="{00000000-0005-0000-0000-000069AE0000}"/>
    <cellStyle name="Normal 3 3 5 2 5 2 2 7" xfId="34500" xr:uid="{00000000-0005-0000-0000-00006AAE0000}"/>
    <cellStyle name="Normal 3 3 5 2 5 2 3" xfId="5978" xr:uid="{00000000-0005-0000-0000-00006BAE0000}"/>
    <cellStyle name="Normal 3 3 5 2 5 2 3 2" xfId="10435" xr:uid="{00000000-0005-0000-0000-00006CAE0000}"/>
    <cellStyle name="Normal 3 3 5 2 5 2 3 2 2" xfId="23225" xr:uid="{00000000-0005-0000-0000-00006DAE0000}"/>
    <cellStyle name="Normal 3 3 5 2 5 2 3 2 3" xfId="42414" xr:uid="{00000000-0005-0000-0000-00006EAE0000}"/>
    <cellStyle name="Normal 3 3 5 2 5 2 3 3" xfId="29624" xr:uid="{00000000-0005-0000-0000-00006FAE0000}"/>
    <cellStyle name="Normal 3 3 5 2 5 2 3 3 2" xfId="48792" xr:uid="{00000000-0005-0000-0000-000070AE0000}"/>
    <cellStyle name="Normal 3 3 5 2 5 2 3 4" xfId="16261" xr:uid="{00000000-0005-0000-0000-000071AE0000}"/>
    <cellStyle name="Normal 3 3 5 2 5 2 3 5" xfId="35450" xr:uid="{00000000-0005-0000-0000-000072AE0000}"/>
    <cellStyle name="Normal 3 3 5 2 5 2 4" xfId="4077" xr:uid="{00000000-0005-0000-0000-000073AE0000}"/>
    <cellStyle name="Normal 3 3 5 2 5 2 4 2" xfId="12406" xr:uid="{00000000-0005-0000-0000-000074AE0000}"/>
    <cellStyle name="Normal 3 3 5 2 5 2 4 2 2" xfId="25196" xr:uid="{00000000-0005-0000-0000-000075AE0000}"/>
    <cellStyle name="Normal 3 3 5 2 5 2 4 2 3" xfId="44385" xr:uid="{00000000-0005-0000-0000-000076AE0000}"/>
    <cellStyle name="Normal 3 3 5 2 5 2 4 3" xfId="31595" xr:uid="{00000000-0005-0000-0000-000077AE0000}"/>
    <cellStyle name="Normal 3 3 5 2 5 2 4 3 2" xfId="50763" xr:uid="{00000000-0005-0000-0000-000078AE0000}"/>
    <cellStyle name="Normal 3 3 5 2 5 2 4 4" xfId="18818" xr:uid="{00000000-0005-0000-0000-000079AE0000}"/>
    <cellStyle name="Normal 3 3 5 2 5 2 4 5" xfId="38007" xr:uid="{00000000-0005-0000-0000-00007AAE0000}"/>
    <cellStyle name="Normal 3 3 5 2 5 2 5" xfId="8535" xr:uid="{00000000-0005-0000-0000-00007BAE0000}"/>
    <cellStyle name="Normal 3 3 5 2 5 2 5 2" xfId="21324" xr:uid="{00000000-0005-0000-0000-00007CAE0000}"/>
    <cellStyle name="Normal 3 3 5 2 5 2 5 3" xfId="40513" xr:uid="{00000000-0005-0000-0000-00007DAE0000}"/>
    <cellStyle name="Normal 3 3 5 2 5 2 6" xfId="27723" xr:uid="{00000000-0005-0000-0000-00007EAE0000}"/>
    <cellStyle name="Normal 3 3 5 2 5 2 6 2" xfId="46891" xr:uid="{00000000-0005-0000-0000-00007FAE0000}"/>
    <cellStyle name="Normal 3 3 5 2 5 2 7" xfId="14360" xr:uid="{00000000-0005-0000-0000-000080AE0000}"/>
    <cellStyle name="Normal 3 3 5 2 5 2 8" xfId="33549" xr:uid="{00000000-0005-0000-0000-000081AE0000}"/>
    <cellStyle name="Normal 3 3 5 2 5 3" xfId="1970" xr:uid="{00000000-0005-0000-0000-000082AE0000}"/>
    <cellStyle name="Normal 3 3 5 2 5 3 2" xfId="6428" xr:uid="{00000000-0005-0000-0000-000083AE0000}"/>
    <cellStyle name="Normal 3 3 5 2 5 3 2 2" xfId="10885" xr:uid="{00000000-0005-0000-0000-000084AE0000}"/>
    <cellStyle name="Normal 3 3 5 2 5 3 2 2 2" xfId="23675" xr:uid="{00000000-0005-0000-0000-000085AE0000}"/>
    <cellStyle name="Normal 3 3 5 2 5 3 2 2 3" xfId="42864" xr:uid="{00000000-0005-0000-0000-000086AE0000}"/>
    <cellStyle name="Normal 3 3 5 2 5 3 2 3" xfId="30074" xr:uid="{00000000-0005-0000-0000-000087AE0000}"/>
    <cellStyle name="Normal 3 3 5 2 5 3 2 3 2" xfId="49242" xr:uid="{00000000-0005-0000-0000-000088AE0000}"/>
    <cellStyle name="Normal 3 3 5 2 5 3 2 4" xfId="16711" xr:uid="{00000000-0005-0000-0000-000089AE0000}"/>
    <cellStyle name="Normal 3 3 5 2 5 3 2 5" xfId="35900" xr:uid="{00000000-0005-0000-0000-00008AAE0000}"/>
    <cellStyle name="Normal 3 3 5 2 5 3 3" xfId="4474" xr:uid="{00000000-0005-0000-0000-00008BAE0000}"/>
    <cellStyle name="Normal 3 3 5 2 5 3 3 2" xfId="12803" xr:uid="{00000000-0005-0000-0000-00008CAE0000}"/>
    <cellStyle name="Normal 3 3 5 2 5 3 3 2 2" xfId="25593" xr:uid="{00000000-0005-0000-0000-00008DAE0000}"/>
    <cellStyle name="Normal 3 3 5 2 5 3 3 2 3" xfId="44782" xr:uid="{00000000-0005-0000-0000-00008EAE0000}"/>
    <cellStyle name="Normal 3 3 5 2 5 3 3 3" xfId="31992" xr:uid="{00000000-0005-0000-0000-00008FAE0000}"/>
    <cellStyle name="Normal 3 3 5 2 5 3 3 3 2" xfId="51160" xr:uid="{00000000-0005-0000-0000-000090AE0000}"/>
    <cellStyle name="Normal 3 3 5 2 5 3 3 4" xfId="19215" xr:uid="{00000000-0005-0000-0000-000091AE0000}"/>
    <cellStyle name="Normal 3 3 5 2 5 3 3 5" xfId="38404" xr:uid="{00000000-0005-0000-0000-000092AE0000}"/>
    <cellStyle name="Normal 3 3 5 2 5 3 4" xfId="8932" xr:uid="{00000000-0005-0000-0000-000093AE0000}"/>
    <cellStyle name="Normal 3 3 5 2 5 3 4 2" xfId="21721" xr:uid="{00000000-0005-0000-0000-000094AE0000}"/>
    <cellStyle name="Normal 3 3 5 2 5 3 4 3" xfId="40910" xr:uid="{00000000-0005-0000-0000-000095AE0000}"/>
    <cellStyle name="Normal 3 3 5 2 5 3 5" xfId="28120" xr:uid="{00000000-0005-0000-0000-000096AE0000}"/>
    <cellStyle name="Normal 3 3 5 2 5 3 5 2" xfId="47288" xr:uid="{00000000-0005-0000-0000-000097AE0000}"/>
    <cellStyle name="Normal 3 3 5 2 5 3 6" xfId="14757" xr:uid="{00000000-0005-0000-0000-000098AE0000}"/>
    <cellStyle name="Normal 3 3 5 2 5 3 7" xfId="33946" xr:uid="{00000000-0005-0000-0000-000099AE0000}"/>
    <cellStyle name="Normal 3 3 5 2 5 4" xfId="5424" xr:uid="{00000000-0005-0000-0000-00009AAE0000}"/>
    <cellStyle name="Normal 3 3 5 2 5 4 2" xfId="9882" xr:uid="{00000000-0005-0000-0000-00009BAE0000}"/>
    <cellStyle name="Normal 3 3 5 2 5 4 2 2" xfId="22671" xr:uid="{00000000-0005-0000-0000-00009CAE0000}"/>
    <cellStyle name="Normal 3 3 5 2 5 4 2 3" xfId="41860" xr:uid="{00000000-0005-0000-0000-00009DAE0000}"/>
    <cellStyle name="Normal 3 3 5 2 5 4 3" xfId="29070" xr:uid="{00000000-0005-0000-0000-00009EAE0000}"/>
    <cellStyle name="Normal 3 3 5 2 5 4 3 2" xfId="48238" xr:uid="{00000000-0005-0000-0000-00009FAE0000}"/>
    <cellStyle name="Normal 3 3 5 2 5 4 4" xfId="15707" xr:uid="{00000000-0005-0000-0000-0000A0AE0000}"/>
    <cellStyle name="Normal 3 3 5 2 5 4 5" xfId="34896" xr:uid="{00000000-0005-0000-0000-0000A1AE0000}"/>
    <cellStyle name="Normal 3 3 5 2 5 5" xfId="3524" xr:uid="{00000000-0005-0000-0000-0000A2AE0000}"/>
    <cellStyle name="Normal 3 3 5 2 5 5 2" xfId="7982" xr:uid="{00000000-0005-0000-0000-0000A3AE0000}"/>
    <cellStyle name="Normal 3 3 5 2 5 5 2 2" xfId="20771" xr:uid="{00000000-0005-0000-0000-0000A4AE0000}"/>
    <cellStyle name="Normal 3 3 5 2 5 5 2 3" xfId="39960" xr:uid="{00000000-0005-0000-0000-0000A5AE0000}"/>
    <cellStyle name="Normal 3 3 5 2 5 5 3" xfId="27170" xr:uid="{00000000-0005-0000-0000-0000A6AE0000}"/>
    <cellStyle name="Normal 3 3 5 2 5 5 3 2" xfId="46338" xr:uid="{00000000-0005-0000-0000-0000A7AE0000}"/>
    <cellStyle name="Normal 3 3 5 2 5 5 4" xfId="18265" xr:uid="{00000000-0005-0000-0000-0000A8AE0000}"/>
    <cellStyle name="Normal 3 3 5 2 5 5 5" xfId="37454" xr:uid="{00000000-0005-0000-0000-0000A9AE0000}"/>
    <cellStyle name="Normal 3 3 5 2 5 6" xfId="3076" xr:uid="{00000000-0005-0000-0000-0000AAAE0000}"/>
    <cellStyle name="Normal 3 3 5 2 5 6 2" xfId="11991" xr:uid="{00000000-0005-0000-0000-0000ABAE0000}"/>
    <cellStyle name="Normal 3 3 5 2 5 6 2 2" xfId="24781" xr:uid="{00000000-0005-0000-0000-0000ACAE0000}"/>
    <cellStyle name="Normal 3 3 5 2 5 6 2 3" xfId="43970" xr:uid="{00000000-0005-0000-0000-0000ADAE0000}"/>
    <cellStyle name="Normal 3 3 5 2 5 6 3" xfId="31180" xr:uid="{00000000-0005-0000-0000-0000AEAE0000}"/>
    <cellStyle name="Normal 3 3 5 2 5 6 3 2" xfId="50348" xr:uid="{00000000-0005-0000-0000-0000AFAE0000}"/>
    <cellStyle name="Normal 3 3 5 2 5 6 4" xfId="17817" xr:uid="{00000000-0005-0000-0000-0000B0AE0000}"/>
    <cellStyle name="Normal 3 3 5 2 5 6 5" xfId="37006" xr:uid="{00000000-0005-0000-0000-0000B1AE0000}"/>
    <cellStyle name="Normal 3 3 5 2 5 7" xfId="7534" xr:uid="{00000000-0005-0000-0000-0000B2AE0000}"/>
    <cellStyle name="Normal 3 3 5 2 5 7 2" xfId="20323" xr:uid="{00000000-0005-0000-0000-0000B3AE0000}"/>
    <cellStyle name="Normal 3 3 5 2 5 7 3" xfId="39512" xr:uid="{00000000-0005-0000-0000-0000B4AE0000}"/>
    <cellStyle name="Normal 3 3 5 2 5 8" xfId="26723" xr:uid="{00000000-0005-0000-0000-0000B5AE0000}"/>
    <cellStyle name="Normal 3 3 5 2 5 8 2" xfId="45891" xr:uid="{00000000-0005-0000-0000-0000B6AE0000}"/>
    <cellStyle name="Normal 3 3 5 2 5 9" xfId="13807" xr:uid="{00000000-0005-0000-0000-0000B7AE0000}"/>
    <cellStyle name="Normal 3 3 5 2 6" xfId="915" xr:uid="{00000000-0005-0000-0000-0000B8AE0000}"/>
    <cellStyle name="Normal 3 3 5 2 6 10" xfId="33048" xr:uid="{00000000-0005-0000-0000-0000B9AE0000}"/>
    <cellStyle name="Normal 3 3 5 2 6 2" xfId="1546" xr:uid="{00000000-0005-0000-0000-0000BAAE0000}"/>
    <cellStyle name="Normal 3 3 5 2 6 2 2" xfId="2576" xr:uid="{00000000-0005-0000-0000-0000BBAE0000}"/>
    <cellStyle name="Normal 3 3 5 2 6 2 2 2" xfId="7034" xr:uid="{00000000-0005-0000-0000-0000BCAE0000}"/>
    <cellStyle name="Normal 3 3 5 2 6 2 2 2 2" xfId="11491" xr:uid="{00000000-0005-0000-0000-0000BDAE0000}"/>
    <cellStyle name="Normal 3 3 5 2 6 2 2 2 2 2" xfId="24281" xr:uid="{00000000-0005-0000-0000-0000BEAE0000}"/>
    <cellStyle name="Normal 3 3 5 2 6 2 2 2 2 3" xfId="43470" xr:uid="{00000000-0005-0000-0000-0000BFAE0000}"/>
    <cellStyle name="Normal 3 3 5 2 6 2 2 2 3" xfId="30680" xr:uid="{00000000-0005-0000-0000-0000C0AE0000}"/>
    <cellStyle name="Normal 3 3 5 2 6 2 2 2 3 2" xfId="49848" xr:uid="{00000000-0005-0000-0000-0000C1AE0000}"/>
    <cellStyle name="Normal 3 3 5 2 6 2 2 2 4" xfId="17317" xr:uid="{00000000-0005-0000-0000-0000C2AE0000}"/>
    <cellStyle name="Normal 3 3 5 2 6 2 2 2 5" xfId="36506" xr:uid="{00000000-0005-0000-0000-0000C3AE0000}"/>
    <cellStyle name="Normal 3 3 5 2 6 2 2 3" xfId="5080" xr:uid="{00000000-0005-0000-0000-0000C4AE0000}"/>
    <cellStyle name="Normal 3 3 5 2 6 2 2 3 2" xfId="13409" xr:uid="{00000000-0005-0000-0000-0000C5AE0000}"/>
    <cellStyle name="Normal 3 3 5 2 6 2 2 3 2 2" xfId="26199" xr:uid="{00000000-0005-0000-0000-0000C6AE0000}"/>
    <cellStyle name="Normal 3 3 5 2 6 2 2 3 2 3" xfId="45388" xr:uid="{00000000-0005-0000-0000-0000C7AE0000}"/>
    <cellStyle name="Normal 3 3 5 2 6 2 2 3 3" xfId="32598" xr:uid="{00000000-0005-0000-0000-0000C8AE0000}"/>
    <cellStyle name="Normal 3 3 5 2 6 2 2 3 3 2" xfId="51766" xr:uid="{00000000-0005-0000-0000-0000C9AE0000}"/>
    <cellStyle name="Normal 3 3 5 2 6 2 2 3 4" xfId="19821" xr:uid="{00000000-0005-0000-0000-0000CAAE0000}"/>
    <cellStyle name="Normal 3 3 5 2 6 2 2 3 5" xfId="39010" xr:uid="{00000000-0005-0000-0000-0000CBAE0000}"/>
    <cellStyle name="Normal 3 3 5 2 6 2 2 4" xfId="9538" xr:uid="{00000000-0005-0000-0000-0000CCAE0000}"/>
    <cellStyle name="Normal 3 3 5 2 6 2 2 4 2" xfId="22327" xr:uid="{00000000-0005-0000-0000-0000CDAE0000}"/>
    <cellStyle name="Normal 3 3 5 2 6 2 2 4 3" xfId="41516" xr:uid="{00000000-0005-0000-0000-0000CEAE0000}"/>
    <cellStyle name="Normal 3 3 5 2 6 2 2 5" xfId="28726" xr:uid="{00000000-0005-0000-0000-0000CFAE0000}"/>
    <cellStyle name="Normal 3 3 5 2 6 2 2 5 2" xfId="47894" xr:uid="{00000000-0005-0000-0000-0000D0AE0000}"/>
    <cellStyle name="Normal 3 3 5 2 6 2 2 6" xfId="15363" xr:uid="{00000000-0005-0000-0000-0000D1AE0000}"/>
    <cellStyle name="Normal 3 3 5 2 6 2 2 7" xfId="34552" xr:uid="{00000000-0005-0000-0000-0000D2AE0000}"/>
    <cellStyle name="Normal 3 3 5 2 6 2 3" xfId="6030" xr:uid="{00000000-0005-0000-0000-0000D3AE0000}"/>
    <cellStyle name="Normal 3 3 5 2 6 2 3 2" xfId="10487" xr:uid="{00000000-0005-0000-0000-0000D4AE0000}"/>
    <cellStyle name="Normal 3 3 5 2 6 2 3 2 2" xfId="23277" xr:uid="{00000000-0005-0000-0000-0000D5AE0000}"/>
    <cellStyle name="Normal 3 3 5 2 6 2 3 2 3" xfId="42466" xr:uid="{00000000-0005-0000-0000-0000D6AE0000}"/>
    <cellStyle name="Normal 3 3 5 2 6 2 3 3" xfId="29676" xr:uid="{00000000-0005-0000-0000-0000D7AE0000}"/>
    <cellStyle name="Normal 3 3 5 2 6 2 3 3 2" xfId="48844" xr:uid="{00000000-0005-0000-0000-0000D8AE0000}"/>
    <cellStyle name="Normal 3 3 5 2 6 2 3 4" xfId="16313" xr:uid="{00000000-0005-0000-0000-0000D9AE0000}"/>
    <cellStyle name="Normal 3 3 5 2 6 2 3 5" xfId="35502" xr:uid="{00000000-0005-0000-0000-0000DAAE0000}"/>
    <cellStyle name="Normal 3 3 5 2 6 2 4" xfId="4129" xr:uid="{00000000-0005-0000-0000-0000DBAE0000}"/>
    <cellStyle name="Normal 3 3 5 2 6 2 4 2" xfId="12458" xr:uid="{00000000-0005-0000-0000-0000DCAE0000}"/>
    <cellStyle name="Normal 3 3 5 2 6 2 4 2 2" xfId="25248" xr:uid="{00000000-0005-0000-0000-0000DDAE0000}"/>
    <cellStyle name="Normal 3 3 5 2 6 2 4 2 3" xfId="44437" xr:uid="{00000000-0005-0000-0000-0000DEAE0000}"/>
    <cellStyle name="Normal 3 3 5 2 6 2 4 3" xfId="31647" xr:uid="{00000000-0005-0000-0000-0000DFAE0000}"/>
    <cellStyle name="Normal 3 3 5 2 6 2 4 3 2" xfId="50815" xr:uid="{00000000-0005-0000-0000-0000E0AE0000}"/>
    <cellStyle name="Normal 3 3 5 2 6 2 4 4" xfId="18870" xr:uid="{00000000-0005-0000-0000-0000E1AE0000}"/>
    <cellStyle name="Normal 3 3 5 2 6 2 4 5" xfId="38059" xr:uid="{00000000-0005-0000-0000-0000E2AE0000}"/>
    <cellStyle name="Normal 3 3 5 2 6 2 5" xfId="8587" xr:uid="{00000000-0005-0000-0000-0000E3AE0000}"/>
    <cellStyle name="Normal 3 3 5 2 6 2 5 2" xfId="21376" xr:uid="{00000000-0005-0000-0000-0000E4AE0000}"/>
    <cellStyle name="Normal 3 3 5 2 6 2 5 3" xfId="40565" xr:uid="{00000000-0005-0000-0000-0000E5AE0000}"/>
    <cellStyle name="Normal 3 3 5 2 6 2 6" xfId="27775" xr:uid="{00000000-0005-0000-0000-0000E6AE0000}"/>
    <cellStyle name="Normal 3 3 5 2 6 2 6 2" xfId="46943" xr:uid="{00000000-0005-0000-0000-0000E7AE0000}"/>
    <cellStyle name="Normal 3 3 5 2 6 2 7" xfId="14412" xr:uid="{00000000-0005-0000-0000-0000E8AE0000}"/>
    <cellStyle name="Normal 3 3 5 2 6 2 8" xfId="33601" xr:uid="{00000000-0005-0000-0000-0000E9AE0000}"/>
    <cellStyle name="Normal 3 3 5 2 6 3" xfId="2022" xr:uid="{00000000-0005-0000-0000-0000EAAE0000}"/>
    <cellStyle name="Normal 3 3 5 2 6 3 2" xfId="6480" xr:uid="{00000000-0005-0000-0000-0000EBAE0000}"/>
    <cellStyle name="Normal 3 3 5 2 6 3 2 2" xfId="10937" xr:uid="{00000000-0005-0000-0000-0000ECAE0000}"/>
    <cellStyle name="Normal 3 3 5 2 6 3 2 2 2" xfId="23727" xr:uid="{00000000-0005-0000-0000-0000EDAE0000}"/>
    <cellStyle name="Normal 3 3 5 2 6 3 2 2 3" xfId="42916" xr:uid="{00000000-0005-0000-0000-0000EEAE0000}"/>
    <cellStyle name="Normal 3 3 5 2 6 3 2 3" xfId="30126" xr:uid="{00000000-0005-0000-0000-0000EFAE0000}"/>
    <cellStyle name="Normal 3 3 5 2 6 3 2 3 2" xfId="49294" xr:uid="{00000000-0005-0000-0000-0000F0AE0000}"/>
    <cellStyle name="Normal 3 3 5 2 6 3 2 4" xfId="16763" xr:uid="{00000000-0005-0000-0000-0000F1AE0000}"/>
    <cellStyle name="Normal 3 3 5 2 6 3 2 5" xfId="35952" xr:uid="{00000000-0005-0000-0000-0000F2AE0000}"/>
    <cellStyle name="Normal 3 3 5 2 6 3 3" xfId="4526" xr:uid="{00000000-0005-0000-0000-0000F3AE0000}"/>
    <cellStyle name="Normal 3 3 5 2 6 3 3 2" xfId="12855" xr:uid="{00000000-0005-0000-0000-0000F4AE0000}"/>
    <cellStyle name="Normal 3 3 5 2 6 3 3 2 2" xfId="25645" xr:uid="{00000000-0005-0000-0000-0000F5AE0000}"/>
    <cellStyle name="Normal 3 3 5 2 6 3 3 2 3" xfId="44834" xr:uid="{00000000-0005-0000-0000-0000F6AE0000}"/>
    <cellStyle name="Normal 3 3 5 2 6 3 3 3" xfId="32044" xr:uid="{00000000-0005-0000-0000-0000F7AE0000}"/>
    <cellStyle name="Normal 3 3 5 2 6 3 3 3 2" xfId="51212" xr:uid="{00000000-0005-0000-0000-0000F8AE0000}"/>
    <cellStyle name="Normal 3 3 5 2 6 3 3 4" xfId="19267" xr:uid="{00000000-0005-0000-0000-0000F9AE0000}"/>
    <cellStyle name="Normal 3 3 5 2 6 3 3 5" xfId="38456" xr:uid="{00000000-0005-0000-0000-0000FAAE0000}"/>
    <cellStyle name="Normal 3 3 5 2 6 3 4" xfId="8984" xr:uid="{00000000-0005-0000-0000-0000FBAE0000}"/>
    <cellStyle name="Normal 3 3 5 2 6 3 4 2" xfId="21773" xr:uid="{00000000-0005-0000-0000-0000FCAE0000}"/>
    <cellStyle name="Normal 3 3 5 2 6 3 4 3" xfId="40962" xr:uid="{00000000-0005-0000-0000-0000FDAE0000}"/>
    <cellStyle name="Normal 3 3 5 2 6 3 5" xfId="28172" xr:uid="{00000000-0005-0000-0000-0000FEAE0000}"/>
    <cellStyle name="Normal 3 3 5 2 6 3 5 2" xfId="47340" xr:uid="{00000000-0005-0000-0000-0000FFAE0000}"/>
    <cellStyle name="Normal 3 3 5 2 6 3 6" xfId="14809" xr:uid="{00000000-0005-0000-0000-000000AF0000}"/>
    <cellStyle name="Normal 3 3 5 2 6 3 7" xfId="33998" xr:uid="{00000000-0005-0000-0000-000001AF0000}"/>
    <cellStyle name="Normal 3 3 5 2 6 4" xfId="5476" xr:uid="{00000000-0005-0000-0000-000002AF0000}"/>
    <cellStyle name="Normal 3 3 5 2 6 4 2" xfId="9934" xr:uid="{00000000-0005-0000-0000-000003AF0000}"/>
    <cellStyle name="Normal 3 3 5 2 6 4 2 2" xfId="22723" xr:uid="{00000000-0005-0000-0000-000004AF0000}"/>
    <cellStyle name="Normal 3 3 5 2 6 4 2 3" xfId="41912" xr:uid="{00000000-0005-0000-0000-000005AF0000}"/>
    <cellStyle name="Normal 3 3 5 2 6 4 3" xfId="29122" xr:uid="{00000000-0005-0000-0000-000006AF0000}"/>
    <cellStyle name="Normal 3 3 5 2 6 4 3 2" xfId="48290" xr:uid="{00000000-0005-0000-0000-000007AF0000}"/>
    <cellStyle name="Normal 3 3 5 2 6 4 4" xfId="15759" xr:uid="{00000000-0005-0000-0000-000008AF0000}"/>
    <cellStyle name="Normal 3 3 5 2 6 4 5" xfId="34948" xr:uid="{00000000-0005-0000-0000-000009AF0000}"/>
    <cellStyle name="Normal 3 3 5 2 6 5" xfId="3576" xr:uid="{00000000-0005-0000-0000-00000AAF0000}"/>
    <cellStyle name="Normal 3 3 5 2 6 5 2" xfId="8034" xr:uid="{00000000-0005-0000-0000-00000BAF0000}"/>
    <cellStyle name="Normal 3 3 5 2 6 5 2 2" xfId="20823" xr:uid="{00000000-0005-0000-0000-00000CAF0000}"/>
    <cellStyle name="Normal 3 3 5 2 6 5 2 3" xfId="40012" xr:uid="{00000000-0005-0000-0000-00000DAF0000}"/>
    <cellStyle name="Normal 3 3 5 2 6 5 3" xfId="27222" xr:uid="{00000000-0005-0000-0000-00000EAF0000}"/>
    <cellStyle name="Normal 3 3 5 2 6 5 3 2" xfId="46390" xr:uid="{00000000-0005-0000-0000-00000FAF0000}"/>
    <cellStyle name="Normal 3 3 5 2 6 5 4" xfId="18317" xr:uid="{00000000-0005-0000-0000-000010AF0000}"/>
    <cellStyle name="Normal 3 3 5 2 6 5 5" xfId="37506" xr:uid="{00000000-0005-0000-0000-000011AF0000}"/>
    <cellStyle name="Normal 3 3 5 2 6 6" xfId="3128" xr:uid="{00000000-0005-0000-0000-000012AF0000}"/>
    <cellStyle name="Normal 3 3 5 2 6 6 2" xfId="12043" xr:uid="{00000000-0005-0000-0000-000013AF0000}"/>
    <cellStyle name="Normal 3 3 5 2 6 6 2 2" xfId="24833" xr:uid="{00000000-0005-0000-0000-000014AF0000}"/>
    <cellStyle name="Normal 3 3 5 2 6 6 2 3" xfId="44022" xr:uid="{00000000-0005-0000-0000-000015AF0000}"/>
    <cellStyle name="Normal 3 3 5 2 6 6 3" xfId="31232" xr:uid="{00000000-0005-0000-0000-000016AF0000}"/>
    <cellStyle name="Normal 3 3 5 2 6 6 3 2" xfId="50400" xr:uid="{00000000-0005-0000-0000-000017AF0000}"/>
    <cellStyle name="Normal 3 3 5 2 6 6 4" xfId="17869" xr:uid="{00000000-0005-0000-0000-000018AF0000}"/>
    <cellStyle name="Normal 3 3 5 2 6 6 5" xfId="37058" xr:uid="{00000000-0005-0000-0000-000019AF0000}"/>
    <cellStyle name="Normal 3 3 5 2 6 7" xfId="7586" xr:uid="{00000000-0005-0000-0000-00001AAF0000}"/>
    <cellStyle name="Normal 3 3 5 2 6 7 2" xfId="20375" xr:uid="{00000000-0005-0000-0000-00001BAF0000}"/>
    <cellStyle name="Normal 3 3 5 2 6 7 3" xfId="39564" xr:uid="{00000000-0005-0000-0000-00001CAF0000}"/>
    <cellStyle name="Normal 3 3 5 2 6 8" xfId="26775" xr:uid="{00000000-0005-0000-0000-00001DAF0000}"/>
    <cellStyle name="Normal 3 3 5 2 6 8 2" xfId="45943" xr:uid="{00000000-0005-0000-0000-00001EAF0000}"/>
    <cellStyle name="Normal 3 3 5 2 6 9" xfId="13859" xr:uid="{00000000-0005-0000-0000-00001FAF0000}"/>
    <cellStyle name="Normal 3 3 5 2 7" xfId="1194" xr:uid="{00000000-0005-0000-0000-000020AF0000}"/>
    <cellStyle name="Normal 3 3 5 2 7 10" xfId="32696" xr:uid="{00000000-0005-0000-0000-000021AF0000}"/>
    <cellStyle name="Normal 3 3 5 2 7 2" xfId="1615" xr:uid="{00000000-0005-0000-0000-000022AF0000}"/>
    <cellStyle name="Normal 3 3 5 2 7 2 2" xfId="6075" xr:uid="{00000000-0005-0000-0000-000023AF0000}"/>
    <cellStyle name="Normal 3 3 5 2 7 2 2 2" xfId="10532" xr:uid="{00000000-0005-0000-0000-000024AF0000}"/>
    <cellStyle name="Normal 3 3 5 2 7 2 2 2 2" xfId="23322" xr:uid="{00000000-0005-0000-0000-000025AF0000}"/>
    <cellStyle name="Normal 3 3 5 2 7 2 2 2 3" xfId="42511" xr:uid="{00000000-0005-0000-0000-000026AF0000}"/>
    <cellStyle name="Normal 3 3 5 2 7 2 2 3" xfId="29721" xr:uid="{00000000-0005-0000-0000-000027AF0000}"/>
    <cellStyle name="Normal 3 3 5 2 7 2 2 3 2" xfId="48889" xr:uid="{00000000-0005-0000-0000-000028AF0000}"/>
    <cellStyle name="Normal 3 3 5 2 7 2 2 4" xfId="16358" xr:uid="{00000000-0005-0000-0000-000029AF0000}"/>
    <cellStyle name="Normal 3 3 5 2 7 2 2 5" xfId="35547" xr:uid="{00000000-0005-0000-0000-00002AAF0000}"/>
    <cellStyle name="Normal 3 3 5 2 7 2 3" xfId="3777" xr:uid="{00000000-0005-0000-0000-00002BAF0000}"/>
    <cellStyle name="Normal 3 3 5 2 7 2 3 2" xfId="12244" xr:uid="{00000000-0005-0000-0000-00002CAF0000}"/>
    <cellStyle name="Normal 3 3 5 2 7 2 3 2 2" xfId="25034" xr:uid="{00000000-0005-0000-0000-00002DAF0000}"/>
    <cellStyle name="Normal 3 3 5 2 7 2 3 2 3" xfId="44223" xr:uid="{00000000-0005-0000-0000-00002EAF0000}"/>
    <cellStyle name="Normal 3 3 5 2 7 2 3 3" xfId="31433" xr:uid="{00000000-0005-0000-0000-00002FAF0000}"/>
    <cellStyle name="Normal 3 3 5 2 7 2 3 3 2" xfId="50601" xr:uid="{00000000-0005-0000-0000-000030AF0000}"/>
    <cellStyle name="Normal 3 3 5 2 7 2 3 4" xfId="18518" xr:uid="{00000000-0005-0000-0000-000031AF0000}"/>
    <cellStyle name="Normal 3 3 5 2 7 2 3 5" xfId="37707" xr:uid="{00000000-0005-0000-0000-000032AF0000}"/>
    <cellStyle name="Normal 3 3 5 2 7 2 4" xfId="8235" xr:uid="{00000000-0005-0000-0000-000033AF0000}"/>
    <cellStyle name="Normal 3 3 5 2 7 2 4 2" xfId="21024" xr:uid="{00000000-0005-0000-0000-000034AF0000}"/>
    <cellStyle name="Normal 3 3 5 2 7 2 4 3" xfId="40213" xr:uid="{00000000-0005-0000-0000-000035AF0000}"/>
    <cellStyle name="Normal 3 3 5 2 7 2 5" xfId="27423" xr:uid="{00000000-0005-0000-0000-000036AF0000}"/>
    <cellStyle name="Normal 3 3 5 2 7 2 5 2" xfId="46591" xr:uid="{00000000-0005-0000-0000-000037AF0000}"/>
    <cellStyle name="Normal 3 3 5 2 7 2 6" xfId="14060" xr:uid="{00000000-0005-0000-0000-000038AF0000}"/>
    <cellStyle name="Normal 3 3 5 2 7 2 7" xfId="33249" xr:uid="{00000000-0005-0000-0000-000039AF0000}"/>
    <cellStyle name="Normal 3 3 5 2 7 3" xfId="2224" xr:uid="{00000000-0005-0000-0000-00003AAF0000}"/>
    <cellStyle name="Normal 3 3 5 2 7 3 2" xfId="6682" xr:uid="{00000000-0005-0000-0000-00003BAF0000}"/>
    <cellStyle name="Normal 3 3 5 2 7 3 2 2" xfId="11139" xr:uid="{00000000-0005-0000-0000-00003CAF0000}"/>
    <cellStyle name="Normal 3 3 5 2 7 3 2 2 2" xfId="23929" xr:uid="{00000000-0005-0000-0000-00003DAF0000}"/>
    <cellStyle name="Normal 3 3 5 2 7 3 2 2 3" xfId="43118" xr:uid="{00000000-0005-0000-0000-00003EAF0000}"/>
    <cellStyle name="Normal 3 3 5 2 7 3 2 3" xfId="30328" xr:uid="{00000000-0005-0000-0000-00003FAF0000}"/>
    <cellStyle name="Normal 3 3 5 2 7 3 2 3 2" xfId="49496" xr:uid="{00000000-0005-0000-0000-000040AF0000}"/>
    <cellStyle name="Normal 3 3 5 2 7 3 2 4" xfId="16965" xr:uid="{00000000-0005-0000-0000-000041AF0000}"/>
    <cellStyle name="Normal 3 3 5 2 7 3 2 5" xfId="36154" xr:uid="{00000000-0005-0000-0000-000042AF0000}"/>
    <cellStyle name="Normal 3 3 5 2 7 3 3" xfId="4728" xr:uid="{00000000-0005-0000-0000-000043AF0000}"/>
    <cellStyle name="Normal 3 3 5 2 7 3 3 2" xfId="13057" xr:uid="{00000000-0005-0000-0000-000044AF0000}"/>
    <cellStyle name="Normal 3 3 5 2 7 3 3 2 2" xfId="25847" xr:uid="{00000000-0005-0000-0000-000045AF0000}"/>
    <cellStyle name="Normal 3 3 5 2 7 3 3 2 3" xfId="45036" xr:uid="{00000000-0005-0000-0000-000046AF0000}"/>
    <cellStyle name="Normal 3 3 5 2 7 3 3 3" xfId="32246" xr:uid="{00000000-0005-0000-0000-000047AF0000}"/>
    <cellStyle name="Normal 3 3 5 2 7 3 3 3 2" xfId="51414" xr:uid="{00000000-0005-0000-0000-000048AF0000}"/>
    <cellStyle name="Normal 3 3 5 2 7 3 3 4" xfId="19469" xr:uid="{00000000-0005-0000-0000-000049AF0000}"/>
    <cellStyle name="Normal 3 3 5 2 7 3 3 5" xfId="38658" xr:uid="{00000000-0005-0000-0000-00004AAF0000}"/>
    <cellStyle name="Normal 3 3 5 2 7 3 4" xfId="9186" xr:uid="{00000000-0005-0000-0000-00004BAF0000}"/>
    <cellStyle name="Normal 3 3 5 2 7 3 4 2" xfId="21975" xr:uid="{00000000-0005-0000-0000-00004CAF0000}"/>
    <cellStyle name="Normal 3 3 5 2 7 3 4 3" xfId="41164" xr:uid="{00000000-0005-0000-0000-00004DAF0000}"/>
    <cellStyle name="Normal 3 3 5 2 7 3 5" xfId="28374" xr:uid="{00000000-0005-0000-0000-00004EAF0000}"/>
    <cellStyle name="Normal 3 3 5 2 7 3 5 2" xfId="47542" xr:uid="{00000000-0005-0000-0000-00004FAF0000}"/>
    <cellStyle name="Normal 3 3 5 2 7 3 6" xfId="15011" xr:uid="{00000000-0005-0000-0000-000050AF0000}"/>
    <cellStyle name="Normal 3 3 5 2 7 3 7" xfId="34200" xr:uid="{00000000-0005-0000-0000-000051AF0000}"/>
    <cellStyle name="Normal 3 3 5 2 7 4" xfId="5678" xr:uid="{00000000-0005-0000-0000-000052AF0000}"/>
    <cellStyle name="Normal 3 3 5 2 7 4 2" xfId="10135" xr:uid="{00000000-0005-0000-0000-000053AF0000}"/>
    <cellStyle name="Normal 3 3 5 2 7 4 2 2" xfId="22925" xr:uid="{00000000-0005-0000-0000-000054AF0000}"/>
    <cellStyle name="Normal 3 3 5 2 7 4 2 3" xfId="42114" xr:uid="{00000000-0005-0000-0000-000055AF0000}"/>
    <cellStyle name="Normal 3 3 5 2 7 4 3" xfId="29324" xr:uid="{00000000-0005-0000-0000-000056AF0000}"/>
    <cellStyle name="Normal 3 3 5 2 7 4 3 2" xfId="48492" xr:uid="{00000000-0005-0000-0000-000057AF0000}"/>
    <cellStyle name="Normal 3 3 5 2 7 4 4" xfId="15961" xr:uid="{00000000-0005-0000-0000-000058AF0000}"/>
    <cellStyle name="Normal 3 3 5 2 7 4 5" xfId="35150" xr:uid="{00000000-0005-0000-0000-000059AF0000}"/>
    <cellStyle name="Normal 3 3 5 2 7 5" xfId="3224" xr:uid="{00000000-0005-0000-0000-00005AAF0000}"/>
    <cellStyle name="Normal 3 3 5 2 7 5 2" xfId="7682" xr:uid="{00000000-0005-0000-0000-00005BAF0000}"/>
    <cellStyle name="Normal 3 3 5 2 7 5 2 2" xfId="20471" xr:uid="{00000000-0005-0000-0000-00005CAF0000}"/>
    <cellStyle name="Normal 3 3 5 2 7 5 2 3" xfId="39660" xr:uid="{00000000-0005-0000-0000-00005DAF0000}"/>
    <cellStyle name="Normal 3 3 5 2 7 5 3" xfId="26870" xr:uid="{00000000-0005-0000-0000-00005EAF0000}"/>
    <cellStyle name="Normal 3 3 5 2 7 5 3 2" xfId="46038" xr:uid="{00000000-0005-0000-0000-00005FAF0000}"/>
    <cellStyle name="Normal 3 3 5 2 7 5 4" xfId="17965" xr:uid="{00000000-0005-0000-0000-000060AF0000}"/>
    <cellStyle name="Normal 3 3 5 2 7 5 5" xfId="37154" xr:uid="{00000000-0005-0000-0000-000061AF0000}"/>
    <cellStyle name="Normal 3 3 5 2 7 6" xfId="2776" xr:uid="{00000000-0005-0000-0000-000062AF0000}"/>
    <cellStyle name="Normal 3 3 5 2 7 6 2" xfId="11691" xr:uid="{00000000-0005-0000-0000-000063AF0000}"/>
    <cellStyle name="Normal 3 3 5 2 7 6 2 2" xfId="24481" xr:uid="{00000000-0005-0000-0000-000064AF0000}"/>
    <cellStyle name="Normal 3 3 5 2 7 6 2 3" xfId="43670" xr:uid="{00000000-0005-0000-0000-000065AF0000}"/>
    <cellStyle name="Normal 3 3 5 2 7 6 3" xfId="30880" xr:uid="{00000000-0005-0000-0000-000066AF0000}"/>
    <cellStyle name="Normal 3 3 5 2 7 6 3 2" xfId="50048" xr:uid="{00000000-0005-0000-0000-000067AF0000}"/>
    <cellStyle name="Normal 3 3 5 2 7 6 4" xfId="17517" xr:uid="{00000000-0005-0000-0000-000068AF0000}"/>
    <cellStyle name="Normal 3 3 5 2 7 6 5" xfId="36706" xr:uid="{00000000-0005-0000-0000-000069AF0000}"/>
    <cellStyle name="Normal 3 3 5 2 7 7" xfId="7234" xr:uid="{00000000-0005-0000-0000-00006AAF0000}"/>
    <cellStyle name="Normal 3 3 5 2 7 7 2" xfId="20023" xr:uid="{00000000-0005-0000-0000-00006BAF0000}"/>
    <cellStyle name="Normal 3 3 5 2 7 7 3" xfId="39212" xr:uid="{00000000-0005-0000-0000-00006CAF0000}"/>
    <cellStyle name="Normal 3 3 5 2 7 8" xfId="26423" xr:uid="{00000000-0005-0000-0000-00006DAF0000}"/>
    <cellStyle name="Normal 3 3 5 2 7 8 2" xfId="45591" xr:uid="{00000000-0005-0000-0000-00006EAF0000}"/>
    <cellStyle name="Normal 3 3 5 2 7 9" xfId="13507" xr:uid="{00000000-0005-0000-0000-00006FAF0000}"/>
    <cellStyle name="Normal 3 3 5 2 8" xfId="1003" xr:uid="{00000000-0005-0000-0000-000070AF0000}"/>
    <cellStyle name="Normal 3 3 5 2 8 2" xfId="2063" xr:uid="{00000000-0005-0000-0000-000071AF0000}"/>
    <cellStyle name="Normal 3 3 5 2 8 2 2" xfId="6521" xr:uid="{00000000-0005-0000-0000-000072AF0000}"/>
    <cellStyle name="Normal 3 3 5 2 8 2 2 2" xfId="10978" xr:uid="{00000000-0005-0000-0000-000073AF0000}"/>
    <cellStyle name="Normal 3 3 5 2 8 2 2 2 2" xfId="23768" xr:uid="{00000000-0005-0000-0000-000074AF0000}"/>
    <cellStyle name="Normal 3 3 5 2 8 2 2 2 3" xfId="42957" xr:uid="{00000000-0005-0000-0000-000075AF0000}"/>
    <cellStyle name="Normal 3 3 5 2 8 2 2 3" xfId="30167" xr:uid="{00000000-0005-0000-0000-000076AF0000}"/>
    <cellStyle name="Normal 3 3 5 2 8 2 2 3 2" xfId="49335" xr:uid="{00000000-0005-0000-0000-000077AF0000}"/>
    <cellStyle name="Normal 3 3 5 2 8 2 2 4" xfId="16804" xr:uid="{00000000-0005-0000-0000-000078AF0000}"/>
    <cellStyle name="Normal 3 3 5 2 8 2 2 5" xfId="35993" xr:uid="{00000000-0005-0000-0000-000079AF0000}"/>
    <cellStyle name="Normal 3 3 5 2 8 2 3" xfId="4567" xr:uid="{00000000-0005-0000-0000-00007AAF0000}"/>
    <cellStyle name="Normal 3 3 5 2 8 2 3 2" xfId="12896" xr:uid="{00000000-0005-0000-0000-00007BAF0000}"/>
    <cellStyle name="Normal 3 3 5 2 8 2 3 2 2" xfId="25686" xr:uid="{00000000-0005-0000-0000-00007CAF0000}"/>
    <cellStyle name="Normal 3 3 5 2 8 2 3 2 3" xfId="44875" xr:uid="{00000000-0005-0000-0000-00007DAF0000}"/>
    <cellStyle name="Normal 3 3 5 2 8 2 3 3" xfId="32085" xr:uid="{00000000-0005-0000-0000-00007EAF0000}"/>
    <cellStyle name="Normal 3 3 5 2 8 2 3 3 2" xfId="51253" xr:uid="{00000000-0005-0000-0000-00007FAF0000}"/>
    <cellStyle name="Normal 3 3 5 2 8 2 3 4" xfId="19308" xr:uid="{00000000-0005-0000-0000-000080AF0000}"/>
    <cellStyle name="Normal 3 3 5 2 8 2 3 5" xfId="38497" xr:uid="{00000000-0005-0000-0000-000081AF0000}"/>
    <cellStyle name="Normal 3 3 5 2 8 2 4" xfId="9025" xr:uid="{00000000-0005-0000-0000-000082AF0000}"/>
    <cellStyle name="Normal 3 3 5 2 8 2 4 2" xfId="21814" xr:uid="{00000000-0005-0000-0000-000083AF0000}"/>
    <cellStyle name="Normal 3 3 5 2 8 2 4 3" xfId="41003" xr:uid="{00000000-0005-0000-0000-000084AF0000}"/>
    <cellStyle name="Normal 3 3 5 2 8 2 5" xfId="28213" xr:uid="{00000000-0005-0000-0000-000085AF0000}"/>
    <cellStyle name="Normal 3 3 5 2 8 2 5 2" xfId="47381" xr:uid="{00000000-0005-0000-0000-000086AF0000}"/>
    <cellStyle name="Normal 3 3 5 2 8 2 6" xfId="14850" xr:uid="{00000000-0005-0000-0000-000087AF0000}"/>
    <cellStyle name="Normal 3 3 5 2 8 2 7" xfId="34039" xr:uid="{00000000-0005-0000-0000-000088AF0000}"/>
    <cellStyle name="Normal 3 3 5 2 8 3" xfId="5517" xr:uid="{00000000-0005-0000-0000-000089AF0000}"/>
    <cellStyle name="Normal 3 3 5 2 8 3 2" xfId="9974" xr:uid="{00000000-0005-0000-0000-00008AAF0000}"/>
    <cellStyle name="Normal 3 3 5 2 8 3 2 2" xfId="22764" xr:uid="{00000000-0005-0000-0000-00008BAF0000}"/>
    <cellStyle name="Normal 3 3 5 2 8 3 2 3" xfId="41953" xr:uid="{00000000-0005-0000-0000-00008CAF0000}"/>
    <cellStyle name="Normal 3 3 5 2 8 3 3" xfId="29163" xr:uid="{00000000-0005-0000-0000-00008DAF0000}"/>
    <cellStyle name="Normal 3 3 5 2 8 3 3 2" xfId="48331" xr:uid="{00000000-0005-0000-0000-00008EAF0000}"/>
    <cellStyle name="Normal 3 3 5 2 8 3 4" xfId="15800" xr:uid="{00000000-0005-0000-0000-00008FAF0000}"/>
    <cellStyle name="Normal 3 3 5 2 8 3 5" xfId="34989" xr:uid="{00000000-0005-0000-0000-000090AF0000}"/>
    <cellStyle name="Normal 3 3 5 2 8 4" xfId="3616" xr:uid="{00000000-0005-0000-0000-000091AF0000}"/>
    <cellStyle name="Normal 3 3 5 2 8 4 2" xfId="12083" xr:uid="{00000000-0005-0000-0000-000092AF0000}"/>
    <cellStyle name="Normal 3 3 5 2 8 4 2 2" xfId="24873" xr:uid="{00000000-0005-0000-0000-000093AF0000}"/>
    <cellStyle name="Normal 3 3 5 2 8 4 2 3" xfId="44062" xr:uid="{00000000-0005-0000-0000-000094AF0000}"/>
    <cellStyle name="Normal 3 3 5 2 8 4 3" xfId="31272" xr:uid="{00000000-0005-0000-0000-000095AF0000}"/>
    <cellStyle name="Normal 3 3 5 2 8 4 3 2" xfId="50440" xr:uid="{00000000-0005-0000-0000-000096AF0000}"/>
    <cellStyle name="Normal 3 3 5 2 8 4 4" xfId="18357" xr:uid="{00000000-0005-0000-0000-000097AF0000}"/>
    <cellStyle name="Normal 3 3 5 2 8 4 5" xfId="37546" xr:uid="{00000000-0005-0000-0000-000098AF0000}"/>
    <cellStyle name="Normal 3 3 5 2 8 5" xfId="8074" xr:uid="{00000000-0005-0000-0000-000099AF0000}"/>
    <cellStyle name="Normal 3 3 5 2 8 5 2" xfId="20863" xr:uid="{00000000-0005-0000-0000-00009AAF0000}"/>
    <cellStyle name="Normal 3 3 5 2 8 5 3" xfId="40052" xr:uid="{00000000-0005-0000-0000-00009BAF0000}"/>
    <cellStyle name="Normal 3 3 5 2 8 6" xfId="27262" xr:uid="{00000000-0005-0000-0000-00009CAF0000}"/>
    <cellStyle name="Normal 3 3 5 2 8 6 2" xfId="46430" xr:uid="{00000000-0005-0000-0000-00009DAF0000}"/>
    <cellStyle name="Normal 3 3 5 2 8 7" xfId="13899" xr:uid="{00000000-0005-0000-0000-00009EAF0000}"/>
    <cellStyle name="Normal 3 3 5 2 8 8" xfId="33088" xr:uid="{00000000-0005-0000-0000-00009FAF0000}"/>
    <cellStyle name="Normal 3 3 5 2 9" xfId="1670" xr:uid="{00000000-0005-0000-0000-0000A0AF0000}"/>
    <cellStyle name="Normal 3 3 5 2 9 2" xfId="6128" xr:uid="{00000000-0005-0000-0000-0000A1AF0000}"/>
    <cellStyle name="Normal 3 3 5 2 9 2 2" xfId="10585" xr:uid="{00000000-0005-0000-0000-0000A2AF0000}"/>
    <cellStyle name="Normal 3 3 5 2 9 2 2 2" xfId="23375" xr:uid="{00000000-0005-0000-0000-0000A3AF0000}"/>
    <cellStyle name="Normal 3 3 5 2 9 2 2 3" xfId="42564" xr:uid="{00000000-0005-0000-0000-0000A4AF0000}"/>
    <cellStyle name="Normal 3 3 5 2 9 2 3" xfId="29774" xr:uid="{00000000-0005-0000-0000-0000A5AF0000}"/>
    <cellStyle name="Normal 3 3 5 2 9 2 3 2" xfId="48942" xr:uid="{00000000-0005-0000-0000-0000A6AF0000}"/>
    <cellStyle name="Normal 3 3 5 2 9 2 4" xfId="16411" xr:uid="{00000000-0005-0000-0000-0000A7AF0000}"/>
    <cellStyle name="Normal 3 3 5 2 9 2 5" xfId="35600" xr:uid="{00000000-0005-0000-0000-0000A8AF0000}"/>
    <cellStyle name="Normal 3 3 5 2 9 3" xfId="4174" xr:uid="{00000000-0005-0000-0000-0000A9AF0000}"/>
    <cellStyle name="Normal 3 3 5 2 9 3 2" xfId="12503" xr:uid="{00000000-0005-0000-0000-0000AAAF0000}"/>
    <cellStyle name="Normal 3 3 5 2 9 3 2 2" xfId="25293" xr:uid="{00000000-0005-0000-0000-0000ABAF0000}"/>
    <cellStyle name="Normal 3 3 5 2 9 3 2 3" xfId="44482" xr:uid="{00000000-0005-0000-0000-0000ACAF0000}"/>
    <cellStyle name="Normal 3 3 5 2 9 3 3" xfId="31692" xr:uid="{00000000-0005-0000-0000-0000ADAF0000}"/>
    <cellStyle name="Normal 3 3 5 2 9 3 3 2" xfId="50860" xr:uid="{00000000-0005-0000-0000-0000AEAF0000}"/>
    <cellStyle name="Normal 3 3 5 2 9 3 4" xfId="18915" xr:uid="{00000000-0005-0000-0000-0000AFAF0000}"/>
    <cellStyle name="Normal 3 3 5 2 9 3 5" xfId="38104" xr:uid="{00000000-0005-0000-0000-0000B0AF0000}"/>
    <cellStyle name="Normal 3 3 5 2 9 4" xfId="8632" xr:uid="{00000000-0005-0000-0000-0000B1AF0000}"/>
    <cellStyle name="Normal 3 3 5 2 9 4 2" xfId="21421" xr:uid="{00000000-0005-0000-0000-0000B2AF0000}"/>
    <cellStyle name="Normal 3 3 5 2 9 4 3" xfId="40610" xr:uid="{00000000-0005-0000-0000-0000B3AF0000}"/>
    <cellStyle name="Normal 3 3 5 2 9 5" xfId="27820" xr:uid="{00000000-0005-0000-0000-0000B4AF0000}"/>
    <cellStyle name="Normal 3 3 5 2 9 5 2" xfId="46988" xr:uid="{00000000-0005-0000-0000-0000B5AF0000}"/>
    <cellStyle name="Normal 3 3 5 2 9 6" xfId="14457" xr:uid="{00000000-0005-0000-0000-0000B6AF0000}"/>
    <cellStyle name="Normal 3 3 5 2 9 7" xfId="33646" xr:uid="{00000000-0005-0000-0000-0000B7AF0000}"/>
    <cellStyle name="Normal 3 3 5 3" xfId="537" xr:uid="{00000000-0005-0000-0000-0000B8AF0000}"/>
    <cellStyle name="Normal 3 3 5 3 10" xfId="5136" xr:uid="{00000000-0005-0000-0000-0000B9AF0000}"/>
    <cellStyle name="Normal 3 3 5 3 10 2" xfId="9594" xr:uid="{00000000-0005-0000-0000-0000BAAF0000}"/>
    <cellStyle name="Normal 3 3 5 3 10 2 2" xfId="22383" xr:uid="{00000000-0005-0000-0000-0000BBAF0000}"/>
    <cellStyle name="Normal 3 3 5 3 10 2 3" xfId="41572" xr:uid="{00000000-0005-0000-0000-0000BCAF0000}"/>
    <cellStyle name="Normal 3 3 5 3 10 3" xfId="28782" xr:uid="{00000000-0005-0000-0000-0000BDAF0000}"/>
    <cellStyle name="Normal 3 3 5 3 10 3 2" xfId="47950" xr:uid="{00000000-0005-0000-0000-0000BEAF0000}"/>
    <cellStyle name="Normal 3 3 5 3 10 4" xfId="15419" xr:uid="{00000000-0005-0000-0000-0000BFAF0000}"/>
    <cellStyle name="Normal 3 3 5 3 10 5" xfId="34608" xr:uid="{00000000-0005-0000-0000-0000C0AF0000}"/>
    <cellStyle name="Normal 3 3 5 3 11" xfId="3196" xr:uid="{00000000-0005-0000-0000-0000C1AF0000}"/>
    <cellStyle name="Normal 3 3 5 3 11 2" xfId="7654" xr:uid="{00000000-0005-0000-0000-0000C2AF0000}"/>
    <cellStyle name="Normal 3 3 5 3 11 2 2" xfId="20443" xr:uid="{00000000-0005-0000-0000-0000C3AF0000}"/>
    <cellStyle name="Normal 3 3 5 3 11 2 3" xfId="39632" xr:uid="{00000000-0005-0000-0000-0000C4AF0000}"/>
    <cellStyle name="Normal 3 3 5 3 11 3" xfId="26842" xr:uid="{00000000-0005-0000-0000-0000C5AF0000}"/>
    <cellStyle name="Normal 3 3 5 3 11 3 2" xfId="46010" xr:uid="{00000000-0005-0000-0000-0000C6AF0000}"/>
    <cellStyle name="Normal 3 3 5 3 11 4" xfId="17937" xr:uid="{00000000-0005-0000-0000-0000C7AF0000}"/>
    <cellStyle name="Normal 3 3 5 3 11 5" xfId="37126" xr:uid="{00000000-0005-0000-0000-0000C8AF0000}"/>
    <cellStyle name="Normal 3 3 5 3 12" xfId="2616" xr:uid="{00000000-0005-0000-0000-0000C9AF0000}"/>
    <cellStyle name="Normal 3 3 5 3 12 2" xfId="11531" xr:uid="{00000000-0005-0000-0000-0000CAAF0000}"/>
    <cellStyle name="Normal 3 3 5 3 12 2 2" xfId="24321" xr:uid="{00000000-0005-0000-0000-0000CBAF0000}"/>
    <cellStyle name="Normal 3 3 5 3 12 2 3" xfId="43510" xr:uid="{00000000-0005-0000-0000-0000CCAF0000}"/>
    <cellStyle name="Normal 3 3 5 3 12 3" xfId="30720" xr:uid="{00000000-0005-0000-0000-0000CDAF0000}"/>
    <cellStyle name="Normal 3 3 5 3 12 3 2" xfId="49888" xr:uid="{00000000-0005-0000-0000-0000CEAF0000}"/>
    <cellStyle name="Normal 3 3 5 3 12 4" xfId="17357" xr:uid="{00000000-0005-0000-0000-0000CFAF0000}"/>
    <cellStyle name="Normal 3 3 5 3 12 5" xfId="36546" xr:uid="{00000000-0005-0000-0000-0000D0AF0000}"/>
    <cellStyle name="Normal 3 3 5 3 13" xfId="7074" xr:uid="{00000000-0005-0000-0000-0000D1AF0000}"/>
    <cellStyle name="Normal 3 3 5 3 13 2" xfId="19863" xr:uid="{00000000-0005-0000-0000-0000D2AF0000}"/>
    <cellStyle name="Normal 3 3 5 3 13 3" xfId="39052" xr:uid="{00000000-0005-0000-0000-0000D3AF0000}"/>
    <cellStyle name="Normal 3 3 5 3 14" xfId="26263" xr:uid="{00000000-0005-0000-0000-0000D4AF0000}"/>
    <cellStyle name="Normal 3 3 5 3 14 2" xfId="45431" xr:uid="{00000000-0005-0000-0000-0000D5AF0000}"/>
    <cellStyle name="Normal 3 3 5 3 15" xfId="13479" xr:uid="{00000000-0005-0000-0000-0000D6AF0000}"/>
    <cellStyle name="Normal 3 3 5 3 16" xfId="32668" xr:uid="{00000000-0005-0000-0000-0000D7AF0000}"/>
    <cellStyle name="Normal 3 3 5 3 2" xfId="623" xr:uid="{00000000-0005-0000-0000-0000D8AF0000}"/>
    <cellStyle name="Normal 3 3 5 3 2 10" xfId="26343" xr:uid="{00000000-0005-0000-0000-0000D9AF0000}"/>
    <cellStyle name="Normal 3 3 5 3 2 10 2" xfId="45511" xr:uid="{00000000-0005-0000-0000-0000DAAF0000}"/>
    <cellStyle name="Normal 3 3 5 3 2 11" xfId="13571" xr:uid="{00000000-0005-0000-0000-0000DBAF0000}"/>
    <cellStyle name="Normal 3 3 5 3 2 12" xfId="32760" xr:uid="{00000000-0005-0000-0000-0000DCAF0000}"/>
    <cellStyle name="Normal 3 3 5 3 2 2" xfId="823" xr:uid="{00000000-0005-0000-0000-0000DDAF0000}"/>
    <cellStyle name="Normal 3 3 5 3 2 2 10" xfId="32956" xr:uid="{00000000-0005-0000-0000-0000DEAF0000}"/>
    <cellStyle name="Normal 3 3 5 3 2 2 2" xfId="1454" xr:uid="{00000000-0005-0000-0000-0000DFAF0000}"/>
    <cellStyle name="Normal 3 3 5 3 2 2 2 2" xfId="2484" xr:uid="{00000000-0005-0000-0000-0000E0AF0000}"/>
    <cellStyle name="Normal 3 3 5 3 2 2 2 2 2" xfId="6942" xr:uid="{00000000-0005-0000-0000-0000E1AF0000}"/>
    <cellStyle name="Normal 3 3 5 3 2 2 2 2 2 2" xfId="11399" xr:uid="{00000000-0005-0000-0000-0000E2AF0000}"/>
    <cellStyle name="Normal 3 3 5 3 2 2 2 2 2 2 2" xfId="24189" xr:uid="{00000000-0005-0000-0000-0000E3AF0000}"/>
    <cellStyle name="Normal 3 3 5 3 2 2 2 2 2 2 3" xfId="43378" xr:uid="{00000000-0005-0000-0000-0000E4AF0000}"/>
    <cellStyle name="Normal 3 3 5 3 2 2 2 2 2 3" xfId="30588" xr:uid="{00000000-0005-0000-0000-0000E5AF0000}"/>
    <cellStyle name="Normal 3 3 5 3 2 2 2 2 2 3 2" xfId="49756" xr:uid="{00000000-0005-0000-0000-0000E6AF0000}"/>
    <cellStyle name="Normal 3 3 5 3 2 2 2 2 2 4" xfId="17225" xr:uid="{00000000-0005-0000-0000-0000E7AF0000}"/>
    <cellStyle name="Normal 3 3 5 3 2 2 2 2 2 5" xfId="36414" xr:uid="{00000000-0005-0000-0000-0000E8AF0000}"/>
    <cellStyle name="Normal 3 3 5 3 2 2 2 2 3" xfId="4988" xr:uid="{00000000-0005-0000-0000-0000E9AF0000}"/>
    <cellStyle name="Normal 3 3 5 3 2 2 2 2 3 2" xfId="13317" xr:uid="{00000000-0005-0000-0000-0000EAAF0000}"/>
    <cellStyle name="Normal 3 3 5 3 2 2 2 2 3 2 2" xfId="26107" xr:uid="{00000000-0005-0000-0000-0000EBAF0000}"/>
    <cellStyle name="Normal 3 3 5 3 2 2 2 2 3 2 3" xfId="45296" xr:uid="{00000000-0005-0000-0000-0000ECAF0000}"/>
    <cellStyle name="Normal 3 3 5 3 2 2 2 2 3 3" xfId="32506" xr:uid="{00000000-0005-0000-0000-0000EDAF0000}"/>
    <cellStyle name="Normal 3 3 5 3 2 2 2 2 3 3 2" xfId="51674" xr:uid="{00000000-0005-0000-0000-0000EEAF0000}"/>
    <cellStyle name="Normal 3 3 5 3 2 2 2 2 3 4" xfId="19729" xr:uid="{00000000-0005-0000-0000-0000EFAF0000}"/>
    <cellStyle name="Normal 3 3 5 3 2 2 2 2 3 5" xfId="38918" xr:uid="{00000000-0005-0000-0000-0000F0AF0000}"/>
    <cellStyle name="Normal 3 3 5 3 2 2 2 2 4" xfId="9446" xr:uid="{00000000-0005-0000-0000-0000F1AF0000}"/>
    <cellStyle name="Normal 3 3 5 3 2 2 2 2 4 2" xfId="22235" xr:uid="{00000000-0005-0000-0000-0000F2AF0000}"/>
    <cellStyle name="Normal 3 3 5 3 2 2 2 2 4 3" xfId="41424" xr:uid="{00000000-0005-0000-0000-0000F3AF0000}"/>
    <cellStyle name="Normal 3 3 5 3 2 2 2 2 5" xfId="28634" xr:uid="{00000000-0005-0000-0000-0000F4AF0000}"/>
    <cellStyle name="Normal 3 3 5 3 2 2 2 2 5 2" xfId="47802" xr:uid="{00000000-0005-0000-0000-0000F5AF0000}"/>
    <cellStyle name="Normal 3 3 5 3 2 2 2 2 6" xfId="15271" xr:uid="{00000000-0005-0000-0000-0000F6AF0000}"/>
    <cellStyle name="Normal 3 3 5 3 2 2 2 2 7" xfId="34460" xr:uid="{00000000-0005-0000-0000-0000F7AF0000}"/>
    <cellStyle name="Normal 3 3 5 3 2 2 2 3" xfId="5938" xr:uid="{00000000-0005-0000-0000-0000F8AF0000}"/>
    <cellStyle name="Normal 3 3 5 3 2 2 2 3 2" xfId="10395" xr:uid="{00000000-0005-0000-0000-0000F9AF0000}"/>
    <cellStyle name="Normal 3 3 5 3 2 2 2 3 2 2" xfId="23185" xr:uid="{00000000-0005-0000-0000-0000FAAF0000}"/>
    <cellStyle name="Normal 3 3 5 3 2 2 2 3 2 3" xfId="42374" xr:uid="{00000000-0005-0000-0000-0000FBAF0000}"/>
    <cellStyle name="Normal 3 3 5 3 2 2 2 3 3" xfId="29584" xr:uid="{00000000-0005-0000-0000-0000FCAF0000}"/>
    <cellStyle name="Normal 3 3 5 3 2 2 2 3 3 2" xfId="48752" xr:uid="{00000000-0005-0000-0000-0000FDAF0000}"/>
    <cellStyle name="Normal 3 3 5 3 2 2 2 3 4" xfId="16221" xr:uid="{00000000-0005-0000-0000-0000FEAF0000}"/>
    <cellStyle name="Normal 3 3 5 3 2 2 2 3 5" xfId="35410" xr:uid="{00000000-0005-0000-0000-0000FFAF0000}"/>
    <cellStyle name="Normal 3 3 5 3 2 2 2 4" xfId="4037" xr:uid="{00000000-0005-0000-0000-000000B00000}"/>
    <cellStyle name="Normal 3 3 5 3 2 2 2 4 2" xfId="12380" xr:uid="{00000000-0005-0000-0000-000001B00000}"/>
    <cellStyle name="Normal 3 3 5 3 2 2 2 4 2 2" xfId="25170" xr:uid="{00000000-0005-0000-0000-000002B00000}"/>
    <cellStyle name="Normal 3 3 5 3 2 2 2 4 2 3" xfId="44359" xr:uid="{00000000-0005-0000-0000-000003B00000}"/>
    <cellStyle name="Normal 3 3 5 3 2 2 2 4 3" xfId="31569" xr:uid="{00000000-0005-0000-0000-000004B00000}"/>
    <cellStyle name="Normal 3 3 5 3 2 2 2 4 3 2" xfId="50737" xr:uid="{00000000-0005-0000-0000-000005B00000}"/>
    <cellStyle name="Normal 3 3 5 3 2 2 2 4 4" xfId="18778" xr:uid="{00000000-0005-0000-0000-000006B00000}"/>
    <cellStyle name="Normal 3 3 5 3 2 2 2 4 5" xfId="37967" xr:uid="{00000000-0005-0000-0000-000007B00000}"/>
    <cellStyle name="Normal 3 3 5 3 2 2 2 5" xfId="8495" xr:uid="{00000000-0005-0000-0000-000008B00000}"/>
    <cellStyle name="Normal 3 3 5 3 2 2 2 5 2" xfId="21284" xr:uid="{00000000-0005-0000-0000-000009B00000}"/>
    <cellStyle name="Normal 3 3 5 3 2 2 2 5 3" xfId="40473" xr:uid="{00000000-0005-0000-0000-00000AB00000}"/>
    <cellStyle name="Normal 3 3 5 3 2 2 2 6" xfId="27683" xr:uid="{00000000-0005-0000-0000-00000BB00000}"/>
    <cellStyle name="Normal 3 3 5 3 2 2 2 6 2" xfId="46851" xr:uid="{00000000-0005-0000-0000-00000CB00000}"/>
    <cellStyle name="Normal 3 3 5 3 2 2 2 7" xfId="14320" xr:uid="{00000000-0005-0000-0000-00000DB00000}"/>
    <cellStyle name="Normal 3 3 5 3 2 2 2 8" xfId="33509" xr:uid="{00000000-0005-0000-0000-00000EB00000}"/>
    <cellStyle name="Normal 3 3 5 3 2 2 3" xfId="1930" xr:uid="{00000000-0005-0000-0000-00000FB00000}"/>
    <cellStyle name="Normal 3 3 5 3 2 2 3 2" xfId="6388" xr:uid="{00000000-0005-0000-0000-000010B00000}"/>
    <cellStyle name="Normal 3 3 5 3 2 2 3 2 2" xfId="10845" xr:uid="{00000000-0005-0000-0000-000011B00000}"/>
    <cellStyle name="Normal 3 3 5 3 2 2 3 2 2 2" xfId="23635" xr:uid="{00000000-0005-0000-0000-000012B00000}"/>
    <cellStyle name="Normal 3 3 5 3 2 2 3 2 2 3" xfId="42824" xr:uid="{00000000-0005-0000-0000-000013B00000}"/>
    <cellStyle name="Normal 3 3 5 3 2 2 3 2 3" xfId="30034" xr:uid="{00000000-0005-0000-0000-000014B00000}"/>
    <cellStyle name="Normal 3 3 5 3 2 2 3 2 3 2" xfId="49202" xr:uid="{00000000-0005-0000-0000-000015B00000}"/>
    <cellStyle name="Normal 3 3 5 3 2 2 3 2 4" xfId="16671" xr:uid="{00000000-0005-0000-0000-000016B00000}"/>
    <cellStyle name="Normal 3 3 5 3 2 2 3 2 5" xfId="35860" xr:uid="{00000000-0005-0000-0000-000017B00000}"/>
    <cellStyle name="Normal 3 3 5 3 2 2 3 3" xfId="4434" xr:uid="{00000000-0005-0000-0000-000018B00000}"/>
    <cellStyle name="Normal 3 3 5 3 2 2 3 3 2" xfId="12763" xr:uid="{00000000-0005-0000-0000-000019B00000}"/>
    <cellStyle name="Normal 3 3 5 3 2 2 3 3 2 2" xfId="25553" xr:uid="{00000000-0005-0000-0000-00001AB00000}"/>
    <cellStyle name="Normal 3 3 5 3 2 2 3 3 2 3" xfId="44742" xr:uid="{00000000-0005-0000-0000-00001BB00000}"/>
    <cellStyle name="Normal 3 3 5 3 2 2 3 3 3" xfId="31952" xr:uid="{00000000-0005-0000-0000-00001CB00000}"/>
    <cellStyle name="Normal 3 3 5 3 2 2 3 3 3 2" xfId="51120" xr:uid="{00000000-0005-0000-0000-00001DB00000}"/>
    <cellStyle name="Normal 3 3 5 3 2 2 3 3 4" xfId="19175" xr:uid="{00000000-0005-0000-0000-00001EB00000}"/>
    <cellStyle name="Normal 3 3 5 3 2 2 3 3 5" xfId="38364" xr:uid="{00000000-0005-0000-0000-00001FB00000}"/>
    <cellStyle name="Normal 3 3 5 3 2 2 3 4" xfId="8892" xr:uid="{00000000-0005-0000-0000-000020B00000}"/>
    <cellStyle name="Normal 3 3 5 3 2 2 3 4 2" xfId="21681" xr:uid="{00000000-0005-0000-0000-000021B00000}"/>
    <cellStyle name="Normal 3 3 5 3 2 2 3 4 3" xfId="40870" xr:uid="{00000000-0005-0000-0000-000022B00000}"/>
    <cellStyle name="Normal 3 3 5 3 2 2 3 5" xfId="28080" xr:uid="{00000000-0005-0000-0000-000023B00000}"/>
    <cellStyle name="Normal 3 3 5 3 2 2 3 5 2" xfId="47248" xr:uid="{00000000-0005-0000-0000-000024B00000}"/>
    <cellStyle name="Normal 3 3 5 3 2 2 3 6" xfId="14717" xr:uid="{00000000-0005-0000-0000-000025B00000}"/>
    <cellStyle name="Normal 3 3 5 3 2 2 3 7" xfId="33906" xr:uid="{00000000-0005-0000-0000-000026B00000}"/>
    <cellStyle name="Normal 3 3 5 3 2 2 4" xfId="5384" xr:uid="{00000000-0005-0000-0000-000027B00000}"/>
    <cellStyle name="Normal 3 3 5 3 2 2 4 2" xfId="9842" xr:uid="{00000000-0005-0000-0000-000028B00000}"/>
    <cellStyle name="Normal 3 3 5 3 2 2 4 2 2" xfId="22631" xr:uid="{00000000-0005-0000-0000-000029B00000}"/>
    <cellStyle name="Normal 3 3 5 3 2 2 4 2 3" xfId="41820" xr:uid="{00000000-0005-0000-0000-00002AB00000}"/>
    <cellStyle name="Normal 3 3 5 3 2 2 4 3" xfId="29030" xr:uid="{00000000-0005-0000-0000-00002BB00000}"/>
    <cellStyle name="Normal 3 3 5 3 2 2 4 3 2" xfId="48198" xr:uid="{00000000-0005-0000-0000-00002CB00000}"/>
    <cellStyle name="Normal 3 3 5 3 2 2 4 4" xfId="15667" xr:uid="{00000000-0005-0000-0000-00002DB00000}"/>
    <cellStyle name="Normal 3 3 5 3 2 2 4 5" xfId="34856" xr:uid="{00000000-0005-0000-0000-00002EB00000}"/>
    <cellStyle name="Normal 3 3 5 3 2 2 5" xfId="3484" xr:uid="{00000000-0005-0000-0000-00002FB00000}"/>
    <cellStyle name="Normal 3 3 5 3 2 2 5 2" xfId="7942" xr:uid="{00000000-0005-0000-0000-000030B00000}"/>
    <cellStyle name="Normal 3 3 5 3 2 2 5 2 2" xfId="20731" xr:uid="{00000000-0005-0000-0000-000031B00000}"/>
    <cellStyle name="Normal 3 3 5 3 2 2 5 2 3" xfId="39920" xr:uid="{00000000-0005-0000-0000-000032B00000}"/>
    <cellStyle name="Normal 3 3 5 3 2 2 5 3" xfId="27130" xr:uid="{00000000-0005-0000-0000-000033B00000}"/>
    <cellStyle name="Normal 3 3 5 3 2 2 5 3 2" xfId="46298" xr:uid="{00000000-0005-0000-0000-000034B00000}"/>
    <cellStyle name="Normal 3 3 5 3 2 2 5 4" xfId="18225" xr:uid="{00000000-0005-0000-0000-000035B00000}"/>
    <cellStyle name="Normal 3 3 5 3 2 2 5 5" xfId="37414" xr:uid="{00000000-0005-0000-0000-000036B00000}"/>
    <cellStyle name="Normal 3 3 5 3 2 2 6" xfId="3036" xr:uid="{00000000-0005-0000-0000-000037B00000}"/>
    <cellStyle name="Normal 3 3 5 3 2 2 6 2" xfId="11951" xr:uid="{00000000-0005-0000-0000-000038B00000}"/>
    <cellStyle name="Normal 3 3 5 3 2 2 6 2 2" xfId="24741" xr:uid="{00000000-0005-0000-0000-000039B00000}"/>
    <cellStyle name="Normal 3 3 5 3 2 2 6 2 3" xfId="43930" xr:uid="{00000000-0005-0000-0000-00003AB00000}"/>
    <cellStyle name="Normal 3 3 5 3 2 2 6 3" xfId="31140" xr:uid="{00000000-0005-0000-0000-00003BB00000}"/>
    <cellStyle name="Normal 3 3 5 3 2 2 6 3 2" xfId="50308" xr:uid="{00000000-0005-0000-0000-00003CB00000}"/>
    <cellStyle name="Normal 3 3 5 3 2 2 6 4" xfId="17777" xr:uid="{00000000-0005-0000-0000-00003DB00000}"/>
    <cellStyle name="Normal 3 3 5 3 2 2 6 5" xfId="36966" xr:uid="{00000000-0005-0000-0000-00003EB00000}"/>
    <cellStyle name="Normal 3 3 5 3 2 2 7" xfId="7494" xr:uid="{00000000-0005-0000-0000-00003FB00000}"/>
    <cellStyle name="Normal 3 3 5 3 2 2 7 2" xfId="20283" xr:uid="{00000000-0005-0000-0000-000040B00000}"/>
    <cellStyle name="Normal 3 3 5 3 2 2 7 3" xfId="39472" xr:uid="{00000000-0005-0000-0000-000041B00000}"/>
    <cellStyle name="Normal 3 3 5 3 2 2 8" xfId="26683" xr:uid="{00000000-0005-0000-0000-000042B00000}"/>
    <cellStyle name="Normal 3 3 5 3 2 2 8 2" xfId="45851" xr:uid="{00000000-0005-0000-0000-000043B00000}"/>
    <cellStyle name="Normal 3 3 5 3 2 2 9" xfId="13767" xr:uid="{00000000-0005-0000-0000-000044B00000}"/>
    <cellStyle name="Normal 3 3 5 3 2 3" xfId="1258" xr:uid="{00000000-0005-0000-0000-000045B00000}"/>
    <cellStyle name="Normal 3 3 5 3 2 3 2" xfId="2288" xr:uid="{00000000-0005-0000-0000-000046B00000}"/>
    <cellStyle name="Normal 3 3 5 3 2 3 2 2" xfId="6746" xr:uid="{00000000-0005-0000-0000-000047B00000}"/>
    <cellStyle name="Normal 3 3 5 3 2 3 2 2 2" xfId="11203" xr:uid="{00000000-0005-0000-0000-000048B00000}"/>
    <cellStyle name="Normal 3 3 5 3 2 3 2 2 2 2" xfId="23993" xr:uid="{00000000-0005-0000-0000-000049B00000}"/>
    <cellStyle name="Normal 3 3 5 3 2 3 2 2 2 3" xfId="43182" xr:uid="{00000000-0005-0000-0000-00004AB00000}"/>
    <cellStyle name="Normal 3 3 5 3 2 3 2 2 3" xfId="30392" xr:uid="{00000000-0005-0000-0000-00004BB00000}"/>
    <cellStyle name="Normal 3 3 5 3 2 3 2 2 3 2" xfId="49560" xr:uid="{00000000-0005-0000-0000-00004CB00000}"/>
    <cellStyle name="Normal 3 3 5 3 2 3 2 2 4" xfId="17029" xr:uid="{00000000-0005-0000-0000-00004DB00000}"/>
    <cellStyle name="Normal 3 3 5 3 2 3 2 2 5" xfId="36218" xr:uid="{00000000-0005-0000-0000-00004EB00000}"/>
    <cellStyle name="Normal 3 3 5 3 2 3 2 3" xfId="4792" xr:uid="{00000000-0005-0000-0000-00004FB00000}"/>
    <cellStyle name="Normal 3 3 5 3 2 3 2 3 2" xfId="13121" xr:uid="{00000000-0005-0000-0000-000050B00000}"/>
    <cellStyle name="Normal 3 3 5 3 2 3 2 3 2 2" xfId="25911" xr:uid="{00000000-0005-0000-0000-000051B00000}"/>
    <cellStyle name="Normal 3 3 5 3 2 3 2 3 2 3" xfId="45100" xr:uid="{00000000-0005-0000-0000-000052B00000}"/>
    <cellStyle name="Normal 3 3 5 3 2 3 2 3 3" xfId="32310" xr:uid="{00000000-0005-0000-0000-000053B00000}"/>
    <cellStyle name="Normal 3 3 5 3 2 3 2 3 3 2" xfId="51478" xr:uid="{00000000-0005-0000-0000-000054B00000}"/>
    <cellStyle name="Normal 3 3 5 3 2 3 2 3 4" xfId="19533" xr:uid="{00000000-0005-0000-0000-000055B00000}"/>
    <cellStyle name="Normal 3 3 5 3 2 3 2 3 5" xfId="38722" xr:uid="{00000000-0005-0000-0000-000056B00000}"/>
    <cellStyle name="Normal 3 3 5 3 2 3 2 4" xfId="9250" xr:uid="{00000000-0005-0000-0000-000057B00000}"/>
    <cellStyle name="Normal 3 3 5 3 2 3 2 4 2" xfId="22039" xr:uid="{00000000-0005-0000-0000-000058B00000}"/>
    <cellStyle name="Normal 3 3 5 3 2 3 2 4 3" xfId="41228" xr:uid="{00000000-0005-0000-0000-000059B00000}"/>
    <cellStyle name="Normal 3 3 5 3 2 3 2 5" xfId="28438" xr:uid="{00000000-0005-0000-0000-00005AB00000}"/>
    <cellStyle name="Normal 3 3 5 3 2 3 2 5 2" xfId="47606" xr:uid="{00000000-0005-0000-0000-00005BB00000}"/>
    <cellStyle name="Normal 3 3 5 3 2 3 2 6" xfId="15075" xr:uid="{00000000-0005-0000-0000-00005CB00000}"/>
    <cellStyle name="Normal 3 3 5 3 2 3 2 7" xfId="34264" xr:uid="{00000000-0005-0000-0000-00005DB00000}"/>
    <cellStyle name="Normal 3 3 5 3 2 3 3" xfId="5742" xr:uid="{00000000-0005-0000-0000-00005EB00000}"/>
    <cellStyle name="Normal 3 3 5 3 2 3 3 2" xfId="10199" xr:uid="{00000000-0005-0000-0000-00005FB00000}"/>
    <cellStyle name="Normal 3 3 5 3 2 3 3 2 2" xfId="22989" xr:uid="{00000000-0005-0000-0000-000060B00000}"/>
    <cellStyle name="Normal 3 3 5 3 2 3 3 2 3" xfId="42178" xr:uid="{00000000-0005-0000-0000-000061B00000}"/>
    <cellStyle name="Normal 3 3 5 3 2 3 3 3" xfId="29388" xr:uid="{00000000-0005-0000-0000-000062B00000}"/>
    <cellStyle name="Normal 3 3 5 3 2 3 3 3 2" xfId="48556" xr:uid="{00000000-0005-0000-0000-000063B00000}"/>
    <cellStyle name="Normal 3 3 5 3 2 3 3 4" xfId="16025" xr:uid="{00000000-0005-0000-0000-000064B00000}"/>
    <cellStyle name="Normal 3 3 5 3 2 3 3 5" xfId="35214" xr:uid="{00000000-0005-0000-0000-000065B00000}"/>
    <cellStyle name="Normal 3 3 5 3 2 3 4" xfId="3841" xr:uid="{00000000-0005-0000-0000-000066B00000}"/>
    <cellStyle name="Normal 3 3 5 3 2 3 4 2" xfId="8299" xr:uid="{00000000-0005-0000-0000-000067B00000}"/>
    <cellStyle name="Normal 3 3 5 3 2 3 4 2 2" xfId="21088" xr:uid="{00000000-0005-0000-0000-000068B00000}"/>
    <cellStyle name="Normal 3 3 5 3 2 3 4 2 3" xfId="40277" xr:uid="{00000000-0005-0000-0000-000069B00000}"/>
    <cellStyle name="Normal 3 3 5 3 2 3 4 3" xfId="27487" xr:uid="{00000000-0005-0000-0000-00006AB00000}"/>
    <cellStyle name="Normal 3 3 5 3 2 3 4 3 2" xfId="46655" xr:uid="{00000000-0005-0000-0000-00006BB00000}"/>
    <cellStyle name="Normal 3 3 5 3 2 3 4 4" xfId="18582" xr:uid="{00000000-0005-0000-0000-00006CB00000}"/>
    <cellStyle name="Normal 3 3 5 3 2 3 4 5" xfId="37771" xr:uid="{00000000-0005-0000-0000-00006DB00000}"/>
    <cellStyle name="Normal 3 3 5 3 2 3 5" xfId="2840" xr:uid="{00000000-0005-0000-0000-00006EB00000}"/>
    <cellStyle name="Normal 3 3 5 3 2 3 5 2" xfId="11755" xr:uid="{00000000-0005-0000-0000-00006FB00000}"/>
    <cellStyle name="Normal 3 3 5 3 2 3 5 2 2" xfId="24545" xr:uid="{00000000-0005-0000-0000-000070B00000}"/>
    <cellStyle name="Normal 3 3 5 3 2 3 5 2 3" xfId="43734" xr:uid="{00000000-0005-0000-0000-000071B00000}"/>
    <cellStyle name="Normal 3 3 5 3 2 3 5 3" xfId="30944" xr:uid="{00000000-0005-0000-0000-000072B00000}"/>
    <cellStyle name="Normal 3 3 5 3 2 3 5 3 2" xfId="50112" xr:uid="{00000000-0005-0000-0000-000073B00000}"/>
    <cellStyle name="Normal 3 3 5 3 2 3 5 4" xfId="17581" xr:uid="{00000000-0005-0000-0000-000074B00000}"/>
    <cellStyle name="Normal 3 3 5 3 2 3 5 5" xfId="36770" xr:uid="{00000000-0005-0000-0000-000075B00000}"/>
    <cellStyle name="Normal 3 3 5 3 2 3 6" xfId="7298" xr:uid="{00000000-0005-0000-0000-000076B00000}"/>
    <cellStyle name="Normal 3 3 5 3 2 3 6 2" xfId="20087" xr:uid="{00000000-0005-0000-0000-000077B00000}"/>
    <cellStyle name="Normal 3 3 5 3 2 3 6 3" xfId="39276" xr:uid="{00000000-0005-0000-0000-000078B00000}"/>
    <cellStyle name="Normal 3 3 5 3 2 3 7" xfId="26487" xr:uid="{00000000-0005-0000-0000-000079B00000}"/>
    <cellStyle name="Normal 3 3 5 3 2 3 7 2" xfId="45655" xr:uid="{00000000-0005-0000-0000-00007AB00000}"/>
    <cellStyle name="Normal 3 3 5 3 2 3 8" xfId="14124" xr:uid="{00000000-0005-0000-0000-00007BB00000}"/>
    <cellStyle name="Normal 3 3 5 3 2 3 9" xfId="33313" xr:uid="{00000000-0005-0000-0000-00007CB00000}"/>
    <cellStyle name="Normal 3 3 5 3 2 4" xfId="1097" xr:uid="{00000000-0005-0000-0000-00007DB00000}"/>
    <cellStyle name="Normal 3 3 5 3 2 4 2" xfId="2144" xr:uid="{00000000-0005-0000-0000-00007EB00000}"/>
    <cellStyle name="Normal 3 3 5 3 2 4 2 2" xfId="6602" xr:uid="{00000000-0005-0000-0000-00007FB00000}"/>
    <cellStyle name="Normal 3 3 5 3 2 4 2 2 2" xfId="11059" xr:uid="{00000000-0005-0000-0000-000080B00000}"/>
    <cellStyle name="Normal 3 3 5 3 2 4 2 2 2 2" xfId="23849" xr:uid="{00000000-0005-0000-0000-000081B00000}"/>
    <cellStyle name="Normal 3 3 5 3 2 4 2 2 2 3" xfId="43038" xr:uid="{00000000-0005-0000-0000-000082B00000}"/>
    <cellStyle name="Normal 3 3 5 3 2 4 2 2 3" xfId="30248" xr:uid="{00000000-0005-0000-0000-000083B00000}"/>
    <cellStyle name="Normal 3 3 5 3 2 4 2 2 3 2" xfId="49416" xr:uid="{00000000-0005-0000-0000-000084B00000}"/>
    <cellStyle name="Normal 3 3 5 3 2 4 2 2 4" xfId="16885" xr:uid="{00000000-0005-0000-0000-000085B00000}"/>
    <cellStyle name="Normal 3 3 5 3 2 4 2 2 5" xfId="36074" xr:uid="{00000000-0005-0000-0000-000086B00000}"/>
    <cellStyle name="Normal 3 3 5 3 2 4 2 3" xfId="4648" xr:uid="{00000000-0005-0000-0000-000087B00000}"/>
    <cellStyle name="Normal 3 3 5 3 2 4 2 3 2" xfId="12977" xr:uid="{00000000-0005-0000-0000-000088B00000}"/>
    <cellStyle name="Normal 3 3 5 3 2 4 2 3 2 2" xfId="25767" xr:uid="{00000000-0005-0000-0000-000089B00000}"/>
    <cellStyle name="Normal 3 3 5 3 2 4 2 3 2 3" xfId="44956" xr:uid="{00000000-0005-0000-0000-00008AB00000}"/>
    <cellStyle name="Normal 3 3 5 3 2 4 2 3 3" xfId="32166" xr:uid="{00000000-0005-0000-0000-00008BB00000}"/>
    <cellStyle name="Normal 3 3 5 3 2 4 2 3 3 2" xfId="51334" xr:uid="{00000000-0005-0000-0000-00008CB00000}"/>
    <cellStyle name="Normal 3 3 5 3 2 4 2 3 4" xfId="19389" xr:uid="{00000000-0005-0000-0000-00008DB00000}"/>
    <cellStyle name="Normal 3 3 5 3 2 4 2 3 5" xfId="38578" xr:uid="{00000000-0005-0000-0000-00008EB00000}"/>
    <cellStyle name="Normal 3 3 5 3 2 4 2 4" xfId="9106" xr:uid="{00000000-0005-0000-0000-00008FB00000}"/>
    <cellStyle name="Normal 3 3 5 3 2 4 2 4 2" xfId="21895" xr:uid="{00000000-0005-0000-0000-000090B00000}"/>
    <cellStyle name="Normal 3 3 5 3 2 4 2 4 3" xfId="41084" xr:uid="{00000000-0005-0000-0000-000091B00000}"/>
    <cellStyle name="Normal 3 3 5 3 2 4 2 5" xfId="28294" xr:uid="{00000000-0005-0000-0000-000092B00000}"/>
    <cellStyle name="Normal 3 3 5 3 2 4 2 5 2" xfId="47462" xr:uid="{00000000-0005-0000-0000-000093B00000}"/>
    <cellStyle name="Normal 3 3 5 3 2 4 2 6" xfId="14931" xr:uid="{00000000-0005-0000-0000-000094B00000}"/>
    <cellStyle name="Normal 3 3 5 3 2 4 2 7" xfId="34120" xr:uid="{00000000-0005-0000-0000-000095B00000}"/>
    <cellStyle name="Normal 3 3 5 3 2 4 3" xfId="5598" xr:uid="{00000000-0005-0000-0000-000096B00000}"/>
    <cellStyle name="Normal 3 3 5 3 2 4 3 2" xfId="10055" xr:uid="{00000000-0005-0000-0000-000097B00000}"/>
    <cellStyle name="Normal 3 3 5 3 2 4 3 2 2" xfId="22845" xr:uid="{00000000-0005-0000-0000-000098B00000}"/>
    <cellStyle name="Normal 3 3 5 3 2 4 3 2 3" xfId="42034" xr:uid="{00000000-0005-0000-0000-000099B00000}"/>
    <cellStyle name="Normal 3 3 5 3 2 4 3 3" xfId="29244" xr:uid="{00000000-0005-0000-0000-00009AB00000}"/>
    <cellStyle name="Normal 3 3 5 3 2 4 3 3 2" xfId="48412" xr:uid="{00000000-0005-0000-0000-00009BB00000}"/>
    <cellStyle name="Normal 3 3 5 3 2 4 3 4" xfId="15881" xr:uid="{00000000-0005-0000-0000-00009CB00000}"/>
    <cellStyle name="Normal 3 3 5 3 2 4 3 5" xfId="35070" xr:uid="{00000000-0005-0000-0000-00009DB00000}"/>
    <cellStyle name="Normal 3 3 5 3 2 4 4" xfId="3697" xr:uid="{00000000-0005-0000-0000-00009EB00000}"/>
    <cellStyle name="Normal 3 3 5 3 2 4 4 2" xfId="12164" xr:uid="{00000000-0005-0000-0000-00009FB00000}"/>
    <cellStyle name="Normal 3 3 5 3 2 4 4 2 2" xfId="24954" xr:uid="{00000000-0005-0000-0000-0000A0B00000}"/>
    <cellStyle name="Normal 3 3 5 3 2 4 4 2 3" xfId="44143" xr:uid="{00000000-0005-0000-0000-0000A1B00000}"/>
    <cellStyle name="Normal 3 3 5 3 2 4 4 3" xfId="31353" xr:uid="{00000000-0005-0000-0000-0000A2B00000}"/>
    <cellStyle name="Normal 3 3 5 3 2 4 4 3 2" xfId="50521" xr:uid="{00000000-0005-0000-0000-0000A3B00000}"/>
    <cellStyle name="Normal 3 3 5 3 2 4 4 4" xfId="18438" xr:uid="{00000000-0005-0000-0000-0000A4B00000}"/>
    <cellStyle name="Normal 3 3 5 3 2 4 4 5" xfId="37627" xr:uid="{00000000-0005-0000-0000-0000A5B00000}"/>
    <cellStyle name="Normal 3 3 5 3 2 4 5" xfId="8155" xr:uid="{00000000-0005-0000-0000-0000A6B00000}"/>
    <cellStyle name="Normal 3 3 5 3 2 4 5 2" xfId="20944" xr:uid="{00000000-0005-0000-0000-0000A7B00000}"/>
    <cellStyle name="Normal 3 3 5 3 2 4 5 3" xfId="40133" xr:uid="{00000000-0005-0000-0000-0000A8B00000}"/>
    <cellStyle name="Normal 3 3 5 3 2 4 6" xfId="27343" xr:uid="{00000000-0005-0000-0000-0000A9B00000}"/>
    <cellStyle name="Normal 3 3 5 3 2 4 6 2" xfId="46511" xr:uid="{00000000-0005-0000-0000-0000AAB00000}"/>
    <cellStyle name="Normal 3 3 5 3 2 4 7" xfId="13980" xr:uid="{00000000-0005-0000-0000-0000ABB00000}"/>
    <cellStyle name="Normal 3 3 5 3 2 4 8" xfId="33169" xr:uid="{00000000-0005-0000-0000-0000ACB00000}"/>
    <cellStyle name="Normal 3 3 5 3 2 5" xfId="1734" xr:uid="{00000000-0005-0000-0000-0000ADB00000}"/>
    <cellStyle name="Normal 3 3 5 3 2 5 2" xfId="6192" xr:uid="{00000000-0005-0000-0000-0000AEB00000}"/>
    <cellStyle name="Normal 3 3 5 3 2 5 2 2" xfId="10649" xr:uid="{00000000-0005-0000-0000-0000AFB00000}"/>
    <cellStyle name="Normal 3 3 5 3 2 5 2 2 2" xfId="23439" xr:uid="{00000000-0005-0000-0000-0000B0B00000}"/>
    <cellStyle name="Normal 3 3 5 3 2 5 2 2 3" xfId="42628" xr:uid="{00000000-0005-0000-0000-0000B1B00000}"/>
    <cellStyle name="Normal 3 3 5 3 2 5 2 3" xfId="29838" xr:uid="{00000000-0005-0000-0000-0000B2B00000}"/>
    <cellStyle name="Normal 3 3 5 3 2 5 2 3 2" xfId="49006" xr:uid="{00000000-0005-0000-0000-0000B3B00000}"/>
    <cellStyle name="Normal 3 3 5 3 2 5 2 4" xfId="16475" xr:uid="{00000000-0005-0000-0000-0000B4B00000}"/>
    <cellStyle name="Normal 3 3 5 3 2 5 2 5" xfId="35664" xr:uid="{00000000-0005-0000-0000-0000B5B00000}"/>
    <cellStyle name="Normal 3 3 5 3 2 5 3" xfId="4238" xr:uid="{00000000-0005-0000-0000-0000B6B00000}"/>
    <cellStyle name="Normal 3 3 5 3 2 5 3 2" xfId="12567" xr:uid="{00000000-0005-0000-0000-0000B7B00000}"/>
    <cellStyle name="Normal 3 3 5 3 2 5 3 2 2" xfId="25357" xr:uid="{00000000-0005-0000-0000-0000B8B00000}"/>
    <cellStyle name="Normal 3 3 5 3 2 5 3 2 3" xfId="44546" xr:uid="{00000000-0005-0000-0000-0000B9B00000}"/>
    <cellStyle name="Normal 3 3 5 3 2 5 3 3" xfId="31756" xr:uid="{00000000-0005-0000-0000-0000BAB00000}"/>
    <cellStyle name="Normal 3 3 5 3 2 5 3 3 2" xfId="50924" xr:uid="{00000000-0005-0000-0000-0000BBB00000}"/>
    <cellStyle name="Normal 3 3 5 3 2 5 3 4" xfId="18979" xr:uid="{00000000-0005-0000-0000-0000BCB00000}"/>
    <cellStyle name="Normal 3 3 5 3 2 5 3 5" xfId="38168" xr:uid="{00000000-0005-0000-0000-0000BDB00000}"/>
    <cellStyle name="Normal 3 3 5 3 2 5 4" xfId="8696" xr:uid="{00000000-0005-0000-0000-0000BEB00000}"/>
    <cellStyle name="Normal 3 3 5 3 2 5 4 2" xfId="21485" xr:uid="{00000000-0005-0000-0000-0000BFB00000}"/>
    <cellStyle name="Normal 3 3 5 3 2 5 4 3" xfId="40674" xr:uid="{00000000-0005-0000-0000-0000C0B00000}"/>
    <cellStyle name="Normal 3 3 5 3 2 5 5" xfId="27884" xr:uid="{00000000-0005-0000-0000-0000C1B00000}"/>
    <cellStyle name="Normal 3 3 5 3 2 5 5 2" xfId="47052" xr:uid="{00000000-0005-0000-0000-0000C2B00000}"/>
    <cellStyle name="Normal 3 3 5 3 2 5 6" xfId="14521" xr:uid="{00000000-0005-0000-0000-0000C3B00000}"/>
    <cellStyle name="Normal 3 3 5 3 2 5 7" xfId="33710" xr:uid="{00000000-0005-0000-0000-0000C4B00000}"/>
    <cellStyle name="Normal 3 3 5 3 2 6" xfId="5188" xr:uid="{00000000-0005-0000-0000-0000C5B00000}"/>
    <cellStyle name="Normal 3 3 5 3 2 6 2" xfId="9646" xr:uid="{00000000-0005-0000-0000-0000C6B00000}"/>
    <cellStyle name="Normal 3 3 5 3 2 6 2 2" xfId="22435" xr:uid="{00000000-0005-0000-0000-0000C7B00000}"/>
    <cellStyle name="Normal 3 3 5 3 2 6 2 3" xfId="41624" xr:uid="{00000000-0005-0000-0000-0000C8B00000}"/>
    <cellStyle name="Normal 3 3 5 3 2 6 3" xfId="28834" xr:uid="{00000000-0005-0000-0000-0000C9B00000}"/>
    <cellStyle name="Normal 3 3 5 3 2 6 3 2" xfId="48002" xr:uid="{00000000-0005-0000-0000-0000CAB00000}"/>
    <cellStyle name="Normal 3 3 5 3 2 6 4" xfId="15471" xr:uid="{00000000-0005-0000-0000-0000CBB00000}"/>
    <cellStyle name="Normal 3 3 5 3 2 6 5" xfId="34660" xr:uid="{00000000-0005-0000-0000-0000CCB00000}"/>
    <cellStyle name="Normal 3 3 5 3 2 7" xfId="3288" xr:uid="{00000000-0005-0000-0000-0000CDB00000}"/>
    <cellStyle name="Normal 3 3 5 3 2 7 2" xfId="7746" xr:uid="{00000000-0005-0000-0000-0000CEB00000}"/>
    <cellStyle name="Normal 3 3 5 3 2 7 2 2" xfId="20535" xr:uid="{00000000-0005-0000-0000-0000CFB00000}"/>
    <cellStyle name="Normal 3 3 5 3 2 7 2 3" xfId="39724" xr:uid="{00000000-0005-0000-0000-0000D0B00000}"/>
    <cellStyle name="Normal 3 3 5 3 2 7 3" xfId="26934" xr:uid="{00000000-0005-0000-0000-0000D1B00000}"/>
    <cellStyle name="Normal 3 3 5 3 2 7 3 2" xfId="46102" xr:uid="{00000000-0005-0000-0000-0000D2B00000}"/>
    <cellStyle name="Normal 3 3 5 3 2 7 4" xfId="18029" xr:uid="{00000000-0005-0000-0000-0000D3B00000}"/>
    <cellStyle name="Normal 3 3 5 3 2 7 5" xfId="37218" xr:uid="{00000000-0005-0000-0000-0000D4B00000}"/>
    <cellStyle name="Normal 3 3 5 3 2 8" xfId="2696" xr:uid="{00000000-0005-0000-0000-0000D5B00000}"/>
    <cellStyle name="Normal 3 3 5 3 2 8 2" xfId="11611" xr:uid="{00000000-0005-0000-0000-0000D6B00000}"/>
    <cellStyle name="Normal 3 3 5 3 2 8 2 2" xfId="24401" xr:uid="{00000000-0005-0000-0000-0000D7B00000}"/>
    <cellStyle name="Normal 3 3 5 3 2 8 2 3" xfId="43590" xr:uid="{00000000-0005-0000-0000-0000D8B00000}"/>
    <cellStyle name="Normal 3 3 5 3 2 8 3" xfId="30800" xr:uid="{00000000-0005-0000-0000-0000D9B00000}"/>
    <cellStyle name="Normal 3 3 5 3 2 8 3 2" xfId="49968" xr:uid="{00000000-0005-0000-0000-0000DAB00000}"/>
    <cellStyle name="Normal 3 3 5 3 2 8 4" xfId="17437" xr:uid="{00000000-0005-0000-0000-0000DBB00000}"/>
    <cellStyle name="Normal 3 3 5 3 2 8 5" xfId="36626" xr:uid="{00000000-0005-0000-0000-0000DCB00000}"/>
    <cellStyle name="Normal 3 3 5 3 2 9" xfId="7154" xr:uid="{00000000-0005-0000-0000-0000DDB00000}"/>
    <cellStyle name="Normal 3 3 5 3 2 9 2" xfId="19943" xr:uid="{00000000-0005-0000-0000-0000DEB00000}"/>
    <cellStyle name="Normal 3 3 5 3 2 9 3" xfId="39132" xr:uid="{00000000-0005-0000-0000-0000DFB00000}"/>
    <cellStyle name="Normal 3 3 5 3 3" xfId="663" xr:uid="{00000000-0005-0000-0000-0000E0B00000}"/>
    <cellStyle name="Normal 3 3 5 3 3 10" xfId="26395" xr:uid="{00000000-0005-0000-0000-0000E1B00000}"/>
    <cellStyle name="Normal 3 3 5 3 3 10 2" xfId="45563" xr:uid="{00000000-0005-0000-0000-0000E2B00000}"/>
    <cellStyle name="Normal 3 3 5 3 3 11" xfId="13611" xr:uid="{00000000-0005-0000-0000-0000E3B00000}"/>
    <cellStyle name="Normal 3 3 5 3 3 12" xfId="32800" xr:uid="{00000000-0005-0000-0000-0000E4B00000}"/>
    <cellStyle name="Normal 3 3 5 3 3 2" xfId="771" xr:uid="{00000000-0005-0000-0000-0000E5B00000}"/>
    <cellStyle name="Normal 3 3 5 3 3 2 10" xfId="32904" xr:uid="{00000000-0005-0000-0000-0000E6B00000}"/>
    <cellStyle name="Normal 3 3 5 3 3 2 2" xfId="1402" xr:uid="{00000000-0005-0000-0000-0000E7B00000}"/>
    <cellStyle name="Normal 3 3 5 3 3 2 2 2" xfId="2432" xr:uid="{00000000-0005-0000-0000-0000E8B00000}"/>
    <cellStyle name="Normal 3 3 5 3 3 2 2 2 2" xfId="6890" xr:uid="{00000000-0005-0000-0000-0000E9B00000}"/>
    <cellStyle name="Normal 3 3 5 3 3 2 2 2 2 2" xfId="11347" xr:uid="{00000000-0005-0000-0000-0000EAB00000}"/>
    <cellStyle name="Normal 3 3 5 3 3 2 2 2 2 2 2" xfId="24137" xr:uid="{00000000-0005-0000-0000-0000EBB00000}"/>
    <cellStyle name="Normal 3 3 5 3 3 2 2 2 2 2 3" xfId="43326" xr:uid="{00000000-0005-0000-0000-0000ECB00000}"/>
    <cellStyle name="Normal 3 3 5 3 3 2 2 2 2 3" xfId="30536" xr:uid="{00000000-0005-0000-0000-0000EDB00000}"/>
    <cellStyle name="Normal 3 3 5 3 3 2 2 2 2 3 2" xfId="49704" xr:uid="{00000000-0005-0000-0000-0000EEB00000}"/>
    <cellStyle name="Normal 3 3 5 3 3 2 2 2 2 4" xfId="17173" xr:uid="{00000000-0005-0000-0000-0000EFB00000}"/>
    <cellStyle name="Normal 3 3 5 3 3 2 2 2 2 5" xfId="36362" xr:uid="{00000000-0005-0000-0000-0000F0B00000}"/>
    <cellStyle name="Normal 3 3 5 3 3 2 2 2 3" xfId="4936" xr:uid="{00000000-0005-0000-0000-0000F1B00000}"/>
    <cellStyle name="Normal 3 3 5 3 3 2 2 2 3 2" xfId="13265" xr:uid="{00000000-0005-0000-0000-0000F2B00000}"/>
    <cellStyle name="Normal 3 3 5 3 3 2 2 2 3 2 2" xfId="26055" xr:uid="{00000000-0005-0000-0000-0000F3B00000}"/>
    <cellStyle name="Normal 3 3 5 3 3 2 2 2 3 2 3" xfId="45244" xr:uid="{00000000-0005-0000-0000-0000F4B00000}"/>
    <cellStyle name="Normal 3 3 5 3 3 2 2 2 3 3" xfId="32454" xr:uid="{00000000-0005-0000-0000-0000F5B00000}"/>
    <cellStyle name="Normal 3 3 5 3 3 2 2 2 3 3 2" xfId="51622" xr:uid="{00000000-0005-0000-0000-0000F6B00000}"/>
    <cellStyle name="Normal 3 3 5 3 3 2 2 2 3 4" xfId="19677" xr:uid="{00000000-0005-0000-0000-0000F7B00000}"/>
    <cellStyle name="Normal 3 3 5 3 3 2 2 2 3 5" xfId="38866" xr:uid="{00000000-0005-0000-0000-0000F8B00000}"/>
    <cellStyle name="Normal 3 3 5 3 3 2 2 2 4" xfId="9394" xr:uid="{00000000-0005-0000-0000-0000F9B00000}"/>
    <cellStyle name="Normal 3 3 5 3 3 2 2 2 4 2" xfId="22183" xr:uid="{00000000-0005-0000-0000-0000FAB00000}"/>
    <cellStyle name="Normal 3 3 5 3 3 2 2 2 4 3" xfId="41372" xr:uid="{00000000-0005-0000-0000-0000FBB00000}"/>
    <cellStyle name="Normal 3 3 5 3 3 2 2 2 5" xfId="28582" xr:uid="{00000000-0005-0000-0000-0000FCB00000}"/>
    <cellStyle name="Normal 3 3 5 3 3 2 2 2 5 2" xfId="47750" xr:uid="{00000000-0005-0000-0000-0000FDB00000}"/>
    <cellStyle name="Normal 3 3 5 3 3 2 2 2 6" xfId="15219" xr:uid="{00000000-0005-0000-0000-0000FEB00000}"/>
    <cellStyle name="Normal 3 3 5 3 3 2 2 2 7" xfId="34408" xr:uid="{00000000-0005-0000-0000-0000FFB00000}"/>
    <cellStyle name="Normal 3 3 5 3 3 2 2 3" xfId="5886" xr:uid="{00000000-0005-0000-0000-000000B10000}"/>
    <cellStyle name="Normal 3 3 5 3 3 2 2 3 2" xfId="10343" xr:uid="{00000000-0005-0000-0000-000001B10000}"/>
    <cellStyle name="Normal 3 3 5 3 3 2 2 3 2 2" xfId="23133" xr:uid="{00000000-0005-0000-0000-000002B10000}"/>
    <cellStyle name="Normal 3 3 5 3 3 2 2 3 2 3" xfId="42322" xr:uid="{00000000-0005-0000-0000-000003B10000}"/>
    <cellStyle name="Normal 3 3 5 3 3 2 2 3 3" xfId="29532" xr:uid="{00000000-0005-0000-0000-000004B10000}"/>
    <cellStyle name="Normal 3 3 5 3 3 2 2 3 3 2" xfId="48700" xr:uid="{00000000-0005-0000-0000-000005B10000}"/>
    <cellStyle name="Normal 3 3 5 3 3 2 2 3 4" xfId="16169" xr:uid="{00000000-0005-0000-0000-000006B10000}"/>
    <cellStyle name="Normal 3 3 5 3 3 2 2 3 5" xfId="35358" xr:uid="{00000000-0005-0000-0000-000007B10000}"/>
    <cellStyle name="Normal 3 3 5 3 3 2 2 4" xfId="3985" xr:uid="{00000000-0005-0000-0000-000008B10000}"/>
    <cellStyle name="Normal 3 3 5 3 3 2 2 4 2" xfId="12328" xr:uid="{00000000-0005-0000-0000-000009B10000}"/>
    <cellStyle name="Normal 3 3 5 3 3 2 2 4 2 2" xfId="25118" xr:uid="{00000000-0005-0000-0000-00000AB10000}"/>
    <cellStyle name="Normal 3 3 5 3 3 2 2 4 2 3" xfId="44307" xr:uid="{00000000-0005-0000-0000-00000BB10000}"/>
    <cellStyle name="Normal 3 3 5 3 3 2 2 4 3" xfId="31517" xr:uid="{00000000-0005-0000-0000-00000CB10000}"/>
    <cellStyle name="Normal 3 3 5 3 3 2 2 4 3 2" xfId="50685" xr:uid="{00000000-0005-0000-0000-00000DB10000}"/>
    <cellStyle name="Normal 3 3 5 3 3 2 2 4 4" xfId="18726" xr:uid="{00000000-0005-0000-0000-00000EB10000}"/>
    <cellStyle name="Normal 3 3 5 3 3 2 2 4 5" xfId="37915" xr:uid="{00000000-0005-0000-0000-00000FB10000}"/>
    <cellStyle name="Normal 3 3 5 3 3 2 2 5" xfId="8443" xr:uid="{00000000-0005-0000-0000-000010B10000}"/>
    <cellStyle name="Normal 3 3 5 3 3 2 2 5 2" xfId="21232" xr:uid="{00000000-0005-0000-0000-000011B10000}"/>
    <cellStyle name="Normal 3 3 5 3 3 2 2 5 3" xfId="40421" xr:uid="{00000000-0005-0000-0000-000012B10000}"/>
    <cellStyle name="Normal 3 3 5 3 3 2 2 6" xfId="27631" xr:uid="{00000000-0005-0000-0000-000013B10000}"/>
    <cellStyle name="Normal 3 3 5 3 3 2 2 6 2" xfId="46799" xr:uid="{00000000-0005-0000-0000-000014B10000}"/>
    <cellStyle name="Normal 3 3 5 3 3 2 2 7" xfId="14268" xr:uid="{00000000-0005-0000-0000-000015B10000}"/>
    <cellStyle name="Normal 3 3 5 3 3 2 2 8" xfId="33457" xr:uid="{00000000-0005-0000-0000-000016B10000}"/>
    <cellStyle name="Normal 3 3 5 3 3 2 3" xfId="1878" xr:uid="{00000000-0005-0000-0000-000017B10000}"/>
    <cellStyle name="Normal 3 3 5 3 3 2 3 2" xfId="6336" xr:uid="{00000000-0005-0000-0000-000018B10000}"/>
    <cellStyle name="Normal 3 3 5 3 3 2 3 2 2" xfId="10793" xr:uid="{00000000-0005-0000-0000-000019B10000}"/>
    <cellStyle name="Normal 3 3 5 3 3 2 3 2 2 2" xfId="23583" xr:uid="{00000000-0005-0000-0000-00001AB10000}"/>
    <cellStyle name="Normal 3 3 5 3 3 2 3 2 2 3" xfId="42772" xr:uid="{00000000-0005-0000-0000-00001BB10000}"/>
    <cellStyle name="Normal 3 3 5 3 3 2 3 2 3" xfId="29982" xr:uid="{00000000-0005-0000-0000-00001CB10000}"/>
    <cellStyle name="Normal 3 3 5 3 3 2 3 2 3 2" xfId="49150" xr:uid="{00000000-0005-0000-0000-00001DB10000}"/>
    <cellStyle name="Normal 3 3 5 3 3 2 3 2 4" xfId="16619" xr:uid="{00000000-0005-0000-0000-00001EB10000}"/>
    <cellStyle name="Normal 3 3 5 3 3 2 3 2 5" xfId="35808" xr:uid="{00000000-0005-0000-0000-00001FB10000}"/>
    <cellStyle name="Normal 3 3 5 3 3 2 3 3" xfId="4382" xr:uid="{00000000-0005-0000-0000-000020B10000}"/>
    <cellStyle name="Normal 3 3 5 3 3 2 3 3 2" xfId="12711" xr:uid="{00000000-0005-0000-0000-000021B10000}"/>
    <cellStyle name="Normal 3 3 5 3 3 2 3 3 2 2" xfId="25501" xr:uid="{00000000-0005-0000-0000-000022B10000}"/>
    <cellStyle name="Normal 3 3 5 3 3 2 3 3 2 3" xfId="44690" xr:uid="{00000000-0005-0000-0000-000023B10000}"/>
    <cellStyle name="Normal 3 3 5 3 3 2 3 3 3" xfId="31900" xr:uid="{00000000-0005-0000-0000-000024B10000}"/>
    <cellStyle name="Normal 3 3 5 3 3 2 3 3 3 2" xfId="51068" xr:uid="{00000000-0005-0000-0000-000025B10000}"/>
    <cellStyle name="Normal 3 3 5 3 3 2 3 3 4" xfId="19123" xr:uid="{00000000-0005-0000-0000-000026B10000}"/>
    <cellStyle name="Normal 3 3 5 3 3 2 3 3 5" xfId="38312" xr:uid="{00000000-0005-0000-0000-000027B10000}"/>
    <cellStyle name="Normal 3 3 5 3 3 2 3 4" xfId="8840" xr:uid="{00000000-0005-0000-0000-000028B10000}"/>
    <cellStyle name="Normal 3 3 5 3 3 2 3 4 2" xfId="21629" xr:uid="{00000000-0005-0000-0000-000029B10000}"/>
    <cellStyle name="Normal 3 3 5 3 3 2 3 4 3" xfId="40818" xr:uid="{00000000-0005-0000-0000-00002AB10000}"/>
    <cellStyle name="Normal 3 3 5 3 3 2 3 5" xfId="28028" xr:uid="{00000000-0005-0000-0000-00002BB10000}"/>
    <cellStyle name="Normal 3 3 5 3 3 2 3 5 2" xfId="47196" xr:uid="{00000000-0005-0000-0000-00002CB10000}"/>
    <cellStyle name="Normal 3 3 5 3 3 2 3 6" xfId="14665" xr:uid="{00000000-0005-0000-0000-00002DB10000}"/>
    <cellStyle name="Normal 3 3 5 3 3 2 3 7" xfId="33854" xr:uid="{00000000-0005-0000-0000-00002EB10000}"/>
    <cellStyle name="Normal 3 3 5 3 3 2 4" xfId="5332" xr:uid="{00000000-0005-0000-0000-00002FB10000}"/>
    <cellStyle name="Normal 3 3 5 3 3 2 4 2" xfId="9790" xr:uid="{00000000-0005-0000-0000-000030B10000}"/>
    <cellStyle name="Normal 3 3 5 3 3 2 4 2 2" xfId="22579" xr:uid="{00000000-0005-0000-0000-000031B10000}"/>
    <cellStyle name="Normal 3 3 5 3 3 2 4 2 3" xfId="41768" xr:uid="{00000000-0005-0000-0000-000032B10000}"/>
    <cellStyle name="Normal 3 3 5 3 3 2 4 3" xfId="28978" xr:uid="{00000000-0005-0000-0000-000033B10000}"/>
    <cellStyle name="Normal 3 3 5 3 3 2 4 3 2" xfId="48146" xr:uid="{00000000-0005-0000-0000-000034B10000}"/>
    <cellStyle name="Normal 3 3 5 3 3 2 4 4" xfId="15615" xr:uid="{00000000-0005-0000-0000-000035B10000}"/>
    <cellStyle name="Normal 3 3 5 3 3 2 4 5" xfId="34804" xr:uid="{00000000-0005-0000-0000-000036B10000}"/>
    <cellStyle name="Normal 3 3 5 3 3 2 5" xfId="3432" xr:uid="{00000000-0005-0000-0000-000037B10000}"/>
    <cellStyle name="Normal 3 3 5 3 3 2 5 2" xfId="7890" xr:uid="{00000000-0005-0000-0000-000038B10000}"/>
    <cellStyle name="Normal 3 3 5 3 3 2 5 2 2" xfId="20679" xr:uid="{00000000-0005-0000-0000-000039B10000}"/>
    <cellStyle name="Normal 3 3 5 3 3 2 5 2 3" xfId="39868" xr:uid="{00000000-0005-0000-0000-00003AB10000}"/>
    <cellStyle name="Normal 3 3 5 3 3 2 5 3" xfId="27078" xr:uid="{00000000-0005-0000-0000-00003BB10000}"/>
    <cellStyle name="Normal 3 3 5 3 3 2 5 3 2" xfId="46246" xr:uid="{00000000-0005-0000-0000-00003CB10000}"/>
    <cellStyle name="Normal 3 3 5 3 3 2 5 4" xfId="18173" xr:uid="{00000000-0005-0000-0000-00003DB10000}"/>
    <cellStyle name="Normal 3 3 5 3 3 2 5 5" xfId="37362" xr:uid="{00000000-0005-0000-0000-00003EB10000}"/>
    <cellStyle name="Normal 3 3 5 3 3 2 6" xfId="2984" xr:uid="{00000000-0005-0000-0000-00003FB10000}"/>
    <cellStyle name="Normal 3 3 5 3 3 2 6 2" xfId="11899" xr:uid="{00000000-0005-0000-0000-000040B10000}"/>
    <cellStyle name="Normal 3 3 5 3 3 2 6 2 2" xfId="24689" xr:uid="{00000000-0005-0000-0000-000041B10000}"/>
    <cellStyle name="Normal 3 3 5 3 3 2 6 2 3" xfId="43878" xr:uid="{00000000-0005-0000-0000-000042B10000}"/>
    <cellStyle name="Normal 3 3 5 3 3 2 6 3" xfId="31088" xr:uid="{00000000-0005-0000-0000-000043B10000}"/>
    <cellStyle name="Normal 3 3 5 3 3 2 6 3 2" xfId="50256" xr:uid="{00000000-0005-0000-0000-000044B10000}"/>
    <cellStyle name="Normal 3 3 5 3 3 2 6 4" xfId="17725" xr:uid="{00000000-0005-0000-0000-000045B10000}"/>
    <cellStyle name="Normal 3 3 5 3 3 2 6 5" xfId="36914" xr:uid="{00000000-0005-0000-0000-000046B10000}"/>
    <cellStyle name="Normal 3 3 5 3 3 2 7" xfId="7442" xr:uid="{00000000-0005-0000-0000-000047B10000}"/>
    <cellStyle name="Normal 3 3 5 3 3 2 7 2" xfId="20231" xr:uid="{00000000-0005-0000-0000-000048B10000}"/>
    <cellStyle name="Normal 3 3 5 3 3 2 7 3" xfId="39420" xr:uid="{00000000-0005-0000-0000-000049B10000}"/>
    <cellStyle name="Normal 3 3 5 3 3 2 8" xfId="26631" xr:uid="{00000000-0005-0000-0000-00004AB10000}"/>
    <cellStyle name="Normal 3 3 5 3 3 2 8 2" xfId="45799" xr:uid="{00000000-0005-0000-0000-00004BB10000}"/>
    <cellStyle name="Normal 3 3 5 3 3 2 9" xfId="13715" xr:uid="{00000000-0005-0000-0000-00004CB10000}"/>
    <cellStyle name="Normal 3 3 5 3 3 3" xfId="1298" xr:uid="{00000000-0005-0000-0000-00004DB10000}"/>
    <cellStyle name="Normal 3 3 5 3 3 3 2" xfId="2328" xr:uid="{00000000-0005-0000-0000-00004EB10000}"/>
    <cellStyle name="Normal 3 3 5 3 3 3 2 2" xfId="6786" xr:uid="{00000000-0005-0000-0000-00004FB10000}"/>
    <cellStyle name="Normal 3 3 5 3 3 3 2 2 2" xfId="11243" xr:uid="{00000000-0005-0000-0000-000050B10000}"/>
    <cellStyle name="Normal 3 3 5 3 3 3 2 2 2 2" xfId="24033" xr:uid="{00000000-0005-0000-0000-000051B10000}"/>
    <cellStyle name="Normal 3 3 5 3 3 3 2 2 2 3" xfId="43222" xr:uid="{00000000-0005-0000-0000-000052B10000}"/>
    <cellStyle name="Normal 3 3 5 3 3 3 2 2 3" xfId="30432" xr:uid="{00000000-0005-0000-0000-000053B10000}"/>
    <cellStyle name="Normal 3 3 5 3 3 3 2 2 3 2" xfId="49600" xr:uid="{00000000-0005-0000-0000-000054B10000}"/>
    <cellStyle name="Normal 3 3 5 3 3 3 2 2 4" xfId="17069" xr:uid="{00000000-0005-0000-0000-000055B10000}"/>
    <cellStyle name="Normal 3 3 5 3 3 3 2 2 5" xfId="36258" xr:uid="{00000000-0005-0000-0000-000056B10000}"/>
    <cellStyle name="Normal 3 3 5 3 3 3 2 3" xfId="4832" xr:uid="{00000000-0005-0000-0000-000057B10000}"/>
    <cellStyle name="Normal 3 3 5 3 3 3 2 3 2" xfId="13161" xr:uid="{00000000-0005-0000-0000-000058B10000}"/>
    <cellStyle name="Normal 3 3 5 3 3 3 2 3 2 2" xfId="25951" xr:uid="{00000000-0005-0000-0000-000059B10000}"/>
    <cellStyle name="Normal 3 3 5 3 3 3 2 3 2 3" xfId="45140" xr:uid="{00000000-0005-0000-0000-00005AB10000}"/>
    <cellStyle name="Normal 3 3 5 3 3 3 2 3 3" xfId="32350" xr:uid="{00000000-0005-0000-0000-00005BB10000}"/>
    <cellStyle name="Normal 3 3 5 3 3 3 2 3 3 2" xfId="51518" xr:uid="{00000000-0005-0000-0000-00005CB10000}"/>
    <cellStyle name="Normal 3 3 5 3 3 3 2 3 4" xfId="19573" xr:uid="{00000000-0005-0000-0000-00005DB10000}"/>
    <cellStyle name="Normal 3 3 5 3 3 3 2 3 5" xfId="38762" xr:uid="{00000000-0005-0000-0000-00005EB10000}"/>
    <cellStyle name="Normal 3 3 5 3 3 3 2 4" xfId="9290" xr:uid="{00000000-0005-0000-0000-00005FB10000}"/>
    <cellStyle name="Normal 3 3 5 3 3 3 2 4 2" xfId="22079" xr:uid="{00000000-0005-0000-0000-000060B10000}"/>
    <cellStyle name="Normal 3 3 5 3 3 3 2 4 3" xfId="41268" xr:uid="{00000000-0005-0000-0000-000061B10000}"/>
    <cellStyle name="Normal 3 3 5 3 3 3 2 5" xfId="28478" xr:uid="{00000000-0005-0000-0000-000062B10000}"/>
    <cellStyle name="Normal 3 3 5 3 3 3 2 5 2" xfId="47646" xr:uid="{00000000-0005-0000-0000-000063B10000}"/>
    <cellStyle name="Normal 3 3 5 3 3 3 2 6" xfId="15115" xr:uid="{00000000-0005-0000-0000-000064B10000}"/>
    <cellStyle name="Normal 3 3 5 3 3 3 2 7" xfId="34304" xr:uid="{00000000-0005-0000-0000-000065B10000}"/>
    <cellStyle name="Normal 3 3 5 3 3 3 3" xfId="5782" xr:uid="{00000000-0005-0000-0000-000066B10000}"/>
    <cellStyle name="Normal 3 3 5 3 3 3 3 2" xfId="10239" xr:uid="{00000000-0005-0000-0000-000067B10000}"/>
    <cellStyle name="Normal 3 3 5 3 3 3 3 2 2" xfId="23029" xr:uid="{00000000-0005-0000-0000-000068B10000}"/>
    <cellStyle name="Normal 3 3 5 3 3 3 3 2 3" xfId="42218" xr:uid="{00000000-0005-0000-0000-000069B10000}"/>
    <cellStyle name="Normal 3 3 5 3 3 3 3 3" xfId="29428" xr:uid="{00000000-0005-0000-0000-00006AB10000}"/>
    <cellStyle name="Normal 3 3 5 3 3 3 3 3 2" xfId="48596" xr:uid="{00000000-0005-0000-0000-00006BB10000}"/>
    <cellStyle name="Normal 3 3 5 3 3 3 3 4" xfId="16065" xr:uid="{00000000-0005-0000-0000-00006CB10000}"/>
    <cellStyle name="Normal 3 3 5 3 3 3 3 5" xfId="35254" xr:uid="{00000000-0005-0000-0000-00006DB10000}"/>
    <cellStyle name="Normal 3 3 5 3 3 3 4" xfId="3881" xr:uid="{00000000-0005-0000-0000-00006EB10000}"/>
    <cellStyle name="Normal 3 3 5 3 3 3 4 2" xfId="8339" xr:uid="{00000000-0005-0000-0000-00006FB10000}"/>
    <cellStyle name="Normal 3 3 5 3 3 3 4 2 2" xfId="21128" xr:uid="{00000000-0005-0000-0000-000070B10000}"/>
    <cellStyle name="Normal 3 3 5 3 3 3 4 2 3" xfId="40317" xr:uid="{00000000-0005-0000-0000-000071B10000}"/>
    <cellStyle name="Normal 3 3 5 3 3 3 4 3" xfId="27527" xr:uid="{00000000-0005-0000-0000-000072B10000}"/>
    <cellStyle name="Normal 3 3 5 3 3 3 4 3 2" xfId="46695" xr:uid="{00000000-0005-0000-0000-000073B10000}"/>
    <cellStyle name="Normal 3 3 5 3 3 3 4 4" xfId="18622" xr:uid="{00000000-0005-0000-0000-000074B10000}"/>
    <cellStyle name="Normal 3 3 5 3 3 3 4 5" xfId="37811" xr:uid="{00000000-0005-0000-0000-000075B10000}"/>
    <cellStyle name="Normal 3 3 5 3 3 3 5" xfId="2880" xr:uid="{00000000-0005-0000-0000-000076B10000}"/>
    <cellStyle name="Normal 3 3 5 3 3 3 5 2" xfId="11795" xr:uid="{00000000-0005-0000-0000-000077B10000}"/>
    <cellStyle name="Normal 3 3 5 3 3 3 5 2 2" xfId="24585" xr:uid="{00000000-0005-0000-0000-000078B10000}"/>
    <cellStyle name="Normal 3 3 5 3 3 3 5 2 3" xfId="43774" xr:uid="{00000000-0005-0000-0000-000079B10000}"/>
    <cellStyle name="Normal 3 3 5 3 3 3 5 3" xfId="30984" xr:uid="{00000000-0005-0000-0000-00007AB10000}"/>
    <cellStyle name="Normal 3 3 5 3 3 3 5 3 2" xfId="50152" xr:uid="{00000000-0005-0000-0000-00007BB10000}"/>
    <cellStyle name="Normal 3 3 5 3 3 3 5 4" xfId="17621" xr:uid="{00000000-0005-0000-0000-00007CB10000}"/>
    <cellStyle name="Normal 3 3 5 3 3 3 5 5" xfId="36810" xr:uid="{00000000-0005-0000-0000-00007DB10000}"/>
    <cellStyle name="Normal 3 3 5 3 3 3 6" xfId="7338" xr:uid="{00000000-0005-0000-0000-00007EB10000}"/>
    <cellStyle name="Normal 3 3 5 3 3 3 6 2" xfId="20127" xr:uid="{00000000-0005-0000-0000-00007FB10000}"/>
    <cellStyle name="Normal 3 3 5 3 3 3 6 3" xfId="39316" xr:uid="{00000000-0005-0000-0000-000080B10000}"/>
    <cellStyle name="Normal 3 3 5 3 3 3 7" xfId="26527" xr:uid="{00000000-0005-0000-0000-000081B10000}"/>
    <cellStyle name="Normal 3 3 5 3 3 3 7 2" xfId="45695" xr:uid="{00000000-0005-0000-0000-000082B10000}"/>
    <cellStyle name="Normal 3 3 5 3 3 3 8" xfId="14164" xr:uid="{00000000-0005-0000-0000-000083B10000}"/>
    <cellStyle name="Normal 3 3 5 3 3 3 9" xfId="33353" xr:uid="{00000000-0005-0000-0000-000084B10000}"/>
    <cellStyle name="Normal 3 3 5 3 3 4" xfId="1149" xr:uid="{00000000-0005-0000-0000-000085B10000}"/>
    <cellStyle name="Normal 3 3 5 3 3 4 2" xfId="2196" xr:uid="{00000000-0005-0000-0000-000086B10000}"/>
    <cellStyle name="Normal 3 3 5 3 3 4 2 2" xfId="6654" xr:uid="{00000000-0005-0000-0000-000087B10000}"/>
    <cellStyle name="Normal 3 3 5 3 3 4 2 2 2" xfId="11111" xr:uid="{00000000-0005-0000-0000-000088B10000}"/>
    <cellStyle name="Normal 3 3 5 3 3 4 2 2 2 2" xfId="23901" xr:uid="{00000000-0005-0000-0000-000089B10000}"/>
    <cellStyle name="Normal 3 3 5 3 3 4 2 2 2 3" xfId="43090" xr:uid="{00000000-0005-0000-0000-00008AB10000}"/>
    <cellStyle name="Normal 3 3 5 3 3 4 2 2 3" xfId="30300" xr:uid="{00000000-0005-0000-0000-00008BB10000}"/>
    <cellStyle name="Normal 3 3 5 3 3 4 2 2 3 2" xfId="49468" xr:uid="{00000000-0005-0000-0000-00008CB10000}"/>
    <cellStyle name="Normal 3 3 5 3 3 4 2 2 4" xfId="16937" xr:uid="{00000000-0005-0000-0000-00008DB10000}"/>
    <cellStyle name="Normal 3 3 5 3 3 4 2 2 5" xfId="36126" xr:uid="{00000000-0005-0000-0000-00008EB10000}"/>
    <cellStyle name="Normal 3 3 5 3 3 4 2 3" xfId="4700" xr:uid="{00000000-0005-0000-0000-00008FB10000}"/>
    <cellStyle name="Normal 3 3 5 3 3 4 2 3 2" xfId="13029" xr:uid="{00000000-0005-0000-0000-000090B10000}"/>
    <cellStyle name="Normal 3 3 5 3 3 4 2 3 2 2" xfId="25819" xr:uid="{00000000-0005-0000-0000-000091B10000}"/>
    <cellStyle name="Normal 3 3 5 3 3 4 2 3 2 3" xfId="45008" xr:uid="{00000000-0005-0000-0000-000092B10000}"/>
    <cellStyle name="Normal 3 3 5 3 3 4 2 3 3" xfId="32218" xr:uid="{00000000-0005-0000-0000-000093B10000}"/>
    <cellStyle name="Normal 3 3 5 3 3 4 2 3 3 2" xfId="51386" xr:uid="{00000000-0005-0000-0000-000094B10000}"/>
    <cellStyle name="Normal 3 3 5 3 3 4 2 3 4" xfId="19441" xr:uid="{00000000-0005-0000-0000-000095B10000}"/>
    <cellStyle name="Normal 3 3 5 3 3 4 2 3 5" xfId="38630" xr:uid="{00000000-0005-0000-0000-000096B10000}"/>
    <cellStyle name="Normal 3 3 5 3 3 4 2 4" xfId="9158" xr:uid="{00000000-0005-0000-0000-000097B10000}"/>
    <cellStyle name="Normal 3 3 5 3 3 4 2 4 2" xfId="21947" xr:uid="{00000000-0005-0000-0000-000098B10000}"/>
    <cellStyle name="Normal 3 3 5 3 3 4 2 4 3" xfId="41136" xr:uid="{00000000-0005-0000-0000-000099B10000}"/>
    <cellStyle name="Normal 3 3 5 3 3 4 2 5" xfId="28346" xr:uid="{00000000-0005-0000-0000-00009AB10000}"/>
    <cellStyle name="Normal 3 3 5 3 3 4 2 5 2" xfId="47514" xr:uid="{00000000-0005-0000-0000-00009BB10000}"/>
    <cellStyle name="Normal 3 3 5 3 3 4 2 6" xfId="14983" xr:uid="{00000000-0005-0000-0000-00009CB10000}"/>
    <cellStyle name="Normal 3 3 5 3 3 4 2 7" xfId="34172" xr:uid="{00000000-0005-0000-0000-00009DB10000}"/>
    <cellStyle name="Normal 3 3 5 3 3 4 3" xfId="5650" xr:uid="{00000000-0005-0000-0000-00009EB10000}"/>
    <cellStyle name="Normal 3 3 5 3 3 4 3 2" xfId="10107" xr:uid="{00000000-0005-0000-0000-00009FB10000}"/>
    <cellStyle name="Normal 3 3 5 3 3 4 3 2 2" xfId="22897" xr:uid="{00000000-0005-0000-0000-0000A0B10000}"/>
    <cellStyle name="Normal 3 3 5 3 3 4 3 2 3" xfId="42086" xr:uid="{00000000-0005-0000-0000-0000A1B10000}"/>
    <cellStyle name="Normal 3 3 5 3 3 4 3 3" xfId="29296" xr:uid="{00000000-0005-0000-0000-0000A2B10000}"/>
    <cellStyle name="Normal 3 3 5 3 3 4 3 3 2" xfId="48464" xr:uid="{00000000-0005-0000-0000-0000A3B10000}"/>
    <cellStyle name="Normal 3 3 5 3 3 4 3 4" xfId="15933" xr:uid="{00000000-0005-0000-0000-0000A4B10000}"/>
    <cellStyle name="Normal 3 3 5 3 3 4 3 5" xfId="35122" xr:uid="{00000000-0005-0000-0000-0000A5B10000}"/>
    <cellStyle name="Normal 3 3 5 3 3 4 4" xfId="3749" xr:uid="{00000000-0005-0000-0000-0000A6B10000}"/>
    <cellStyle name="Normal 3 3 5 3 3 4 4 2" xfId="12216" xr:uid="{00000000-0005-0000-0000-0000A7B10000}"/>
    <cellStyle name="Normal 3 3 5 3 3 4 4 2 2" xfId="25006" xr:uid="{00000000-0005-0000-0000-0000A8B10000}"/>
    <cellStyle name="Normal 3 3 5 3 3 4 4 2 3" xfId="44195" xr:uid="{00000000-0005-0000-0000-0000A9B10000}"/>
    <cellStyle name="Normal 3 3 5 3 3 4 4 3" xfId="31405" xr:uid="{00000000-0005-0000-0000-0000AAB10000}"/>
    <cellStyle name="Normal 3 3 5 3 3 4 4 3 2" xfId="50573" xr:uid="{00000000-0005-0000-0000-0000ABB10000}"/>
    <cellStyle name="Normal 3 3 5 3 3 4 4 4" xfId="18490" xr:uid="{00000000-0005-0000-0000-0000ACB10000}"/>
    <cellStyle name="Normal 3 3 5 3 3 4 4 5" xfId="37679" xr:uid="{00000000-0005-0000-0000-0000ADB10000}"/>
    <cellStyle name="Normal 3 3 5 3 3 4 5" xfId="8207" xr:uid="{00000000-0005-0000-0000-0000AEB10000}"/>
    <cellStyle name="Normal 3 3 5 3 3 4 5 2" xfId="20996" xr:uid="{00000000-0005-0000-0000-0000AFB10000}"/>
    <cellStyle name="Normal 3 3 5 3 3 4 5 3" xfId="40185" xr:uid="{00000000-0005-0000-0000-0000B0B10000}"/>
    <cellStyle name="Normal 3 3 5 3 3 4 6" xfId="27395" xr:uid="{00000000-0005-0000-0000-0000B1B10000}"/>
    <cellStyle name="Normal 3 3 5 3 3 4 6 2" xfId="46563" xr:uid="{00000000-0005-0000-0000-0000B2B10000}"/>
    <cellStyle name="Normal 3 3 5 3 3 4 7" xfId="14032" xr:uid="{00000000-0005-0000-0000-0000B3B10000}"/>
    <cellStyle name="Normal 3 3 5 3 3 4 8" xfId="33221" xr:uid="{00000000-0005-0000-0000-0000B4B10000}"/>
    <cellStyle name="Normal 3 3 5 3 3 5" xfId="1774" xr:uid="{00000000-0005-0000-0000-0000B5B10000}"/>
    <cellStyle name="Normal 3 3 5 3 3 5 2" xfId="6232" xr:uid="{00000000-0005-0000-0000-0000B6B10000}"/>
    <cellStyle name="Normal 3 3 5 3 3 5 2 2" xfId="10689" xr:uid="{00000000-0005-0000-0000-0000B7B10000}"/>
    <cellStyle name="Normal 3 3 5 3 3 5 2 2 2" xfId="23479" xr:uid="{00000000-0005-0000-0000-0000B8B10000}"/>
    <cellStyle name="Normal 3 3 5 3 3 5 2 2 3" xfId="42668" xr:uid="{00000000-0005-0000-0000-0000B9B10000}"/>
    <cellStyle name="Normal 3 3 5 3 3 5 2 3" xfId="29878" xr:uid="{00000000-0005-0000-0000-0000BAB10000}"/>
    <cellStyle name="Normal 3 3 5 3 3 5 2 3 2" xfId="49046" xr:uid="{00000000-0005-0000-0000-0000BBB10000}"/>
    <cellStyle name="Normal 3 3 5 3 3 5 2 4" xfId="16515" xr:uid="{00000000-0005-0000-0000-0000BCB10000}"/>
    <cellStyle name="Normal 3 3 5 3 3 5 2 5" xfId="35704" xr:uid="{00000000-0005-0000-0000-0000BDB10000}"/>
    <cellStyle name="Normal 3 3 5 3 3 5 3" xfId="4278" xr:uid="{00000000-0005-0000-0000-0000BEB10000}"/>
    <cellStyle name="Normal 3 3 5 3 3 5 3 2" xfId="12607" xr:uid="{00000000-0005-0000-0000-0000BFB10000}"/>
    <cellStyle name="Normal 3 3 5 3 3 5 3 2 2" xfId="25397" xr:uid="{00000000-0005-0000-0000-0000C0B10000}"/>
    <cellStyle name="Normal 3 3 5 3 3 5 3 2 3" xfId="44586" xr:uid="{00000000-0005-0000-0000-0000C1B10000}"/>
    <cellStyle name="Normal 3 3 5 3 3 5 3 3" xfId="31796" xr:uid="{00000000-0005-0000-0000-0000C2B10000}"/>
    <cellStyle name="Normal 3 3 5 3 3 5 3 3 2" xfId="50964" xr:uid="{00000000-0005-0000-0000-0000C3B10000}"/>
    <cellStyle name="Normal 3 3 5 3 3 5 3 4" xfId="19019" xr:uid="{00000000-0005-0000-0000-0000C4B10000}"/>
    <cellStyle name="Normal 3 3 5 3 3 5 3 5" xfId="38208" xr:uid="{00000000-0005-0000-0000-0000C5B10000}"/>
    <cellStyle name="Normal 3 3 5 3 3 5 4" xfId="8736" xr:uid="{00000000-0005-0000-0000-0000C6B10000}"/>
    <cellStyle name="Normal 3 3 5 3 3 5 4 2" xfId="21525" xr:uid="{00000000-0005-0000-0000-0000C7B10000}"/>
    <cellStyle name="Normal 3 3 5 3 3 5 4 3" xfId="40714" xr:uid="{00000000-0005-0000-0000-0000C8B10000}"/>
    <cellStyle name="Normal 3 3 5 3 3 5 5" xfId="27924" xr:uid="{00000000-0005-0000-0000-0000C9B10000}"/>
    <cellStyle name="Normal 3 3 5 3 3 5 5 2" xfId="47092" xr:uid="{00000000-0005-0000-0000-0000CAB10000}"/>
    <cellStyle name="Normal 3 3 5 3 3 5 6" xfId="14561" xr:uid="{00000000-0005-0000-0000-0000CBB10000}"/>
    <cellStyle name="Normal 3 3 5 3 3 5 7" xfId="33750" xr:uid="{00000000-0005-0000-0000-0000CCB10000}"/>
    <cellStyle name="Normal 3 3 5 3 3 6" xfId="5228" xr:uid="{00000000-0005-0000-0000-0000CDB10000}"/>
    <cellStyle name="Normal 3 3 5 3 3 6 2" xfId="9686" xr:uid="{00000000-0005-0000-0000-0000CEB10000}"/>
    <cellStyle name="Normal 3 3 5 3 3 6 2 2" xfId="22475" xr:uid="{00000000-0005-0000-0000-0000CFB10000}"/>
    <cellStyle name="Normal 3 3 5 3 3 6 2 3" xfId="41664" xr:uid="{00000000-0005-0000-0000-0000D0B10000}"/>
    <cellStyle name="Normal 3 3 5 3 3 6 3" xfId="28874" xr:uid="{00000000-0005-0000-0000-0000D1B10000}"/>
    <cellStyle name="Normal 3 3 5 3 3 6 3 2" xfId="48042" xr:uid="{00000000-0005-0000-0000-0000D2B10000}"/>
    <cellStyle name="Normal 3 3 5 3 3 6 4" xfId="15511" xr:uid="{00000000-0005-0000-0000-0000D3B10000}"/>
    <cellStyle name="Normal 3 3 5 3 3 6 5" xfId="34700" xr:uid="{00000000-0005-0000-0000-0000D4B10000}"/>
    <cellStyle name="Normal 3 3 5 3 3 7" xfId="3328" xr:uid="{00000000-0005-0000-0000-0000D5B10000}"/>
    <cellStyle name="Normal 3 3 5 3 3 7 2" xfId="7786" xr:uid="{00000000-0005-0000-0000-0000D6B10000}"/>
    <cellStyle name="Normal 3 3 5 3 3 7 2 2" xfId="20575" xr:uid="{00000000-0005-0000-0000-0000D7B10000}"/>
    <cellStyle name="Normal 3 3 5 3 3 7 2 3" xfId="39764" xr:uid="{00000000-0005-0000-0000-0000D8B10000}"/>
    <cellStyle name="Normal 3 3 5 3 3 7 3" xfId="26974" xr:uid="{00000000-0005-0000-0000-0000D9B10000}"/>
    <cellStyle name="Normal 3 3 5 3 3 7 3 2" xfId="46142" xr:uid="{00000000-0005-0000-0000-0000DAB10000}"/>
    <cellStyle name="Normal 3 3 5 3 3 7 4" xfId="18069" xr:uid="{00000000-0005-0000-0000-0000DBB10000}"/>
    <cellStyle name="Normal 3 3 5 3 3 7 5" xfId="37258" xr:uid="{00000000-0005-0000-0000-0000DCB10000}"/>
    <cellStyle name="Normal 3 3 5 3 3 8" xfId="2748" xr:uid="{00000000-0005-0000-0000-0000DDB10000}"/>
    <cellStyle name="Normal 3 3 5 3 3 8 2" xfId="11663" xr:uid="{00000000-0005-0000-0000-0000DEB10000}"/>
    <cellStyle name="Normal 3 3 5 3 3 8 2 2" xfId="24453" xr:uid="{00000000-0005-0000-0000-0000DFB10000}"/>
    <cellStyle name="Normal 3 3 5 3 3 8 2 3" xfId="43642" xr:uid="{00000000-0005-0000-0000-0000E0B10000}"/>
    <cellStyle name="Normal 3 3 5 3 3 8 3" xfId="30852" xr:uid="{00000000-0005-0000-0000-0000E1B10000}"/>
    <cellStyle name="Normal 3 3 5 3 3 8 3 2" xfId="50020" xr:uid="{00000000-0005-0000-0000-0000E2B10000}"/>
    <cellStyle name="Normal 3 3 5 3 3 8 4" xfId="17489" xr:uid="{00000000-0005-0000-0000-0000E3B10000}"/>
    <cellStyle name="Normal 3 3 5 3 3 8 5" xfId="36678" xr:uid="{00000000-0005-0000-0000-0000E4B10000}"/>
    <cellStyle name="Normal 3 3 5 3 3 9" xfId="7206" xr:uid="{00000000-0005-0000-0000-0000E5B10000}"/>
    <cellStyle name="Normal 3 3 5 3 3 9 2" xfId="19995" xr:uid="{00000000-0005-0000-0000-0000E6B10000}"/>
    <cellStyle name="Normal 3 3 5 3 3 9 3" xfId="39184" xr:uid="{00000000-0005-0000-0000-0000E7B10000}"/>
    <cellStyle name="Normal 3 3 5 3 4" xfId="731" xr:uid="{00000000-0005-0000-0000-0000E8B10000}"/>
    <cellStyle name="Normal 3 3 5 3 4 10" xfId="32864" xr:uid="{00000000-0005-0000-0000-0000E9B10000}"/>
    <cellStyle name="Normal 3 3 5 3 4 2" xfId="1362" xr:uid="{00000000-0005-0000-0000-0000EAB10000}"/>
    <cellStyle name="Normal 3 3 5 3 4 2 2" xfId="2392" xr:uid="{00000000-0005-0000-0000-0000EBB10000}"/>
    <cellStyle name="Normal 3 3 5 3 4 2 2 2" xfId="6850" xr:uid="{00000000-0005-0000-0000-0000ECB10000}"/>
    <cellStyle name="Normal 3 3 5 3 4 2 2 2 2" xfId="11307" xr:uid="{00000000-0005-0000-0000-0000EDB10000}"/>
    <cellStyle name="Normal 3 3 5 3 4 2 2 2 2 2" xfId="24097" xr:uid="{00000000-0005-0000-0000-0000EEB10000}"/>
    <cellStyle name="Normal 3 3 5 3 4 2 2 2 2 3" xfId="43286" xr:uid="{00000000-0005-0000-0000-0000EFB10000}"/>
    <cellStyle name="Normal 3 3 5 3 4 2 2 2 3" xfId="30496" xr:uid="{00000000-0005-0000-0000-0000F0B10000}"/>
    <cellStyle name="Normal 3 3 5 3 4 2 2 2 3 2" xfId="49664" xr:uid="{00000000-0005-0000-0000-0000F1B10000}"/>
    <cellStyle name="Normal 3 3 5 3 4 2 2 2 4" xfId="17133" xr:uid="{00000000-0005-0000-0000-0000F2B10000}"/>
    <cellStyle name="Normal 3 3 5 3 4 2 2 2 5" xfId="36322" xr:uid="{00000000-0005-0000-0000-0000F3B10000}"/>
    <cellStyle name="Normal 3 3 5 3 4 2 2 3" xfId="4896" xr:uid="{00000000-0005-0000-0000-0000F4B10000}"/>
    <cellStyle name="Normal 3 3 5 3 4 2 2 3 2" xfId="13225" xr:uid="{00000000-0005-0000-0000-0000F5B10000}"/>
    <cellStyle name="Normal 3 3 5 3 4 2 2 3 2 2" xfId="26015" xr:uid="{00000000-0005-0000-0000-0000F6B10000}"/>
    <cellStyle name="Normal 3 3 5 3 4 2 2 3 2 3" xfId="45204" xr:uid="{00000000-0005-0000-0000-0000F7B10000}"/>
    <cellStyle name="Normal 3 3 5 3 4 2 2 3 3" xfId="32414" xr:uid="{00000000-0005-0000-0000-0000F8B10000}"/>
    <cellStyle name="Normal 3 3 5 3 4 2 2 3 3 2" xfId="51582" xr:uid="{00000000-0005-0000-0000-0000F9B10000}"/>
    <cellStyle name="Normal 3 3 5 3 4 2 2 3 4" xfId="19637" xr:uid="{00000000-0005-0000-0000-0000FAB10000}"/>
    <cellStyle name="Normal 3 3 5 3 4 2 2 3 5" xfId="38826" xr:uid="{00000000-0005-0000-0000-0000FBB10000}"/>
    <cellStyle name="Normal 3 3 5 3 4 2 2 4" xfId="9354" xr:uid="{00000000-0005-0000-0000-0000FCB10000}"/>
    <cellStyle name="Normal 3 3 5 3 4 2 2 4 2" xfId="22143" xr:uid="{00000000-0005-0000-0000-0000FDB10000}"/>
    <cellStyle name="Normal 3 3 5 3 4 2 2 4 3" xfId="41332" xr:uid="{00000000-0005-0000-0000-0000FEB10000}"/>
    <cellStyle name="Normal 3 3 5 3 4 2 2 5" xfId="28542" xr:uid="{00000000-0005-0000-0000-0000FFB10000}"/>
    <cellStyle name="Normal 3 3 5 3 4 2 2 5 2" xfId="47710" xr:uid="{00000000-0005-0000-0000-000000B20000}"/>
    <cellStyle name="Normal 3 3 5 3 4 2 2 6" xfId="15179" xr:uid="{00000000-0005-0000-0000-000001B20000}"/>
    <cellStyle name="Normal 3 3 5 3 4 2 2 7" xfId="34368" xr:uid="{00000000-0005-0000-0000-000002B20000}"/>
    <cellStyle name="Normal 3 3 5 3 4 2 3" xfId="5846" xr:uid="{00000000-0005-0000-0000-000003B20000}"/>
    <cellStyle name="Normal 3 3 5 3 4 2 3 2" xfId="10303" xr:uid="{00000000-0005-0000-0000-000004B20000}"/>
    <cellStyle name="Normal 3 3 5 3 4 2 3 2 2" xfId="23093" xr:uid="{00000000-0005-0000-0000-000005B20000}"/>
    <cellStyle name="Normal 3 3 5 3 4 2 3 2 3" xfId="42282" xr:uid="{00000000-0005-0000-0000-000006B20000}"/>
    <cellStyle name="Normal 3 3 5 3 4 2 3 3" xfId="29492" xr:uid="{00000000-0005-0000-0000-000007B20000}"/>
    <cellStyle name="Normal 3 3 5 3 4 2 3 3 2" xfId="48660" xr:uid="{00000000-0005-0000-0000-000008B20000}"/>
    <cellStyle name="Normal 3 3 5 3 4 2 3 4" xfId="16129" xr:uid="{00000000-0005-0000-0000-000009B20000}"/>
    <cellStyle name="Normal 3 3 5 3 4 2 3 5" xfId="35318" xr:uid="{00000000-0005-0000-0000-00000AB20000}"/>
    <cellStyle name="Normal 3 3 5 3 4 2 4" xfId="3945" xr:uid="{00000000-0005-0000-0000-00000BB20000}"/>
    <cellStyle name="Normal 3 3 5 3 4 2 4 2" xfId="12290" xr:uid="{00000000-0005-0000-0000-00000CB20000}"/>
    <cellStyle name="Normal 3 3 5 3 4 2 4 2 2" xfId="25080" xr:uid="{00000000-0005-0000-0000-00000DB20000}"/>
    <cellStyle name="Normal 3 3 5 3 4 2 4 2 3" xfId="44269" xr:uid="{00000000-0005-0000-0000-00000EB20000}"/>
    <cellStyle name="Normal 3 3 5 3 4 2 4 3" xfId="31479" xr:uid="{00000000-0005-0000-0000-00000FB20000}"/>
    <cellStyle name="Normal 3 3 5 3 4 2 4 3 2" xfId="50647" xr:uid="{00000000-0005-0000-0000-000010B20000}"/>
    <cellStyle name="Normal 3 3 5 3 4 2 4 4" xfId="18686" xr:uid="{00000000-0005-0000-0000-000011B20000}"/>
    <cellStyle name="Normal 3 3 5 3 4 2 4 5" xfId="37875" xr:uid="{00000000-0005-0000-0000-000012B20000}"/>
    <cellStyle name="Normal 3 3 5 3 4 2 5" xfId="8403" xr:uid="{00000000-0005-0000-0000-000013B20000}"/>
    <cellStyle name="Normal 3 3 5 3 4 2 5 2" xfId="21192" xr:uid="{00000000-0005-0000-0000-000014B20000}"/>
    <cellStyle name="Normal 3 3 5 3 4 2 5 3" xfId="40381" xr:uid="{00000000-0005-0000-0000-000015B20000}"/>
    <cellStyle name="Normal 3 3 5 3 4 2 6" xfId="27591" xr:uid="{00000000-0005-0000-0000-000016B20000}"/>
    <cellStyle name="Normal 3 3 5 3 4 2 6 2" xfId="46759" xr:uid="{00000000-0005-0000-0000-000017B20000}"/>
    <cellStyle name="Normal 3 3 5 3 4 2 7" xfId="14228" xr:uid="{00000000-0005-0000-0000-000018B20000}"/>
    <cellStyle name="Normal 3 3 5 3 4 2 8" xfId="33417" xr:uid="{00000000-0005-0000-0000-000019B20000}"/>
    <cellStyle name="Normal 3 3 5 3 4 3" xfId="1838" xr:uid="{00000000-0005-0000-0000-00001AB20000}"/>
    <cellStyle name="Normal 3 3 5 3 4 3 2" xfId="6296" xr:uid="{00000000-0005-0000-0000-00001BB20000}"/>
    <cellStyle name="Normal 3 3 5 3 4 3 2 2" xfId="10753" xr:uid="{00000000-0005-0000-0000-00001CB20000}"/>
    <cellStyle name="Normal 3 3 5 3 4 3 2 2 2" xfId="23543" xr:uid="{00000000-0005-0000-0000-00001DB20000}"/>
    <cellStyle name="Normal 3 3 5 3 4 3 2 2 3" xfId="42732" xr:uid="{00000000-0005-0000-0000-00001EB20000}"/>
    <cellStyle name="Normal 3 3 5 3 4 3 2 3" xfId="29942" xr:uid="{00000000-0005-0000-0000-00001FB20000}"/>
    <cellStyle name="Normal 3 3 5 3 4 3 2 3 2" xfId="49110" xr:uid="{00000000-0005-0000-0000-000020B20000}"/>
    <cellStyle name="Normal 3 3 5 3 4 3 2 4" xfId="16579" xr:uid="{00000000-0005-0000-0000-000021B20000}"/>
    <cellStyle name="Normal 3 3 5 3 4 3 2 5" xfId="35768" xr:uid="{00000000-0005-0000-0000-000022B20000}"/>
    <cellStyle name="Normal 3 3 5 3 4 3 3" xfId="4342" xr:uid="{00000000-0005-0000-0000-000023B20000}"/>
    <cellStyle name="Normal 3 3 5 3 4 3 3 2" xfId="12671" xr:uid="{00000000-0005-0000-0000-000024B20000}"/>
    <cellStyle name="Normal 3 3 5 3 4 3 3 2 2" xfId="25461" xr:uid="{00000000-0005-0000-0000-000025B20000}"/>
    <cellStyle name="Normal 3 3 5 3 4 3 3 2 3" xfId="44650" xr:uid="{00000000-0005-0000-0000-000026B20000}"/>
    <cellStyle name="Normal 3 3 5 3 4 3 3 3" xfId="31860" xr:uid="{00000000-0005-0000-0000-000027B20000}"/>
    <cellStyle name="Normal 3 3 5 3 4 3 3 3 2" xfId="51028" xr:uid="{00000000-0005-0000-0000-000028B20000}"/>
    <cellStyle name="Normal 3 3 5 3 4 3 3 4" xfId="19083" xr:uid="{00000000-0005-0000-0000-000029B20000}"/>
    <cellStyle name="Normal 3 3 5 3 4 3 3 5" xfId="38272" xr:uid="{00000000-0005-0000-0000-00002AB20000}"/>
    <cellStyle name="Normal 3 3 5 3 4 3 4" xfId="8800" xr:uid="{00000000-0005-0000-0000-00002BB20000}"/>
    <cellStyle name="Normal 3 3 5 3 4 3 4 2" xfId="21589" xr:uid="{00000000-0005-0000-0000-00002CB20000}"/>
    <cellStyle name="Normal 3 3 5 3 4 3 4 3" xfId="40778" xr:uid="{00000000-0005-0000-0000-00002DB20000}"/>
    <cellStyle name="Normal 3 3 5 3 4 3 5" xfId="27988" xr:uid="{00000000-0005-0000-0000-00002EB20000}"/>
    <cellStyle name="Normal 3 3 5 3 4 3 5 2" xfId="47156" xr:uid="{00000000-0005-0000-0000-00002FB20000}"/>
    <cellStyle name="Normal 3 3 5 3 4 3 6" xfId="14625" xr:uid="{00000000-0005-0000-0000-000030B20000}"/>
    <cellStyle name="Normal 3 3 5 3 4 3 7" xfId="33814" xr:uid="{00000000-0005-0000-0000-000031B20000}"/>
    <cellStyle name="Normal 3 3 5 3 4 4" xfId="5292" xr:uid="{00000000-0005-0000-0000-000032B20000}"/>
    <cellStyle name="Normal 3 3 5 3 4 4 2" xfId="9750" xr:uid="{00000000-0005-0000-0000-000033B20000}"/>
    <cellStyle name="Normal 3 3 5 3 4 4 2 2" xfId="22539" xr:uid="{00000000-0005-0000-0000-000034B20000}"/>
    <cellStyle name="Normal 3 3 5 3 4 4 2 3" xfId="41728" xr:uid="{00000000-0005-0000-0000-000035B20000}"/>
    <cellStyle name="Normal 3 3 5 3 4 4 3" xfId="28938" xr:uid="{00000000-0005-0000-0000-000036B20000}"/>
    <cellStyle name="Normal 3 3 5 3 4 4 3 2" xfId="48106" xr:uid="{00000000-0005-0000-0000-000037B20000}"/>
    <cellStyle name="Normal 3 3 5 3 4 4 4" xfId="15575" xr:uid="{00000000-0005-0000-0000-000038B20000}"/>
    <cellStyle name="Normal 3 3 5 3 4 4 5" xfId="34764" xr:uid="{00000000-0005-0000-0000-000039B20000}"/>
    <cellStyle name="Normal 3 3 5 3 4 5" xfId="3392" xr:uid="{00000000-0005-0000-0000-00003AB20000}"/>
    <cellStyle name="Normal 3 3 5 3 4 5 2" xfId="7850" xr:uid="{00000000-0005-0000-0000-00003BB20000}"/>
    <cellStyle name="Normal 3 3 5 3 4 5 2 2" xfId="20639" xr:uid="{00000000-0005-0000-0000-00003CB20000}"/>
    <cellStyle name="Normal 3 3 5 3 4 5 2 3" xfId="39828" xr:uid="{00000000-0005-0000-0000-00003DB20000}"/>
    <cellStyle name="Normal 3 3 5 3 4 5 3" xfId="27038" xr:uid="{00000000-0005-0000-0000-00003EB20000}"/>
    <cellStyle name="Normal 3 3 5 3 4 5 3 2" xfId="46206" xr:uid="{00000000-0005-0000-0000-00003FB20000}"/>
    <cellStyle name="Normal 3 3 5 3 4 5 4" xfId="18133" xr:uid="{00000000-0005-0000-0000-000040B20000}"/>
    <cellStyle name="Normal 3 3 5 3 4 5 5" xfId="37322" xr:uid="{00000000-0005-0000-0000-000041B20000}"/>
    <cellStyle name="Normal 3 3 5 3 4 6" xfId="2944" xr:uid="{00000000-0005-0000-0000-000042B20000}"/>
    <cellStyle name="Normal 3 3 5 3 4 6 2" xfId="11859" xr:uid="{00000000-0005-0000-0000-000043B20000}"/>
    <cellStyle name="Normal 3 3 5 3 4 6 2 2" xfId="24649" xr:uid="{00000000-0005-0000-0000-000044B20000}"/>
    <cellStyle name="Normal 3 3 5 3 4 6 2 3" xfId="43838" xr:uid="{00000000-0005-0000-0000-000045B20000}"/>
    <cellStyle name="Normal 3 3 5 3 4 6 3" xfId="31048" xr:uid="{00000000-0005-0000-0000-000046B20000}"/>
    <cellStyle name="Normal 3 3 5 3 4 6 3 2" xfId="50216" xr:uid="{00000000-0005-0000-0000-000047B20000}"/>
    <cellStyle name="Normal 3 3 5 3 4 6 4" xfId="17685" xr:uid="{00000000-0005-0000-0000-000048B20000}"/>
    <cellStyle name="Normal 3 3 5 3 4 6 5" xfId="36874" xr:uid="{00000000-0005-0000-0000-000049B20000}"/>
    <cellStyle name="Normal 3 3 5 3 4 7" xfId="7402" xr:uid="{00000000-0005-0000-0000-00004AB20000}"/>
    <cellStyle name="Normal 3 3 5 3 4 7 2" xfId="20191" xr:uid="{00000000-0005-0000-0000-00004BB20000}"/>
    <cellStyle name="Normal 3 3 5 3 4 7 3" xfId="39380" xr:uid="{00000000-0005-0000-0000-00004CB20000}"/>
    <cellStyle name="Normal 3 3 5 3 4 8" xfId="26591" xr:uid="{00000000-0005-0000-0000-00004DB20000}"/>
    <cellStyle name="Normal 3 3 5 3 4 8 2" xfId="45759" xr:uid="{00000000-0005-0000-0000-00004EB20000}"/>
    <cellStyle name="Normal 3 3 5 3 4 9" xfId="13675" xr:uid="{00000000-0005-0000-0000-00004FB20000}"/>
    <cellStyle name="Normal 3 3 5 3 5" xfId="875" xr:uid="{00000000-0005-0000-0000-000050B20000}"/>
    <cellStyle name="Normal 3 3 5 3 5 10" xfId="33008" xr:uid="{00000000-0005-0000-0000-000051B20000}"/>
    <cellStyle name="Normal 3 3 5 3 5 2" xfId="1506" xr:uid="{00000000-0005-0000-0000-000052B20000}"/>
    <cellStyle name="Normal 3 3 5 3 5 2 2" xfId="2536" xr:uid="{00000000-0005-0000-0000-000053B20000}"/>
    <cellStyle name="Normal 3 3 5 3 5 2 2 2" xfId="6994" xr:uid="{00000000-0005-0000-0000-000054B20000}"/>
    <cellStyle name="Normal 3 3 5 3 5 2 2 2 2" xfId="11451" xr:uid="{00000000-0005-0000-0000-000055B20000}"/>
    <cellStyle name="Normal 3 3 5 3 5 2 2 2 2 2" xfId="24241" xr:uid="{00000000-0005-0000-0000-000056B20000}"/>
    <cellStyle name="Normal 3 3 5 3 5 2 2 2 2 3" xfId="43430" xr:uid="{00000000-0005-0000-0000-000057B20000}"/>
    <cellStyle name="Normal 3 3 5 3 5 2 2 2 3" xfId="30640" xr:uid="{00000000-0005-0000-0000-000058B20000}"/>
    <cellStyle name="Normal 3 3 5 3 5 2 2 2 3 2" xfId="49808" xr:uid="{00000000-0005-0000-0000-000059B20000}"/>
    <cellStyle name="Normal 3 3 5 3 5 2 2 2 4" xfId="17277" xr:uid="{00000000-0005-0000-0000-00005AB20000}"/>
    <cellStyle name="Normal 3 3 5 3 5 2 2 2 5" xfId="36466" xr:uid="{00000000-0005-0000-0000-00005BB20000}"/>
    <cellStyle name="Normal 3 3 5 3 5 2 2 3" xfId="5040" xr:uid="{00000000-0005-0000-0000-00005CB20000}"/>
    <cellStyle name="Normal 3 3 5 3 5 2 2 3 2" xfId="13369" xr:uid="{00000000-0005-0000-0000-00005DB20000}"/>
    <cellStyle name="Normal 3 3 5 3 5 2 2 3 2 2" xfId="26159" xr:uid="{00000000-0005-0000-0000-00005EB20000}"/>
    <cellStyle name="Normal 3 3 5 3 5 2 2 3 2 3" xfId="45348" xr:uid="{00000000-0005-0000-0000-00005FB20000}"/>
    <cellStyle name="Normal 3 3 5 3 5 2 2 3 3" xfId="32558" xr:uid="{00000000-0005-0000-0000-000060B20000}"/>
    <cellStyle name="Normal 3 3 5 3 5 2 2 3 3 2" xfId="51726" xr:uid="{00000000-0005-0000-0000-000061B20000}"/>
    <cellStyle name="Normal 3 3 5 3 5 2 2 3 4" xfId="19781" xr:uid="{00000000-0005-0000-0000-000062B20000}"/>
    <cellStyle name="Normal 3 3 5 3 5 2 2 3 5" xfId="38970" xr:uid="{00000000-0005-0000-0000-000063B20000}"/>
    <cellStyle name="Normal 3 3 5 3 5 2 2 4" xfId="9498" xr:uid="{00000000-0005-0000-0000-000064B20000}"/>
    <cellStyle name="Normal 3 3 5 3 5 2 2 4 2" xfId="22287" xr:uid="{00000000-0005-0000-0000-000065B20000}"/>
    <cellStyle name="Normal 3 3 5 3 5 2 2 4 3" xfId="41476" xr:uid="{00000000-0005-0000-0000-000066B20000}"/>
    <cellStyle name="Normal 3 3 5 3 5 2 2 5" xfId="28686" xr:uid="{00000000-0005-0000-0000-000067B20000}"/>
    <cellStyle name="Normal 3 3 5 3 5 2 2 5 2" xfId="47854" xr:uid="{00000000-0005-0000-0000-000068B20000}"/>
    <cellStyle name="Normal 3 3 5 3 5 2 2 6" xfId="15323" xr:uid="{00000000-0005-0000-0000-000069B20000}"/>
    <cellStyle name="Normal 3 3 5 3 5 2 2 7" xfId="34512" xr:uid="{00000000-0005-0000-0000-00006AB20000}"/>
    <cellStyle name="Normal 3 3 5 3 5 2 3" xfId="5990" xr:uid="{00000000-0005-0000-0000-00006BB20000}"/>
    <cellStyle name="Normal 3 3 5 3 5 2 3 2" xfId="10447" xr:uid="{00000000-0005-0000-0000-00006CB20000}"/>
    <cellStyle name="Normal 3 3 5 3 5 2 3 2 2" xfId="23237" xr:uid="{00000000-0005-0000-0000-00006DB20000}"/>
    <cellStyle name="Normal 3 3 5 3 5 2 3 2 3" xfId="42426" xr:uid="{00000000-0005-0000-0000-00006EB20000}"/>
    <cellStyle name="Normal 3 3 5 3 5 2 3 3" xfId="29636" xr:uid="{00000000-0005-0000-0000-00006FB20000}"/>
    <cellStyle name="Normal 3 3 5 3 5 2 3 3 2" xfId="48804" xr:uid="{00000000-0005-0000-0000-000070B20000}"/>
    <cellStyle name="Normal 3 3 5 3 5 2 3 4" xfId="16273" xr:uid="{00000000-0005-0000-0000-000071B20000}"/>
    <cellStyle name="Normal 3 3 5 3 5 2 3 5" xfId="35462" xr:uid="{00000000-0005-0000-0000-000072B20000}"/>
    <cellStyle name="Normal 3 3 5 3 5 2 4" xfId="4089" xr:uid="{00000000-0005-0000-0000-000073B20000}"/>
    <cellStyle name="Normal 3 3 5 3 5 2 4 2" xfId="12418" xr:uid="{00000000-0005-0000-0000-000074B20000}"/>
    <cellStyle name="Normal 3 3 5 3 5 2 4 2 2" xfId="25208" xr:uid="{00000000-0005-0000-0000-000075B20000}"/>
    <cellStyle name="Normal 3 3 5 3 5 2 4 2 3" xfId="44397" xr:uid="{00000000-0005-0000-0000-000076B20000}"/>
    <cellStyle name="Normal 3 3 5 3 5 2 4 3" xfId="31607" xr:uid="{00000000-0005-0000-0000-000077B20000}"/>
    <cellStyle name="Normal 3 3 5 3 5 2 4 3 2" xfId="50775" xr:uid="{00000000-0005-0000-0000-000078B20000}"/>
    <cellStyle name="Normal 3 3 5 3 5 2 4 4" xfId="18830" xr:uid="{00000000-0005-0000-0000-000079B20000}"/>
    <cellStyle name="Normal 3 3 5 3 5 2 4 5" xfId="38019" xr:uid="{00000000-0005-0000-0000-00007AB20000}"/>
    <cellStyle name="Normal 3 3 5 3 5 2 5" xfId="8547" xr:uid="{00000000-0005-0000-0000-00007BB20000}"/>
    <cellStyle name="Normal 3 3 5 3 5 2 5 2" xfId="21336" xr:uid="{00000000-0005-0000-0000-00007CB20000}"/>
    <cellStyle name="Normal 3 3 5 3 5 2 5 3" xfId="40525" xr:uid="{00000000-0005-0000-0000-00007DB20000}"/>
    <cellStyle name="Normal 3 3 5 3 5 2 6" xfId="27735" xr:uid="{00000000-0005-0000-0000-00007EB20000}"/>
    <cellStyle name="Normal 3 3 5 3 5 2 6 2" xfId="46903" xr:uid="{00000000-0005-0000-0000-00007FB20000}"/>
    <cellStyle name="Normal 3 3 5 3 5 2 7" xfId="14372" xr:uid="{00000000-0005-0000-0000-000080B20000}"/>
    <cellStyle name="Normal 3 3 5 3 5 2 8" xfId="33561" xr:uid="{00000000-0005-0000-0000-000081B20000}"/>
    <cellStyle name="Normal 3 3 5 3 5 3" xfId="1982" xr:uid="{00000000-0005-0000-0000-000082B20000}"/>
    <cellStyle name="Normal 3 3 5 3 5 3 2" xfId="6440" xr:uid="{00000000-0005-0000-0000-000083B20000}"/>
    <cellStyle name="Normal 3 3 5 3 5 3 2 2" xfId="10897" xr:uid="{00000000-0005-0000-0000-000084B20000}"/>
    <cellStyle name="Normal 3 3 5 3 5 3 2 2 2" xfId="23687" xr:uid="{00000000-0005-0000-0000-000085B20000}"/>
    <cellStyle name="Normal 3 3 5 3 5 3 2 2 3" xfId="42876" xr:uid="{00000000-0005-0000-0000-000086B20000}"/>
    <cellStyle name="Normal 3 3 5 3 5 3 2 3" xfId="30086" xr:uid="{00000000-0005-0000-0000-000087B20000}"/>
    <cellStyle name="Normal 3 3 5 3 5 3 2 3 2" xfId="49254" xr:uid="{00000000-0005-0000-0000-000088B20000}"/>
    <cellStyle name="Normal 3 3 5 3 5 3 2 4" xfId="16723" xr:uid="{00000000-0005-0000-0000-000089B20000}"/>
    <cellStyle name="Normal 3 3 5 3 5 3 2 5" xfId="35912" xr:uid="{00000000-0005-0000-0000-00008AB20000}"/>
    <cellStyle name="Normal 3 3 5 3 5 3 3" xfId="4486" xr:uid="{00000000-0005-0000-0000-00008BB20000}"/>
    <cellStyle name="Normal 3 3 5 3 5 3 3 2" xfId="12815" xr:uid="{00000000-0005-0000-0000-00008CB20000}"/>
    <cellStyle name="Normal 3 3 5 3 5 3 3 2 2" xfId="25605" xr:uid="{00000000-0005-0000-0000-00008DB20000}"/>
    <cellStyle name="Normal 3 3 5 3 5 3 3 2 3" xfId="44794" xr:uid="{00000000-0005-0000-0000-00008EB20000}"/>
    <cellStyle name="Normal 3 3 5 3 5 3 3 3" xfId="32004" xr:uid="{00000000-0005-0000-0000-00008FB20000}"/>
    <cellStyle name="Normal 3 3 5 3 5 3 3 3 2" xfId="51172" xr:uid="{00000000-0005-0000-0000-000090B20000}"/>
    <cellStyle name="Normal 3 3 5 3 5 3 3 4" xfId="19227" xr:uid="{00000000-0005-0000-0000-000091B20000}"/>
    <cellStyle name="Normal 3 3 5 3 5 3 3 5" xfId="38416" xr:uid="{00000000-0005-0000-0000-000092B20000}"/>
    <cellStyle name="Normal 3 3 5 3 5 3 4" xfId="8944" xr:uid="{00000000-0005-0000-0000-000093B20000}"/>
    <cellStyle name="Normal 3 3 5 3 5 3 4 2" xfId="21733" xr:uid="{00000000-0005-0000-0000-000094B20000}"/>
    <cellStyle name="Normal 3 3 5 3 5 3 4 3" xfId="40922" xr:uid="{00000000-0005-0000-0000-000095B20000}"/>
    <cellStyle name="Normal 3 3 5 3 5 3 5" xfId="28132" xr:uid="{00000000-0005-0000-0000-000096B20000}"/>
    <cellStyle name="Normal 3 3 5 3 5 3 5 2" xfId="47300" xr:uid="{00000000-0005-0000-0000-000097B20000}"/>
    <cellStyle name="Normal 3 3 5 3 5 3 6" xfId="14769" xr:uid="{00000000-0005-0000-0000-000098B20000}"/>
    <cellStyle name="Normal 3 3 5 3 5 3 7" xfId="33958" xr:uid="{00000000-0005-0000-0000-000099B20000}"/>
    <cellStyle name="Normal 3 3 5 3 5 4" xfId="5436" xr:uid="{00000000-0005-0000-0000-00009AB20000}"/>
    <cellStyle name="Normal 3 3 5 3 5 4 2" xfId="9894" xr:uid="{00000000-0005-0000-0000-00009BB20000}"/>
    <cellStyle name="Normal 3 3 5 3 5 4 2 2" xfId="22683" xr:uid="{00000000-0005-0000-0000-00009CB20000}"/>
    <cellStyle name="Normal 3 3 5 3 5 4 2 3" xfId="41872" xr:uid="{00000000-0005-0000-0000-00009DB20000}"/>
    <cellStyle name="Normal 3 3 5 3 5 4 3" xfId="29082" xr:uid="{00000000-0005-0000-0000-00009EB20000}"/>
    <cellStyle name="Normal 3 3 5 3 5 4 3 2" xfId="48250" xr:uid="{00000000-0005-0000-0000-00009FB20000}"/>
    <cellStyle name="Normal 3 3 5 3 5 4 4" xfId="15719" xr:uid="{00000000-0005-0000-0000-0000A0B20000}"/>
    <cellStyle name="Normal 3 3 5 3 5 4 5" xfId="34908" xr:uid="{00000000-0005-0000-0000-0000A1B20000}"/>
    <cellStyle name="Normal 3 3 5 3 5 5" xfId="3536" xr:uid="{00000000-0005-0000-0000-0000A2B20000}"/>
    <cellStyle name="Normal 3 3 5 3 5 5 2" xfId="7994" xr:uid="{00000000-0005-0000-0000-0000A3B20000}"/>
    <cellStyle name="Normal 3 3 5 3 5 5 2 2" xfId="20783" xr:uid="{00000000-0005-0000-0000-0000A4B20000}"/>
    <cellStyle name="Normal 3 3 5 3 5 5 2 3" xfId="39972" xr:uid="{00000000-0005-0000-0000-0000A5B20000}"/>
    <cellStyle name="Normal 3 3 5 3 5 5 3" xfId="27182" xr:uid="{00000000-0005-0000-0000-0000A6B20000}"/>
    <cellStyle name="Normal 3 3 5 3 5 5 3 2" xfId="46350" xr:uid="{00000000-0005-0000-0000-0000A7B20000}"/>
    <cellStyle name="Normal 3 3 5 3 5 5 4" xfId="18277" xr:uid="{00000000-0005-0000-0000-0000A8B20000}"/>
    <cellStyle name="Normal 3 3 5 3 5 5 5" xfId="37466" xr:uid="{00000000-0005-0000-0000-0000A9B20000}"/>
    <cellStyle name="Normal 3 3 5 3 5 6" xfId="3088" xr:uid="{00000000-0005-0000-0000-0000AAB20000}"/>
    <cellStyle name="Normal 3 3 5 3 5 6 2" xfId="12003" xr:uid="{00000000-0005-0000-0000-0000ABB20000}"/>
    <cellStyle name="Normal 3 3 5 3 5 6 2 2" xfId="24793" xr:uid="{00000000-0005-0000-0000-0000ACB20000}"/>
    <cellStyle name="Normal 3 3 5 3 5 6 2 3" xfId="43982" xr:uid="{00000000-0005-0000-0000-0000ADB20000}"/>
    <cellStyle name="Normal 3 3 5 3 5 6 3" xfId="31192" xr:uid="{00000000-0005-0000-0000-0000AEB20000}"/>
    <cellStyle name="Normal 3 3 5 3 5 6 3 2" xfId="50360" xr:uid="{00000000-0005-0000-0000-0000AFB20000}"/>
    <cellStyle name="Normal 3 3 5 3 5 6 4" xfId="17829" xr:uid="{00000000-0005-0000-0000-0000B0B20000}"/>
    <cellStyle name="Normal 3 3 5 3 5 6 5" xfId="37018" xr:uid="{00000000-0005-0000-0000-0000B1B20000}"/>
    <cellStyle name="Normal 3 3 5 3 5 7" xfId="7546" xr:uid="{00000000-0005-0000-0000-0000B2B20000}"/>
    <cellStyle name="Normal 3 3 5 3 5 7 2" xfId="20335" xr:uid="{00000000-0005-0000-0000-0000B3B20000}"/>
    <cellStyle name="Normal 3 3 5 3 5 7 3" xfId="39524" xr:uid="{00000000-0005-0000-0000-0000B4B20000}"/>
    <cellStyle name="Normal 3 3 5 3 5 8" xfId="26735" xr:uid="{00000000-0005-0000-0000-0000B5B20000}"/>
    <cellStyle name="Normal 3 3 5 3 5 8 2" xfId="45903" xr:uid="{00000000-0005-0000-0000-0000B6B20000}"/>
    <cellStyle name="Normal 3 3 5 3 5 9" xfId="13819" xr:uid="{00000000-0005-0000-0000-0000B7B20000}"/>
    <cellStyle name="Normal 3 3 5 3 6" xfId="927" xr:uid="{00000000-0005-0000-0000-0000B8B20000}"/>
    <cellStyle name="Normal 3 3 5 3 6 10" xfId="33060" xr:uid="{00000000-0005-0000-0000-0000B9B20000}"/>
    <cellStyle name="Normal 3 3 5 3 6 2" xfId="1558" xr:uid="{00000000-0005-0000-0000-0000BAB20000}"/>
    <cellStyle name="Normal 3 3 5 3 6 2 2" xfId="2588" xr:uid="{00000000-0005-0000-0000-0000BBB20000}"/>
    <cellStyle name="Normal 3 3 5 3 6 2 2 2" xfId="7046" xr:uid="{00000000-0005-0000-0000-0000BCB20000}"/>
    <cellStyle name="Normal 3 3 5 3 6 2 2 2 2" xfId="11503" xr:uid="{00000000-0005-0000-0000-0000BDB20000}"/>
    <cellStyle name="Normal 3 3 5 3 6 2 2 2 2 2" xfId="24293" xr:uid="{00000000-0005-0000-0000-0000BEB20000}"/>
    <cellStyle name="Normal 3 3 5 3 6 2 2 2 2 3" xfId="43482" xr:uid="{00000000-0005-0000-0000-0000BFB20000}"/>
    <cellStyle name="Normal 3 3 5 3 6 2 2 2 3" xfId="30692" xr:uid="{00000000-0005-0000-0000-0000C0B20000}"/>
    <cellStyle name="Normal 3 3 5 3 6 2 2 2 3 2" xfId="49860" xr:uid="{00000000-0005-0000-0000-0000C1B20000}"/>
    <cellStyle name="Normal 3 3 5 3 6 2 2 2 4" xfId="17329" xr:uid="{00000000-0005-0000-0000-0000C2B20000}"/>
    <cellStyle name="Normal 3 3 5 3 6 2 2 2 5" xfId="36518" xr:uid="{00000000-0005-0000-0000-0000C3B20000}"/>
    <cellStyle name="Normal 3 3 5 3 6 2 2 3" xfId="5092" xr:uid="{00000000-0005-0000-0000-0000C4B20000}"/>
    <cellStyle name="Normal 3 3 5 3 6 2 2 3 2" xfId="13421" xr:uid="{00000000-0005-0000-0000-0000C5B20000}"/>
    <cellStyle name="Normal 3 3 5 3 6 2 2 3 2 2" xfId="26211" xr:uid="{00000000-0005-0000-0000-0000C6B20000}"/>
    <cellStyle name="Normal 3 3 5 3 6 2 2 3 2 3" xfId="45400" xr:uid="{00000000-0005-0000-0000-0000C7B20000}"/>
    <cellStyle name="Normal 3 3 5 3 6 2 2 3 3" xfId="32610" xr:uid="{00000000-0005-0000-0000-0000C8B20000}"/>
    <cellStyle name="Normal 3 3 5 3 6 2 2 3 3 2" xfId="51778" xr:uid="{00000000-0005-0000-0000-0000C9B20000}"/>
    <cellStyle name="Normal 3 3 5 3 6 2 2 3 4" xfId="19833" xr:uid="{00000000-0005-0000-0000-0000CAB20000}"/>
    <cellStyle name="Normal 3 3 5 3 6 2 2 3 5" xfId="39022" xr:uid="{00000000-0005-0000-0000-0000CBB20000}"/>
    <cellStyle name="Normal 3 3 5 3 6 2 2 4" xfId="9550" xr:uid="{00000000-0005-0000-0000-0000CCB20000}"/>
    <cellStyle name="Normal 3 3 5 3 6 2 2 4 2" xfId="22339" xr:uid="{00000000-0005-0000-0000-0000CDB20000}"/>
    <cellStyle name="Normal 3 3 5 3 6 2 2 4 3" xfId="41528" xr:uid="{00000000-0005-0000-0000-0000CEB20000}"/>
    <cellStyle name="Normal 3 3 5 3 6 2 2 5" xfId="28738" xr:uid="{00000000-0005-0000-0000-0000CFB20000}"/>
    <cellStyle name="Normal 3 3 5 3 6 2 2 5 2" xfId="47906" xr:uid="{00000000-0005-0000-0000-0000D0B20000}"/>
    <cellStyle name="Normal 3 3 5 3 6 2 2 6" xfId="15375" xr:uid="{00000000-0005-0000-0000-0000D1B20000}"/>
    <cellStyle name="Normal 3 3 5 3 6 2 2 7" xfId="34564" xr:uid="{00000000-0005-0000-0000-0000D2B20000}"/>
    <cellStyle name="Normal 3 3 5 3 6 2 3" xfId="6042" xr:uid="{00000000-0005-0000-0000-0000D3B20000}"/>
    <cellStyle name="Normal 3 3 5 3 6 2 3 2" xfId="10499" xr:uid="{00000000-0005-0000-0000-0000D4B20000}"/>
    <cellStyle name="Normal 3 3 5 3 6 2 3 2 2" xfId="23289" xr:uid="{00000000-0005-0000-0000-0000D5B20000}"/>
    <cellStyle name="Normal 3 3 5 3 6 2 3 2 3" xfId="42478" xr:uid="{00000000-0005-0000-0000-0000D6B20000}"/>
    <cellStyle name="Normal 3 3 5 3 6 2 3 3" xfId="29688" xr:uid="{00000000-0005-0000-0000-0000D7B20000}"/>
    <cellStyle name="Normal 3 3 5 3 6 2 3 3 2" xfId="48856" xr:uid="{00000000-0005-0000-0000-0000D8B20000}"/>
    <cellStyle name="Normal 3 3 5 3 6 2 3 4" xfId="16325" xr:uid="{00000000-0005-0000-0000-0000D9B20000}"/>
    <cellStyle name="Normal 3 3 5 3 6 2 3 5" xfId="35514" xr:uid="{00000000-0005-0000-0000-0000DAB20000}"/>
    <cellStyle name="Normal 3 3 5 3 6 2 4" xfId="4141" xr:uid="{00000000-0005-0000-0000-0000DBB20000}"/>
    <cellStyle name="Normal 3 3 5 3 6 2 4 2" xfId="12470" xr:uid="{00000000-0005-0000-0000-0000DCB20000}"/>
    <cellStyle name="Normal 3 3 5 3 6 2 4 2 2" xfId="25260" xr:uid="{00000000-0005-0000-0000-0000DDB20000}"/>
    <cellStyle name="Normal 3 3 5 3 6 2 4 2 3" xfId="44449" xr:uid="{00000000-0005-0000-0000-0000DEB20000}"/>
    <cellStyle name="Normal 3 3 5 3 6 2 4 3" xfId="31659" xr:uid="{00000000-0005-0000-0000-0000DFB20000}"/>
    <cellStyle name="Normal 3 3 5 3 6 2 4 3 2" xfId="50827" xr:uid="{00000000-0005-0000-0000-0000E0B20000}"/>
    <cellStyle name="Normal 3 3 5 3 6 2 4 4" xfId="18882" xr:uid="{00000000-0005-0000-0000-0000E1B20000}"/>
    <cellStyle name="Normal 3 3 5 3 6 2 4 5" xfId="38071" xr:uid="{00000000-0005-0000-0000-0000E2B20000}"/>
    <cellStyle name="Normal 3 3 5 3 6 2 5" xfId="8599" xr:uid="{00000000-0005-0000-0000-0000E3B20000}"/>
    <cellStyle name="Normal 3 3 5 3 6 2 5 2" xfId="21388" xr:uid="{00000000-0005-0000-0000-0000E4B20000}"/>
    <cellStyle name="Normal 3 3 5 3 6 2 5 3" xfId="40577" xr:uid="{00000000-0005-0000-0000-0000E5B20000}"/>
    <cellStyle name="Normal 3 3 5 3 6 2 6" xfId="27787" xr:uid="{00000000-0005-0000-0000-0000E6B20000}"/>
    <cellStyle name="Normal 3 3 5 3 6 2 6 2" xfId="46955" xr:uid="{00000000-0005-0000-0000-0000E7B20000}"/>
    <cellStyle name="Normal 3 3 5 3 6 2 7" xfId="14424" xr:uid="{00000000-0005-0000-0000-0000E8B20000}"/>
    <cellStyle name="Normal 3 3 5 3 6 2 8" xfId="33613" xr:uid="{00000000-0005-0000-0000-0000E9B20000}"/>
    <cellStyle name="Normal 3 3 5 3 6 3" xfId="2034" xr:uid="{00000000-0005-0000-0000-0000EAB20000}"/>
    <cellStyle name="Normal 3 3 5 3 6 3 2" xfId="6492" xr:uid="{00000000-0005-0000-0000-0000EBB20000}"/>
    <cellStyle name="Normal 3 3 5 3 6 3 2 2" xfId="10949" xr:uid="{00000000-0005-0000-0000-0000ECB20000}"/>
    <cellStyle name="Normal 3 3 5 3 6 3 2 2 2" xfId="23739" xr:uid="{00000000-0005-0000-0000-0000EDB20000}"/>
    <cellStyle name="Normal 3 3 5 3 6 3 2 2 3" xfId="42928" xr:uid="{00000000-0005-0000-0000-0000EEB20000}"/>
    <cellStyle name="Normal 3 3 5 3 6 3 2 3" xfId="30138" xr:uid="{00000000-0005-0000-0000-0000EFB20000}"/>
    <cellStyle name="Normal 3 3 5 3 6 3 2 3 2" xfId="49306" xr:uid="{00000000-0005-0000-0000-0000F0B20000}"/>
    <cellStyle name="Normal 3 3 5 3 6 3 2 4" xfId="16775" xr:uid="{00000000-0005-0000-0000-0000F1B20000}"/>
    <cellStyle name="Normal 3 3 5 3 6 3 2 5" xfId="35964" xr:uid="{00000000-0005-0000-0000-0000F2B20000}"/>
    <cellStyle name="Normal 3 3 5 3 6 3 3" xfId="4538" xr:uid="{00000000-0005-0000-0000-0000F3B20000}"/>
    <cellStyle name="Normal 3 3 5 3 6 3 3 2" xfId="12867" xr:uid="{00000000-0005-0000-0000-0000F4B20000}"/>
    <cellStyle name="Normal 3 3 5 3 6 3 3 2 2" xfId="25657" xr:uid="{00000000-0005-0000-0000-0000F5B20000}"/>
    <cellStyle name="Normal 3 3 5 3 6 3 3 2 3" xfId="44846" xr:uid="{00000000-0005-0000-0000-0000F6B20000}"/>
    <cellStyle name="Normal 3 3 5 3 6 3 3 3" xfId="32056" xr:uid="{00000000-0005-0000-0000-0000F7B20000}"/>
    <cellStyle name="Normal 3 3 5 3 6 3 3 3 2" xfId="51224" xr:uid="{00000000-0005-0000-0000-0000F8B20000}"/>
    <cellStyle name="Normal 3 3 5 3 6 3 3 4" xfId="19279" xr:uid="{00000000-0005-0000-0000-0000F9B20000}"/>
    <cellStyle name="Normal 3 3 5 3 6 3 3 5" xfId="38468" xr:uid="{00000000-0005-0000-0000-0000FAB20000}"/>
    <cellStyle name="Normal 3 3 5 3 6 3 4" xfId="8996" xr:uid="{00000000-0005-0000-0000-0000FBB20000}"/>
    <cellStyle name="Normal 3 3 5 3 6 3 4 2" xfId="21785" xr:uid="{00000000-0005-0000-0000-0000FCB20000}"/>
    <cellStyle name="Normal 3 3 5 3 6 3 4 3" xfId="40974" xr:uid="{00000000-0005-0000-0000-0000FDB20000}"/>
    <cellStyle name="Normal 3 3 5 3 6 3 5" xfId="28184" xr:uid="{00000000-0005-0000-0000-0000FEB20000}"/>
    <cellStyle name="Normal 3 3 5 3 6 3 5 2" xfId="47352" xr:uid="{00000000-0005-0000-0000-0000FFB20000}"/>
    <cellStyle name="Normal 3 3 5 3 6 3 6" xfId="14821" xr:uid="{00000000-0005-0000-0000-000000B30000}"/>
    <cellStyle name="Normal 3 3 5 3 6 3 7" xfId="34010" xr:uid="{00000000-0005-0000-0000-000001B30000}"/>
    <cellStyle name="Normal 3 3 5 3 6 4" xfId="5488" xr:uid="{00000000-0005-0000-0000-000002B30000}"/>
    <cellStyle name="Normal 3 3 5 3 6 4 2" xfId="9946" xr:uid="{00000000-0005-0000-0000-000003B30000}"/>
    <cellStyle name="Normal 3 3 5 3 6 4 2 2" xfId="22735" xr:uid="{00000000-0005-0000-0000-000004B30000}"/>
    <cellStyle name="Normal 3 3 5 3 6 4 2 3" xfId="41924" xr:uid="{00000000-0005-0000-0000-000005B30000}"/>
    <cellStyle name="Normal 3 3 5 3 6 4 3" xfId="29134" xr:uid="{00000000-0005-0000-0000-000006B30000}"/>
    <cellStyle name="Normal 3 3 5 3 6 4 3 2" xfId="48302" xr:uid="{00000000-0005-0000-0000-000007B30000}"/>
    <cellStyle name="Normal 3 3 5 3 6 4 4" xfId="15771" xr:uid="{00000000-0005-0000-0000-000008B30000}"/>
    <cellStyle name="Normal 3 3 5 3 6 4 5" xfId="34960" xr:uid="{00000000-0005-0000-0000-000009B30000}"/>
    <cellStyle name="Normal 3 3 5 3 6 5" xfId="3588" xr:uid="{00000000-0005-0000-0000-00000AB30000}"/>
    <cellStyle name="Normal 3 3 5 3 6 5 2" xfId="8046" xr:uid="{00000000-0005-0000-0000-00000BB30000}"/>
    <cellStyle name="Normal 3 3 5 3 6 5 2 2" xfId="20835" xr:uid="{00000000-0005-0000-0000-00000CB30000}"/>
    <cellStyle name="Normal 3 3 5 3 6 5 2 3" xfId="40024" xr:uid="{00000000-0005-0000-0000-00000DB30000}"/>
    <cellStyle name="Normal 3 3 5 3 6 5 3" xfId="27234" xr:uid="{00000000-0005-0000-0000-00000EB30000}"/>
    <cellStyle name="Normal 3 3 5 3 6 5 3 2" xfId="46402" xr:uid="{00000000-0005-0000-0000-00000FB30000}"/>
    <cellStyle name="Normal 3 3 5 3 6 5 4" xfId="18329" xr:uid="{00000000-0005-0000-0000-000010B30000}"/>
    <cellStyle name="Normal 3 3 5 3 6 5 5" xfId="37518" xr:uid="{00000000-0005-0000-0000-000011B30000}"/>
    <cellStyle name="Normal 3 3 5 3 6 6" xfId="3140" xr:uid="{00000000-0005-0000-0000-000012B30000}"/>
    <cellStyle name="Normal 3 3 5 3 6 6 2" xfId="12055" xr:uid="{00000000-0005-0000-0000-000013B30000}"/>
    <cellStyle name="Normal 3 3 5 3 6 6 2 2" xfId="24845" xr:uid="{00000000-0005-0000-0000-000014B30000}"/>
    <cellStyle name="Normal 3 3 5 3 6 6 2 3" xfId="44034" xr:uid="{00000000-0005-0000-0000-000015B30000}"/>
    <cellStyle name="Normal 3 3 5 3 6 6 3" xfId="31244" xr:uid="{00000000-0005-0000-0000-000016B30000}"/>
    <cellStyle name="Normal 3 3 5 3 6 6 3 2" xfId="50412" xr:uid="{00000000-0005-0000-0000-000017B30000}"/>
    <cellStyle name="Normal 3 3 5 3 6 6 4" xfId="17881" xr:uid="{00000000-0005-0000-0000-000018B30000}"/>
    <cellStyle name="Normal 3 3 5 3 6 6 5" xfId="37070" xr:uid="{00000000-0005-0000-0000-000019B30000}"/>
    <cellStyle name="Normal 3 3 5 3 6 7" xfId="7598" xr:uid="{00000000-0005-0000-0000-00001AB30000}"/>
    <cellStyle name="Normal 3 3 5 3 6 7 2" xfId="20387" xr:uid="{00000000-0005-0000-0000-00001BB30000}"/>
    <cellStyle name="Normal 3 3 5 3 6 7 3" xfId="39576" xr:uid="{00000000-0005-0000-0000-00001CB30000}"/>
    <cellStyle name="Normal 3 3 5 3 6 8" xfId="26787" xr:uid="{00000000-0005-0000-0000-00001DB30000}"/>
    <cellStyle name="Normal 3 3 5 3 6 8 2" xfId="45955" xr:uid="{00000000-0005-0000-0000-00001EB30000}"/>
    <cellStyle name="Normal 3 3 5 3 6 9" xfId="13871" xr:uid="{00000000-0005-0000-0000-00001FB30000}"/>
    <cellStyle name="Normal 3 3 5 3 7" xfId="1206" xr:uid="{00000000-0005-0000-0000-000020B30000}"/>
    <cellStyle name="Normal 3 3 5 3 7 10" xfId="32708" xr:uid="{00000000-0005-0000-0000-000021B30000}"/>
    <cellStyle name="Normal 3 3 5 3 7 2" xfId="1627" xr:uid="{00000000-0005-0000-0000-000022B30000}"/>
    <cellStyle name="Normal 3 3 5 3 7 2 2" xfId="6087" xr:uid="{00000000-0005-0000-0000-000023B30000}"/>
    <cellStyle name="Normal 3 3 5 3 7 2 2 2" xfId="10544" xr:uid="{00000000-0005-0000-0000-000024B30000}"/>
    <cellStyle name="Normal 3 3 5 3 7 2 2 2 2" xfId="23334" xr:uid="{00000000-0005-0000-0000-000025B30000}"/>
    <cellStyle name="Normal 3 3 5 3 7 2 2 2 3" xfId="42523" xr:uid="{00000000-0005-0000-0000-000026B30000}"/>
    <cellStyle name="Normal 3 3 5 3 7 2 2 3" xfId="29733" xr:uid="{00000000-0005-0000-0000-000027B30000}"/>
    <cellStyle name="Normal 3 3 5 3 7 2 2 3 2" xfId="48901" xr:uid="{00000000-0005-0000-0000-000028B30000}"/>
    <cellStyle name="Normal 3 3 5 3 7 2 2 4" xfId="16370" xr:uid="{00000000-0005-0000-0000-000029B30000}"/>
    <cellStyle name="Normal 3 3 5 3 7 2 2 5" xfId="35559" xr:uid="{00000000-0005-0000-0000-00002AB30000}"/>
    <cellStyle name="Normal 3 3 5 3 7 2 3" xfId="3789" xr:uid="{00000000-0005-0000-0000-00002BB30000}"/>
    <cellStyle name="Normal 3 3 5 3 7 2 3 2" xfId="12256" xr:uid="{00000000-0005-0000-0000-00002CB30000}"/>
    <cellStyle name="Normal 3 3 5 3 7 2 3 2 2" xfId="25046" xr:uid="{00000000-0005-0000-0000-00002DB30000}"/>
    <cellStyle name="Normal 3 3 5 3 7 2 3 2 3" xfId="44235" xr:uid="{00000000-0005-0000-0000-00002EB30000}"/>
    <cellStyle name="Normal 3 3 5 3 7 2 3 3" xfId="31445" xr:uid="{00000000-0005-0000-0000-00002FB30000}"/>
    <cellStyle name="Normal 3 3 5 3 7 2 3 3 2" xfId="50613" xr:uid="{00000000-0005-0000-0000-000030B30000}"/>
    <cellStyle name="Normal 3 3 5 3 7 2 3 4" xfId="18530" xr:uid="{00000000-0005-0000-0000-000031B30000}"/>
    <cellStyle name="Normal 3 3 5 3 7 2 3 5" xfId="37719" xr:uid="{00000000-0005-0000-0000-000032B30000}"/>
    <cellStyle name="Normal 3 3 5 3 7 2 4" xfId="8247" xr:uid="{00000000-0005-0000-0000-000033B30000}"/>
    <cellStyle name="Normal 3 3 5 3 7 2 4 2" xfId="21036" xr:uid="{00000000-0005-0000-0000-000034B30000}"/>
    <cellStyle name="Normal 3 3 5 3 7 2 4 3" xfId="40225" xr:uid="{00000000-0005-0000-0000-000035B30000}"/>
    <cellStyle name="Normal 3 3 5 3 7 2 5" xfId="27435" xr:uid="{00000000-0005-0000-0000-000036B30000}"/>
    <cellStyle name="Normal 3 3 5 3 7 2 5 2" xfId="46603" xr:uid="{00000000-0005-0000-0000-000037B30000}"/>
    <cellStyle name="Normal 3 3 5 3 7 2 6" xfId="14072" xr:uid="{00000000-0005-0000-0000-000038B30000}"/>
    <cellStyle name="Normal 3 3 5 3 7 2 7" xfId="33261" xr:uid="{00000000-0005-0000-0000-000039B30000}"/>
    <cellStyle name="Normal 3 3 5 3 7 3" xfId="2236" xr:uid="{00000000-0005-0000-0000-00003AB30000}"/>
    <cellStyle name="Normal 3 3 5 3 7 3 2" xfId="6694" xr:uid="{00000000-0005-0000-0000-00003BB30000}"/>
    <cellStyle name="Normal 3 3 5 3 7 3 2 2" xfId="11151" xr:uid="{00000000-0005-0000-0000-00003CB30000}"/>
    <cellStyle name="Normal 3 3 5 3 7 3 2 2 2" xfId="23941" xr:uid="{00000000-0005-0000-0000-00003DB30000}"/>
    <cellStyle name="Normal 3 3 5 3 7 3 2 2 3" xfId="43130" xr:uid="{00000000-0005-0000-0000-00003EB30000}"/>
    <cellStyle name="Normal 3 3 5 3 7 3 2 3" xfId="30340" xr:uid="{00000000-0005-0000-0000-00003FB30000}"/>
    <cellStyle name="Normal 3 3 5 3 7 3 2 3 2" xfId="49508" xr:uid="{00000000-0005-0000-0000-000040B30000}"/>
    <cellStyle name="Normal 3 3 5 3 7 3 2 4" xfId="16977" xr:uid="{00000000-0005-0000-0000-000041B30000}"/>
    <cellStyle name="Normal 3 3 5 3 7 3 2 5" xfId="36166" xr:uid="{00000000-0005-0000-0000-000042B30000}"/>
    <cellStyle name="Normal 3 3 5 3 7 3 3" xfId="4740" xr:uid="{00000000-0005-0000-0000-000043B30000}"/>
    <cellStyle name="Normal 3 3 5 3 7 3 3 2" xfId="13069" xr:uid="{00000000-0005-0000-0000-000044B30000}"/>
    <cellStyle name="Normal 3 3 5 3 7 3 3 2 2" xfId="25859" xr:uid="{00000000-0005-0000-0000-000045B30000}"/>
    <cellStyle name="Normal 3 3 5 3 7 3 3 2 3" xfId="45048" xr:uid="{00000000-0005-0000-0000-000046B30000}"/>
    <cellStyle name="Normal 3 3 5 3 7 3 3 3" xfId="32258" xr:uid="{00000000-0005-0000-0000-000047B30000}"/>
    <cellStyle name="Normal 3 3 5 3 7 3 3 3 2" xfId="51426" xr:uid="{00000000-0005-0000-0000-000048B30000}"/>
    <cellStyle name="Normal 3 3 5 3 7 3 3 4" xfId="19481" xr:uid="{00000000-0005-0000-0000-000049B30000}"/>
    <cellStyle name="Normal 3 3 5 3 7 3 3 5" xfId="38670" xr:uid="{00000000-0005-0000-0000-00004AB30000}"/>
    <cellStyle name="Normal 3 3 5 3 7 3 4" xfId="9198" xr:uid="{00000000-0005-0000-0000-00004BB30000}"/>
    <cellStyle name="Normal 3 3 5 3 7 3 4 2" xfId="21987" xr:uid="{00000000-0005-0000-0000-00004CB30000}"/>
    <cellStyle name="Normal 3 3 5 3 7 3 4 3" xfId="41176" xr:uid="{00000000-0005-0000-0000-00004DB30000}"/>
    <cellStyle name="Normal 3 3 5 3 7 3 5" xfId="28386" xr:uid="{00000000-0005-0000-0000-00004EB30000}"/>
    <cellStyle name="Normal 3 3 5 3 7 3 5 2" xfId="47554" xr:uid="{00000000-0005-0000-0000-00004FB30000}"/>
    <cellStyle name="Normal 3 3 5 3 7 3 6" xfId="15023" xr:uid="{00000000-0005-0000-0000-000050B30000}"/>
    <cellStyle name="Normal 3 3 5 3 7 3 7" xfId="34212" xr:uid="{00000000-0005-0000-0000-000051B30000}"/>
    <cellStyle name="Normal 3 3 5 3 7 4" xfId="5690" xr:uid="{00000000-0005-0000-0000-000052B30000}"/>
    <cellStyle name="Normal 3 3 5 3 7 4 2" xfId="10147" xr:uid="{00000000-0005-0000-0000-000053B30000}"/>
    <cellStyle name="Normal 3 3 5 3 7 4 2 2" xfId="22937" xr:uid="{00000000-0005-0000-0000-000054B30000}"/>
    <cellStyle name="Normal 3 3 5 3 7 4 2 3" xfId="42126" xr:uid="{00000000-0005-0000-0000-000055B30000}"/>
    <cellStyle name="Normal 3 3 5 3 7 4 3" xfId="29336" xr:uid="{00000000-0005-0000-0000-000056B30000}"/>
    <cellStyle name="Normal 3 3 5 3 7 4 3 2" xfId="48504" xr:uid="{00000000-0005-0000-0000-000057B30000}"/>
    <cellStyle name="Normal 3 3 5 3 7 4 4" xfId="15973" xr:uid="{00000000-0005-0000-0000-000058B30000}"/>
    <cellStyle name="Normal 3 3 5 3 7 4 5" xfId="35162" xr:uid="{00000000-0005-0000-0000-000059B30000}"/>
    <cellStyle name="Normal 3 3 5 3 7 5" xfId="3236" xr:uid="{00000000-0005-0000-0000-00005AB30000}"/>
    <cellStyle name="Normal 3 3 5 3 7 5 2" xfId="7694" xr:uid="{00000000-0005-0000-0000-00005BB30000}"/>
    <cellStyle name="Normal 3 3 5 3 7 5 2 2" xfId="20483" xr:uid="{00000000-0005-0000-0000-00005CB30000}"/>
    <cellStyle name="Normal 3 3 5 3 7 5 2 3" xfId="39672" xr:uid="{00000000-0005-0000-0000-00005DB30000}"/>
    <cellStyle name="Normal 3 3 5 3 7 5 3" xfId="26882" xr:uid="{00000000-0005-0000-0000-00005EB30000}"/>
    <cellStyle name="Normal 3 3 5 3 7 5 3 2" xfId="46050" xr:uid="{00000000-0005-0000-0000-00005FB30000}"/>
    <cellStyle name="Normal 3 3 5 3 7 5 4" xfId="17977" xr:uid="{00000000-0005-0000-0000-000060B30000}"/>
    <cellStyle name="Normal 3 3 5 3 7 5 5" xfId="37166" xr:uid="{00000000-0005-0000-0000-000061B30000}"/>
    <cellStyle name="Normal 3 3 5 3 7 6" xfId="2788" xr:uid="{00000000-0005-0000-0000-000062B30000}"/>
    <cellStyle name="Normal 3 3 5 3 7 6 2" xfId="11703" xr:uid="{00000000-0005-0000-0000-000063B30000}"/>
    <cellStyle name="Normal 3 3 5 3 7 6 2 2" xfId="24493" xr:uid="{00000000-0005-0000-0000-000064B30000}"/>
    <cellStyle name="Normal 3 3 5 3 7 6 2 3" xfId="43682" xr:uid="{00000000-0005-0000-0000-000065B30000}"/>
    <cellStyle name="Normal 3 3 5 3 7 6 3" xfId="30892" xr:uid="{00000000-0005-0000-0000-000066B30000}"/>
    <cellStyle name="Normal 3 3 5 3 7 6 3 2" xfId="50060" xr:uid="{00000000-0005-0000-0000-000067B30000}"/>
    <cellStyle name="Normal 3 3 5 3 7 6 4" xfId="17529" xr:uid="{00000000-0005-0000-0000-000068B30000}"/>
    <cellStyle name="Normal 3 3 5 3 7 6 5" xfId="36718" xr:uid="{00000000-0005-0000-0000-000069B30000}"/>
    <cellStyle name="Normal 3 3 5 3 7 7" xfId="7246" xr:uid="{00000000-0005-0000-0000-00006AB30000}"/>
    <cellStyle name="Normal 3 3 5 3 7 7 2" xfId="20035" xr:uid="{00000000-0005-0000-0000-00006BB30000}"/>
    <cellStyle name="Normal 3 3 5 3 7 7 3" xfId="39224" xr:uid="{00000000-0005-0000-0000-00006CB30000}"/>
    <cellStyle name="Normal 3 3 5 3 7 8" xfId="26435" xr:uid="{00000000-0005-0000-0000-00006DB30000}"/>
    <cellStyle name="Normal 3 3 5 3 7 8 2" xfId="45603" xr:uid="{00000000-0005-0000-0000-00006EB30000}"/>
    <cellStyle name="Normal 3 3 5 3 7 9" xfId="13519" xr:uid="{00000000-0005-0000-0000-00006FB30000}"/>
    <cellStyle name="Normal 3 3 5 3 8" xfId="1004" xr:uid="{00000000-0005-0000-0000-000070B30000}"/>
    <cellStyle name="Normal 3 3 5 3 8 2" xfId="2064" xr:uid="{00000000-0005-0000-0000-000071B30000}"/>
    <cellStyle name="Normal 3 3 5 3 8 2 2" xfId="6522" xr:uid="{00000000-0005-0000-0000-000072B30000}"/>
    <cellStyle name="Normal 3 3 5 3 8 2 2 2" xfId="10979" xr:uid="{00000000-0005-0000-0000-000073B30000}"/>
    <cellStyle name="Normal 3 3 5 3 8 2 2 2 2" xfId="23769" xr:uid="{00000000-0005-0000-0000-000074B30000}"/>
    <cellStyle name="Normal 3 3 5 3 8 2 2 2 3" xfId="42958" xr:uid="{00000000-0005-0000-0000-000075B30000}"/>
    <cellStyle name="Normal 3 3 5 3 8 2 2 3" xfId="30168" xr:uid="{00000000-0005-0000-0000-000076B30000}"/>
    <cellStyle name="Normal 3 3 5 3 8 2 2 3 2" xfId="49336" xr:uid="{00000000-0005-0000-0000-000077B30000}"/>
    <cellStyle name="Normal 3 3 5 3 8 2 2 4" xfId="16805" xr:uid="{00000000-0005-0000-0000-000078B30000}"/>
    <cellStyle name="Normal 3 3 5 3 8 2 2 5" xfId="35994" xr:uid="{00000000-0005-0000-0000-000079B30000}"/>
    <cellStyle name="Normal 3 3 5 3 8 2 3" xfId="4568" xr:uid="{00000000-0005-0000-0000-00007AB30000}"/>
    <cellStyle name="Normal 3 3 5 3 8 2 3 2" xfId="12897" xr:uid="{00000000-0005-0000-0000-00007BB30000}"/>
    <cellStyle name="Normal 3 3 5 3 8 2 3 2 2" xfId="25687" xr:uid="{00000000-0005-0000-0000-00007CB30000}"/>
    <cellStyle name="Normal 3 3 5 3 8 2 3 2 3" xfId="44876" xr:uid="{00000000-0005-0000-0000-00007DB30000}"/>
    <cellStyle name="Normal 3 3 5 3 8 2 3 3" xfId="32086" xr:uid="{00000000-0005-0000-0000-00007EB30000}"/>
    <cellStyle name="Normal 3 3 5 3 8 2 3 3 2" xfId="51254" xr:uid="{00000000-0005-0000-0000-00007FB30000}"/>
    <cellStyle name="Normal 3 3 5 3 8 2 3 4" xfId="19309" xr:uid="{00000000-0005-0000-0000-000080B30000}"/>
    <cellStyle name="Normal 3 3 5 3 8 2 3 5" xfId="38498" xr:uid="{00000000-0005-0000-0000-000081B30000}"/>
    <cellStyle name="Normal 3 3 5 3 8 2 4" xfId="9026" xr:uid="{00000000-0005-0000-0000-000082B30000}"/>
    <cellStyle name="Normal 3 3 5 3 8 2 4 2" xfId="21815" xr:uid="{00000000-0005-0000-0000-000083B30000}"/>
    <cellStyle name="Normal 3 3 5 3 8 2 4 3" xfId="41004" xr:uid="{00000000-0005-0000-0000-000084B30000}"/>
    <cellStyle name="Normal 3 3 5 3 8 2 5" xfId="28214" xr:uid="{00000000-0005-0000-0000-000085B30000}"/>
    <cellStyle name="Normal 3 3 5 3 8 2 5 2" xfId="47382" xr:uid="{00000000-0005-0000-0000-000086B30000}"/>
    <cellStyle name="Normal 3 3 5 3 8 2 6" xfId="14851" xr:uid="{00000000-0005-0000-0000-000087B30000}"/>
    <cellStyle name="Normal 3 3 5 3 8 2 7" xfId="34040" xr:uid="{00000000-0005-0000-0000-000088B30000}"/>
    <cellStyle name="Normal 3 3 5 3 8 3" xfId="5518" xr:uid="{00000000-0005-0000-0000-000089B30000}"/>
    <cellStyle name="Normal 3 3 5 3 8 3 2" xfId="9975" xr:uid="{00000000-0005-0000-0000-00008AB30000}"/>
    <cellStyle name="Normal 3 3 5 3 8 3 2 2" xfId="22765" xr:uid="{00000000-0005-0000-0000-00008BB30000}"/>
    <cellStyle name="Normal 3 3 5 3 8 3 2 3" xfId="41954" xr:uid="{00000000-0005-0000-0000-00008CB30000}"/>
    <cellStyle name="Normal 3 3 5 3 8 3 3" xfId="29164" xr:uid="{00000000-0005-0000-0000-00008DB30000}"/>
    <cellStyle name="Normal 3 3 5 3 8 3 3 2" xfId="48332" xr:uid="{00000000-0005-0000-0000-00008EB30000}"/>
    <cellStyle name="Normal 3 3 5 3 8 3 4" xfId="15801" xr:uid="{00000000-0005-0000-0000-00008FB30000}"/>
    <cellStyle name="Normal 3 3 5 3 8 3 5" xfId="34990" xr:uid="{00000000-0005-0000-0000-000090B30000}"/>
    <cellStyle name="Normal 3 3 5 3 8 4" xfId="3617" xr:uid="{00000000-0005-0000-0000-000091B30000}"/>
    <cellStyle name="Normal 3 3 5 3 8 4 2" xfId="12084" xr:uid="{00000000-0005-0000-0000-000092B30000}"/>
    <cellStyle name="Normal 3 3 5 3 8 4 2 2" xfId="24874" xr:uid="{00000000-0005-0000-0000-000093B30000}"/>
    <cellStyle name="Normal 3 3 5 3 8 4 2 3" xfId="44063" xr:uid="{00000000-0005-0000-0000-000094B30000}"/>
    <cellStyle name="Normal 3 3 5 3 8 4 3" xfId="31273" xr:uid="{00000000-0005-0000-0000-000095B30000}"/>
    <cellStyle name="Normal 3 3 5 3 8 4 3 2" xfId="50441" xr:uid="{00000000-0005-0000-0000-000096B30000}"/>
    <cellStyle name="Normal 3 3 5 3 8 4 4" xfId="18358" xr:uid="{00000000-0005-0000-0000-000097B30000}"/>
    <cellStyle name="Normal 3 3 5 3 8 4 5" xfId="37547" xr:uid="{00000000-0005-0000-0000-000098B30000}"/>
    <cellStyle name="Normal 3 3 5 3 8 5" xfId="8075" xr:uid="{00000000-0005-0000-0000-000099B30000}"/>
    <cellStyle name="Normal 3 3 5 3 8 5 2" xfId="20864" xr:uid="{00000000-0005-0000-0000-00009AB30000}"/>
    <cellStyle name="Normal 3 3 5 3 8 5 3" xfId="40053" xr:uid="{00000000-0005-0000-0000-00009BB30000}"/>
    <cellStyle name="Normal 3 3 5 3 8 6" xfId="27263" xr:uid="{00000000-0005-0000-0000-00009CB30000}"/>
    <cellStyle name="Normal 3 3 5 3 8 6 2" xfId="46431" xr:uid="{00000000-0005-0000-0000-00009DB30000}"/>
    <cellStyle name="Normal 3 3 5 3 8 7" xfId="13900" xr:uid="{00000000-0005-0000-0000-00009EB30000}"/>
    <cellStyle name="Normal 3 3 5 3 8 8" xfId="33089" xr:uid="{00000000-0005-0000-0000-00009FB30000}"/>
    <cellStyle name="Normal 3 3 5 3 9" xfId="1682" xr:uid="{00000000-0005-0000-0000-0000A0B30000}"/>
    <cellStyle name="Normal 3 3 5 3 9 2" xfId="6140" xr:uid="{00000000-0005-0000-0000-0000A1B30000}"/>
    <cellStyle name="Normal 3 3 5 3 9 2 2" xfId="10597" xr:uid="{00000000-0005-0000-0000-0000A2B30000}"/>
    <cellStyle name="Normal 3 3 5 3 9 2 2 2" xfId="23387" xr:uid="{00000000-0005-0000-0000-0000A3B30000}"/>
    <cellStyle name="Normal 3 3 5 3 9 2 2 3" xfId="42576" xr:uid="{00000000-0005-0000-0000-0000A4B30000}"/>
    <cellStyle name="Normal 3 3 5 3 9 2 3" xfId="29786" xr:uid="{00000000-0005-0000-0000-0000A5B30000}"/>
    <cellStyle name="Normal 3 3 5 3 9 2 3 2" xfId="48954" xr:uid="{00000000-0005-0000-0000-0000A6B30000}"/>
    <cellStyle name="Normal 3 3 5 3 9 2 4" xfId="16423" xr:uid="{00000000-0005-0000-0000-0000A7B30000}"/>
    <cellStyle name="Normal 3 3 5 3 9 2 5" xfId="35612" xr:uid="{00000000-0005-0000-0000-0000A8B30000}"/>
    <cellStyle name="Normal 3 3 5 3 9 3" xfId="4186" xr:uid="{00000000-0005-0000-0000-0000A9B30000}"/>
    <cellStyle name="Normal 3 3 5 3 9 3 2" xfId="12515" xr:uid="{00000000-0005-0000-0000-0000AAB30000}"/>
    <cellStyle name="Normal 3 3 5 3 9 3 2 2" xfId="25305" xr:uid="{00000000-0005-0000-0000-0000ABB30000}"/>
    <cellStyle name="Normal 3 3 5 3 9 3 2 3" xfId="44494" xr:uid="{00000000-0005-0000-0000-0000ACB30000}"/>
    <cellStyle name="Normal 3 3 5 3 9 3 3" xfId="31704" xr:uid="{00000000-0005-0000-0000-0000ADB30000}"/>
    <cellStyle name="Normal 3 3 5 3 9 3 3 2" xfId="50872" xr:uid="{00000000-0005-0000-0000-0000AEB30000}"/>
    <cellStyle name="Normal 3 3 5 3 9 3 4" xfId="18927" xr:uid="{00000000-0005-0000-0000-0000AFB30000}"/>
    <cellStyle name="Normal 3 3 5 3 9 3 5" xfId="38116" xr:uid="{00000000-0005-0000-0000-0000B0B30000}"/>
    <cellStyle name="Normal 3 3 5 3 9 4" xfId="8644" xr:uid="{00000000-0005-0000-0000-0000B1B30000}"/>
    <cellStyle name="Normal 3 3 5 3 9 4 2" xfId="21433" xr:uid="{00000000-0005-0000-0000-0000B2B30000}"/>
    <cellStyle name="Normal 3 3 5 3 9 4 3" xfId="40622" xr:uid="{00000000-0005-0000-0000-0000B3B30000}"/>
    <cellStyle name="Normal 3 3 5 3 9 5" xfId="27832" xr:uid="{00000000-0005-0000-0000-0000B4B30000}"/>
    <cellStyle name="Normal 3 3 5 3 9 5 2" xfId="47000" xr:uid="{00000000-0005-0000-0000-0000B5B30000}"/>
    <cellStyle name="Normal 3 3 5 3 9 6" xfId="14469" xr:uid="{00000000-0005-0000-0000-0000B6B30000}"/>
    <cellStyle name="Normal 3 3 5 3 9 7" xfId="33658" xr:uid="{00000000-0005-0000-0000-0000B7B30000}"/>
    <cellStyle name="Normal 3 3 5 4" xfId="583" xr:uid="{00000000-0005-0000-0000-0000B8B30000}"/>
    <cellStyle name="Normal 3 3 5 4 10" xfId="3172" xr:uid="{00000000-0005-0000-0000-0000B9B30000}"/>
    <cellStyle name="Normal 3 3 5 4 10 2" xfId="7630" xr:uid="{00000000-0005-0000-0000-0000BAB30000}"/>
    <cellStyle name="Normal 3 3 5 4 10 2 2" xfId="20419" xr:uid="{00000000-0005-0000-0000-0000BBB30000}"/>
    <cellStyle name="Normal 3 3 5 4 10 2 3" xfId="39608" xr:uid="{00000000-0005-0000-0000-0000BCB30000}"/>
    <cellStyle name="Normal 3 3 5 4 10 3" xfId="26818" xr:uid="{00000000-0005-0000-0000-0000BDB30000}"/>
    <cellStyle name="Normal 3 3 5 4 10 3 2" xfId="45986" xr:uid="{00000000-0005-0000-0000-0000BEB30000}"/>
    <cellStyle name="Normal 3 3 5 4 10 4" xfId="17913" xr:uid="{00000000-0005-0000-0000-0000BFB30000}"/>
    <cellStyle name="Normal 3 3 5 4 10 5" xfId="37102" xr:uid="{00000000-0005-0000-0000-0000C0B30000}"/>
    <cellStyle name="Normal 3 3 5 4 11" xfId="2617" xr:uid="{00000000-0005-0000-0000-0000C1B30000}"/>
    <cellStyle name="Normal 3 3 5 4 11 2" xfId="11532" xr:uid="{00000000-0005-0000-0000-0000C2B30000}"/>
    <cellStyle name="Normal 3 3 5 4 11 2 2" xfId="24322" xr:uid="{00000000-0005-0000-0000-0000C3B30000}"/>
    <cellStyle name="Normal 3 3 5 4 11 2 3" xfId="43511" xr:uid="{00000000-0005-0000-0000-0000C4B30000}"/>
    <cellStyle name="Normal 3 3 5 4 11 3" xfId="30721" xr:uid="{00000000-0005-0000-0000-0000C5B30000}"/>
    <cellStyle name="Normal 3 3 5 4 11 3 2" xfId="49889" xr:uid="{00000000-0005-0000-0000-0000C6B30000}"/>
    <cellStyle name="Normal 3 3 5 4 11 4" xfId="17358" xr:uid="{00000000-0005-0000-0000-0000C7B30000}"/>
    <cellStyle name="Normal 3 3 5 4 11 5" xfId="36547" xr:uid="{00000000-0005-0000-0000-0000C8B30000}"/>
    <cellStyle name="Normal 3 3 5 4 12" xfId="7075" xr:uid="{00000000-0005-0000-0000-0000C9B30000}"/>
    <cellStyle name="Normal 3 3 5 4 12 2" xfId="19864" xr:uid="{00000000-0005-0000-0000-0000CAB30000}"/>
    <cellStyle name="Normal 3 3 5 4 12 3" xfId="39053" xr:uid="{00000000-0005-0000-0000-0000CBB30000}"/>
    <cellStyle name="Normal 3 3 5 4 13" xfId="26264" xr:uid="{00000000-0005-0000-0000-0000CCB30000}"/>
    <cellStyle name="Normal 3 3 5 4 13 2" xfId="45432" xr:uid="{00000000-0005-0000-0000-0000CDB30000}"/>
    <cellStyle name="Normal 3 3 5 4 14" xfId="13455" xr:uid="{00000000-0005-0000-0000-0000CEB30000}"/>
    <cellStyle name="Normal 3 3 5 4 15" xfId="32644" xr:uid="{00000000-0005-0000-0000-0000CFB30000}"/>
    <cellStyle name="Normal 3 3 5 4 2" xfId="677" xr:uid="{00000000-0005-0000-0000-0000D0B30000}"/>
    <cellStyle name="Normal 3 3 5 4 2 10" xfId="26319" xr:uid="{00000000-0005-0000-0000-0000D1B30000}"/>
    <cellStyle name="Normal 3 3 5 4 2 10 2" xfId="45487" xr:uid="{00000000-0005-0000-0000-0000D2B30000}"/>
    <cellStyle name="Normal 3 3 5 4 2 11" xfId="13623" xr:uid="{00000000-0005-0000-0000-0000D3B30000}"/>
    <cellStyle name="Normal 3 3 5 4 2 12" xfId="32812" xr:uid="{00000000-0005-0000-0000-0000D4B30000}"/>
    <cellStyle name="Normal 3 3 5 4 2 2" xfId="799" xr:uid="{00000000-0005-0000-0000-0000D5B30000}"/>
    <cellStyle name="Normal 3 3 5 4 2 2 10" xfId="32932" xr:uid="{00000000-0005-0000-0000-0000D6B30000}"/>
    <cellStyle name="Normal 3 3 5 4 2 2 2" xfId="1430" xr:uid="{00000000-0005-0000-0000-0000D7B30000}"/>
    <cellStyle name="Normal 3 3 5 4 2 2 2 2" xfId="2460" xr:uid="{00000000-0005-0000-0000-0000D8B30000}"/>
    <cellStyle name="Normal 3 3 5 4 2 2 2 2 2" xfId="6918" xr:uid="{00000000-0005-0000-0000-0000D9B30000}"/>
    <cellStyle name="Normal 3 3 5 4 2 2 2 2 2 2" xfId="11375" xr:uid="{00000000-0005-0000-0000-0000DAB30000}"/>
    <cellStyle name="Normal 3 3 5 4 2 2 2 2 2 2 2" xfId="24165" xr:uid="{00000000-0005-0000-0000-0000DBB30000}"/>
    <cellStyle name="Normal 3 3 5 4 2 2 2 2 2 2 3" xfId="43354" xr:uid="{00000000-0005-0000-0000-0000DCB30000}"/>
    <cellStyle name="Normal 3 3 5 4 2 2 2 2 2 3" xfId="30564" xr:uid="{00000000-0005-0000-0000-0000DDB30000}"/>
    <cellStyle name="Normal 3 3 5 4 2 2 2 2 2 3 2" xfId="49732" xr:uid="{00000000-0005-0000-0000-0000DEB30000}"/>
    <cellStyle name="Normal 3 3 5 4 2 2 2 2 2 4" xfId="17201" xr:uid="{00000000-0005-0000-0000-0000DFB30000}"/>
    <cellStyle name="Normal 3 3 5 4 2 2 2 2 2 5" xfId="36390" xr:uid="{00000000-0005-0000-0000-0000E0B30000}"/>
    <cellStyle name="Normal 3 3 5 4 2 2 2 2 3" xfId="4964" xr:uid="{00000000-0005-0000-0000-0000E1B30000}"/>
    <cellStyle name="Normal 3 3 5 4 2 2 2 2 3 2" xfId="13293" xr:uid="{00000000-0005-0000-0000-0000E2B30000}"/>
    <cellStyle name="Normal 3 3 5 4 2 2 2 2 3 2 2" xfId="26083" xr:uid="{00000000-0005-0000-0000-0000E3B30000}"/>
    <cellStyle name="Normal 3 3 5 4 2 2 2 2 3 2 3" xfId="45272" xr:uid="{00000000-0005-0000-0000-0000E4B30000}"/>
    <cellStyle name="Normal 3 3 5 4 2 2 2 2 3 3" xfId="32482" xr:uid="{00000000-0005-0000-0000-0000E5B30000}"/>
    <cellStyle name="Normal 3 3 5 4 2 2 2 2 3 3 2" xfId="51650" xr:uid="{00000000-0005-0000-0000-0000E6B30000}"/>
    <cellStyle name="Normal 3 3 5 4 2 2 2 2 3 4" xfId="19705" xr:uid="{00000000-0005-0000-0000-0000E7B30000}"/>
    <cellStyle name="Normal 3 3 5 4 2 2 2 2 3 5" xfId="38894" xr:uid="{00000000-0005-0000-0000-0000E8B30000}"/>
    <cellStyle name="Normal 3 3 5 4 2 2 2 2 4" xfId="9422" xr:uid="{00000000-0005-0000-0000-0000E9B30000}"/>
    <cellStyle name="Normal 3 3 5 4 2 2 2 2 4 2" xfId="22211" xr:uid="{00000000-0005-0000-0000-0000EAB30000}"/>
    <cellStyle name="Normal 3 3 5 4 2 2 2 2 4 3" xfId="41400" xr:uid="{00000000-0005-0000-0000-0000EBB30000}"/>
    <cellStyle name="Normal 3 3 5 4 2 2 2 2 5" xfId="28610" xr:uid="{00000000-0005-0000-0000-0000ECB30000}"/>
    <cellStyle name="Normal 3 3 5 4 2 2 2 2 5 2" xfId="47778" xr:uid="{00000000-0005-0000-0000-0000EDB30000}"/>
    <cellStyle name="Normal 3 3 5 4 2 2 2 2 6" xfId="15247" xr:uid="{00000000-0005-0000-0000-0000EEB30000}"/>
    <cellStyle name="Normal 3 3 5 4 2 2 2 2 7" xfId="34436" xr:uid="{00000000-0005-0000-0000-0000EFB30000}"/>
    <cellStyle name="Normal 3 3 5 4 2 2 2 3" xfId="5914" xr:uid="{00000000-0005-0000-0000-0000F0B30000}"/>
    <cellStyle name="Normal 3 3 5 4 2 2 2 3 2" xfId="10371" xr:uid="{00000000-0005-0000-0000-0000F1B30000}"/>
    <cellStyle name="Normal 3 3 5 4 2 2 2 3 2 2" xfId="23161" xr:uid="{00000000-0005-0000-0000-0000F2B30000}"/>
    <cellStyle name="Normal 3 3 5 4 2 2 2 3 2 3" xfId="42350" xr:uid="{00000000-0005-0000-0000-0000F3B30000}"/>
    <cellStyle name="Normal 3 3 5 4 2 2 2 3 3" xfId="29560" xr:uid="{00000000-0005-0000-0000-0000F4B30000}"/>
    <cellStyle name="Normal 3 3 5 4 2 2 2 3 3 2" xfId="48728" xr:uid="{00000000-0005-0000-0000-0000F5B30000}"/>
    <cellStyle name="Normal 3 3 5 4 2 2 2 3 4" xfId="16197" xr:uid="{00000000-0005-0000-0000-0000F6B30000}"/>
    <cellStyle name="Normal 3 3 5 4 2 2 2 3 5" xfId="35386" xr:uid="{00000000-0005-0000-0000-0000F7B30000}"/>
    <cellStyle name="Normal 3 3 5 4 2 2 2 4" xfId="4013" xr:uid="{00000000-0005-0000-0000-0000F8B30000}"/>
    <cellStyle name="Normal 3 3 5 4 2 2 2 4 2" xfId="12356" xr:uid="{00000000-0005-0000-0000-0000F9B30000}"/>
    <cellStyle name="Normal 3 3 5 4 2 2 2 4 2 2" xfId="25146" xr:uid="{00000000-0005-0000-0000-0000FAB30000}"/>
    <cellStyle name="Normal 3 3 5 4 2 2 2 4 2 3" xfId="44335" xr:uid="{00000000-0005-0000-0000-0000FBB30000}"/>
    <cellStyle name="Normal 3 3 5 4 2 2 2 4 3" xfId="31545" xr:uid="{00000000-0005-0000-0000-0000FCB30000}"/>
    <cellStyle name="Normal 3 3 5 4 2 2 2 4 3 2" xfId="50713" xr:uid="{00000000-0005-0000-0000-0000FDB30000}"/>
    <cellStyle name="Normal 3 3 5 4 2 2 2 4 4" xfId="18754" xr:uid="{00000000-0005-0000-0000-0000FEB30000}"/>
    <cellStyle name="Normal 3 3 5 4 2 2 2 4 5" xfId="37943" xr:uid="{00000000-0005-0000-0000-0000FFB30000}"/>
    <cellStyle name="Normal 3 3 5 4 2 2 2 5" xfId="8471" xr:uid="{00000000-0005-0000-0000-000000B40000}"/>
    <cellStyle name="Normal 3 3 5 4 2 2 2 5 2" xfId="21260" xr:uid="{00000000-0005-0000-0000-000001B40000}"/>
    <cellStyle name="Normal 3 3 5 4 2 2 2 5 3" xfId="40449" xr:uid="{00000000-0005-0000-0000-000002B40000}"/>
    <cellStyle name="Normal 3 3 5 4 2 2 2 6" xfId="27659" xr:uid="{00000000-0005-0000-0000-000003B40000}"/>
    <cellStyle name="Normal 3 3 5 4 2 2 2 6 2" xfId="46827" xr:uid="{00000000-0005-0000-0000-000004B40000}"/>
    <cellStyle name="Normal 3 3 5 4 2 2 2 7" xfId="14296" xr:uid="{00000000-0005-0000-0000-000005B40000}"/>
    <cellStyle name="Normal 3 3 5 4 2 2 2 8" xfId="33485" xr:uid="{00000000-0005-0000-0000-000006B40000}"/>
    <cellStyle name="Normal 3 3 5 4 2 2 3" xfId="1906" xr:uid="{00000000-0005-0000-0000-000007B40000}"/>
    <cellStyle name="Normal 3 3 5 4 2 2 3 2" xfId="6364" xr:uid="{00000000-0005-0000-0000-000008B40000}"/>
    <cellStyle name="Normal 3 3 5 4 2 2 3 2 2" xfId="10821" xr:uid="{00000000-0005-0000-0000-000009B40000}"/>
    <cellStyle name="Normal 3 3 5 4 2 2 3 2 2 2" xfId="23611" xr:uid="{00000000-0005-0000-0000-00000AB40000}"/>
    <cellStyle name="Normal 3 3 5 4 2 2 3 2 2 3" xfId="42800" xr:uid="{00000000-0005-0000-0000-00000BB40000}"/>
    <cellStyle name="Normal 3 3 5 4 2 2 3 2 3" xfId="30010" xr:uid="{00000000-0005-0000-0000-00000CB40000}"/>
    <cellStyle name="Normal 3 3 5 4 2 2 3 2 3 2" xfId="49178" xr:uid="{00000000-0005-0000-0000-00000DB40000}"/>
    <cellStyle name="Normal 3 3 5 4 2 2 3 2 4" xfId="16647" xr:uid="{00000000-0005-0000-0000-00000EB40000}"/>
    <cellStyle name="Normal 3 3 5 4 2 2 3 2 5" xfId="35836" xr:uid="{00000000-0005-0000-0000-00000FB40000}"/>
    <cellStyle name="Normal 3 3 5 4 2 2 3 3" xfId="4410" xr:uid="{00000000-0005-0000-0000-000010B40000}"/>
    <cellStyle name="Normal 3 3 5 4 2 2 3 3 2" xfId="12739" xr:uid="{00000000-0005-0000-0000-000011B40000}"/>
    <cellStyle name="Normal 3 3 5 4 2 2 3 3 2 2" xfId="25529" xr:uid="{00000000-0005-0000-0000-000012B40000}"/>
    <cellStyle name="Normal 3 3 5 4 2 2 3 3 2 3" xfId="44718" xr:uid="{00000000-0005-0000-0000-000013B40000}"/>
    <cellStyle name="Normal 3 3 5 4 2 2 3 3 3" xfId="31928" xr:uid="{00000000-0005-0000-0000-000014B40000}"/>
    <cellStyle name="Normal 3 3 5 4 2 2 3 3 3 2" xfId="51096" xr:uid="{00000000-0005-0000-0000-000015B40000}"/>
    <cellStyle name="Normal 3 3 5 4 2 2 3 3 4" xfId="19151" xr:uid="{00000000-0005-0000-0000-000016B40000}"/>
    <cellStyle name="Normal 3 3 5 4 2 2 3 3 5" xfId="38340" xr:uid="{00000000-0005-0000-0000-000017B40000}"/>
    <cellStyle name="Normal 3 3 5 4 2 2 3 4" xfId="8868" xr:uid="{00000000-0005-0000-0000-000018B40000}"/>
    <cellStyle name="Normal 3 3 5 4 2 2 3 4 2" xfId="21657" xr:uid="{00000000-0005-0000-0000-000019B40000}"/>
    <cellStyle name="Normal 3 3 5 4 2 2 3 4 3" xfId="40846" xr:uid="{00000000-0005-0000-0000-00001AB40000}"/>
    <cellStyle name="Normal 3 3 5 4 2 2 3 5" xfId="28056" xr:uid="{00000000-0005-0000-0000-00001BB40000}"/>
    <cellStyle name="Normal 3 3 5 4 2 2 3 5 2" xfId="47224" xr:uid="{00000000-0005-0000-0000-00001CB40000}"/>
    <cellStyle name="Normal 3 3 5 4 2 2 3 6" xfId="14693" xr:uid="{00000000-0005-0000-0000-00001DB40000}"/>
    <cellStyle name="Normal 3 3 5 4 2 2 3 7" xfId="33882" xr:uid="{00000000-0005-0000-0000-00001EB40000}"/>
    <cellStyle name="Normal 3 3 5 4 2 2 4" xfId="5360" xr:uid="{00000000-0005-0000-0000-00001FB40000}"/>
    <cellStyle name="Normal 3 3 5 4 2 2 4 2" xfId="9818" xr:uid="{00000000-0005-0000-0000-000020B40000}"/>
    <cellStyle name="Normal 3 3 5 4 2 2 4 2 2" xfId="22607" xr:uid="{00000000-0005-0000-0000-000021B40000}"/>
    <cellStyle name="Normal 3 3 5 4 2 2 4 2 3" xfId="41796" xr:uid="{00000000-0005-0000-0000-000022B40000}"/>
    <cellStyle name="Normal 3 3 5 4 2 2 4 3" xfId="29006" xr:uid="{00000000-0005-0000-0000-000023B40000}"/>
    <cellStyle name="Normal 3 3 5 4 2 2 4 3 2" xfId="48174" xr:uid="{00000000-0005-0000-0000-000024B40000}"/>
    <cellStyle name="Normal 3 3 5 4 2 2 4 4" xfId="15643" xr:uid="{00000000-0005-0000-0000-000025B40000}"/>
    <cellStyle name="Normal 3 3 5 4 2 2 4 5" xfId="34832" xr:uid="{00000000-0005-0000-0000-000026B40000}"/>
    <cellStyle name="Normal 3 3 5 4 2 2 5" xfId="3460" xr:uid="{00000000-0005-0000-0000-000027B40000}"/>
    <cellStyle name="Normal 3 3 5 4 2 2 5 2" xfId="7918" xr:uid="{00000000-0005-0000-0000-000028B40000}"/>
    <cellStyle name="Normal 3 3 5 4 2 2 5 2 2" xfId="20707" xr:uid="{00000000-0005-0000-0000-000029B40000}"/>
    <cellStyle name="Normal 3 3 5 4 2 2 5 2 3" xfId="39896" xr:uid="{00000000-0005-0000-0000-00002AB40000}"/>
    <cellStyle name="Normal 3 3 5 4 2 2 5 3" xfId="27106" xr:uid="{00000000-0005-0000-0000-00002BB40000}"/>
    <cellStyle name="Normal 3 3 5 4 2 2 5 3 2" xfId="46274" xr:uid="{00000000-0005-0000-0000-00002CB40000}"/>
    <cellStyle name="Normal 3 3 5 4 2 2 5 4" xfId="18201" xr:uid="{00000000-0005-0000-0000-00002DB40000}"/>
    <cellStyle name="Normal 3 3 5 4 2 2 5 5" xfId="37390" xr:uid="{00000000-0005-0000-0000-00002EB40000}"/>
    <cellStyle name="Normal 3 3 5 4 2 2 6" xfId="3012" xr:uid="{00000000-0005-0000-0000-00002FB40000}"/>
    <cellStyle name="Normal 3 3 5 4 2 2 6 2" xfId="11927" xr:uid="{00000000-0005-0000-0000-000030B40000}"/>
    <cellStyle name="Normal 3 3 5 4 2 2 6 2 2" xfId="24717" xr:uid="{00000000-0005-0000-0000-000031B40000}"/>
    <cellStyle name="Normal 3 3 5 4 2 2 6 2 3" xfId="43906" xr:uid="{00000000-0005-0000-0000-000032B40000}"/>
    <cellStyle name="Normal 3 3 5 4 2 2 6 3" xfId="31116" xr:uid="{00000000-0005-0000-0000-000033B40000}"/>
    <cellStyle name="Normal 3 3 5 4 2 2 6 3 2" xfId="50284" xr:uid="{00000000-0005-0000-0000-000034B40000}"/>
    <cellStyle name="Normal 3 3 5 4 2 2 6 4" xfId="17753" xr:uid="{00000000-0005-0000-0000-000035B40000}"/>
    <cellStyle name="Normal 3 3 5 4 2 2 6 5" xfId="36942" xr:uid="{00000000-0005-0000-0000-000036B40000}"/>
    <cellStyle name="Normal 3 3 5 4 2 2 7" xfId="7470" xr:uid="{00000000-0005-0000-0000-000037B40000}"/>
    <cellStyle name="Normal 3 3 5 4 2 2 7 2" xfId="20259" xr:uid="{00000000-0005-0000-0000-000038B40000}"/>
    <cellStyle name="Normal 3 3 5 4 2 2 7 3" xfId="39448" xr:uid="{00000000-0005-0000-0000-000039B40000}"/>
    <cellStyle name="Normal 3 3 5 4 2 2 8" xfId="26659" xr:uid="{00000000-0005-0000-0000-00003AB40000}"/>
    <cellStyle name="Normal 3 3 5 4 2 2 8 2" xfId="45827" xr:uid="{00000000-0005-0000-0000-00003BB40000}"/>
    <cellStyle name="Normal 3 3 5 4 2 2 9" xfId="13743" xr:uid="{00000000-0005-0000-0000-00003CB40000}"/>
    <cellStyle name="Normal 3 3 5 4 2 3" xfId="1310" xr:uid="{00000000-0005-0000-0000-00003DB40000}"/>
    <cellStyle name="Normal 3 3 5 4 2 3 2" xfId="2340" xr:uid="{00000000-0005-0000-0000-00003EB40000}"/>
    <cellStyle name="Normal 3 3 5 4 2 3 2 2" xfId="6798" xr:uid="{00000000-0005-0000-0000-00003FB40000}"/>
    <cellStyle name="Normal 3 3 5 4 2 3 2 2 2" xfId="11255" xr:uid="{00000000-0005-0000-0000-000040B40000}"/>
    <cellStyle name="Normal 3 3 5 4 2 3 2 2 2 2" xfId="24045" xr:uid="{00000000-0005-0000-0000-000041B40000}"/>
    <cellStyle name="Normal 3 3 5 4 2 3 2 2 2 3" xfId="43234" xr:uid="{00000000-0005-0000-0000-000042B40000}"/>
    <cellStyle name="Normal 3 3 5 4 2 3 2 2 3" xfId="30444" xr:uid="{00000000-0005-0000-0000-000043B40000}"/>
    <cellStyle name="Normal 3 3 5 4 2 3 2 2 3 2" xfId="49612" xr:uid="{00000000-0005-0000-0000-000044B40000}"/>
    <cellStyle name="Normal 3 3 5 4 2 3 2 2 4" xfId="17081" xr:uid="{00000000-0005-0000-0000-000045B40000}"/>
    <cellStyle name="Normal 3 3 5 4 2 3 2 2 5" xfId="36270" xr:uid="{00000000-0005-0000-0000-000046B40000}"/>
    <cellStyle name="Normal 3 3 5 4 2 3 2 3" xfId="4844" xr:uid="{00000000-0005-0000-0000-000047B40000}"/>
    <cellStyle name="Normal 3 3 5 4 2 3 2 3 2" xfId="13173" xr:uid="{00000000-0005-0000-0000-000048B40000}"/>
    <cellStyle name="Normal 3 3 5 4 2 3 2 3 2 2" xfId="25963" xr:uid="{00000000-0005-0000-0000-000049B40000}"/>
    <cellStyle name="Normal 3 3 5 4 2 3 2 3 2 3" xfId="45152" xr:uid="{00000000-0005-0000-0000-00004AB40000}"/>
    <cellStyle name="Normal 3 3 5 4 2 3 2 3 3" xfId="32362" xr:uid="{00000000-0005-0000-0000-00004BB40000}"/>
    <cellStyle name="Normal 3 3 5 4 2 3 2 3 3 2" xfId="51530" xr:uid="{00000000-0005-0000-0000-00004CB40000}"/>
    <cellStyle name="Normal 3 3 5 4 2 3 2 3 4" xfId="19585" xr:uid="{00000000-0005-0000-0000-00004DB40000}"/>
    <cellStyle name="Normal 3 3 5 4 2 3 2 3 5" xfId="38774" xr:uid="{00000000-0005-0000-0000-00004EB40000}"/>
    <cellStyle name="Normal 3 3 5 4 2 3 2 4" xfId="9302" xr:uid="{00000000-0005-0000-0000-00004FB40000}"/>
    <cellStyle name="Normal 3 3 5 4 2 3 2 4 2" xfId="22091" xr:uid="{00000000-0005-0000-0000-000050B40000}"/>
    <cellStyle name="Normal 3 3 5 4 2 3 2 4 3" xfId="41280" xr:uid="{00000000-0005-0000-0000-000051B40000}"/>
    <cellStyle name="Normal 3 3 5 4 2 3 2 5" xfId="28490" xr:uid="{00000000-0005-0000-0000-000052B40000}"/>
    <cellStyle name="Normal 3 3 5 4 2 3 2 5 2" xfId="47658" xr:uid="{00000000-0005-0000-0000-000053B40000}"/>
    <cellStyle name="Normal 3 3 5 4 2 3 2 6" xfId="15127" xr:uid="{00000000-0005-0000-0000-000054B40000}"/>
    <cellStyle name="Normal 3 3 5 4 2 3 2 7" xfId="34316" xr:uid="{00000000-0005-0000-0000-000055B40000}"/>
    <cellStyle name="Normal 3 3 5 4 2 3 3" xfId="5794" xr:uid="{00000000-0005-0000-0000-000056B40000}"/>
    <cellStyle name="Normal 3 3 5 4 2 3 3 2" xfId="10251" xr:uid="{00000000-0005-0000-0000-000057B40000}"/>
    <cellStyle name="Normal 3 3 5 4 2 3 3 2 2" xfId="23041" xr:uid="{00000000-0005-0000-0000-000058B40000}"/>
    <cellStyle name="Normal 3 3 5 4 2 3 3 2 3" xfId="42230" xr:uid="{00000000-0005-0000-0000-000059B40000}"/>
    <cellStyle name="Normal 3 3 5 4 2 3 3 3" xfId="29440" xr:uid="{00000000-0005-0000-0000-00005AB40000}"/>
    <cellStyle name="Normal 3 3 5 4 2 3 3 3 2" xfId="48608" xr:uid="{00000000-0005-0000-0000-00005BB40000}"/>
    <cellStyle name="Normal 3 3 5 4 2 3 3 4" xfId="16077" xr:uid="{00000000-0005-0000-0000-00005CB40000}"/>
    <cellStyle name="Normal 3 3 5 4 2 3 3 5" xfId="35266" xr:uid="{00000000-0005-0000-0000-00005DB40000}"/>
    <cellStyle name="Normal 3 3 5 4 2 3 4" xfId="3893" xr:uid="{00000000-0005-0000-0000-00005EB40000}"/>
    <cellStyle name="Normal 3 3 5 4 2 3 4 2" xfId="8351" xr:uid="{00000000-0005-0000-0000-00005FB40000}"/>
    <cellStyle name="Normal 3 3 5 4 2 3 4 2 2" xfId="21140" xr:uid="{00000000-0005-0000-0000-000060B40000}"/>
    <cellStyle name="Normal 3 3 5 4 2 3 4 2 3" xfId="40329" xr:uid="{00000000-0005-0000-0000-000061B40000}"/>
    <cellStyle name="Normal 3 3 5 4 2 3 4 3" xfId="27539" xr:uid="{00000000-0005-0000-0000-000062B40000}"/>
    <cellStyle name="Normal 3 3 5 4 2 3 4 3 2" xfId="46707" xr:uid="{00000000-0005-0000-0000-000063B40000}"/>
    <cellStyle name="Normal 3 3 5 4 2 3 4 4" xfId="18634" xr:uid="{00000000-0005-0000-0000-000064B40000}"/>
    <cellStyle name="Normal 3 3 5 4 2 3 4 5" xfId="37823" xr:uid="{00000000-0005-0000-0000-000065B40000}"/>
    <cellStyle name="Normal 3 3 5 4 2 3 5" xfId="2892" xr:uid="{00000000-0005-0000-0000-000066B40000}"/>
    <cellStyle name="Normal 3 3 5 4 2 3 5 2" xfId="11807" xr:uid="{00000000-0005-0000-0000-000067B40000}"/>
    <cellStyle name="Normal 3 3 5 4 2 3 5 2 2" xfId="24597" xr:uid="{00000000-0005-0000-0000-000068B40000}"/>
    <cellStyle name="Normal 3 3 5 4 2 3 5 2 3" xfId="43786" xr:uid="{00000000-0005-0000-0000-000069B40000}"/>
    <cellStyle name="Normal 3 3 5 4 2 3 5 3" xfId="30996" xr:uid="{00000000-0005-0000-0000-00006AB40000}"/>
    <cellStyle name="Normal 3 3 5 4 2 3 5 3 2" xfId="50164" xr:uid="{00000000-0005-0000-0000-00006BB40000}"/>
    <cellStyle name="Normal 3 3 5 4 2 3 5 4" xfId="17633" xr:uid="{00000000-0005-0000-0000-00006CB40000}"/>
    <cellStyle name="Normal 3 3 5 4 2 3 5 5" xfId="36822" xr:uid="{00000000-0005-0000-0000-00006DB40000}"/>
    <cellStyle name="Normal 3 3 5 4 2 3 6" xfId="7350" xr:uid="{00000000-0005-0000-0000-00006EB40000}"/>
    <cellStyle name="Normal 3 3 5 4 2 3 6 2" xfId="20139" xr:uid="{00000000-0005-0000-0000-00006FB40000}"/>
    <cellStyle name="Normal 3 3 5 4 2 3 6 3" xfId="39328" xr:uid="{00000000-0005-0000-0000-000070B40000}"/>
    <cellStyle name="Normal 3 3 5 4 2 3 7" xfId="26539" xr:uid="{00000000-0005-0000-0000-000071B40000}"/>
    <cellStyle name="Normal 3 3 5 4 2 3 7 2" xfId="45707" xr:uid="{00000000-0005-0000-0000-000072B40000}"/>
    <cellStyle name="Normal 3 3 5 4 2 3 8" xfId="14176" xr:uid="{00000000-0005-0000-0000-000073B40000}"/>
    <cellStyle name="Normal 3 3 5 4 2 3 9" xfId="33365" xr:uid="{00000000-0005-0000-0000-000074B40000}"/>
    <cellStyle name="Normal 3 3 5 4 2 4" xfId="1073" xr:uid="{00000000-0005-0000-0000-000075B40000}"/>
    <cellStyle name="Normal 3 3 5 4 2 4 2" xfId="2120" xr:uid="{00000000-0005-0000-0000-000076B40000}"/>
    <cellStyle name="Normal 3 3 5 4 2 4 2 2" xfId="6578" xr:uid="{00000000-0005-0000-0000-000077B40000}"/>
    <cellStyle name="Normal 3 3 5 4 2 4 2 2 2" xfId="11035" xr:uid="{00000000-0005-0000-0000-000078B40000}"/>
    <cellStyle name="Normal 3 3 5 4 2 4 2 2 2 2" xfId="23825" xr:uid="{00000000-0005-0000-0000-000079B40000}"/>
    <cellStyle name="Normal 3 3 5 4 2 4 2 2 2 3" xfId="43014" xr:uid="{00000000-0005-0000-0000-00007AB40000}"/>
    <cellStyle name="Normal 3 3 5 4 2 4 2 2 3" xfId="30224" xr:uid="{00000000-0005-0000-0000-00007BB40000}"/>
    <cellStyle name="Normal 3 3 5 4 2 4 2 2 3 2" xfId="49392" xr:uid="{00000000-0005-0000-0000-00007CB40000}"/>
    <cellStyle name="Normal 3 3 5 4 2 4 2 2 4" xfId="16861" xr:uid="{00000000-0005-0000-0000-00007DB40000}"/>
    <cellStyle name="Normal 3 3 5 4 2 4 2 2 5" xfId="36050" xr:uid="{00000000-0005-0000-0000-00007EB40000}"/>
    <cellStyle name="Normal 3 3 5 4 2 4 2 3" xfId="4624" xr:uid="{00000000-0005-0000-0000-00007FB40000}"/>
    <cellStyle name="Normal 3 3 5 4 2 4 2 3 2" xfId="12953" xr:uid="{00000000-0005-0000-0000-000080B40000}"/>
    <cellStyle name="Normal 3 3 5 4 2 4 2 3 2 2" xfId="25743" xr:uid="{00000000-0005-0000-0000-000081B40000}"/>
    <cellStyle name="Normal 3 3 5 4 2 4 2 3 2 3" xfId="44932" xr:uid="{00000000-0005-0000-0000-000082B40000}"/>
    <cellStyle name="Normal 3 3 5 4 2 4 2 3 3" xfId="32142" xr:uid="{00000000-0005-0000-0000-000083B40000}"/>
    <cellStyle name="Normal 3 3 5 4 2 4 2 3 3 2" xfId="51310" xr:uid="{00000000-0005-0000-0000-000084B40000}"/>
    <cellStyle name="Normal 3 3 5 4 2 4 2 3 4" xfId="19365" xr:uid="{00000000-0005-0000-0000-000085B40000}"/>
    <cellStyle name="Normal 3 3 5 4 2 4 2 3 5" xfId="38554" xr:uid="{00000000-0005-0000-0000-000086B40000}"/>
    <cellStyle name="Normal 3 3 5 4 2 4 2 4" xfId="9082" xr:uid="{00000000-0005-0000-0000-000087B40000}"/>
    <cellStyle name="Normal 3 3 5 4 2 4 2 4 2" xfId="21871" xr:uid="{00000000-0005-0000-0000-000088B40000}"/>
    <cellStyle name="Normal 3 3 5 4 2 4 2 4 3" xfId="41060" xr:uid="{00000000-0005-0000-0000-000089B40000}"/>
    <cellStyle name="Normal 3 3 5 4 2 4 2 5" xfId="28270" xr:uid="{00000000-0005-0000-0000-00008AB40000}"/>
    <cellStyle name="Normal 3 3 5 4 2 4 2 5 2" xfId="47438" xr:uid="{00000000-0005-0000-0000-00008BB40000}"/>
    <cellStyle name="Normal 3 3 5 4 2 4 2 6" xfId="14907" xr:uid="{00000000-0005-0000-0000-00008CB40000}"/>
    <cellStyle name="Normal 3 3 5 4 2 4 2 7" xfId="34096" xr:uid="{00000000-0005-0000-0000-00008DB40000}"/>
    <cellStyle name="Normal 3 3 5 4 2 4 3" xfId="5574" xr:uid="{00000000-0005-0000-0000-00008EB40000}"/>
    <cellStyle name="Normal 3 3 5 4 2 4 3 2" xfId="10031" xr:uid="{00000000-0005-0000-0000-00008FB40000}"/>
    <cellStyle name="Normal 3 3 5 4 2 4 3 2 2" xfId="22821" xr:uid="{00000000-0005-0000-0000-000090B40000}"/>
    <cellStyle name="Normal 3 3 5 4 2 4 3 2 3" xfId="42010" xr:uid="{00000000-0005-0000-0000-000091B40000}"/>
    <cellStyle name="Normal 3 3 5 4 2 4 3 3" xfId="29220" xr:uid="{00000000-0005-0000-0000-000092B40000}"/>
    <cellStyle name="Normal 3 3 5 4 2 4 3 3 2" xfId="48388" xr:uid="{00000000-0005-0000-0000-000093B40000}"/>
    <cellStyle name="Normal 3 3 5 4 2 4 3 4" xfId="15857" xr:uid="{00000000-0005-0000-0000-000094B40000}"/>
    <cellStyle name="Normal 3 3 5 4 2 4 3 5" xfId="35046" xr:uid="{00000000-0005-0000-0000-000095B40000}"/>
    <cellStyle name="Normal 3 3 5 4 2 4 4" xfId="3673" xr:uid="{00000000-0005-0000-0000-000096B40000}"/>
    <cellStyle name="Normal 3 3 5 4 2 4 4 2" xfId="12140" xr:uid="{00000000-0005-0000-0000-000097B40000}"/>
    <cellStyle name="Normal 3 3 5 4 2 4 4 2 2" xfId="24930" xr:uid="{00000000-0005-0000-0000-000098B40000}"/>
    <cellStyle name="Normal 3 3 5 4 2 4 4 2 3" xfId="44119" xr:uid="{00000000-0005-0000-0000-000099B40000}"/>
    <cellStyle name="Normal 3 3 5 4 2 4 4 3" xfId="31329" xr:uid="{00000000-0005-0000-0000-00009AB40000}"/>
    <cellStyle name="Normal 3 3 5 4 2 4 4 3 2" xfId="50497" xr:uid="{00000000-0005-0000-0000-00009BB40000}"/>
    <cellStyle name="Normal 3 3 5 4 2 4 4 4" xfId="18414" xr:uid="{00000000-0005-0000-0000-00009CB40000}"/>
    <cellStyle name="Normal 3 3 5 4 2 4 4 5" xfId="37603" xr:uid="{00000000-0005-0000-0000-00009DB40000}"/>
    <cellStyle name="Normal 3 3 5 4 2 4 5" xfId="8131" xr:uid="{00000000-0005-0000-0000-00009EB40000}"/>
    <cellStyle name="Normal 3 3 5 4 2 4 5 2" xfId="20920" xr:uid="{00000000-0005-0000-0000-00009FB40000}"/>
    <cellStyle name="Normal 3 3 5 4 2 4 5 3" xfId="40109" xr:uid="{00000000-0005-0000-0000-0000A0B40000}"/>
    <cellStyle name="Normal 3 3 5 4 2 4 6" xfId="27319" xr:uid="{00000000-0005-0000-0000-0000A1B40000}"/>
    <cellStyle name="Normal 3 3 5 4 2 4 6 2" xfId="46487" xr:uid="{00000000-0005-0000-0000-0000A2B40000}"/>
    <cellStyle name="Normal 3 3 5 4 2 4 7" xfId="13956" xr:uid="{00000000-0005-0000-0000-0000A3B40000}"/>
    <cellStyle name="Normal 3 3 5 4 2 4 8" xfId="33145" xr:uid="{00000000-0005-0000-0000-0000A4B40000}"/>
    <cellStyle name="Normal 3 3 5 4 2 5" xfId="1786" xr:uid="{00000000-0005-0000-0000-0000A5B40000}"/>
    <cellStyle name="Normal 3 3 5 4 2 5 2" xfId="6244" xr:uid="{00000000-0005-0000-0000-0000A6B40000}"/>
    <cellStyle name="Normal 3 3 5 4 2 5 2 2" xfId="10701" xr:uid="{00000000-0005-0000-0000-0000A7B40000}"/>
    <cellStyle name="Normal 3 3 5 4 2 5 2 2 2" xfId="23491" xr:uid="{00000000-0005-0000-0000-0000A8B40000}"/>
    <cellStyle name="Normal 3 3 5 4 2 5 2 2 3" xfId="42680" xr:uid="{00000000-0005-0000-0000-0000A9B40000}"/>
    <cellStyle name="Normal 3 3 5 4 2 5 2 3" xfId="29890" xr:uid="{00000000-0005-0000-0000-0000AAB40000}"/>
    <cellStyle name="Normal 3 3 5 4 2 5 2 3 2" xfId="49058" xr:uid="{00000000-0005-0000-0000-0000ABB40000}"/>
    <cellStyle name="Normal 3 3 5 4 2 5 2 4" xfId="16527" xr:uid="{00000000-0005-0000-0000-0000ACB40000}"/>
    <cellStyle name="Normal 3 3 5 4 2 5 2 5" xfId="35716" xr:uid="{00000000-0005-0000-0000-0000ADB40000}"/>
    <cellStyle name="Normal 3 3 5 4 2 5 3" xfId="4290" xr:uid="{00000000-0005-0000-0000-0000AEB40000}"/>
    <cellStyle name="Normal 3 3 5 4 2 5 3 2" xfId="12619" xr:uid="{00000000-0005-0000-0000-0000AFB40000}"/>
    <cellStyle name="Normal 3 3 5 4 2 5 3 2 2" xfId="25409" xr:uid="{00000000-0005-0000-0000-0000B0B40000}"/>
    <cellStyle name="Normal 3 3 5 4 2 5 3 2 3" xfId="44598" xr:uid="{00000000-0005-0000-0000-0000B1B40000}"/>
    <cellStyle name="Normal 3 3 5 4 2 5 3 3" xfId="31808" xr:uid="{00000000-0005-0000-0000-0000B2B40000}"/>
    <cellStyle name="Normal 3 3 5 4 2 5 3 3 2" xfId="50976" xr:uid="{00000000-0005-0000-0000-0000B3B40000}"/>
    <cellStyle name="Normal 3 3 5 4 2 5 3 4" xfId="19031" xr:uid="{00000000-0005-0000-0000-0000B4B40000}"/>
    <cellStyle name="Normal 3 3 5 4 2 5 3 5" xfId="38220" xr:uid="{00000000-0005-0000-0000-0000B5B40000}"/>
    <cellStyle name="Normal 3 3 5 4 2 5 4" xfId="8748" xr:uid="{00000000-0005-0000-0000-0000B6B40000}"/>
    <cellStyle name="Normal 3 3 5 4 2 5 4 2" xfId="21537" xr:uid="{00000000-0005-0000-0000-0000B7B40000}"/>
    <cellStyle name="Normal 3 3 5 4 2 5 4 3" xfId="40726" xr:uid="{00000000-0005-0000-0000-0000B8B40000}"/>
    <cellStyle name="Normal 3 3 5 4 2 5 5" xfId="27936" xr:uid="{00000000-0005-0000-0000-0000B9B40000}"/>
    <cellStyle name="Normal 3 3 5 4 2 5 5 2" xfId="47104" xr:uid="{00000000-0005-0000-0000-0000BAB40000}"/>
    <cellStyle name="Normal 3 3 5 4 2 5 6" xfId="14573" xr:uid="{00000000-0005-0000-0000-0000BBB40000}"/>
    <cellStyle name="Normal 3 3 5 4 2 5 7" xfId="33762" xr:uid="{00000000-0005-0000-0000-0000BCB40000}"/>
    <cellStyle name="Normal 3 3 5 4 2 6" xfId="5240" xr:uid="{00000000-0005-0000-0000-0000BDB40000}"/>
    <cellStyle name="Normal 3 3 5 4 2 6 2" xfId="9698" xr:uid="{00000000-0005-0000-0000-0000BEB40000}"/>
    <cellStyle name="Normal 3 3 5 4 2 6 2 2" xfId="22487" xr:uid="{00000000-0005-0000-0000-0000BFB40000}"/>
    <cellStyle name="Normal 3 3 5 4 2 6 2 3" xfId="41676" xr:uid="{00000000-0005-0000-0000-0000C0B40000}"/>
    <cellStyle name="Normal 3 3 5 4 2 6 3" xfId="28886" xr:uid="{00000000-0005-0000-0000-0000C1B40000}"/>
    <cellStyle name="Normal 3 3 5 4 2 6 3 2" xfId="48054" xr:uid="{00000000-0005-0000-0000-0000C2B40000}"/>
    <cellStyle name="Normal 3 3 5 4 2 6 4" xfId="15523" xr:uid="{00000000-0005-0000-0000-0000C3B40000}"/>
    <cellStyle name="Normal 3 3 5 4 2 6 5" xfId="34712" xr:uid="{00000000-0005-0000-0000-0000C4B40000}"/>
    <cellStyle name="Normal 3 3 5 4 2 7" xfId="3340" xr:uid="{00000000-0005-0000-0000-0000C5B40000}"/>
    <cellStyle name="Normal 3 3 5 4 2 7 2" xfId="7798" xr:uid="{00000000-0005-0000-0000-0000C6B40000}"/>
    <cellStyle name="Normal 3 3 5 4 2 7 2 2" xfId="20587" xr:uid="{00000000-0005-0000-0000-0000C7B40000}"/>
    <cellStyle name="Normal 3 3 5 4 2 7 2 3" xfId="39776" xr:uid="{00000000-0005-0000-0000-0000C8B40000}"/>
    <cellStyle name="Normal 3 3 5 4 2 7 3" xfId="26986" xr:uid="{00000000-0005-0000-0000-0000C9B40000}"/>
    <cellStyle name="Normal 3 3 5 4 2 7 3 2" xfId="46154" xr:uid="{00000000-0005-0000-0000-0000CAB40000}"/>
    <cellStyle name="Normal 3 3 5 4 2 7 4" xfId="18081" xr:uid="{00000000-0005-0000-0000-0000CBB40000}"/>
    <cellStyle name="Normal 3 3 5 4 2 7 5" xfId="37270" xr:uid="{00000000-0005-0000-0000-0000CCB40000}"/>
    <cellStyle name="Normal 3 3 5 4 2 8" xfId="2672" xr:uid="{00000000-0005-0000-0000-0000CDB40000}"/>
    <cellStyle name="Normal 3 3 5 4 2 8 2" xfId="11587" xr:uid="{00000000-0005-0000-0000-0000CEB40000}"/>
    <cellStyle name="Normal 3 3 5 4 2 8 2 2" xfId="24377" xr:uid="{00000000-0005-0000-0000-0000CFB40000}"/>
    <cellStyle name="Normal 3 3 5 4 2 8 2 3" xfId="43566" xr:uid="{00000000-0005-0000-0000-0000D0B40000}"/>
    <cellStyle name="Normal 3 3 5 4 2 8 3" xfId="30776" xr:uid="{00000000-0005-0000-0000-0000D1B40000}"/>
    <cellStyle name="Normal 3 3 5 4 2 8 3 2" xfId="49944" xr:uid="{00000000-0005-0000-0000-0000D2B40000}"/>
    <cellStyle name="Normal 3 3 5 4 2 8 4" xfId="17413" xr:uid="{00000000-0005-0000-0000-0000D3B40000}"/>
    <cellStyle name="Normal 3 3 5 4 2 8 5" xfId="36602" xr:uid="{00000000-0005-0000-0000-0000D4B40000}"/>
    <cellStyle name="Normal 3 3 5 4 2 9" xfId="7130" xr:uid="{00000000-0005-0000-0000-0000D5B40000}"/>
    <cellStyle name="Normal 3 3 5 4 2 9 2" xfId="19919" xr:uid="{00000000-0005-0000-0000-0000D6B40000}"/>
    <cellStyle name="Normal 3 3 5 4 2 9 3" xfId="39108" xr:uid="{00000000-0005-0000-0000-0000D7B40000}"/>
    <cellStyle name="Normal 3 3 5 4 3" xfId="707" xr:uid="{00000000-0005-0000-0000-0000D8B40000}"/>
    <cellStyle name="Normal 3 3 5 4 3 10" xfId="13651" xr:uid="{00000000-0005-0000-0000-0000D9B40000}"/>
    <cellStyle name="Normal 3 3 5 4 3 11" xfId="32840" xr:uid="{00000000-0005-0000-0000-0000DAB40000}"/>
    <cellStyle name="Normal 3 3 5 4 3 2" xfId="1338" xr:uid="{00000000-0005-0000-0000-0000DBB40000}"/>
    <cellStyle name="Normal 3 3 5 4 3 2 2" xfId="2368" xr:uid="{00000000-0005-0000-0000-0000DCB40000}"/>
    <cellStyle name="Normal 3 3 5 4 3 2 2 2" xfId="6826" xr:uid="{00000000-0005-0000-0000-0000DDB40000}"/>
    <cellStyle name="Normal 3 3 5 4 3 2 2 2 2" xfId="11283" xr:uid="{00000000-0005-0000-0000-0000DEB40000}"/>
    <cellStyle name="Normal 3 3 5 4 3 2 2 2 2 2" xfId="24073" xr:uid="{00000000-0005-0000-0000-0000DFB40000}"/>
    <cellStyle name="Normal 3 3 5 4 3 2 2 2 2 3" xfId="43262" xr:uid="{00000000-0005-0000-0000-0000E0B40000}"/>
    <cellStyle name="Normal 3 3 5 4 3 2 2 2 3" xfId="30472" xr:uid="{00000000-0005-0000-0000-0000E1B40000}"/>
    <cellStyle name="Normal 3 3 5 4 3 2 2 2 3 2" xfId="49640" xr:uid="{00000000-0005-0000-0000-0000E2B40000}"/>
    <cellStyle name="Normal 3 3 5 4 3 2 2 2 4" xfId="17109" xr:uid="{00000000-0005-0000-0000-0000E3B40000}"/>
    <cellStyle name="Normal 3 3 5 4 3 2 2 2 5" xfId="36298" xr:uid="{00000000-0005-0000-0000-0000E4B40000}"/>
    <cellStyle name="Normal 3 3 5 4 3 2 2 3" xfId="4872" xr:uid="{00000000-0005-0000-0000-0000E5B40000}"/>
    <cellStyle name="Normal 3 3 5 4 3 2 2 3 2" xfId="13201" xr:uid="{00000000-0005-0000-0000-0000E6B40000}"/>
    <cellStyle name="Normal 3 3 5 4 3 2 2 3 2 2" xfId="25991" xr:uid="{00000000-0005-0000-0000-0000E7B40000}"/>
    <cellStyle name="Normal 3 3 5 4 3 2 2 3 2 3" xfId="45180" xr:uid="{00000000-0005-0000-0000-0000E8B40000}"/>
    <cellStyle name="Normal 3 3 5 4 3 2 2 3 3" xfId="32390" xr:uid="{00000000-0005-0000-0000-0000E9B40000}"/>
    <cellStyle name="Normal 3 3 5 4 3 2 2 3 3 2" xfId="51558" xr:uid="{00000000-0005-0000-0000-0000EAB40000}"/>
    <cellStyle name="Normal 3 3 5 4 3 2 2 3 4" xfId="19613" xr:uid="{00000000-0005-0000-0000-0000EBB40000}"/>
    <cellStyle name="Normal 3 3 5 4 3 2 2 3 5" xfId="38802" xr:uid="{00000000-0005-0000-0000-0000ECB40000}"/>
    <cellStyle name="Normal 3 3 5 4 3 2 2 4" xfId="9330" xr:uid="{00000000-0005-0000-0000-0000EDB40000}"/>
    <cellStyle name="Normal 3 3 5 4 3 2 2 4 2" xfId="22119" xr:uid="{00000000-0005-0000-0000-0000EEB40000}"/>
    <cellStyle name="Normal 3 3 5 4 3 2 2 4 3" xfId="41308" xr:uid="{00000000-0005-0000-0000-0000EFB40000}"/>
    <cellStyle name="Normal 3 3 5 4 3 2 2 5" xfId="28518" xr:uid="{00000000-0005-0000-0000-0000F0B40000}"/>
    <cellStyle name="Normal 3 3 5 4 3 2 2 5 2" xfId="47686" xr:uid="{00000000-0005-0000-0000-0000F1B40000}"/>
    <cellStyle name="Normal 3 3 5 4 3 2 2 6" xfId="15155" xr:uid="{00000000-0005-0000-0000-0000F2B40000}"/>
    <cellStyle name="Normal 3 3 5 4 3 2 2 7" xfId="34344" xr:uid="{00000000-0005-0000-0000-0000F3B40000}"/>
    <cellStyle name="Normal 3 3 5 4 3 2 3" xfId="5822" xr:uid="{00000000-0005-0000-0000-0000F4B40000}"/>
    <cellStyle name="Normal 3 3 5 4 3 2 3 2" xfId="10279" xr:uid="{00000000-0005-0000-0000-0000F5B40000}"/>
    <cellStyle name="Normal 3 3 5 4 3 2 3 2 2" xfId="23069" xr:uid="{00000000-0005-0000-0000-0000F6B40000}"/>
    <cellStyle name="Normal 3 3 5 4 3 2 3 2 3" xfId="42258" xr:uid="{00000000-0005-0000-0000-0000F7B40000}"/>
    <cellStyle name="Normal 3 3 5 4 3 2 3 3" xfId="29468" xr:uid="{00000000-0005-0000-0000-0000F8B40000}"/>
    <cellStyle name="Normal 3 3 5 4 3 2 3 3 2" xfId="48636" xr:uid="{00000000-0005-0000-0000-0000F9B40000}"/>
    <cellStyle name="Normal 3 3 5 4 3 2 3 4" xfId="16105" xr:uid="{00000000-0005-0000-0000-0000FAB40000}"/>
    <cellStyle name="Normal 3 3 5 4 3 2 3 5" xfId="35294" xr:uid="{00000000-0005-0000-0000-0000FBB40000}"/>
    <cellStyle name="Normal 3 3 5 4 3 2 4" xfId="3921" xr:uid="{00000000-0005-0000-0000-0000FCB40000}"/>
    <cellStyle name="Normal 3 3 5 4 3 2 4 2" xfId="8379" xr:uid="{00000000-0005-0000-0000-0000FDB40000}"/>
    <cellStyle name="Normal 3 3 5 4 3 2 4 2 2" xfId="21168" xr:uid="{00000000-0005-0000-0000-0000FEB40000}"/>
    <cellStyle name="Normal 3 3 5 4 3 2 4 2 3" xfId="40357" xr:uid="{00000000-0005-0000-0000-0000FFB40000}"/>
    <cellStyle name="Normal 3 3 5 4 3 2 4 3" xfId="27567" xr:uid="{00000000-0005-0000-0000-000000B50000}"/>
    <cellStyle name="Normal 3 3 5 4 3 2 4 3 2" xfId="46735" xr:uid="{00000000-0005-0000-0000-000001B50000}"/>
    <cellStyle name="Normal 3 3 5 4 3 2 4 4" xfId="18662" xr:uid="{00000000-0005-0000-0000-000002B50000}"/>
    <cellStyle name="Normal 3 3 5 4 3 2 4 5" xfId="37851" xr:uid="{00000000-0005-0000-0000-000003B50000}"/>
    <cellStyle name="Normal 3 3 5 4 3 2 5" xfId="2920" xr:uid="{00000000-0005-0000-0000-000004B50000}"/>
    <cellStyle name="Normal 3 3 5 4 3 2 5 2" xfId="11835" xr:uid="{00000000-0005-0000-0000-000005B50000}"/>
    <cellStyle name="Normal 3 3 5 4 3 2 5 2 2" xfId="24625" xr:uid="{00000000-0005-0000-0000-000006B50000}"/>
    <cellStyle name="Normal 3 3 5 4 3 2 5 2 3" xfId="43814" xr:uid="{00000000-0005-0000-0000-000007B50000}"/>
    <cellStyle name="Normal 3 3 5 4 3 2 5 3" xfId="31024" xr:uid="{00000000-0005-0000-0000-000008B50000}"/>
    <cellStyle name="Normal 3 3 5 4 3 2 5 3 2" xfId="50192" xr:uid="{00000000-0005-0000-0000-000009B50000}"/>
    <cellStyle name="Normal 3 3 5 4 3 2 5 4" xfId="17661" xr:uid="{00000000-0005-0000-0000-00000AB50000}"/>
    <cellStyle name="Normal 3 3 5 4 3 2 5 5" xfId="36850" xr:uid="{00000000-0005-0000-0000-00000BB50000}"/>
    <cellStyle name="Normal 3 3 5 4 3 2 6" xfId="7378" xr:uid="{00000000-0005-0000-0000-00000CB50000}"/>
    <cellStyle name="Normal 3 3 5 4 3 2 6 2" xfId="20167" xr:uid="{00000000-0005-0000-0000-00000DB50000}"/>
    <cellStyle name="Normal 3 3 5 4 3 2 6 3" xfId="39356" xr:uid="{00000000-0005-0000-0000-00000EB50000}"/>
    <cellStyle name="Normal 3 3 5 4 3 2 7" xfId="26567" xr:uid="{00000000-0005-0000-0000-00000FB50000}"/>
    <cellStyle name="Normal 3 3 5 4 3 2 7 2" xfId="45735" xr:uid="{00000000-0005-0000-0000-000010B50000}"/>
    <cellStyle name="Normal 3 3 5 4 3 2 8" xfId="14204" xr:uid="{00000000-0005-0000-0000-000011B50000}"/>
    <cellStyle name="Normal 3 3 5 4 3 2 9" xfId="33393" xr:uid="{00000000-0005-0000-0000-000012B50000}"/>
    <cellStyle name="Normal 3 3 5 4 3 3" xfId="1125" xr:uid="{00000000-0005-0000-0000-000013B50000}"/>
    <cellStyle name="Normal 3 3 5 4 3 3 2" xfId="2172" xr:uid="{00000000-0005-0000-0000-000014B50000}"/>
    <cellStyle name="Normal 3 3 5 4 3 3 2 2" xfId="6630" xr:uid="{00000000-0005-0000-0000-000015B50000}"/>
    <cellStyle name="Normal 3 3 5 4 3 3 2 2 2" xfId="11087" xr:uid="{00000000-0005-0000-0000-000016B50000}"/>
    <cellStyle name="Normal 3 3 5 4 3 3 2 2 2 2" xfId="23877" xr:uid="{00000000-0005-0000-0000-000017B50000}"/>
    <cellStyle name="Normal 3 3 5 4 3 3 2 2 2 3" xfId="43066" xr:uid="{00000000-0005-0000-0000-000018B50000}"/>
    <cellStyle name="Normal 3 3 5 4 3 3 2 2 3" xfId="30276" xr:uid="{00000000-0005-0000-0000-000019B50000}"/>
    <cellStyle name="Normal 3 3 5 4 3 3 2 2 3 2" xfId="49444" xr:uid="{00000000-0005-0000-0000-00001AB50000}"/>
    <cellStyle name="Normal 3 3 5 4 3 3 2 2 4" xfId="16913" xr:uid="{00000000-0005-0000-0000-00001BB50000}"/>
    <cellStyle name="Normal 3 3 5 4 3 3 2 2 5" xfId="36102" xr:uid="{00000000-0005-0000-0000-00001CB50000}"/>
    <cellStyle name="Normal 3 3 5 4 3 3 2 3" xfId="4676" xr:uid="{00000000-0005-0000-0000-00001DB50000}"/>
    <cellStyle name="Normal 3 3 5 4 3 3 2 3 2" xfId="13005" xr:uid="{00000000-0005-0000-0000-00001EB50000}"/>
    <cellStyle name="Normal 3 3 5 4 3 3 2 3 2 2" xfId="25795" xr:uid="{00000000-0005-0000-0000-00001FB50000}"/>
    <cellStyle name="Normal 3 3 5 4 3 3 2 3 2 3" xfId="44984" xr:uid="{00000000-0005-0000-0000-000020B50000}"/>
    <cellStyle name="Normal 3 3 5 4 3 3 2 3 3" xfId="32194" xr:uid="{00000000-0005-0000-0000-000021B50000}"/>
    <cellStyle name="Normal 3 3 5 4 3 3 2 3 3 2" xfId="51362" xr:uid="{00000000-0005-0000-0000-000022B50000}"/>
    <cellStyle name="Normal 3 3 5 4 3 3 2 3 4" xfId="19417" xr:uid="{00000000-0005-0000-0000-000023B50000}"/>
    <cellStyle name="Normal 3 3 5 4 3 3 2 3 5" xfId="38606" xr:uid="{00000000-0005-0000-0000-000024B50000}"/>
    <cellStyle name="Normal 3 3 5 4 3 3 2 4" xfId="9134" xr:uid="{00000000-0005-0000-0000-000025B50000}"/>
    <cellStyle name="Normal 3 3 5 4 3 3 2 4 2" xfId="21923" xr:uid="{00000000-0005-0000-0000-000026B50000}"/>
    <cellStyle name="Normal 3 3 5 4 3 3 2 4 3" xfId="41112" xr:uid="{00000000-0005-0000-0000-000027B50000}"/>
    <cellStyle name="Normal 3 3 5 4 3 3 2 5" xfId="28322" xr:uid="{00000000-0005-0000-0000-000028B50000}"/>
    <cellStyle name="Normal 3 3 5 4 3 3 2 5 2" xfId="47490" xr:uid="{00000000-0005-0000-0000-000029B50000}"/>
    <cellStyle name="Normal 3 3 5 4 3 3 2 6" xfId="14959" xr:uid="{00000000-0005-0000-0000-00002AB50000}"/>
    <cellStyle name="Normal 3 3 5 4 3 3 2 7" xfId="34148" xr:uid="{00000000-0005-0000-0000-00002BB50000}"/>
    <cellStyle name="Normal 3 3 5 4 3 3 3" xfId="5626" xr:uid="{00000000-0005-0000-0000-00002CB50000}"/>
    <cellStyle name="Normal 3 3 5 4 3 3 3 2" xfId="10083" xr:uid="{00000000-0005-0000-0000-00002DB50000}"/>
    <cellStyle name="Normal 3 3 5 4 3 3 3 2 2" xfId="22873" xr:uid="{00000000-0005-0000-0000-00002EB50000}"/>
    <cellStyle name="Normal 3 3 5 4 3 3 3 2 3" xfId="42062" xr:uid="{00000000-0005-0000-0000-00002FB50000}"/>
    <cellStyle name="Normal 3 3 5 4 3 3 3 3" xfId="29272" xr:uid="{00000000-0005-0000-0000-000030B50000}"/>
    <cellStyle name="Normal 3 3 5 4 3 3 3 3 2" xfId="48440" xr:uid="{00000000-0005-0000-0000-000031B50000}"/>
    <cellStyle name="Normal 3 3 5 4 3 3 3 4" xfId="15909" xr:uid="{00000000-0005-0000-0000-000032B50000}"/>
    <cellStyle name="Normal 3 3 5 4 3 3 3 5" xfId="35098" xr:uid="{00000000-0005-0000-0000-000033B50000}"/>
    <cellStyle name="Normal 3 3 5 4 3 3 4" xfId="3725" xr:uid="{00000000-0005-0000-0000-000034B50000}"/>
    <cellStyle name="Normal 3 3 5 4 3 3 4 2" xfId="12192" xr:uid="{00000000-0005-0000-0000-000035B50000}"/>
    <cellStyle name="Normal 3 3 5 4 3 3 4 2 2" xfId="24982" xr:uid="{00000000-0005-0000-0000-000036B50000}"/>
    <cellStyle name="Normal 3 3 5 4 3 3 4 2 3" xfId="44171" xr:uid="{00000000-0005-0000-0000-000037B50000}"/>
    <cellStyle name="Normal 3 3 5 4 3 3 4 3" xfId="31381" xr:uid="{00000000-0005-0000-0000-000038B50000}"/>
    <cellStyle name="Normal 3 3 5 4 3 3 4 3 2" xfId="50549" xr:uid="{00000000-0005-0000-0000-000039B50000}"/>
    <cellStyle name="Normal 3 3 5 4 3 3 4 4" xfId="18466" xr:uid="{00000000-0005-0000-0000-00003AB50000}"/>
    <cellStyle name="Normal 3 3 5 4 3 3 4 5" xfId="37655" xr:uid="{00000000-0005-0000-0000-00003BB50000}"/>
    <cellStyle name="Normal 3 3 5 4 3 3 5" xfId="8183" xr:uid="{00000000-0005-0000-0000-00003CB50000}"/>
    <cellStyle name="Normal 3 3 5 4 3 3 5 2" xfId="20972" xr:uid="{00000000-0005-0000-0000-00003DB50000}"/>
    <cellStyle name="Normal 3 3 5 4 3 3 5 3" xfId="40161" xr:uid="{00000000-0005-0000-0000-00003EB50000}"/>
    <cellStyle name="Normal 3 3 5 4 3 3 6" xfId="27371" xr:uid="{00000000-0005-0000-0000-00003FB50000}"/>
    <cellStyle name="Normal 3 3 5 4 3 3 6 2" xfId="46539" xr:uid="{00000000-0005-0000-0000-000040B50000}"/>
    <cellStyle name="Normal 3 3 5 4 3 3 7" xfId="14008" xr:uid="{00000000-0005-0000-0000-000041B50000}"/>
    <cellStyle name="Normal 3 3 5 4 3 3 8" xfId="33197" xr:uid="{00000000-0005-0000-0000-000042B50000}"/>
    <cellStyle name="Normal 3 3 5 4 3 4" xfId="1814" xr:uid="{00000000-0005-0000-0000-000043B50000}"/>
    <cellStyle name="Normal 3 3 5 4 3 4 2" xfId="6272" xr:uid="{00000000-0005-0000-0000-000044B50000}"/>
    <cellStyle name="Normal 3 3 5 4 3 4 2 2" xfId="10729" xr:uid="{00000000-0005-0000-0000-000045B50000}"/>
    <cellStyle name="Normal 3 3 5 4 3 4 2 2 2" xfId="23519" xr:uid="{00000000-0005-0000-0000-000046B50000}"/>
    <cellStyle name="Normal 3 3 5 4 3 4 2 2 3" xfId="42708" xr:uid="{00000000-0005-0000-0000-000047B50000}"/>
    <cellStyle name="Normal 3 3 5 4 3 4 2 3" xfId="29918" xr:uid="{00000000-0005-0000-0000-000048B50000}"/>
    <cellStyle name="Normal 3 3 5 4 3 4 2 3 2" xfId="49086" xr:uid="{00000000-0005-0000-0000-000049B50000}"/>
    <cellStyle name="Normal 3 3 5 4 3 4 2 4" xfId="16555" xr:uid="{00000000-0005-0000-0000-00004AB50000}"/>
    <cellStyle name="Normal 3 3 5 4 3 4 2 5" xfId="35744" xr:uid="{00000000-0005-0000-0000-00004BB50000}"/>
    <cellStyle name="Normal 3 3 5 4 3 4 3" xfId="4318" xr:uid="{00000000-0005-0000-0000-00004CB50000}"/>
    <cellStyle name="Normal 3 3 5 4 3 4 3 2" xfId="12647" xr:uid="{00000000-0005-0000-0000-00004DB50000}"/>
    <cellStyle name="Normal 3 3 5 4 3 4 3 2 2" xfId="25437" xr:uid="{00000000-0005-0000-0000-00004EB50000}"/>
    <cellStyle name="Normal 3 3 5 4 3 4 3 2 3" xfId="44626" xr:uid="{00000000-0005-0000-0000-00004FB50000}"/>
    <cellStyle name="Normal 3 3 5 4 3 4 3 3" xfId="31836" xr:uid="{00000000-0005-0000-0000-000050B50000}"/>
    <cellStyle name="Normal 3 3 5 4 3 4 3 3 2" xfId="51004" xr:uid="{00000000-0005-0000-0000-000051B50000}"/>
    <cellStyle name="Normal 3 3 5 4 3 4 3 4" xfId="19059" xr:uid="{00000000-0005-0000-0000-000052B50000}"/>
    <cellStyle name="Normal 3 3 5 4 3 4 3 5" xfId="38248" xr:uid="{00000000-0005-0000-0000-000053B50000}"/>
    <cellStyle name="Normal 3 3 5 4 3 4 4" xfId="8776" xr:uid="{00000000-0005-0000-0000-000054B50000}"/>
    <cellStyle name="Normal 3 3 5 4 3 4 4 2" xfId="21565" xr:uid="{00000000-0005-0000-0000-000055B50000}"/>
    <cellStyle name="Normal 3 3 5 4 3 4 4 3" xfId="40754" xr:uid="{00000000-0005-0000-0000-000056B50000}"/>
    <cellStyle name="Normal 3 3 5 4 3 4 5" xfId="27964" xr:uid="{00000000-0005-0000-0000-000057B50000}"/>
    <cellStyle name="Normal 3 3 5 4 3 4 5 2" xfId="47132" xr:uid="{00000000-0005-0000-0000-000058B50000}"/>
    <cellStyle name="Normal 3 3 5 4 3 4 6" xfId="14601" xr:uid="{00000000-0005-0000-0000-000059B50000}"/>
    <cellStyle name="Normal 3 3 5 4 3 4 7" xfId="33790" xr:uid="{00000000-0005-0000-0000-00005AB50000}"/>
    <cellStyle name="Normal 3 3 5 4 3 5" xfId="5268" xr:uid="{00000000-0005-0000-0000-00005BB50000}"/>
    <cellStyle name="Normal 3 3 5 4 3 5 2" xfId="9726" xr:uid="{00000000-0005-0000-0000-00005CB50000}"/>
    <cellStyle name="Normal 3 3 5 4 3 5 2 2" xfId="22515" xr:uid="{00000000-0005-0000-0000-00005DB50000}"/>
    <cellStyle name="Normal 3 3 5 4 3 5 2 3" xfId="41704" xr:uid="{00000000-0005-0000-0000-00005EB50000}"/>
    <cellStyle name="Normal 3 3 5 4 3 5 3" xfId="28914" xr:uid="{00000000-0005-0000-0000-00005FB50000}"/>
    <cellStyle name="Normal 3 3 5 4 3 5 3 2" xfId="48082" xr:uid="{00000000-0005-0000-0000-000060B50000}"/>
    <cellStyle name="Normal 3 3 5 4 3 5 4" xfId="15551" xr:uid="{00000000-0005-0000-0000-000061B50000}"/>
    <cellStyle name="Normal 3 3 5 4 3 5 5" xfId="34740" xr:uid="{00000000-0005-0000-0000-000062B50000}"/>
    <cellStyle name="Normal 3 3 5 4 3 6" xfId="3368" xr:uid="{00000000-0005-0000-0000-000063B50000}"/>
    <cellStyle name="Normal 3 3 5 4 3 6 2" xfId="7826" xr:uid="{00000000-0005-0000-0000-000064B50000}"/>
    <cellStyle name="Normal 3 3 5 4 3 6 2 2" xfId="20615" xr:uid="{00000000-0005-0000-0000-000065B50000}"/>
    <cellStyle name="Normal 3 3 5 4 3 6 2 3" xfId="39804" xr:uid="{00000000-0005-0000-0000-000066B50000}"/>
    <cellStyle name="Normal 3 3 5 4 3 6 3" xfId="27014" xr:uid="{00000000-0005-0000-0000-000067B50000}"/>
    <cellStyle name="Normal 3 3 5 4 3 6 3 2" xfId="46182" xr:uid="{00000000-0005-0000-0000-000068B50000}"/>
    <cellStyle name="Normal 3 3 5 4 3 6 4" xfId="18109" xr:uid="{00000000-0005-0000-0000-000069B50000}"/>
    <cellStyle name="Normal 3 3 5 4 3 6 5" xfId="37298" xr:uid="{00000000-0005-0000-0000-00006AB50000}"/>
    <cellStyle name="Normal 3 3 5 4 3 7" xfId="2724" xr:uid="{00000000-0005-0000-0000-00006BB50000}"/>
    <cellStyle name="Normal 3 3 5 4 3 7 2" xfId="11639" xr:uid="{00000000-0005-0000-0000-00006CB50000}"/>
    <cellStyle name="Normal 3 3 5 4 3 7 2 2" xfId="24429" xr:uid="{00000000-0005-0000-0000-00006DB50000}"/>
    <cellStyle name="Normal 3 3 5 4 3 7 2 3" xfId="43618" xr:uid="{00000000-0005-0000-0000-00006EB50000}"/>
    <cellStyle name="Normal 3 3 5 4 3 7 3" xfId="30828" xr:uid="{00000000-0005-0000-0000-00006FB50000}"/>
    <cellStyle name="Normal 3 3 5 4 3 7 3 2" xfId="49996" xr:uid="{00000000-0005-0000-0000-000070B50000}"/>
    <cellStyle name="Normal 3 3 5 4 3 7 4" xfId="17465" xr:uid="{00000000-0005-0000-0000-000071B50000}"/>
    <cellStyle name="Normal 3 3 5 4 3 7 5" xfId="36654" xr:uid="{00000000-0005-0000-0000-000072B50000}"/>
    <cellStyle name="Normal 3 3 5 4 3 8" xfId="7182" xr:uid="{00000000-0005-0000-0000-000073B50000}"/>
    <cellStyle name="Normal 3 3 5 4 3 8 2" xfId="19971" xr:uid="{00000000-0005-0000-0000-000074B50000}"/>
    <cellStyle name="Normal 3 3 5 4 3 8 3" xfId="39160" xr:uid="{00000000-0005-0000-0000-000075B50000}"/>
    <cellStyle name="Normal 3 3 5 4 3 9" xfId="26371" xr:uid="{00000000-0005-0000-0000-000076B50000}"/>
    <cellStyle name="Normal 3 3 5 4 3 9 2" xfId="45539" xr:uid="{00000000-0005-0000-0000-000077B50000}"/>
    <cellStyle name="Normal 3 3 5 4 4" xfId="851" xr:uid="{00000000-0005-0000-0000-000078B50000}"/>
    <cellStyle name="Normal 3 3 5 4 4 10" xfId="32984" xr:uid="{00000000-0005-0000-0000-000079B50000}"/>
    <cellStyle name="Normal 3 3 5 4 4 2" xfId="1482" xr:uid="{00000000-0005-0000-0000-00007AB50000}"/>
    <cellStyle name="Normal 3 3 5 4 4 2 2" xfId="2512" xr:uid="{00000000-0005-0000-0000-00007BB50000}"/>
    <cellStyle name="Normal 3 3 5 4 4 2 2 2" xfId="6970" xr:uid="{00000000-0005-0000-0000-00007CB50000}"/>
    <cellStyle name="Normal 3 3 5 4 4 2 2 2 2" xfId="11427" xr:uid="{00000000-0005-0000-0000-00007DB50000}"/>
    <cellStyle name="Normal 3 3 5 4 4 2 2 2 2 2" xfId="24217" xr:uid="{00000000-0005-0000-0000-00007EB50000}"/>
    <cellStyle name="Normal 3 3 5 4 4 2 2 2 2 3" xfId="43406" xr:uid="{00000000-0005-0000-0000-00007FB50000}"/>
    <cellStyle name="Normal 3 3 5 4 4 2 2 2 3" xfId="30616" xr:uid="{00000000-0005-0000-0000-000080B50000}"/>
    <cellStyle name="Normal 3 3 5 4 4 2 2 2 3 2" xfId="49784" xr:uid="{00000000-0005-0000-0000-000081B50000}"/>
    <cellStyle name="Normal 3 3 5 4 4 2 2 2 4" xfId="17253" xr:uid="{00000000-0005-0000-0000-000082B50000}"/>
    <cellStyle name="Normal 3 3 5 4 4 2 2 2 5" xfId="36442" xr:uid="{00000000-0005-0000-0000-000083B50000}"/>
    <cellStyle name="Normal 3 3 5 4 4 2 2 3" xfId="5016" xr:uid="{00000000-0005-0000-0000-000084B50000}"/>
    <cellStyle name="Normal 3 3 5 4 4 2 2 3 2" xfId="13345" xr:uid="{00000000-0005-0000-0000-000085B50000}"/>
    <cellStyle name="Normal 3 3 5 4 4 2 2 3 2 2" xfId="26135" xr:uid="{00000000-0005-0000-0000-000086B50000}"/>
    <cellStyle name="Normal 3 3 5 4 4 2 2 3 2 3" xfId="45324" xr:uid="{00000000-0005-0000-0000-000087B50000}"/>
    <cellStyle name="Normal 3 3 5 4 4 2 2 3 3" xfId="32534" xr:uid="{00000000-0005-0000-0000-000088B50000}"/>
    <cellStyle name="Normal 3 3 5 4 4 2 2 3 3 2" xfId="51702" xr:uid="{00000000-0005-0000-0000-000089B50000}"/>
    <cellStyle name="Normal 3 3 5 4 4 2 2 3 4" xfId="19757" xr:uid="{00000000-0005-0000-0000-00008AB50000}"/>
    <cellStyle name="Normal 3 3 5 4 4 2 2 3 5" xfId="38946" xr:uid="{00000000-0005-0000-0000-00008BB50000}"/>
    <cellStyle name="Normal 3 3 5 4 4 2 2 4" xfId="9474" xr:uid="{00000000-0005-0000-0000-00008CB50000}"/>
    <cellStyle name="Normal 3 3 5 4 4 2 2 4 2" xfId="22263" xr:uid="{00000000-0005-0000-0000-00008DB50000}"/>
    <cellStyle name="Normal 3 3 5 4 4 2 2 4 3" xfId="41452" xr:uid="{00000000-0005-0000-0000-00008EB50000}"/>
    <cellStyle name="Normal 3 3 5 4 4 2 2 5" xfId="28662" xr:uid="{00000000-0005-0000-0000-00008FB50000}"/>
    <cellStyle name="Normal 3 3 5 4 4 2 2 5 2" xfId="47830" xr:uid="{00000000-0005-0000-0000-000090B50000}"/>
    <cellStyle name="Normal 3 3 5 4 4 2 2 6" xfId="15299" xr:uid="{00000000-0005-0000-0000-000091B50000}"/>
    <cellStyle name="Normal 3 3 5 4 4 2 2 7" xfId="34488" xr:uid="{00000000-0005-0000-0000-000092B50000}"/>
    <cellStyle name="Normal 3 3 5 4 4 2 3" xfId="5966" xr:uid="{00000000-0005-0000-0000-000093B50000}"/>
    <cellStyle name="Normal 3 3 5 4 4 2 3 2" xfId="10423" xr:uid="{00000000-0005-0000-0000-000094B50000}"/>
    <cellStyle name="Normal 3 3 5 4 4 2 3 2 2" xfId="23213" xr:uid="{00000000-0005-0000-0000-000095B50000}"/>
    <cellStyle name="Normal 3 3 5 4 4 2 3 2 3" xfId="42402" xr:uid="{00000000-0005-0000-0000-000096B50000}"/>
    <cellStyle name="Normal 3 3 5 4 4 2 3 3" xfId="29612" xr:uid="{00000000-0005-0000-0000-000097B50000}"/>
    <cellStyle name="Normal 3 3 5 4 4 2 3 3 2" xfId="48780" xr:uid="{00000000-0005-0000-0000-000098B50000}"/>
    <cellStyle name="Normal 3 3 5 4 4 2 3 4" xfId="16249" xr:uid="{00000000-0005-0000-0000-000099B50000}"/>
    <cellStyle name="Normal 3 3 5 4 4 2 3 5" xfId="35438" xr:uid="{00000000-0005-0000-0000-00009AB50000}"/>
    <cellStyle name="Normal 3 3 5 4 4 2 4" xfId="4065" xr:uid="{00000000-0005-0000-0000-00009BB50000}"/>
    <cellStyle name="Normal 3 3 5 4 4 2 4 2" xfId="12398" xr:uid="{00000000-0005-0000-0000-00009CB50000}"/>
    <cellStyle name="Normal 3 3 5 4 4 2 4 2 2" xfId="25188" xr:uid="{00000000-0005-0000-0000-00009DB50000}"/>
    <cellStyle name="Normal 3 3 5 4 4 2 4 2 3" xfId="44377" xr:uid="{00000000-0005-0000-0000-00009EB50000}"/>
    <cellStyle name="Normal 3 3 5 4 4 2 4 3" xfId="31587" xr:uid="{00000000-0005-0000-0000-00009FB50000}"/>
    <cellStyle name="Normal 3 3 5 4 4 2 4 3 2" xfId="50755" xr:uid="{00000000-0005-0000-0000-0000A0B50000}"/>
    <cellStyle name="Normal 3 3 5 4 4 2 4 4" xfId="18806" xr:uid="{00000000-0005-0000-0000-0000A1B50000}"/>
    <cellStyle name="Normal 3 3 5 4 4 2 4 5" xfId="37995" xr:uid="{00000000-0005-0000-0000-0000A2B50000}"/>
    <cellStyle name="Normal 3 3 5 4 4 2 5" xfId="8523" xr:uid="{00000000-0005-0000-0000-0000A3B50000}"/>
    <cellStyle name="Normal 3 3 5 4 4 2 5 2" xfId="21312" xr:uid="{00000000-0005-0000-0000-0000A4B50000}"/>
    <cellStyle name="Normal 3 3 5 4 4 2 5 3" xfId="40501" xr:uid="{00000000-0005-0000-0000-0000A5B50000}"/>
    <cellStyle name="Normal 3 3 5 4 4 2 6" xfId="27711" xr:uid="{00000000-0005-0000-0000-0000A6B50000}"/>
    <cellStyle name="Normal 3 3 5 4 4 2 6 2" xfId="46879" xr:uid="{00000000-0005-0000-0000-0000A7B50000}"/>
    <cellStyle name="Normal 3 3 5 4 4 2 7" xfId="14348" xr:uid="{00000000-0005-0000-0000-0000A8B50000}"/>
    <cellStyle name="Normal 3 3 5 4 4 2 8" xfId="33537" xr:uid="{00000000-0005-0000-0000-0000A9B50000}"/>
    <cellStyle name="Normal 3 3 5 4 4 3" xfId="1958" xr:uid="{00000000-0005-0000-0000-0000AAB50000}"/>
    <cellStyle name="Normal 3 3 5 4 4 3 2" xfId="6416" xr:uid="{00000000-0005-0000-0000-0000ABB50000}"/>
    <cellStyle name="Normal 3 3 5 4 4 3 2 2" xfId="10873" xr:uid="{00000000-0005-0000-0000-0000ACB50000}"/>
    <cellStyle name="Normal 3 3 5 4 4 3 2 2 2" xfId="23663" xr:uid="{00000000-0005-0000-0000-0000ADB50000}"/>
    <cellStyle name="Normal 3 3 5 4 4 3 2 2 3" xfId="42852" xr:uid="{00000000-0005-0000-0000-0000AEB50000}"/>
    <cellStyle name="Normal 3 3 5 4 4 3 2 3" xfId="30062" xr:uid="{00000000-0005-0000-0000-0000AFB50000}"/>
    <cellStyle name="Normal 3 3 5 4 4 3 2 3 2" xfId="49230" xr:uid="{00000000-0005-0000-0000-0000B0B50000}"/>
    <cellStyle name="Normal 3 3 5 4 4 3 2 4" xfId="16699" xr:uid="{00000000-0005-0000-0000-0000B1B50000}"/>
    <cellStyle name="Normal 3 3 5 4 4 3 2 5" xfId="35888" xr:uid="{00000000-0005-0000-0000-0000B2B50000}"/>
    <cellStyle name="Normal 3 3 5 4 4 3 3" xfId="4462" xr:uid="{00000000-0005-0000-0000-0000B3B50000}"/>
    <cellStyle name="Normal 3 3 5 4 4 3 3 2" xfId="12791" xr:uid="{00000000-0005-0000-0000-0000B4B50000}"/>
    <cellStyle name="Normal 3 3 5 4 4 3 3 2 2" xfId="25581" xr:uid="{00000000-0005-0000-0000-0000B5B50000}"/>
    <cellStyle name="Normal 3 3 5 4 4 3 3 2 3" xfId="44770" xr:uid="{00000000-0005-0000-0000-0000B6B50000}"/>
    <cellStyle name="Normal 3 3 5 4 4 3 3 3" xfId="31980" xr:uid="{00000000-0005-0000-0000-0000B7B50000}"/>
    <cellStyle name="Normal 3 3 5 4 4 3 3 3 2" xfId="51148" xr:uid="{00000000-0005-0000-0000-0000B8B50000}"/>
    <cellStyle name="Normal 3 3 5 4 4 3 3 4" xfId="19203" xr:uid="{00000000-0005-0000-0000-0000B9B50000}"/>
    <cellStyle name="Normal 3 3 5 4 4 3 3 5" xfId="38392" xr:uid="{00000000-0005-0000-0000-0000BAB50000}"/>
    <cellStyle name="Normal 3 3 5 4 4 3 4" xfId="8920" xr:uid="{00000000-0005-0000-0000-0000BBB50000}"/>
    <cellStyle name="Normal 3 3 5 4 4 3 4 2" xfId="21709" xr:uid="{00000000-0005-0000-0000-0000BCB50000}"/>
    <cellStyle name="Normal 3 3 5 4 4 3 4 3" xfId="40898" xr:uid="{00000000-0005-0000-0000-0000BDB50000}"/>
    <cellStyle name="Normal 3 3 5 4 4 3 5" xfId="28108" xr:uid="{00000000-0005-0000-0000-0000BEB50000}"/>
    <cellStyle name="Normal 3 3 5 4 4 3 5 2" xfId="47276" xr:uid="{00000000-0005-0000-0000-0000BFB50000}"/>
    <cellStyle name="Normal 3 3 5 4 4 3 6" xfId="14745" xr:uid="{00000000-0005-0000-0000-0000C0B50000}"/>
    <cellStyle name="Normal 3 3 5 4 4 3 7" xfId="33934" xr:uid="{00000000-0005-0000-0000-0000C1B50000}"/>
    <cellStyle name="Normal 3 3 5 4 4 4" xfId="5412" xr:uid="{00000000-0005-0000-0000-0000C2B50000}"/>
    <cellStyle name="Normal 3 3 5 4 4 4 2" xfId="9870" xr:uid="{00000000-0005-0000-0000-0000C3B50000}"/>
    <cellStyle name="Normal 3 3 5 4 4 4 2 2" xfId="22659" xr:uid="{00000000-0005-0000-0000-0000C4B50000}"/>
    <cellStyle name="Normal 3 3 5 4 4 4 2 3" xfId="41848" xr:uid="{00000000-0005-0000-0000-0000C5B50000}"/>
    <cellStyle name="Normal 3 3 5 4 4 4 3" xfId="29058" xr:uid="{00000000-0005-0000-0000-0000C6B50000}"/>
    <cellStyle name="Normal 3 3 5 4 4 4 3 2" xfId="48226" xr:uid="{00000000-0005-0000-0000-0000C7B50000}"/>
    <cellStyle name="Normal 3 3 5 4 4 4 4" xfId="15695" xr:uid="{00000000-0005-0000-0000-0000C8B50000}"/>
    <cellStyle name="Normal 3 3 5 4 4 4 5" xfId="34884" xr:uid="{00000000-0005-0000-0000-0000C9B50000}"/>
    <cellStyle name="Normal 3 3 5 4 4 5" xfId="3512" xr:uid="{00000000-0005-0000-0000-0000CAB50000}"/>
    <cellStyle name="Normal 3 3 5 4 4 5 2" xfId="7970" xr:uid="{00000000-0005-0000-0000-0000CBB50000}"/>
    <cellStyle name="Normal 3 3 5 4 4 5 2 2" xfId="20759" xr:uid="{00000000-0005-0000-0000-0000CCB50000}"/>
    <cellStyle name="Normal 3 3 5 4 4 5 2 3" xfId="39948" xr:uid="{00000000-0005-0000-0000-0000CDB50000}"/>
    <cellStyle name="Normal 3 3 5 4 4 5 3" xfId="27158" xr:uid="{00000000-0005-0000-0000-0000CEB50000}"/>
    <cellStyle name="Normal 3 3 5 4 4 5 3 2" xfId="46326" xr:uid="{00000000-0005-0000-0000-0000CFB50000}"/>
    <cellStyle name="Normal 3 3 5 4 4 5 4" xfId="18253" xr:uid="{00000000-0005-0000-0000-0000D0B50000}"/>
    <cellStyle name="Normal 3 3 5 4 4 5 5" xfId="37442" xr:uid="{00000000-0005-0000-0000-0000D1B50000}"/>
    <cellStyle name="Normal 3 3 5 4 4 6" xfId="3064" xr:uid="{00000000-0005-0000-0000-0000D2B50000}"/>
    <cellStyle name="Normal 3 3 5 4 4 6 2" xfId="11979" xr:uid="{00000000-0005-0000-0000-0000D3B50000}"/>
    <cellStyle name="Normal 3 3 5 4 4 6 2 2" xfId="24769" xr:uid="{00000000-0005-0000-0000-0000D4B50000}"/>
    <cellStyle name="Normal 3 3 5 4 4 6 2 3" xfId="43958" xr:uid="{00000000-0005-0000-0000-0000D5B50000}"/>
    <cellStyle name="Normal 3 3 5 4 4 6 3" xfId="31168" xr:uid="{00000000-0005-0000-0000-0000D6B50000}"/>
    <cellStyle name="Normal 3 3 5 4 4 6 3 2" xfId="50336" xr:uid="{00000000-0005-0000-0000-0000D7B50000}"/>
    <cellStyle name="Normal 3 3 5 4 4 6 4" xfId="17805" xr:uid="{00000000-0005-0000-0000-0000D8B50000}"/>
    <cellStyle name="Normal 3 3 5 4 4 6 5" xfId="36994" xr:uid="{00000000-0005-0000-0000-0000D9B50000}"/>
    <cellStyle name="Normal 3 3 5 4 4 7" xfId="7522" xr:uid="{00000000-0005-0000-0000-0000DAB50000}"/>
    <cellStyle name="Normal 3 3 5 4 4 7 2" xfId="20311" xr:uid="{00000000-0005-0000-0000-0000DBB50000}"/>
    <cellStyle name="Normal 3 3 5 4 4 7 3" xfId="39500" xr:uid="{00000000-0005-0000-0000-0000DCB50000}"/>
    <cellStyle name="Normal 3 3 5 4 4 8" xfId="26711" xr:uid="{00000000-0005-0000-0000-0000DDB50000}"/>
    <cellStyle name="Normal 3 3 5 4 4 8 2" xfId="45879" xr:uid="{00000000-0005-0000-0000-0000DEB50000}"/>
    <cellStyle name="Normal 3 3 5 4 4 9" xfId="13795" xr:uid="{00000000-0005-0000-0000-0000DFB50000}"/>
    <cellStyle name="Normal 3 3 5 4 5" xfId="903" xr:uid="{00000000-0005-0000-0000-0000E0B50000}"/>
    <cellStyle name="Normal 3 3 5 4 5 10" xfId="33036" xr:uid="{00000000-0005-0000-0000-0000E1B50000}"/>
    <cellStyle name="Normal 3 3 5 4 5 2" xfId="1534" xr:uid="{00000000-0005-0000-0000-0000E2B50000}"/>
    <cellStyle name="Normal 3 3 5 4 5 2 2" xfId="2564" xr:uid="{00000000-0005-0000-0000-0000E3B50000}"/>
    <cellStyle name="Normal 3 3 5 4 5 2 2 2" xfId="7022" xr:uid="{00000000-0005-0000-0000-0000E4B50000}"/>
    <cellStyle name="Normal 3 3 5 4 5 2 2 2 2" xfId="11479" xr:uid="{00000000-0005-0000-0000-0000E5B50000}"/>
    <cellStyle name="Normal 3 3 5 4 5 2 2 2 2 2" xfId="24269" xr:uid="{00000000-0005-0000-0000-0000E6B50000}"/>
    <cellStyle name="Normal 3 3 5 4 5 2 2 2 2 3" xfId="43458" xr:uid="{00000000-0005-0000-0000-0000E7B50000}"/>
    <cellStyle name="Normal 3 3 5 4 5 2 2 2 3" xfId="30668" xr:uid="{00000000-0005-0000-0000-0000E8B50000}"/>
    <cellStyle name="Normal 3 3 5 4 5 2 2 2 3 2" xfId="49836" xr:uid="{00000000-0005-0000-0000-0000E9B50000}"/>
    <cellStyle name="Normal 3 3 5 4 5 2 2 2 4" xfId="17305" xr:uid="{00000000-0005-0000-0000-0000EAB50000}"/>
    <cellStyle name="Normal 3 3 5 4 5 2 2 2 5" xfId="36494" xr:uid="{00000000-0005-0000-0000-0000EBB50000}"/>
    <cellStyle name="Normal 3 3 5 4 5 2 2 3" xfId="5068" xr:uid="{00000000-0005-0000-0000-0000ECB50000}"/>
    <cellStyle name="Normal 3 3 5 4 5 2 2 3 2" xfId="13397" xr:uid="{00000000-0005-0000-0000-0000EDB50000}"/>
    <cellStyle name="Normal 3 3 5 4 5 2 2 3 2 2" xfId="26187" xr:uid="{00000000-0005-0000-0000-0000EEB50000}"/>
    <cellStyle name="Normal 3 3 5 4 5 2 2 3 2 3" xfId="45376" xr:uid="{00000000-0005-0000-0000-0000EFB50000}"/>
    <cellStyle name="Normal 3 3 5 4 5 2 2 3 3" xfId="32586" xr:uid="{00000000-0005-0000-0000-0000F0B50000}"/>
    <cellStyle name="Normal 3 3 5 4 5 2 2 3 3 2" xfId="51754" xr:uid="{00000000-0005-0000-0000-0000F1B50000}"/>
    <cellStyle name="Normal 3 3 5 4 5 2 2 3 4" xfId="19809" xr:uid="{00000000-0005-0000-0000-0000F2B50000}"/>
    <cellStyle name="Normal 3 3 5 4 5 2 2 3 5" xfId="38998" xr:uid="{00000000-0005-0000-0000-0000F3B50000}"/>
    <cellStyle name="Normal 3 3 5 4 5 2 2 4" xfId="9526" xr:uid="{00000000-0005-0000-0000-0000F4B50000}"/>
    <cellStyle name="Normal 3 3 5 4 5 2 2 4 2" xfId="22315" xr:uid="{00000000-0005-0000-0000-0000F5B50000}"/>
    <cellStyle name="Normal 3 3 5 4 5 2 2 4 3" xfId="41504" xr:uid="{00000000-0005-0000-0000-0000F6B50000}"/>
    <cellStyle name="Normal 3 3 5 4 5 2 2 5" xfId="28714" xr:uid="{00000000-0005-0000-0000-0000F7B50000}"/>
    <cellStyle name="Normal 3 3 5 4 5 2 2 5 2" xfId="47882" xr:uid="{00000000-0005-0000-0000-0000F8B50000}"/>
    <cellStyle name="Normal 3 3 5 4 5 2 2 6" xfId="15351" xr:uid="{00000000-0005-0000-0000-0000F9B50000}"/>
    <cellStyle name="Normal 3 3 5 4 5 2 2 7" xfId="34540" xr:uid="{00000000-0005-0000-0000-0000FAB50000}"/>
    <cellStyle name="Normal 3 3 5 4 5 2 3" xfId="6018" xr:uid="{00000000-0005-0000-0000-0000FBB50000}"/>
    <cellStyle name="Normal 3 3 5 4 5 2 3 2" xfId="10475" xr:uid="{00000000-0005-0000-0000-0000FCB50000}"/>
    <cellStyle name="Normal 3 3 5 4 5 2 3 2 2" xfId="23265" xr:uid="{00000000-0005-0000-0000-0000FDB50000}"/>
    <cellStyle name="Normal 3 3 5 4 5 2 3 2 3" xfId="42454" xr:uid="{00000000-0005-0000-0000-0000FEB50000}"/>
    <cellStyle name="Normal 3 3 5 4 5 2 3 3" xfId="29664" xr:uid="{00000000-0005-0000-0000-0000FFB50000}"/>
    <cellStyle name="Normal 3 3 5 4 5 2 3 3 2" xfId="48832" xr:uid="{00000000-0005-0000-0000-000000B60000}"/>
    <cellStyle name="Normal 3 3 5 4 5 2 3 4" xfId="16301" xr:uid="{00000000-0005-0000-0000-000001B60000}"/>
    <cellStyle name="Normal 3 3 5 4 5 2 3 5" xfId="35490" xr:uid="{00000000-0005-0000-0000-000002B60000}"/>
    <cellStyle name="Normal 3 3 5 4 5 2 4" xfId="4117" xr:uid="{00000000-0005-0000-0000-000003B60000}"/>
    <cellStyle name="Normal 3 3 5 4 5 2 4 2" xfId="12446" xr:uid="{00000000-0005-0000-0000-000004B60000}"/>
    <cellStyle name="Normal 3 3 5 4 5 2 4 2 2" xfId="25236" xr:uid="{00000000-0005-0000-0000-000005B60000}"/>
    <cellStyle name="Normal 3 3 5 4 5 2 4 2 3" xfId="44425" xr:uid="{00000000-0005-0000-0000-000006B60000}"/>
    <cellStyle name="Normal 3 3 5 4 5 2 4 3" xfId="31635" xr:uid="{00000000-0005-0000-0000-000007B60000}"/>
    <cellStyle name="Normal 3 3 5 4 5 2 4 3 2" xfId="50803" xr:uid="{00000000-0005-0000-0000-000008B60000}"/>
    <cellStyle name="Normal 3 3 5 4 5 2 4 4" xfId="18858" xr:uid="{00000000-0005-0000-0000-000009B60000}"/>
    <cellStyle name="Normal 3 3 5 4 5 2 4 5" xfId="38047" xr:uid="{00000000-0005-0000-0000-00000AB60000}"/>
    <cellStyle name="Normal 3 3 5 4 5 2 5" xfId="8575" xr:uid="{00000000-0005-0000-0000-00000BB60000}"/>
    <cellStyle name="Normal 3 3 5 4 5 2 5 2" xfId="21364" xr:uid="{00000000-0005-0000-0000-00000CB60000}"/>
    <cellStyle name="Normal 3 3 5 4 5 2 5 3" xfId="40553" xr:uid="{00000000-0005-0000-0000-00000DB60000}"/>
    <cellStyle name="Normal 3 3 5 4 5 2 6" xfId="27763" xr:uid="{00000000-0005-0000-0000-00000EB60000}"/>
    <cellStyle name="Normal 3 3 5 4 5 2 6 2" xfId="46931" xr:uid="{00000000-0005-0000-0000-00000FB60000}"/>
    <cellStyle name="Normal 3 3 5 4 5 2 7" xfId="14400" xr:uid="{00000000-0005-0000-0000-000010B60000}"/>
    <cellStyle name="Normal 3 3 5 4 5 2 8" xfId="33589" xr:uid="{00000000-0005-0000-0000-000011B60000}"/>
    <cellStyle name="Normal 3 3 5 4 5 3" xfId="2010" xr:uid="{00000000-0005-0000-0000-000012B60000}"/>
    <cellStyle name="Normal 3 3 5 4 5 3 2" xfId="6468" xr:uid="{00000000-0005-0000-0000-000013B60000}"/>
    <cellStyle name="Normal 3 3 5 4 5 3 2 2" xfId="10925" xr:uid="{00000000-0005-0000-0000-000014B60000}"/>
    <cellStyle name="Normal 3 3 5 4 5 3 2 2 2" xfId="23715" xr:uid="{00000000-0005-0000-0000-000015B60000}"/>
    <cellStyle name="Normal 3 3 5 4 5 3 2 2 3" xfId="42904" xr:uid="{00000000-0005-0000-0000-000016B60000}"/>
    <cellStyle name="Normal 3 3 5 4 5 3 2 3" xfId="30114" xr:uid="{00000000-0005-0000-0000-000017B60000}"/>
    <cellStyle name="Normal 3 3 5 4 5 3 2 3 2" xfId="49282" xr:uid="{00000000-0005-0000-0000-000018B60000}"/>
    <cellStyle name="Normal 3 3 5 4 5 3 2 4" xfId="16751" xr:uid="{00000000-0005-0000-0000-000019B60000}"/>
    <cellStyle name="Normal 3 3 5 4 5 3 2 5" xfId="35940" xr:uid="{00000000-0005-0000-0000-00001AB60000}"/>
    <cellStyle name="Normal 3 3 5 4 5 3 3" xfId="4514" xr:uid="{00000000-0005-0000-0000-00001BB60000}"/>
    <cellStyle name="Normal 3 3 5 4 5 3 3 2" xfId="12843" xr:uid="{00000000-0005-0000-0000-00001CB60000}"/>
    <cellStyle name="Normal 3 3 5 4 5 3 3 2 2" xfId="25633" xr:uid="{00000000-0005-0000-0000-00001DB60000}"/>
    <cellStyle name="Normal 3 3 5 4 5 3 3 2 3" xfId="44822" xr:uid="{00000000-0005-0000-0000-00001EB60000}"/>
    <cellStyle name="Normal 3 3 5 4 5 3 3 3" xfId="32032" xr:uid="{00000000-0005-0000-0000-00001FB60000}"/>
    <cellStyle name="Normal 3 3 5 4 5 3 3 3 2" xfId="51200" xr:uid="{00000000-0005-0000-0000-000020B60000}"/>
    <cellStyle name="Normal 3 3 5 4 5 3 3 4" xfId="19255" xr:uid="{00000000-0005-0000-0000-000021B60000}"/>
    <cellStyle name="Normal 3 3 5 4 5 3 3 5" xfId="38444" xr:uid="{00000000-0005-0000-0000-000022B60000}"/>
    <cellStyle name="Normal 3 3 5 4 5 3 4" xfId="8972" xr:uid="{00000000-0005-0000-0000-000023B60000}"/>
    <cellStyle name="Normal 3 3 5 4 5 3 4 2" xfId="21761" xr:uid="{00000000-0005-0000-0000-000024B60000}"/>
    <cellStyle name="Normal 3 3 5 4 5 3 4 3" xfId="40950" xr:uid="{00000000-0005-0000-0000-000025B60000}"/>
    <cellStyle name="Normal 3 3 5 4 5 3 5" xfId="28160" xr:uid="{00000000-0005-0000-0000-000026B60000}"/>
    <cellStyle name="Normal 3 3 5 4 5 3 5 2" xfId="47328" xr:uid="{00000000-0005-0000-0000-000027B60000}"/>
    <cellStyle name="Normal 3 3 5 4 5 3 6" xfId="14797" xr:uid="{00000000-0005-0000-0000-000028B60000}"/>
    <cellStyle name="Normal 3 3 5 4 5 3 7" xfId="33986" xr:uid="{00000000-0005-0000-0000-000029B60000}"/>
    <cellStyle name="Normal 3 3 5 4 5 4" xfId="5464" xr:uid="{00000000-0005-0000-0000-00002AB60000}"/>
    <cellStyle name="Normal 3 3 5 4 5 4 2" xfId="9922" xr:uid="{00000000-0005-0000-0000-00002BB60000}"/>
    <cellStyle name="Normal 3 3 5 4 5 4 2 2" xfId="22711" xr:uid="{00000000-0005-0000-0000-00002CB60000}"/>
    <cellStyle name="Normal 3 3 5 4 5 4 2 3" xfId="41900" xr:uid="{00000000-0005-0000-0000-00002DB60000}"/>
    <cellStyle name="Normal 3 3 5 4 5 4 3" xfId="29110" xr:uid="{00000000-0005-0000-0000-00002EB60000}"/>
    <cellStyle name="Normal 3 3 5 4 5 4 3 2" xfId="48278" xr:uid="{00000000-0005-0000-0000-00002FB60000}"/>
    <cellStyle name="Normal 3 3 5 4 5 4 4" xfId="15747" xr:uid="{00000000-0005-0000-0000-000030B60000}"/>
    <cellStyle name="Normal 3 3 5 4 5 4 5" xfId="34936" xr:uid="{00000000-0005-0000-0000-000031B60000}"/>
    <cellStyle name="Normal 3 3 5 4 5 5" xfId="3564" xr:uid="{00000000-0005-0000-0000-000032B60000}"/>
    <cellStyle name="Normal 3 3 5 4 5 5 2" xfId="8022" xr:uid="{00000000-0005-0000-0000-000033B60000}"/>
    <cellStyle name="Normal 3 3 5 4 5 5 2 2" xfId="20811" xr:uid="{00000000-0005-0000-0000-000034B60000}"/>
    <cellStyle name="Normal 3 3 5 4 5 5 2 3" xfId="40000" xr:uid="{00000000-0005-0000-0000-000035B60000}"/>
    <cellStyle name="Normal 3 3 5 4 5 5 3" xfId="27210" xr:uid="{00000000-0005-0000-0000-000036B60000}"/>
    <cellStyle name="Normal 3 3 5 4 5 5 3 2" xfId="46378" xr:uid="{00000000-0005-0000-0000-000037B60000}"/>
    <cellStyle name="Normal 3 3 5 4 5 5 4" xfId="18305" xr:uid="{00000000-0005-0000-0000-000038B60000}"/>
    <cellStyle name="Normal 3 3 5 4 5 5 5" xfId="37494" xr:uid="{00000000-0005-0000-0000-000039B60000}"/>
    <cellStyle name="Normal 3 3 5 4 5 6" xfId="3116" xr:uid="{00000000-0005-0000-0000-00003AB60000}"/>
    <cellStyle name="Normal 3 3 5 4 5 6 2" xfId="12031" xr:uid="{00000000-0005-0000-0000-00003BB60000}"/>
    <cellStyle name="Normal 3 3 5 4 5 6 2 2" xfId="24821" xr:uid="{00000000-0005-0000-0000-00003CB60000}"/>
    <cellStyle name="Normal 3 3 5 4 5 6 2 3" xfId="44010" xr:uid="{00000000-0005-0000-0000-00003DB60000}"/>
    <cellStyle name="Normal 3 3 5 4 5 6 3" xfId="31220" xr:uid="{00000000-0005-0000-0000-00003EB60000}"/>
    <cellStyle name="Normal 3 3 5 4 5 6 3 2" xfId="50388" xr:uid="{00000000-0005-0000-0000-00003FB60000}"/>
    <cellStyle name="Normal 3 3 5 4 5 6 4" xfId="17857" xr:uid="{00000000-0005-0000-0000-000040B60000}"/>
    <cellStyle name="Normal 3 3 5 4 5 6 5" xfId="37046" xr:uid="{00000000-0005-0000-0000-000041B60000}"/>
    <cellStyle name="Normal 3 3 5 4 5 7" xfId="7574" xr:uid="{00000000-0005-0000-0000-000042B60000}"/>
    <cellStyle name="Normal 3 3 5 4 5 7 2" xfId="20363" xr:uid="{00000000-0005-0000-0000-000043B60000}"/>
    <cellStyle name="Normal 3 3 5 4 5 7 3" xfId="39552" xr:uid="{00000000-0005-0000-0000-000044B60000}"/>
    <cellStyle name="Normal 3 3 5 4 5 8" xfId="26763" xr:uid="{00000000-0005-0000-0000-000045B60000}"/>
    <cellStyle name="Normal 3 3 5 4 5 8 2" xfId="45931" xr:uid="{00000000-0005-0000-0000-000046B60000}"/>
    <cellStyle name="Normal 3 3 5 4 5 9" xfId="13847" xr:uid="{00000000-0005-0000-0000-000047B60000}"/>
    <cellStyle name="Normal 3 3 5 4 6" xfId="1234" xr:uid="{00000000-0005-0000-0000-000048B60000}"/>
    <cellStyle name="Normal 3 3 5 4 6 10" xfId="32736" xr:uid="{00000000-0005-0000-0000-000049B60000}"/>
    <cellStyle name="Normal 3 3 5 4 6 2" xfId="1639" xr:uid="{00000000-0005-0000-0000-00004AB60000}"/>
    <cellStyle name="Normal 3 3 5 4 6 2 2" xfId="6099" xr:uid="{00000000-0005-0000-0000-00004BB60000}"/>
    <cellStyle name="Normal 3 3 5 4 6 2 2 2" xfId="10556" xr:uid="{00000000-0005-0000-0000-00004CB60000}"/>
    <cellStyle name="Normal 3 3 5 4 6 2 2 2 2" xfId="23346" xr:uid="{00000000-0005-0000-0000-00004DB60000}"/>
    <cellStyle name="Normal 3 3 5 4 6 2 2 2 3" xfId="42535" xr:uid="{00000000-0005-0000-0000-00004EB60000}"/>
    <cellStyle name="Normal 3 3 5 4 6 2 2 3" xfId="29745" xr:uid="{00000000-0005-0000-0000-00004FB60000}"/>
    <cellStyle name="Normal 3 3 5 4 6 2 2 3 2" xfId="48913" xr:uid="{00000000-0005-0000-0000-000050B60000}"/>
    <cellStyle name="Normal 3 3 5 4 6 2 2 4" xfId="16382" xr:uid="{00000000-0005-0000-0000-000051B60000}"/>
    <cellStyle name="Normal 3 3 5 4 6 2 2 5" xfId="35571" xr:uid="{00000000-0005-0000-0000-000052B60000}"/>
    <cellStyle name="Normal 3 3 5 4 6 2 3" xfId="3817" xr:uid="{00000000-0005-0000-0000-000053B60000}"/>
    <cellStyle name="Normal 3 3 5 4 6 2 3 2" xfId="12268" xr:uid="{00000000-0005-0000-0000-000054B60000}"/>
    <cellStyle name="Normal 3 3 5 4 6 2 3 2 2" xfId="25058" xr:uid="{00000000-0005-0000-0000-000055B60000}"/>
    <cellStyle name="Normal 3 3 5 4 6 2 3 2 3" xfId="44247" xr:uid="{00000000-0005-0000-0000-000056B60000}"/>
    <cellStyle name="Normal 3 3 5 4 6 2 3 3" xfId="31457" xr:uid="{00000000-0005-0000-0000-000057B60000}"/>
    <cellStyle name="Normal 3 3 5 4 6 2 3 3 2" xfId="50625" xr:uid="{00000000-0005-0000-0000-000058B60000}"/>
    <cellStyle name="Normal 3 3 5 4 6 2 3 4" xfId="18558" xr:uid="{00000000-0005-0000-0000-000059B60000}"/>
    <cellStyle name="Normal 3 3 5 4 6 2 3 5" xfId="37747" xr:uid="{00000000-0005-0000-0000-00005AB60000}"/>
    <cellStyle name="Normal 3 3 5 4 6 2 4" xfId="8275" xr:uid="{00000000-0005-0000-0000-00005BB60000}"/>
    <cellStyle name="Normal 3 3 5 4 6 2 4 2" xfId="21064" xr:uid="{00000000-0005-0000-0000-00005CB60000}"/>
    <cellStyle name="Normal 3 3 5 4 6 2 4 3" xfId="40253" xr:uid="{00000000-0005-0000-0000-00005DB60000}"/>
    <cellStyle name="Normal 3 3 5 4 6 2 5" xfId="27463" xr:uid="{00000000-0005-0000-0000-00005EB60000}"/>
    <cellStyle name="Normal 3 3 5 4 6 2 5 2" xfId="46631" xr:uid="{00000000-0005-0000-0000-00005FB60000}"/>
    <cellStyle name="Normal 3 3 5 4 6 2 6" xfId="14100" xr:uid="{00000000-0005-0000-0000-000060B60000}"/>
    <cellStyle name="Normal 3 3 5 4 6 2 7" xfId="33289" xr:uid="{00000000-0005-0000-0000-000061B60000}"/>
    <cellStyle name="Normal 3 3 5 4 6 3" xfId="2264" xr:uid="{00000000-0005-0000-0000-000062B60000}"/>
    <cellStyle name="Normal 3 3 5 4 6 3 2" xfId="6722" xr:uid="{00000000-0005-0000-0000-000063B60000}"/>
    <cellStyle name="Normal 3 3 5 4 6 3 2 2" xfId="11179" xr:uid="{00000000-0005-0000-0000-000064B60000}"/>
    <cellStyle name="Normal 3 3 5 4 6 3 2 2 2" xfId="23969" xr:uid="{00000000-0005-0000-0000-000065B60000}"/>
    <cellStyle name="Normal 3 3 5 4 6 3 2 2 3" xfId="43158" xr:uid="{00000000-0005-0000-0000-000066B60000}"/>
    <cellStyle name="Normal 3 3 5 4 6 3 2 3" xfId="30368" xr:uid="{00000000-0005-0000-0000-000067B60000}"/>
    <cellStyle name="Normal 3 3 5 4 6 3 2 3 2" xfId="49536" xr:uid="{00000000-0005-0000-0000-000068B60000}"/>
    <cellStyle name="Normal 3 3 5 4 6 3 2 4" xfId="17005" xr:uid="{00000000-0005-0000-0000-000069B60000}"/>
    <cellStyle name="Normal 3 3 5 4 6 3 2 5" xfId="36194" xr:uid="{00000000-0005-0000-0000-00006AB60000}"/>
    <cellStyle name="Normal 3 3 5 4 6 3 3" xfId="4768" xr:uid="{00000000-0005-0000-0000-00006BB60000}"/>
    <cellStyle name="Normal 3 3 5 4 6 3 3 2" xfId="13097" xr:uid="{00000000-0005-0000-0000-00006CB60000}"/>
    <cellStyle name="Normal 3 3 5 4 6 3 3 2 2" xfId="25887" xr:uid="{00000000-0005-0000-0000-00006DB60000}"/>
    <cellStyle name="Normal 3 3 5 4 6 3 3 2 3" xfId="45076" xr:uid="{00000000-0005-0000-0000-00006EB60000}"/>
    <cellStyle name="Normal 3 3 5 4 6 3 3 3" xfId="32286" xr:uid="{00000000-0005-0000-0000-00006FB60000}"/>
    <cellStyle name="Normal 3 3 5 4 6 3 3 3 2" xfId="51454" xr:uid="{00000000-0005-0000-0000-000070B60000}"/>
    <cellStyle name="Normal 3 3 5 4 6 3 3 4" xfId="19509" xr:uid="{00000000-0005-0000-0000-000071B60000}"/>
    <cellStyle name="Normal 3 3 5 4 6 3 3 5" xfId="38698" xr:uid="{00000000-0005-0000-0000-000072B60000}"/>
    <cellStyle name="Normal 3 3 5 4 6 3 4" xfId="9226" xr:uid="{00000000-0005-0000-0000-000073B60000}"/>
    <cellStyle name="Normal 3 3 5 4 6 3 4 2" xfId="22015" xr:uid="{00000000-0005-0000-0000-000074B60000}"/>
    <cellStyle name="Normal 3 3 5 4 6 3 4 3" xfId="41204" xr:uid="{00000000-0005-0000-0000-000075B60000}"/>
    <cellStyle name="Normal 3 3 5 4 6 3 5" xfId="28414" xr:uid="{00000000-0005-0000-0000-000076B60000}"/>
    <cellStyle name="Normal 3 3 5 4 6 3 5 2" xfId="47582" xr:uid="{00000000-0005-0000-0000-000077B60000}"/>
    <cellStyle name="Normal 3 3 5 4 6 3 6" xfId="15051" xr:uid="{00000000-0005-0000-0000-000078B60000}"/>
    <cellStyle name="Normal 3 3 5 4 6 3 7" xfId="34240" xr:uid="{00000000-0005-0000-0000-000079B60000}"/>
    <cellStyle name="Normal 3 3 5 4 6 4" xfId="5718" xr:uid="{00000000-0005-0000-0000-00007AB60000}"/>
    <cellStyle name="Normal 3 3 5 4 6 4 2" xfId="10175" xr:uid="{00000000-0005-0000-0000-00007BB60000}"/>
    <cellStyle name="Normal 3 3 5 4 6 4 2 2" xfId="22965" xr:uid="{00000000-0005-0000-0000-00007CB60000}"/>
    <cellStyle name="Normal 3 3 5 4 6 4 2 3" xfId="42154" xr:uid="{00000000-0005-0000-0000-00007DB60000}"/>
    <cellStyle name="Normal 3 3 5 4 6 4 3" xfId="29364" xr:uid="{00000000-0005-0000-0000-00007EB60000}"/>
    <cellStyle name="Normal 3 3 5 4 6 4 3 2" xfId="48532" xr:uid="{00000000-0005-0000-0000-00007FB60000}"/>
    <cellStyle name="Normal 3 3 5 4 6 4 4" xfId="16001" xr:uid="{00000000-0005-0000-0000-000080B60000}"/>
    <cellStyle name="Normal 3 3 5 4 6 4 5" xfId="35190" xr:uid="{00000000-0005-0000-0000-000081B60000}"/>
    <cellStyle name="Normal 3 3 5 4 6 5" xfId="3264" xr:uid="{00000000-0005-0000-0000-000082B60000}"/>
    <cellStyle name="Normal 3 3 5 4 6 5 2" xfId="7722" xr:uid="{00000000-0005-0000-0000-000083B60000}"/>
    <cellStyle name="Normal 3 3 5 4 6 5 2 2" xfId="20511" xr:uid="{00000000-0005-0000-0000-000084B60000}"/>
    <cellStyle name="Normal 3 3 5 4 6 5 2 3" xfId="39700" xr:uid="{00000000-0005-0000-0000-000085B60000}"/>
    <cellStyle name="Normal 3 3 5 4 6 5 3" xfId="26910" xr:uid="{00000000-0005-0000-0000-000086B60000}"/>
    <cellStyle name="Normal 3 3 5 4 6 5 3 2" xfId="46078" xr:uid="{00000000-0005-0000-0000-000087B60000}"/>
    <cellStyle name="Normal 3 3 5 4 6 5 4" xfId="18005" xr:uid="{00000000-0005-0000-0000-000088B60000}"/>
    <cellStyle name="Normal 3 3 5 4 6 5 5" xfId="37194" xr:uid="{00000000-0005-0000-0000-000089B60000}"/>
    <cellStyle name="Normal 3 3 5 4 6 6" xfId="2816" xr:uid="{00000000-0005-0000-0000-00008AB60000}"/>
    <cellStyle name="Normal 3 3 5 4 6 6 2" xfId="11731" xr:uid="{00000000-0005-0000-0000-00008BB60000}"/>
    <cellStyle name="Normal 3 3 5 4 6 6 2 2" xfId="24521" xr:uid="{00000000-0005-0000-0000-00008CB60000}"/>
    <cellStyle name="Normal 3 3 5 4 6 6 2 3" xfId="43710" xr:uid="{00000000-0005-0000-0000-00008DB60000}"/>
    <cellStyle name="Normal 3 3 5 4 6 6 3" xfId="30920" xr:uid="{00000000-0005-0000-0000-00008EB60000}"/>
    <cellStyle name="Normal 3 3 5 4 6 6 3 2" xfId="50088" xr:uid="{00000000-0005-0000-0000-00008FB60000}"/>
    <cellStyle name="Normal 3 3 5 4 6 6 4" xfId="17557" xr:uid="{00000000-0005-0000-0000-000090B60000}"/>
    <cellStyle name="Normal 3 3 5 4 6 6 5" xfId="36746" xr:uid="{00000000-0005-0000-0000-000091B60000}"/>
    <cellStyle name="Normal 3 3 5 4 6 7" xfId="7274" xr:uid="{00000000-0005-0000-0000-000092B60000}"/>
    <cellStyle name="Normal 3 3 5 4 6 7 2" xfId="20063" xr:uid="{00000000-0005-0000-0000-000093B60000}"/>
    <cellStyle name="Normal 3 3 5 4 6 7 3" xfId="39252" xr:uid="{00000000-0005-0000-0000-000094B60000}"/>
    <cellStyle name="Normal 3 3 5 4 6 8" xfId="26463" xr:uid="{00000000-0005-0000-0000-000095B60000}"/>
    <cellStyle name="Normal 3 3 5 4 6 8 2" xfId="45631" xr:uid="{00000000-0005-0000-0000-000096B60000}"/>
    <cellStyle name="Normal 3 3 5 4 6 9" xfId="13547" xr:uid="{00000000-0005-0000-0000-000097B60000}"/>
    <cellStyle name="Normal 3 3 5 4 7" xfId="1005" xr:uid="{00000000-0005-0000-0000-000098B60000}"/>
    <cellStyle name="Normal 3 3 5 4 7 2" xfId="2065" xr:uid="{00000000-0005-0000-0000-000099B60000}"/>
    <cellStyle name="Normal 3 3 5 4 7 2 2" xfId="6523" xr:uid="{00000000-0005-0000-0000-00009AB60000}"/>
    <cellStyle name="Normal 3 3 5 4 7 2 2 2" xfId="10980" xr:uid="{00000000-0005-0000-0000-00009BB60000}"/>
    <cellStyle name="Normal 3 3 5 4 7 2 2 2 2" xfId="23770" xr:uid="{00000000-0005-0000-0000-00009CB60000}"/>
    <cellStyle name="Normal 3 3 5 4 7 2 2 2 3" xfId="42959" xr:uid="{00000000-0005-0000-0000-00009DB60000}"/>
    <cellStyle name="Normal 3 3 5 4 7 2 2 3" xfId="30169" xr:uid="{00000000-0005-0000-0000-00009EB60000}"/>
    <cellStyle name="Normal 3 3 5 4 7 2 2 3 2" xfId="49337" xr:uid="{00000000-0005-0000-0000-00009FB60000}"/>
    <cellStyle name="Normal 3 3 5 4 7 2 2 4" xfId="16806" xr:uid="{00000000-0005-0000-0000-0000A0B60000}"/>
    <cellStyle name="Normal 3 3 5 4 7 2 2 5" xfId="35995" xr:uid="{00000000-0005-0000-0000-0000A1B60000}"/>
    <cellStyle name="Normal 3 3 5 4 7 2 3" xfId="4569" xr:uid="{00000000-0005-0000-0000-0000A2B60000}"/>
    <cellStyle name="Normal 3 3 5 4 7 2 3 2" xfId="12898" xr:uid="{00000000-0005-0000-0000-0000A3B60000}"/>
    <cellStyle name="Normal 3 3 5 4 7 2 3 2 2" xfId="25688" xr:uid="{00000000-0005-0000-0000-0000A4B60000}"/>
    <cellStyle name="Normal 3 3 5 4 7 2 3 2 3" xfId="44877" xr:uid="{00000000-0005-0000-0000-0000A5B60000}"/>
    <cellStyle name="Normal 3 3 5 4 7 2 3 3" xfId="32087" xr:uid="{00000000-0005-0000-0000-0000A6B60000}"/>
    <cellStyle name="Normal 3 3 5 4 7 2 3 3 2" xfId="51255" xr:uid="{00000000-0005-0000-0000-0000A7B60000}"/>
    <cellStyle name="Normal 3 3 5 4 7 2 3 4" xfId="19310" xr:uid="{00000000-0005-0000-0000-0000A8B60000}"/>
    <cellStyle name="Normal 3 3 5 4 7 2 3 5" xfId="38499" xr:uid="{00000000-0005-0000-0000-0000A9B60000}"/>
    <cellStyle name="Normal 3 3 5 4 7 2 4" xfId="9027" xr:uid="{00000000-0005-0000-0000-0000AAB60000}"/>
    <cellStyle name="Normal 3 3 5 4 7 2 4 2" xfId="21816" xr:uid="{00000000-0005-0000-0000-0000ABB60000}"/>
    <cellStyle name="Normal 3 3 5 4 7 2 4 3" xfId="41005" xr:uid="{00000000-0005-0000-0000-0000ACB60000}"/>
    <cellStyle name="Normal 3 3 5 4 7 2 5" xfId="28215" xr:uid="{00000000-0005-0000-0000-0000ADB60000}"/>
    <cellStyle name="Normal 3 3 5 4 7 2 5 2" xfId="47383" xr:uid="{00000000-0005-0000-0000-0000AEB60000}"/>
    <cellStyle name="Normal 3 3 5 4 7 2 6" xfId="14852" xr:uid="{00000000-0005-0000-0000-0000AFB60000}"/>
    <cellStyle name="Normal 3 3 5 4 7 2 7" xfId="34041" xr:uid="{00000000-0005-0000-0000-0000B0B60000}"/>
    <cellStyle name="Normal 3 3 5 4 7 3" xfId="5519" xr:uid="{00000000-0005-0000-0000-0000B1B60000}"/>
    <cellStyle name="Normal 3 3 5 4 7 3 2" xfId="9976" xr:uid="{00000000-0005-0000-0000-0000B2B60000}"/>
    <cellStyle name="Normal 3 3 5 4 7 3 2 2" xfId="22766" xr:uid="{00000000-0005-0000-0000-0000B3B60000}"/>
    <cellStyle name="Normal 3 3 5 4 7 3 2 3" xfId="41955" xr:uid="{00000000-0005-0000-0000-0000B4B60000}"/>
    <cellStyle name="Normal 3 3 5 4 7 3 3" xfId="29165" xr:uid="{00000000-0005-0000-0000-0000B5B60000}"/>
    <cellStyle name="Normal 3 3 5 4 7 3 3 2" xfId="48333" xr:uid="{00000000-0005-0000-0000-0000B6B60000}"/>
    <cellStyle name="Normal 3 3 5 4 7 3 4" xfId="15802" xr:uid="{00000000-0005-0000-0000-0000B7B60000}"/>
    <cellStyle name="Normal 3 3 5 4 7 3 5" xfId="34991" xr:uid="{00000000-0005-0000-0000-0000B8B60000}"/>
    <cellStyle name="Normal 3 3 5 4 7 4" xfId="3618" xr:uid="{00000000-0005-0000-0000-0000B9B60000}"/>
    <cellStyle name="Normal 3 3 5 4 7 4 2" xfId="12085" xr:uid="{00000000-0005-0000-0000-0000BAB60000}"/>
    <cellStyle name="Normal 3 3 5 4 7 4 2 2" xfId="24875" xr:uid="{00000000-0005-0000-0000-0000BBB60000}"/>
    <cellStyle name="Normal 3 3 5 4 7 4 2 3" xfId="44064" xr:uid="{00000000-0005-0000-0000-0000BCB60000}"/>
    <cellStyle name="Normal 3 3 5 4 7 4 3" xfId="31274" xr:uid="{00000000-0005-0000-0000-0000BDB60000}"/>
    <cellStyle name="Normal 3 3 5 4 7 4 3 2" xfId="50442" xr:uid="{00000000-0005-0000-0000-0000BEB60000}"/>
    <cellStyle name="Normal 3 3 5 4 7 4 4" xfId="18359" xr:uid="{00000000-0005-0000-0000-0000BFB60000}"/>
    <cellStyle name="Normal 3 3 5 4 7 4 5" xfId="37548" xr:uid="{00000000-0005-0000-0000-0000C0B60000}"/>
    <cellStyle name="Normal 3 3 5 4 7 5" xfId="8076" xr:uid="{00000000-0005-0000-0000-0000C1B60000}"/>
    <cellStyle name="Normal 3 3 5 4 7 5 2" xfId="20865" xr:uid="{00000000-0005-0000-0000-0000C2B60000}"/>
    <cellStyle name="Normal 3 3 5 4 7 5 3" xfId="40054" xr:uid="{00000000-0005-0000-0000-0000C3B60000}"/>
    <cellStyle name="Normal 3 3 5 4 7 6" xfId="27264" xr:uid="{00000000-0005-0000-0000-0000C4B60000}"/>
    <cellStyle name="Normal 3 3 5 4 7 6 2" xfId="46432" xr:uid="{00000000-0005-0000-0000-0000C5B60000}"/>
    <cellStyle name="Normal 3 3 5 4 7 7" xfId="13901" xr:uid="{00000000-0005-0000-0000-0000C6B60000}"/>
    <cellStyle name="Normal 3 3 5 4 7 8" xfId="33090" xr:uid="{00000000-0005-0000-0000-0000C7B60000}"/>
    <cellStyle name="Normal 3 3 5 4 8" xfId="1710" xr:uid="{00000000-0005-0000-0000-0000C8B60000}"/>
    <cellStyle name="Normal 3 3 5 4 8 2" xfId="6168" xr:uid="{00000000-0005-0000-0000-0000C9B60000}"/>
    <cellStyle name="Normal 3 3 5 4 8 2 2" xfId="10625" xr:uid="{00000000-0005-0000-0000-0000CAB60000}"/>
    <cellStyle name="Normal 3 3 5 4 8 2 2 2" xfId="23415" xr:uid="{00000000-0005-0000-0000-0000CBB60000}"/>
    <cellStyle name="Normal 3 3 5 4 8 2 2 3" xfId="42604" xr:uid="{00000000-0005-0000-0000-0000CCB60000}"/>
    <cellStyle name="Normal 3 3 5 4 8 2 3" xfId="29814" xr:uid="{00000000-0005-0000-0000-0000CDB60000}"/>
    <cellStyle name="Normal 3 3 5 4 8 2 3 2" xfId="48982" xr:uid="{00000000-0005-0000-0000-0000CEB60000}"/>
    <cellStyle name="Normal 3 3 5 4 8 2 4" xfId="16451" xr:uid="{00000000-0005-0000-0000-0000CFB60000}"/>
    <cellStyle name="Normal 3 3 5 4 8 2 5" xfId="35640" xr:uid="{00000000-0005-0000-0000-0000D0B60000}"/>
    <cellStyle name="Normal 3 3 5 4 8 3" xfId="4214" xr:uid="{00000000-0005-0000-0000-0000D1B60000}"/>
    <cellStyle name="Normal 3 3 5 4 8 3 2" xfId="12543" xr:uid="{00000000-0005-0000-0000-0000D2B60000}"/>
    <cellStyle name="Normal 3 3 5 4 8 3 2 2" xfId="25333" xr:uid="{00000000-0005-0000-0000-0000D3B60000}"/>
    <cellStyle name="Normal 3 3 5 4 8 3 2 3" xfId="44522" xr:uid="{00000000-0005-0000-0000-0000D4B60000}"/>
    <cellStyle name="Normal 3 3 5 4 8 3 3" xfId="31732" xr:uid="{00000000-0005-0000-0000-0000D5B60000}"/>
    <cellStyle name="Normal 3 3 5 4 8 3 3 2" xfId="50900" xr:uid="{00000000-0005-0000-0000-0000D6B60000}"/>
    <cellStyle name="Normal 3 3 5 4 8 3 4" xfId="18955" xr:uid="{00000000-0005-0000-0000-0000D7B60000}"/>
    <cellStyle name="Normal 3 3 5 4 8 3 5" xfId="38144" xr:uid="{00000000-0005-0000-0000-0000D8B60000}"/>
    <cellStyle name="Normal 3 3 5 4 8 4" xfId="8672" xr:uid="{00000000-0005-0000-0000-0000D9B60000}"/>
    <cellStyle name="Normal 3 3 5 4 8 4 2" xfId="21461" xr:uid="{00000000-0005-0000-0000-0000DAB60000}"/>
    <cellStyle name="Normal 3 3 5 4 8 4 3" xfId="40650" xr:uid="{00000000-0005-0000-0000-0000DBB60000}"/>
    <cellStyle name="Normal 3 3 5 4 8 5" xfId="27860" xr:uid="{00000000-0005-0000-0000-0000DCB60000}"/>
    <cellStyle name="Normal 3 3 5 4 8 5 2" xfId="47028" xr:uid="{00000000-0005-0000-0000-0000DDB60000}"/>
    <cellStyle name="Normal 3 3 5 4 8 6" xfId="14497" xr:uid="{00000000-0005-0000-0000-0000DEB60000}"/>
    <cellStyle name="Normal 3 3 5 4 8 7" xfId="33686" xr:uid="{00000000-0005-0000-0000-0000DFB60000}"/>
    <cellStyle name="Normal 3 3 5 4 9" xfId="5164" xr:uid="{00000000-0005-0000-0000-0000E0B60000}"/>
    <cellStyle name="Normal 3 3 5 4 9 2" xfId="9622" xr:uid="{00000000-0005-0000-0000-0000E1B60000}"/>
    <cellStyle name="Normal 3 3 5 4 9 2 2" xfId="22411" xr:uid="{00000000-0005-0000-0000-0000E2B60000}"/>
    <cellStyle name="Normal 3 3 5 4 9 2 3" xfId="41600" xr:uid="{00000000-0005-0000-0000-0000E3B60000}"/>
    <cellStyle name="Normal 3 3 5 4 9 3" xfId="28810" xr:uid="{00000000-0005-0000-0000-0000E4B60000}"/>
    <cellStyle name="Normal 3 3 5 4 9 3 2" xfId="47978" xr:uid="{00000000-0005-0000-0000-0000E5B60000}"/>
    <cellStyle name="Normal 3 3 5 4 9 4" xfId="15447" xr:uid="{00000000-0005-0000-0000-0000E6B60000}"/>
    <cellStyle name="Normal 3 3 5 4 9 5" xfId="34636" xr:uid="{00000000-0005-0000-0000-0000E7B60000}"/>
    <cellStyle name="Normal 3 3 5 5" xfId="549" xr:uid="{00000000-0005-0000-0000-0000E8B60000}"/>
    <cellStyle name="Normal 3 3 5 5 10" xfId="26303" xr:uid="{00000000-0005-0000-0000-0000E9B60000}"/>
    <cellStyle name="Normal 3 3 5 5 10 2" xfId="45471" xr:uid="{00000000-0005-0000-0000-0000EAB60000}"/>
    <cellStyle name="Normal 3 3 5 5 11" xfId="13531" xr:uid="{00000000-0005-0000-0000-0000EBB60000}"/>
    <cellStyle name="Normal 3 3 5 5 12" xfId="32720" xr:uid="{00000000-0005-0000-0000-0000ECB60000}"/>
    <cellStyle name="Normal 3 3 5 5 2" xfId="783" xr:uid="{00000000-0005-0000-0000-0000EDB60000}"/>
    <cellStyle name="Normal 3 3 5 5 2 10" xfId="32916" xr:uid="{00000000-0005-0000-0000-0000EEB60000}"/>
    <cellStyle name="Normal 3 3 5 5 2 2" xfId="1414" xr:uid="{00000000-0005-0000-0000-0000EFB60000}"/>
    <cellStyle name="Normal 3 3 5 5 2 2 2" xfId="2444" xr:uid="{00000000-0005-0000-0000-0000F0B60000}"/>
    <cellStyle name="Normal 3 3 5 5 2 2 2 2" xfId="6902" xr:uid="{00000000-0005-0000-0000-0000F1B60000}"/>
    <cellStyle name="Normal 3 3 5 5 2 2 2 2 2" xfId="11359" xr:uid="{00000000-0005-0000-0000-0000F2B60000}"/>
    <cellStyle name="Normal 3 3 5 5 2 2 2 2 2 2" xfId="24149" xr:uid="{00000000-0005-0000-0000-0000F3B60000}"/>
    <cellStyle name="Normal 3 3 5 5 2 2 2 2 2 3" xfId="43338" xr:uid="{00000000-0005-0000-0000-0000F4B60000}"/>
    <cellStyle name="Normal 3 3 5 5 2 2 2 2 3" xfId="30548" xr:uid="{00000000-0005-0000-0000-0000F5B60000}"/>
    <cellStyle name="Normal 3 3 5 5 2 2 2 2 3 2" xfId="49716" xr:uid="{00000000-0005-0000-0000-0000F6B60000}"/>
    <cellStyle name="Normal 3 3 5 5 2 2 2 2 4" xfId="17185" xr:uid="{00000000-0005-0000-0000-0000F7B60000}"/>
    <cellStyle name="Normal 3 3 5 5 2 2 2 2 5" xfId="36374" xr:uid="{00000000-0005-0000-0000-0000F8B60000}"/>
    <cellStyle name="Normal 3 3 5 5 2 2 2 3" xfId="4948" xr:uid="{00000000-0005-0000-0000-0000F9B60000}"/>
    <cellStyle name="Normal 3 3 5 5 2 2 2 3 2" xfId="13277" xr:uid="{00000000-0005-0000-0000-0000FAB60000}"/>
    <cellStyle name="Normal 3 3 5 5 2 2 2 3 2 2" xfId="26067" xr:uid="{00000000-0005-0000-0000-0000FBB60000}"/>
    <cellStyle name="Normal 3 3 5 5 2 2 2 3 2 3" xfId="45256" xr:uid="{00000000-0005-0000-0000-0000FCB60000}"/>
    <cellStyle name="Normal 3 3 5 5 2 2 2 3 3" xfId="32466" xr:uid="{00000000-0005-0000-0000-0000FDB60000}"/>
    <cellStyle name="Normal 3 3 5 5 2 2 2 3 3 2" xfId="51634" xr:uid="{00000000-0005-0000-0000-0000FEB60000}"/>
    <cellStyle name="Normal 3 3 5 5 2 2 2 3 4" xfId="19689" xr:uid="{00000000-0005-0000-0000-0000FFB60000}"/>
    <cellStyle name="Normal 3 3 5 5 2 2 2 3 5" xfId="38878" xr:uid="{00000000-0005-0000-0000-000000B70000}"/>
    <cellStyle name="Normal 3 3 5 5 2 2 2 4" xfId="9406" xr:uid="{00000000-0005-0000-0000-000001B70000}"/>
    <cellStyle name="Normal 3 3 5 5 2 2 2 4 2" xfId="22195" xr:uid="{00000000-0005-0000-0000-000002B70000}"/>
    <cellStyle name="Normal 3 3 5 5 2 2 2 4 3" xfId="41384" xr:uid="{00000000-0005-0000-0000-000003B70000}"/>
    <cellStyle name="Normal 3 3 5 5 2 2 2 5" xfId="28594" xr:uid="{00000000-0005-0000-0000-000004B70000}"/>
    <cellStyle name="Normal 3 3 5 5 2 2 2 5 2" xfId="47762" xr:uid="{00000000-0005-0000-0000-000005B70000}"/>
    <cellStyle name="Normal 3 3 5 5 2 2 2 6" xfId="15231" xr:uid="{00000000-0005-0000-0000-000006B70000}"/>
    <cellStyle name="Normal 3 3 5 5 2 2 2 7" xfId="34420" xr:uid="{00000000-0005-0000-0000-000007B70000}"/>
    <cellStyle name="Normal 3 3 5 5 2 2 3" xfId="5898" xr:uid="{00000000-0005-0000-0000-000008B70000}"/>
    <cellStyle name="Normal 3 3 5 5 2 2 3 2" xfId="10355" xr:uid="{00000000-0005-0000-0000-000009B70000}"/>
    <cellStyle name="Normal 3 3 5 5 2 2 3 2 2" xfId="23145" xr:uid="{00000000-0005-0000-0000-00000AB70000}"/>
    <cellStyle name="Normal 3 3 5 5 2 2 3 2 3" xfId="42334" xr:uid="{00000000-0005-0000-0000-00000BB70000}"/>
    <cellStyle name="Normal 3 3 5 5 2 2 3 3" xfId="29544" xr:uid="{00000000-0005-0000-0000-00000CB70000}"/>
    <cellStyle name="Normal 3 3 5 5 2 2 3 3 2" xfId="48712" xr:uid="{00000000-0005-0000-0000-00000DB70000}"/>
    <cellStyle name="Normal 3 3 5 5 2 2 3 4" xfId="16181" xr:uid="{00000000-0005-0000-0000-00000EB70000}"/>
    <cellStyle name="Normal 3 3 5 5 2 2 3 5" xfId="35370" xr:uid="{00000000-0005-0000-0000-00000FB70000}"/>
    <cellStyle name="Normal 3 3 5 5 2 2 4" xfId="3997" xr:uid="{00000000-0005-0000-0000-000010B70000}"/>
    <cellStyle name="Normal 3 3 5 5 2 2 4 2" xfId="12340" xr:uid="{00000000-0005-0000-0000-000011B70000}"/>
    <cellStyle name="Normal 3 3 5 5 2 2 4 2 2" xfId="25130" xr:uid="{00000000-0005-0000-0000-000012B70000}"/>
    <cellStyle name="Normal 3 3 5 5 2 2 4 2 3" xfId="44319" xr:uid="{00000000-0005-0000-0000-000013B70000}"/>
    <cellStyle name="Normal 3 3 5 5 2 2 4 3" xfId="31529" xr:uid="{00000000-0005-0000-0000-000014B70000}"/>
    <cellStyle name="Normal 3 3 5 5 2 2 4 3 2" xfId="50697" xr:uid="{00000000-0005-0000-0000-000015B70000}"/>
    <cellStyle name="Normal 3 3 5 5 2 2 4 4" xfId="18738" xr:uid="{00000000-0005-0000-0000-000016B70000}"/>
    <cellStyle name="Normal 3 3 5 5 2 2 4 5" xfId="37927" xr:uid="{00000000-0005-0000-0000-000017B70000}"/>
    <cellStyle name="Normal 3 3 5 5 2 2 5" xfId="8455" xr:uid="{00000000-0005-0000-0000-000018B70000}"/>
    <cellStyle name="Normal 3 3 5 5 2 2 5 2" xfId="21244" xr:uid="{00000000-0005-0000-0000-000019B70000}"/>
    <cellStyle name="Normal 3 3 5 5 2 2 5 3" xfId="40433" xr:uid="{00000000-0005-0000-0000-00001AB70000}"/>
    <cellStyle name="Normal 3 3 5 5 2 2 6" xfId="27643" xr:uid="{00000000-0005-0000-0000-00001BB70000}"/>
    <cellStyle name="Normal 3 3 5 5 2 2 6 2" xfId="46811" xr:uid="{00000000-0005-0000-0000-00001CB70000}"/>
    <cellStyle name="Normal 3 3 5 5 2 2 7" xfId="14280" xr:uid="{00000000-0005-0000-0000-00001DB70000}"/>
    <cellStyle name="Normal 3 3 5 5 2 2 8" xfId="33469" xr:uid="{00000000-0005-0000-0000-00001EB70000}"/>
    <cellStyle name="Normal 3 3 5 5 2 3" xfId="1890" xr:uid="{00000000-0005-0000-0000-00001FB70000}"/>
    <cellStyle name="Normal 3 3 5 5 2 3 2" xfId="6348" xr:uid="{00000000-0005-0000-0000-000020B70000}"/>
    <cellStyle name="Normal 3 3 5 5 2 3 2 2" xfId="10805" xr:uid="{00000000-0005-0000-0000-000021B70000}"/>
    <cellStyle name="Normal 3 3 5 5 2 3 2 2 2" xfId="23595" xr:uid="{00000000-0005-0000-0000-000022B70000}"/>
    <cellStyle name="Normal 3 3 5 5 2 3 2 2 3" xfId="42784" xr:uid="{00000000-0005-0000-0000-000023B70000}"/>
    <cellStyle name="Normal 3 3 5 5 2 3 2 3" xfId="29994" xr:uid="{00000000-0005-0000-0000-000024B70000}"/>
    <cellStyle name="Normal 3 3 5 5 2 3 2 3 2" xfId="49162" xr:uid="{00000000-0005-0000-0000-000025B70000}"/>
    <cellStyle name="Normal 3 3 5 5 2 3 2 4" xfId="16631" xr:uid="{00000000-0005-0000-0000-000026B70000}"/>
    <cellStyle name="Normal 3 3 5 5 2 3 2 5" xfId="35820" xr:uid="{00000000-0005-0000-0000-000027B70000}"/>
    <cellStyle name="Normal 3 3 5 5 2 3 3" xfId="4394" xr:uid="{00000000-0005-0000-0000-000028B70000}"/>
    <cellStyle name="Normal 3 3 5 5 2 3 3 2" xfId="12723" xr:uid="{00000000-0005-0000-0000-000029B70000}"/>
    <cellStyle name="Normal 3 3 5 5 2 3 3 2 2" xfId="25513" xr:uid="{00000000-0005-0000-0000-00002AB70000}"/>
    <cellStyle name="Normal 3 3 5 5 2 3 3 2 3" xfId="44702" xr:uid="{00000000-0005-0000-0000-00002BB70000}"/>
    <cellStyle name="Normal 3 3 5 5 2 3 3 3" xfId="31912" xr:uid="{00000000-0005-0000-0000-00002CB70000}"/>
    <cellStyle name="Normal 3 3 5 5 2 3 3 3 2" xfId="51080" xr:uid="{00000000-0005-0000-0000-00002DB70000}"/>
    <cellStyle name="Normal 3 3 5 5 2 3 3 4" xfId="19135" xr:uid="{00000000-0005-0000-0000-00002EB70000}"/>
    <cellStyle name="Normal 3 3 5 5 2 3 3 5" xfId="38324" xr:uid="{00000000-0005-0000-0000-00002FB70000}"/>
    <cellStyle name="Normal 3 3 5 5 2 3 4" xfId="8852" xr:uid="{00000000-0005-0000-0000-000030B70000}"/>
    <cellStyle name="Normal 3 3 5 5 2 3 4 2" xfId="21641" xr:uid="{00000000-0005-0000-0000-000031B70000}"/>
    <cellStyle name="Normal 3 3 5 5 2 3 4 3" xfId="40830" xr:uid="{00000000-0005-0000-0000-000032B70000}"/>
    <cellStyle name="Normal 3 3 5 5 2 3 5" xfId="28040" xr:uid="{00000000-0005-0000-0000-000033B70000}"/>
    <cellStyle name="Normal 3 3 5 5 2 3 5 2" xfId="47208" xr:uid="{00000000-0005-0000-0000-000034B70000}"/>
    <cellStyle name="Normal 3 3 5 5 2 3 6" xfId="14677" xr:uid="{00000000-0005-0000-0000-000035B70000}"/>
    <cellStyle name="Normal 3 3 5 5 2 3 7" xfId="33866" xr:uid="{00000000-0005-0000-0000-000036B70000}"/>
    <cellStyle name="Normal 3 3 5 5 2 4" xfId="5344" xr:uid="{00000000-0005-0000-0000-000037B70000}"/>
    <cellStyle name="Normal 3 3 5 5 2 4 2" xfId="9802" xr:uid="{00000000-0005-0000-0000-000038B70000}"/>
    <cellStyle name="Normal 3 3 5 5 2 4 2 2" xfId="22591" xr:uid="{00000000-0005-0000-0000-000039B70000}"/>
    <cellStyle name="Normal 3 3 5 5 2 4 2 3" xfId="41780" xr:uid="{00000000-0005-0000-0000-00003AB70000}"/>
    <cellStyle name="Normal 3 3 5 5 2 4 3" xfId="28990" xr:uid="{00000000-0005-0000-0000-00003BB70000}"/>
    <cellStyle name="Normal 3 3 5 5 2 4 3 2" xfId="48158" xr:uid="{00000000-0005-0000-0000-00003CB70000}"/>
    <cellStyle name="Normal 3 3 5 5 2 4 4" xfId="15627" xr:uid="{00000000-0005-0000-0000-00003DB70000}"/>
    <cellStyle name="Normal 3 3 5 5 2 4 5" xfId="34816" xr:uid="{00000000-0005-0000-0000-00003EB70000}"/>
    <cellStyle name="Normal 3 3 5 5 2 5" xfId="3444" xr:uid="{00000000-0005-0000-0000-00003FB70000}"/>
    <cellStyle name="Normal 3 3 5 5 2 5 2" xfId="7902" xr:uid="{00000000-0005-0000-0000-000040B70000}"/>
    <cellStyle name="Normal 3 3 5 5 2 5 2 2" xfId="20691" xr:uid="{00000000-0005-0000-0000-000041B70000}"/>
    <cellStyle name="Normal 3 3 5 5 2 5 2 3" xfId="39880" xr:uid="{00000000-0005-0000-0000-000042B70000}"/>
    <cellStyle name="Normal 3 3 5 5 2 5 3" xfId="27090" xr:uid="{00000000-0005-0000-0000-000043B70000}"/>
    <cellStyle name="Normal 3 3 5 5 2 5 3 2" xfId="46258" xr:uid="{00000000-0005-0000-0000-000044B70000}"/>
    <cellStyle name="Normal 3 3 5 5 2 5 4" xfId="18185" xr:uid="{00000000-0005-0000-0000-000045B70000}"/>
    <cellStyle name="Normal 3 3 5 5 2 5 5" xfId="37374" xr:uid="{00000000-0005-0000-0000-000046B70000}"/>
    <cellStyle name="Normal 3 3 5 5 2 6" xfId="2996" xr:uid="{00000000-0005-0000-0000-000047B70000}"/>
    <cellStyle name="Normal 3 3 5 5 2 6 2" xfId="11911" xr:uid="{00000000-0005-0000-0000-000048B70000}"/>
    <cellStyle name="Normal 3 3 5 5 2 6 2 2" xfId="24701" xr:uid="{00000000-0005-0000-0000-000049B70000}"/>
    <cellStyle name="Normal 3 3 5 5 2 6 2 3" xfId="43890" xr:uid="{00000000-0005-0000-0000-00004AB70000}"/>
    <cellStyle name="Normal 3 3 5 5 2 6 3" xfId="31100" xr:uid="{00000000-0005-0000-0000-00004BB70000}"/>
    <cellStyle name="Normal 3 3 5 5 2 6 3 2" xfId="50268" xr:uid="{00000000-0005-0000-0000-00004CB70000}"/>
    <cellStyle name="Normal 3 3 5 5 2 6 4" xfId="17737" xr:uid="{00000000-0005-0000-0000-00004DB70000}"/>
    <cellStyle name="Normal 3 3 5 5 2 6 5" xfId="36926" xr:uid="{00000000-0005-0000-0000-00004EB70000}"/>
    <cellStyle name="Normal 3 3 5 5 2 7" xfId="7454" xr:uid="{00000000-0005-0000-0000-00004FB70000}"/>
    <cellStyle name="Normal 3 3 5 5 2 7 2" xfId="20243" xr:uid="{00000000-0005-0000-0000-000050B70000}"/>
    <cellStyle name="Normal 3 3 5 5 2 7 3" xfId="39432" xr:uid="{00000000-0005-0000-0000-000051B70000}"/>
    <cellStyle name="Normal 3 3 5 5 2 8" xfId="26643" xr:uid="{00000000-0005-0000-0000-000052B70000}"/>
    <cellStyle name="Normal 3 3 5 5 2 8 2" xfId="45811" xr:uid="{00000000-0005-0000-0000-000053B70000}"/>
    <cellStyle name="Normal 3 3 5 5 2 9" xfId="13727" xr:uid="{00000000-0005-0000-0000-000054B70000}"/>
    <cellStyle name="Normal 3 3 5 5 3" xfId="1218" xr:uid="{00000000-0005-0000-0000-000055B70000}"/>
    <cellStyle name="Normal 3 3 5 5 3 2" xfId="2248" xr:uid="{00000000-0005-0000-0000-000056B70000}"/>
    <cellStyle name="Normal 3 3 5 5 3 2 2" xfId="6706" xr:uid="{00000000-0005-0000-0000-000057B70000}"/>
    <cellStyle name="Normal 3 3 5 5 3 2 2 2" xfId="11163" xr:uid="{00000000-0005-0000-0000-000058B70000}"/>
    <cellStyle name="Normal 3 3 5 5 3 2 2 2 2" xfId="23953" xr:uid="{00000000-0005-0000-0000-000059B70000}"/>
    <cellStyle name="Normal 3 3 5 5 3 2 2 2 3" xfId="43142" xr:uid="{00000000-0005-0000-0000-00005AB70000}"/>
    <cellStyle name="Normal 3 3 5 5 3 2 2 3" xfId="30352" xr:uid="{00000000-0005-0000-0000-00005BB70000}"/>
    <cellStyle name="Normal 3 3 5 5 3 2 2 3 2" xfId="49520" xr:uid="{00000000-0005-0000-0000-00005CB70000}"/>
    <cellStyle name="Normal 3 3 5 5 3 2 2 4" xfId="16989" xr:uid="{00000000-0005-0000-0000-00005DB70000}"/>
    <cellStyle name="Normal 3 3 5 5 3 2 2 5" xfId="36178" xr:uid="{00000000-0005-0000-0000-00005EB70000}"/>
    <cellStyle name="Normal 3 3 5 5 3 2 3" xfId="4752" xr:uid="{00000000-0005-0000-0000-00005FB70000}"/>
    <cellStyle name="Normal 3 3 5 5 3 2 3 2" xfId="13081" xr:uid="{00000000-0005-0000-0000-000060B70000}"/>
    <cellStyle name="Normal 3 3 5 5 3 2 3 2 2" xfId="25871" xr:uid="{00000000-0005-0000-0000-000061B70000}"/>
    <cellStyle name="Normal 3 3 5 5 3 2 3 2 3" xfId="45060" xr:uid="{00000000-0005-0000-0000-000062B70000}"/>
    <cellStyle name="Normal 3 3 5 5 3 2 3 3" xfId="32270" xr:uid="{00000000-0005-0000-0000-000063B70000}"/>
    <cellStyle name="Normal 3 3 5 5 3 2 3 3 2" xfId="51438" xr:uid="{00000000-0005-0000-0000-000064B70000}"/>
    <cellStyle name="Normal 3 3 5 5 3 2 3 4" xfId="19493" xr:uid="{00000000-0005-0000-0000-000065B70000}"/>
    <cellStyle name="Normal 3 3 5 5 3 2 3 5" xfId="38682" xr:uid="{00000000-0005-0000-0000-000066B70000}"/>
    <cellStyle name="Normal 3 3 5 5 3 2 4" xfId="9210" xr:uid="{00000000-0005-0000-0000-000067B70000}"/>
    <cellStyle name="Normal 3 3 5 5 3 2 4 2" xfId="21999" xr:uid="{00000000-0005-0000-0000-000068B70000}"/>
    <cellStyle name="Normal 3 3 5 5 3 2 4 3" xfId="41188" xr:uid="{00000000-0005-0000-0000-000069B70000}"/>
    <cellStyle name="Normal 3 3 5 5 3 2 5" xfId="28398" xr:uid="{00000000-0005-0000-0000-00006AB70000}"/>
    <cellStyle name="Normal 3 3 5 5 3 2 5 2" xfId="47566" xr:uid="{00000000-0005-0000-0000-00006BB70000}"/>
    <cellStyle name="Normal 3 3 5 5 3 2 6" xfId="15035" xr:uid="{00000000-0005-0000-0000-00006CB70000}"/>
    <cellStyle name="Normal 3 3 5 5 3 2 7" xfId="34224" xr:uid="{00000000-0005-0000-0000-00006DB70000}"/>
    <cellStyle name="Normal 3 3 5 5 3 3" xfId="5702" xr:uid="{00000000-0005-0000-0000-00006EB70000}"/>
    <cellStyle name="Normal 3 3 5 5 3 3 2" xfId="10159" xr:uid="{00000000-0005-0000-0000-00006FB70000}"/>
    <cellStyle name="Normal 3 3 5 5 3 3 2 2" xfId="22949" xr:uid="{00000000-0005-0000-0000-000070B70000}"/>
    <cellStyle name="Normal 3 3 5 5 3 3 2 3" xfId="42138" xr:uid="{00000000-0005-0000-0000-000071B70000}"/>
    <cellStyle name="Normal 3 3 5 5 3 3 3" xfId="29348" xr:uid="{00000000-0005-0000-0000-000072B70000}"/>
    <cellStyle name="Normal 3 3 5 5 3 3 3 2" xfId="48516" xr:uid="{00000000-0005-0000-0000-000073B70000}"/>
    <cellStyle name="Normal 3 3 5 5 3 3 4" xfId="15985" xr:uid="{00000000-0005-0000-0000-000074B70000}"/>
    <cellStyle name="Normal 3 3 5 5 3 3 5" xfId="35174" xr:uid="{00000000-0005-0000-0000-000075B70000}"/>
    <cellStyle name="Normal 3 3 5 5 3 4" xfId="3801" xr:uid="{00000000-0005-0000-0000-000076B70000}"/>
    <cellStyle name="Normal 3 3 5 5 3 4 2" xfId="8259" xr:uid="{00000000-0005-0000-0000-000077B70000}"/>
    <cellStyle name="Normal 3 3 5 5 3 4 2 2" xfId="21048" xr:uid="{00000000-0005-0000-0000-000078B70000}"/>
    <cellStyle name="Normal 3 3 5 5 3 4 2 3" xfId="40237" xr:uid="{00000000-0005-0000-0000-000079B70000}"/>
    <cellStyle name="Normal 3 3 5 5 3 4 3" xfId="27447" xr:uid="{00000000-0005-0000-0000-00007AB70000}"/>
    <cellStyle name="Normal 3 3 5 5 3 4 3 2" xfId="46615" xr:uid="{00000000-0005-0000-0000-00007BB70000}"/>
    <cellStyle name="Normal 3 3 5 5 3 4 4" xfId="18542" xr:uid="{00000000-0005-0000-0000-00007CB70000}"/>
    <cellStyle name="Normal 3 3 5 5 3 4 5" xfId="37731" xr:uid="{00000000-0005-0000-0000-00007DB70000}"/>
    <cellStyle name="Normal 3 3 5 5 3 5" xfId="2800" xr:uid="{00000000-0005-0000-0000-00007EB70000}"/>
    <cellStyle name="Normal 3 3 5 5 3 5 2" xfId="11715" xr:uid="{00000000-0005-0000-0000-00007FB70000}"/>
    <cellStyle name="Normal 3 3 5 5 3 5 2 2" xfId="24505" xr:uid="{00000000-0005-0000-0000-000080B70000}"/>
    <cellStyle name="Normal 3 3 5 5 3 5 2 3" xfId="43694" xr:uid="{00000000-0005-0000-0000-000081B70000}"/>
    <cellStyle name="Normal 3 3 5 5 3 5 3" xfId="30904" xr:uid="{00000000-0005-0000-0000-000082B70000}"/>
    <cellStyle name="Normal 3 3 5 5 3 5 3 2" xfId="50072" xr:uid="{00000000-0005-0000-0000-000083B70000}"/>
    <cellStyle name="Normal 3 3 5 5 3 5 4" xfId="17541" xr:uid="{00000000-0005-0000-0000-000084B70000}"/>
    <cellStyle name="Normal 3 3 5 5 3 5 5" xfId="36730" xr:uid="{00000000-0005-0000-0000-000085B70000}"/>
    <cellStyle name="Normal 3 3 5 5 3 6" xfId="7258" xr:uid="{00000000-0005-0000-0000-000086B70000}"/>
    <cellStyle name="Normal 3 3 5 5 3 6 2" xfId="20047" xr:uid="{00000000-0005-0000-0000-000087B70000}"/>
    <cellStyle name="Normal 3 3 5 5 3 6 3" xfId="39236" xr:uid="{00000000-0005-0000-0000-000088B70000}"/>
    <cellStyle name="Normal 3 3 5 5 3 7" xfId="26447" xr:uid="{00000000-0005-0000-0000-000089B70000}"/>
    <cellStyle name="Normal 3 3 5 5 3 7 2" xfId="45615" xr:uid="{00000000-0005-0000-0000-00008AB70000}"/>
    <cellStyle name="Normal 3 3 5 5 3 8" xfId="14084" xr:uid="{00000000-0005-0000-0000-00008BB70000}"/>
    <cellStyle name="Normal 3 3 5 5 3 9" xfId="33273" xr:uid="{00000000-0005-0000-0000-00008CB70000}"/>
    <cellStyle name="Normal 3 3 5 5 4" xfId="1057" xr:uid="{00000000-0005-0000-0000-00008DB70000}"/>
    <cellStyle name="Normal 3 3 5 5 4 2" xfId="2104" xr:uid="{00000000-0005-0000-0000-00008EB70000}"/>
    <cellStyle name="Normal 3 3 5 5 4 2 2" xfId="6562" xr:uid="{00000000-0005-0000-0000-00008FB70000}"/>
    <cellStyle name="Normal 3 3 5 5 4 2 2 2" xfId="11019" xr:uid="{00000000-0005-0000-0000-000090B70000}"/>
    <cellStyle name="Normal 3 3 5 5 4 2 2 2 2" xfId="23809" xr:uid="{00000000-0005-0000-0000-000091B70000}"/>
    <cellStyle name="Normal 3 3 5 5 4 2 2 2 3" xfId="42998" xr:uid="{00000000-0005-0000-0000-000092B70000}"/>
    <cellStyle name="Normal 3 3 5 5 4 2 2 3" xfId="30208" xr:uid="{00000000-0005-0000-0000-000093B70000}"/>
    <cellStyle name="Normal 3 3 5 5 4 2 2 3 2" xfId="49376" xr:uid="{00000000-0005-0000-0000-000094B70000}"/>
    <cellStyle name="Normal 3 3 5 5 4 2 2 4" xfId="16845" xr:uid="{00000000-0005-0000-0000-000095B70000}"/>
    <cellStyle name="Normal 3 3 5 5 4 2 2 5" xfId="36034" xr:uid="{00000000-0005-0000-0000-000096B70000}"/>
    <cellStyle name="Normal 3 3 5 5 4 2 3" xfId="4608" xr:uid="{00000000-0005-0000-0000-000097B70000}"/>
    <cellStyle name="Normal 3 3 5 5 4 2 3 2" xfId="12937" xr:uid="{00000000-0005-0000-0000-000098B70000}"/>
    <cellStyle name="Normal 3 3 5 5 4 2 3 2 2" xfId="25727" xr:uid="{00000000-0005-0000-0000-000099B70000}"/>
    <cellStyle name="Normal 3 3 5 5 4 2 3 2 3" xfId="44916" xr:uid="{00000000-0005-0000-0000-00009AB70000}"/>
    <cellStyle name="Normal 3 3 5 5 4 2 3 3" xfId="32126" xr:uid="{00000000-0005-0000-0000-00009BB70000}"/>
    <cellStyle name="Normal 3 3 5 5 4 2 3 3 2" xfId="51294" xr:uid="{00000000-0005-0000-0000-00009CB70000}"/>
    <cellStyle name="Normal 3 3 5 5 4 2 3 4" xfId="19349" xr:uid="{00000000-0005-0000-0000-00009DB70000}"/>
    <cellStyle name="Normal 3 3 5 5 4 2 3 5" xfId="38538" xr:uid="{00000000-0005-0000-0000-00009EB70000}"/>
    <cellStyle name="Normal 3 3 5 5 4 2 4" xfId="9066" xr:uid="{00000000-0005-0000-0000-00009FB70000}"/>
    <cellStyle name="Normal 3 3 5 5 4 2 4 2" xfId="21855" xr:uid="{00000000-0005-0000-0000-0000A0B70000}"/>
    <cellStyle name="Normal 3 3 5 5 4 2 4 3" xfId="41044" xr:uid="{00000000-0005-0000-0000-0000A1B70000}"/>
    <cellStyle name="Normal 3 3 5 5 4 2 5" xfId="28254" xr:uid="{00000000-0005-0000-0000-0000A2B70000}"/>
    <cellStyle name="Normal 3 3 5 5 4 2 5 2" xfId="47422" xr:uid="{00000000-0005-0000-0000-0000A3B70000}"/>
    <cellStyle name="Normal 3 3 5 5 4 2 6" xfId="14891" xr:uid="{00000000-0005-0000-0000-0000A4B70000}"/>
    <cellStyle name="Normal 3 3 5 5 4 2 7" xfId="34080" xr:uid="{00000000-0005-0000-0000-0000A5B70000}"/>
    <cellStyle name="Normal 3 3 5 5 4 3" xfId="5558" xr:uid="{00000000-0005-0000-0000-0000A6B70000}"/>
    <cellStyle name="Normal 3 3 5 5 4 3 2" xfId="10015" xr:uid="{00000000-0005-0000-0000-0000A7B70000}"/>
    <cellStyle name="Normal 3 3 5 5 4 3 2 2" xfId="22805" xr:uid="{00000000-0005-0000-0000-0000A8B70000}"/>
    <cellStyle name="Normal 3 3 5 5 4 3 2 3" xfId="41994" xr:uid="{00000000-0005-0000-0000-0000A9B70000}"/>
    <cellStyle name="Normal 3 3 5 5 4 3 3" xfId="29204" xr:uid="{00000000-0005-0000-0000-0000AAB70000}"/>
    <cellStyle name="Normal 3 3 5 5 4 3 3 2" xfId="48372" xr:uid="{00000000-0005-0000-0000-0000ABB70000}"/>
    <cellStyle name="Normal 3 3 5 5 4 3 4" xfId="15841" xr:uid="{00000000-0005-0000-0000-0000ACB70000}"/>
    <cellStyle name="Normal 3 3 5 5 4 3 5" xfId="35030" xr:uid="{00000000-0005-0000-0000-0000ADB70000}"/>
    <cellStyle name="Normal 3 3 5 5 4 4" xfId="3657" xr:uid="{00000000-0005-0000-0000-0000AEB70000}"/>
    <cellStyle name="Normal 3 3 5 5 4 4 2" xfId="12124" xr:uid="{00000000-0005-0000-0000-0000AFB70000}"/>
    <cellStyle name="Normal 3 3 5 5 4 4 2 2" xfId="24914" xr:uid="{00000000-0005-0000-0000-0000B0B70000}"/>
    <cellStyle name="Normal 3 3 5 5 4 4 2 3" xfId="44103" xr:uid="{00000000-0005-0000-0000-0000B1B70000}"/>
    <cellStyle name="Normal 3 3 5 5 4 4 3" xfId="31313" xr:uid="{00000000-0005-0000-0000-0000B2B70000}"/>
    <cellStyle name="Normal 3 3 5 5 4 4 3 2" xfId="50481" xr:uid="{00000000-0005-0000-0000-0000B3B70000}"/>
    <cellStyle name="Normal 3 3 5 5 4 4 4" xfId="18398" xr:uid="{00000000-0005-0000-0000-0000B4B70000}"/>
    <cellStyle name="Normal 3 3 5 5 4 4 5" xfId="37587" xr:uid="{00000000-0005-0000-0000-0000B5B70000}"/>
    <cellStyle name="Normal 3 3 5 5 4 5" xfId="8115" xr:uid="{00000000-0005-0000-0000-0000B6B70000}"/>
    <cellStyle name="Normal 3 3 5 5 4 5 2" xfId="20904" xr:uid="{00000000-0005-0000-0000-0000B7B70000}"/>
    <cellStyle name="Normal 3 3 5 5 4 5 3" xfId="40093" xr:uid="{00000000-0005-0000-0000-0000B8B70000}"/>
    <cellStyle name="Normal 3 3 5 5 4 6" xfId="27303" xr:uid="{00000000-0005-0000-0000-0000B9B70000}"/>
    <cellStyle name="Normal 3 3 5 5 4 6 2" xfId="46471" xr:uid="{00000000-0005-0000-0000-0000BAB70000}"/>
    <cellStyle name="Normal 3 3 5 5 4 7" xfId="13940" xr:uid="{00000000-0005-0000-0000-0000BBB70000}"/>
    <cellStyle name="Normal 3 3 5 5 4 8" xfId="33129" xr:uid="{00000000-0005-0000-0000-0000BCB70000}"/>
    <cellStyle name="Normal 3 3 5 5 5" xfId="1694" xr:uid="{00000000-0005-0000-0000-0000BDB70000}"/>
    <cellStyle name="Normal 3 3 5 5 5 2" xfId="6152" xr:uid="{00000000-0005-0000-0000-0000BEB70000}"/>
    <cellStyle name="Normal 3 3 5 5 5 2 2" xfId="10609" xr:uid="{00000000-0005-0000-0000-0000BFB70000}"/>
    <cellStyle name="Normal 3 3 5 5 5 2 2 2" xfId="23399" xr:uid="{00000000-0005-0000-0000-0000C0B70000}"/>
    <cellStyle name="Normal 3 3 5 5 5 2 2 3" xfId="42588" xr:uid="{00000000-0005-0000-0000-0000C1B70000}"/>
    <cellStyle name="Normal 3 3 5 5 5 2 3" xfId="29798" xr:uid="{00000000-0005-0000-0000-0000C2B70000}"/>
    <cellStyle name="Normal 3 3 5 5 5 2 3 2" xfId="48966" xr:uid="{00000000-0005-0000-0000-0000C3B70000}"/>
    <cellStyle name="Normal 3 3 5 5 5 2 4" xfId="16435" xr:uid="{00000000-0005-0000-0000-0000C4B70000}"/>
    <cellStyle name="Normal 3 3 5 5 5 2 5" xfId="35624" xr:uid="{00000000-0005-0000-0000-0000C5B70000}"/>
    <cellStyle name="Normal 3 3 5 5 5 3" xfId="4198" xr:uid="{00000000-0005-0000-0000-0000C6B70000}"/>
    <cellStyle name="Normal 3 3 5 5 5 3 2" xfId="12527" xr:uid="{00000000-0005-0000-0000-0000C7B70000}"/>
    <cellStyle name="Normal 3 3 5 5 5 3 2 2" xfId="25317" xr:uid="{00000000-0005-0000-0000-0000C8B70000}"/>
    <cellStyle name="Normal 3 3 5 5 5 3 2 3" xfId="44506" xr:uid="{00000000-0005-0000-0000-0000C9B70000}"/>
    <cellStyle name="Normal 3 3 5 5 5 3 3" xfId="31716" xr:uid="{00000000-0005-0000-0000-0000CAB70000}"/>
    <cellStyle name="Normal 3 3 5 5 5 3 3 2" xfId="50884" xr:uid="{00000000-0005-0000-0000-0000CBB70000}"/>
    <cellStyle name="Normal 3 3 5 5 5 3 4" xfId="18939" xr:uid="{00000000-0005-0000-0000-0000CCB70000}"/>
    <cellStyle name="Normal 3 3 5 5 5 3 5" xfId="38128" xr:uid="{00000000-0005-0000-0000-0000CDB70000}"/>
    <cellStyle name="Normal 3 3 5 5 5 4" xfId="8656" xr:uid="{00000000-0005-0000-0000-0000CEB70000}"/>
    <cellStyle name="Normal 3 3 5 5 5 4 2" xfId="21445" xr:uid="{00000000-0005-0000-0000-0000CFB70000}"/>
    <cellStyle name="Normal 3 3 5 5 5 4 3" xfId="40634" xr:uid="{00000000-0005-0000-0000-0000D0B70000}"/>
    <cellStyle name="Normal 3 3 5 5 5 5" xfId="27844" xr:uid="{00000000-0005-0000-0000-0000D1B70000}"/>
    <cellStyle name="Normal 3 3 5 5 5 5 2" xfId="47012" xr:uid="{00000000-0005-0000-0000-0000D2B70000}"/>
    <cellStyle name="Normal 3 3 5 5 5 6" xfId="14481" xr:uid="{00000000-0005-0000-0000-0000D3B70000}"/>
    <cellStyle name="Normal 3 3 5 5 5 7" xfId="33670" xr:uid="{00000000-0005-0000-0000-0000D4B70000}"/>
    <cellStyle name="Normal 3 3 5 5 6" xfId="5148" xr:uid="{00000000-0005-0000-0000-0000D5B70000}"/>
    <cellStyle name="Normal 3 3 5 5 6 2" xfId="9606" xr:uid="{00000000-0005-0000-0000-0000D6B70000}"/>
    <cellStyle name="Normal 3 3 5 5 6 2 2" xfId="22395" xr:uid="{00000000-0005-0000-0000-0000D7B70000}"/>
    <cellStyle name="Normal 3 3 5 5 6 2 3" xfId="41584" xr:uid="{00000000-0005-0000-0000-0000D8B70000}"/>
    <cellStyle name="Normal 3 3 5 5 6 3" xfId="28794" xr:uid="{00000000-0005-0000-0000-0000D9B70000}"/>
    <cellStyle name="Normal 3 3 5 5 6 3 2" xfId="47962" xr:uid="{00000000-0005-0000-0000-0000DAB70000}"/>
    <cellStyle name="Normal 3 3 5 5 6 4" xfId="15431" xr:uid="{00000000-0005-0000-0000-0000DBB70000}"/>
    <cellStyle name="Normal 3 3 5 5 6 5" xfId="34620" xr:uid="{00000000-0005-0000-0000-0000DCB70000}"/>
    <cellStyle name="Normal 3 3 5 5 7" xfId="3248" xr:uid="{00000000-0005-0000-0000-0000DDB70000}"/>
    <cellStyle name="Normal 3 3 5 5 7 2" xfId="7706" xr:uid="{00000000-0005-0000-0000-0000DEB70000}"/>
    <cellStyle name="Normal 3 3 5 5 7 2 2" xfId="20495" xr:uid="{00000000-0005-0000-0000-0000DFB70000}"/>
    <cellStyle name="Normal 3 3 5 5 7 2 3" xfId="39684" xr:uid="{00000000-0005-0000-0000-0000E0B70000}"/>
    <cellStyle name="Normal 3 3 5 5 7 3" xfId="26894" xr:uid="{00000000-0005-0000-0000-0000E1B70000}"/>
    <cellStyle name="Normal 3 3 5 5 7 3 2" xfId="46062" xr:uid="{00000000-0005-0000-0000-0000E2B70000}"/>
    <cellStyle name="Normal 3 3 5 5 7 4" xfId="17989" xr:uid="{00000000-0005-0000-0000-0000E3B70000}"/>
    <cellStyle name="Normal 3 3 5 5 7 5" xfId="37178" xr:uid="{00000000-0005-0000-0000-0000E4B70000}"/>
    <cellStyle name="Normal 3 3 5 5 8" xfId="2656" xr:uid="{00000000-0005-0000-0000-0000E5B70000}"/>
    <cellStyle name="Normal 3 3 5 5 8 2" xfId="11571" xr:uid="{00000000-0005-0000-0000-0000E6B70000}"/>
    <cellStyle name="Normal 3 3 5 5 8 2 2" xfId="24361" xr:uid="{00000000-0005-0000-0000-0000E7B70000}"/>
    <cellStyle name="Normal 3 3 5 5 8 2 3" xfId="43550" xr:uid="{00000000-0005-0000-0000-0000E8B70000}"/>
    <cellStyle name="Normal 3 3 5 5 8 3" xfId="30760" xr:uid="{00000000-0005-0000-0000-0000E9B70000}"/>
    <cellStyle name="Normal 3 3 5 5 8 3 2" xfId="49928" xr:uid="{00000000-0005-0000-0000-0000EAB70000}"/>
    <cellStyle name="Normal 3 3 5 5 8 4" xfId="17397" xr:uid="{00000000-0005-0000-0000-0000EBB70000}"/>
    <cellStyle name="Normal 3 3 5 5 8 5" xfId="36586" xr:uid="{00000000-0005-0000-0000-0000ECB70000}"/>
    <cellStyle name="Normal 3 3 5 5 9" xfId="7114" xr:uid="{00000000-0005-0000-0000-0000EDB70000}"/>
    <cellStyle name="Normal 3 3 5 5 9 2" xfId="19903" xr:uid="{00000000-0005-0000-0000-0000EEB70000}"/>
    <cellStyle name="Normal 3 3 5 5 9 3" xfId="39092" xr:uid="{00000000-0005-0000-0000-0000EFB70000}"/>
    <cellStyle name="Normal 3 3 5 6" xfId="639" xr:uid="{00000000-0005-0000-0000-0000F0B70000}"/>
    <cellStyle name="Normal 3 3 5 6 10" xfId="26355" xr:uid="{00000000-0005-0000-0000-0000F1B70000}"/>
    <cellStyle name="Normal 3 3 5 6 10 2" xfId="45523" xr:uid="{00000000-0005-0000-0000-0000F2B70000}"/>
    <cellStyle name="Normal 3 3 5 6 11" xfId="13587" xr:uid="{00000000-0005-0000-0000-0000F3B70000}"/>
    <cellStyle name="Normal 3 3 5 6 12" xfId="32776" xr:uid="{00000000-0005-0000-0000-0000F4B70000}"/>
    <cellStyle name="Normal 3 3 5 6 2" xfId="747" xr:uid="{00000000-0005-0000-0000-0000F5B70000}"/>
    <cellStyle name="Normal 3 3 5 6 2 10" xfId="32880" xr:uid="{00000000-0005-0000-0000-0000F6B70000}"/>
    <cellStyle name="Normal 3 3 5 6 2 2" xfId="1378" xr:uid="{00000000-0005-0000-0000-0000F7B70000}"/>
    <cellStyle name="Normal 3 3 5 6 2 2 2" xfId="2408" xr:uid="{00000000-0005-0000-0000-0000F8B70000}"/>
    <cellStyle name="Normal 3 3 5 6 2 2 2 2" xfId="6866" xr:uid="{00000000-0005-0000-0000-0000F9B70000}"/>
    <cellStyle name="Normal 3 3 5 6 2 2 2 2 2" xfId="11323" xr:uid="{00000000-0005-0000-0000-0000FAB70000}"/>
    <cellStyle name="Normal 3 3 5 6 2 2 2 2 2 2" xfId="24113" xr:uid="{00000000-0005-0000-0000-0000FBB70000}"/>
    <cellStyle name="Normal 3 3 5 6 2 2 2 2 2 3" xfId="43302" xr:uid="{00000000-0005-0000-0000-0000FCB70000}"/>
    <cellStyle name="Normal 3 3 5 6 2 2 2 2 3" xfId="30512" xr:uid="{00000000-0005-0000-0000-0000FDB70000}"/>
    <cellStyle name="Normal 3 3 5 6 2 2 2 2 3 2" xfId="49680" xr:uid="{00000000-0005-0000-0000-0000FEB70000}"/>
    <cellStyle name="Normal 3 3 5 6 2 2 2 2 4" xfId="17149" xr:uid="{00000000-0005-0000-0000-0000FFB70000}"/>
    <cellStyle name="Normal 3 3 5 6 2 2 2 2 5" xfId="36338" xr:uid="{00000000-0005-0000-0000-000000B80000}"/>
    <cellStyle name="Normal 3 3 5 6 2 2 2 3" xfId="4912" xr:uid="{00000000-0005-0000-0000-000001B80000}"/>
    <cellStyle name="Normal 3 3 5 6 2 2 2 3 2" xfId="13241" xr:uid="{00000000-0005-0000-0000-000002B80000}"/>
    <cellStyle name="Normal 3 3 5 6 2 2 2 3 2 2" xfId="26031" xr:uid="{00000000-0005-0000-0000-000003B80000}"/>
    <cellStyle name="Normal 3 3 5 6 2 2 2 3 2 3" xfId="45220" xr:uid="{00000000-0005-0000-0000-000004B80000}"/>
    <cellStyle name="Normal 3 3 5 6 2 2 2 3 3" xfId="32430" xr:uid="{00000000-0005-0000-0000-000005B80000}"/>
    <cellStyle name="Normal 3 3 5 6 2 2 2 3 3 2" xfId="51598" xr:uid="{00000000-0005-0000-0000-000006B80000}"/>
    <cellStyle name="Normal 3 3 5 6 2 2 2 3 4" xfId="19653" xr:uid="{00000000-0005-0000-0000-000007B80000}"/>
    <cellStyle name="Normal 3 3 5 6 2 2 2 3 5" xfId="38842" xr:uid="{00000000-0005-0000-0000-000008B80000}"/>
    <cellStyle name="Normal 3 3 5 6 2 2 2 4" xfId="9370" xr:uid="{00000000-0005-0000-0000-000009B80000}"/>
    <cellStyle name="Normal 3 3 5 6 2 2 2 4 2" xfId="22159" xr:uid="{00000000-0005-0000-0000-00000AB80000}"/>
    <cellStyle name="Normal 3 3 5 6 2 2 2 4 3" xfId="41348" xr:uid="{00000000-0005-0000-0000-00000BB80000}"/>
    <cellStyle name="Normal 3 3 5 6 2 2 2 5" xfId="28558" xr:uid="{00000000-0005-0000-0000-00000CB80000}"/>
    <cellStyle name="Normal 3 3 5 6 2 2 2 5 2" xfId="47726" xr:uid="{00000000-0005-0000-0000-00000DB80000}"/>
    <cellStyle name="Normal 3 3 5 6 2 2 2 6" xfId="15195" xr:uid="{00000000-0005-0000-0000-00000EB80000}"/>
    <cellStyle name="Normal 3 3 5 6 2 2 2 7" xfId="34384" xr:uid="{00000000-0005-0000-0000-00000FB80000}"/>
    <cellStyle name="Normal 3 3 5 6 2 2 3" xfId="5862" xr:uid="{00000000-0005-0000-0000-000010B80000}"/>
    <cellStyle name="Normal 3 3 5 6 2 2 3 2" xfId="10319" xr:uid="{00000000-0005-0000-0000-000011B80000}"/>
    <cellStyle name="Normal 3 3 5 6 2 2 3 2 2" xfId="23109" xr:uid="{00000000-0005-0000-0000-000012B80000}"/>
    <cellStyle name="Normal 3 3 5 6 2 2 3 2 3" xfId="42298" xr:uid="{00000000-0005-0000-0000-000013B80000}"/>
    <cellStyle name="Normal 3 3 5 6 2 2 3 3" xfId="29508" xr:uid="{00000000-0005-0000-0000-000014B80000}"/>
    <cellStyle name="Normal 3 3 5 6 2 2 3 3 2" xfId="48676" xr:uid="{00000000-0005-0000-0000-000015B80000}"/>
    <cellStyle name="Normal 3 3 5 6 2 2 3 4" xfId="16145" xr:uid="{00000000-0005-0000-0000-000016B80000}"/>
    <cellStyle name="Normal 3 3 5 6 2 2 3 5" xfId="35334" xr:uid="{00000000-0005-0000-0000-000017B80000}"/>
    <cellStyle name="Normal 3 3 5 6 2 2 4" xfId="3961" xr:uid="{00000000-0005-0000-0000-000018B80000}"/>
    <cellStyle name="Normal 3 3 5 6 2 2 4 2" xfId="12304" xr:uid="{00000000-0005-0000-0000-000019B80000}"/>
    <cellStyle name="Normal 3 3 5 6 2 2 4 2 2" xfId="25094" xr:uid="{00000000-0005-0000-0000-00001AB80000}"/>
    <cellStyle name="Normal 3 3 5 6 2 2 4 2 3" xfId="44283" xr:uid="{00000000-0005-0000-0000-00001BB80000}"/>
    <cellStyle name="Normal 3 3 5 6 2 2 4 3" xfId="31493" xr:uid="{00000000-0005-0000-0000-00001CB80000}"/>
    <cellStyle name="Normal 3 3 5 6 2 2 4 3 2" xfId="50661" xr:uid="{00000000-0005-0000-0000-00001DB80000}"/>
    <cellStyle name="Normal 3 3 5 6 2 2 4 4" xfId="18702" xr:uid="{00000000-0005-0000-0000-00001EB80000}"/>
    <cellStyle name="Normal 3 3 5 6 2 2 4 5" xfId="37891" xr:uid="{00000000-0005-0000-0000-00001FB80000}"/>
    <cellStyle name="Normal 3 3 5 6 2 2 5" xfId="8419" xr:uid="{00000000-0005-0000-0000-000020B80000}"/>
    <cellStyle name="Normal 3 3 5 6 2 2 5 2" xfId="21208" xr:uid="{00000000-0005-0000-0000-000021B80000}"/>
    <cellStyle name="Normal 3 3 5 6 2 2 5 3" xfId="40397" xr:uid="{00000000-0005-0000-0000-000022B80000}"/>
    <cellStyle name="Normal 3 3 5 6 2 2 6" xfId="27607" xr:uid="{00000000-0005-0000-0000-000023B80000}"/>
    <cellStyle name="Normal 3 3 5 6 2 2 6 2" xfId="46775" xr:uid="{00000000-0005-0000-0000-000024B80000}"/>
    <cellStyle name="Normal 3 3 5 6 2 2 7" xfId="14244" xr:uid="{00000000-0005-0000-0000-000025B80000}"/>
    <cellStyle name="Normal 3 3 5 6 2 2 8" xfId="33433" xr:uid="{00000000-0005-0000-0000-000026B80000}"/>
    <cellStyle name="Normal 3 3 5 6 2 3" xfId="1854" xr:uid="{00000000-0005-0000-0000-000027B80000}"/>
    <cellStyle name="Normal 3 3 5 6 2 3 2" xfId="6312" xr:uid="{00000000-0005-0000-0000-000028B80000}"/>
    <cellStyle name="Normal 3 3 5 6 2 3 2 2" xfId="10769" xr:uid="{00000000-0005-0000-0000-000029B80000}"/>
    <cellStyle name="Normal 3 3 5 6 2 3 2 2 2" xfId="23559" xr:uid="{00000000-0005-0000-0000-00002AB80000}"/>
    <cellStyle name="Normal 3 3 5 6 2 3 2 2 3" xfId="42748" xr:uid="{00000000-0005-0000-0000-00002BB80000}"/>
    <cellStyle name="Normal 3 3 5 6 2 3 2 3" xfId="29958" xr:uid="{00000000-0005-0000-0000-00002CB80000}"/>
    <cellStyle name="Normal 3 3 5 6 2 3 2 3 2" xfId="49126" xr:uid="{00000000-0005-0000-0000-00002DB80000}"/>
    <cellStyle name="Normal 3 3 5 6 2 3 2 4" xfId="16595" xr:uid="{00000000-0005-0000-0000-00002EB80000}"/>
    <cellStyle name="Normal 3 3 5 6 2 3 2 5" xfId="35784" xr:uid="{00000000-0005-0000-0000-00002FB80000}"/>
    <cellStyle name="Normal 3 3 5 6 2 3 3" xfId="4358" xr:uid="{00000000-0005-0000-0000-000030B80000}"/>
    <cellStyle name="Normal 3 3 5 6 2 3 3 2" xfId="12687" xr:uid="{00000000-0005-0000-0000-000031B80000}"/>
    <cellStyle name="Normal 3 3 5 6 2 3 3 2 2" xfId="25477" xr:uid="{00000000-0005-0000-0000-000032B80000}"/>
    <cellStyle name="Normal 3 3 5 6 2 3 3 2 3" xfId="44666" xr:uid="{00000000-0005-0000-0000-000033B80000}"/>
    <cellStyle name="Normal 3 3 5 6 2 3 3 3" xfId="31876" xr:uid="{00000000-0005-0000-0000-000034B80000}"/>
    <cellStyle name="Normal 3 3 5 6 2 3 3 3 2" xfId="51044" xr:uid="{00000000-0005-0000-0000-000035B80000}"/>
    <cellStyle name="Normal 3 3 5 6 2 3 3 4" xfId="19099" xr:uid="{00000000-0005-0000-0000-000036B80000}"/>
    <cellStyle name="Normal 3 3 5 6 2 3 3 5" xfId="38288" xr:uid="{00000000-0005-0000-0000-000037B80000}"/>
    <cellStyle name="Normal 3 3 5 6 2 3 4" xfId="8816" xr:uid="{00000000-0005-0000-0000-000038B80000}"/>
    <cellStyle name="Normal 3 3 5 6 2 3 4 2" xfId="21605" xr:uid="{00000000-0005-0000-0000-000039B80000}"/>
    <cellStyle name="Normal 3 3 5 6 2 3 4 3" xfId="40794" xr:uid="{00000000-0005-0000-0000-00003AB80000}"/>
    <cellStyle name="Normal 3 3 5 6 2 3 5" xfId="28004" xr:uid="{00000000-0005-0000-0000-00003BB80000}"/>
    <cellStyle name="Normal 3 3 5 6 2 3 5 2" xfId="47172" xr:uid="{00000000-0005-0000-0000-00003CB80000}"/>
    <cellStyle name="Normal 3 3 5 6 2 3 6" xfId="14641" xr:uid="{00000000-0005-0000-0000-00003DB80000}"/>
    <cellStyle name="Normal 3 3 5 6 2 3 7" xfId="33830" xr:uid="{00000000-0005-0000-0000-00003EB80000}"/>
    <cellStyle name="Normal 3 3 5 6 2 4" xfId="5308" xr:uid="{00000000-0005-0000-0000-00003FB80000}"/>
    <cellStyle name="Normal 3 3 5 6 2 4 2" xfId="9766" xr:uid="{00000000-0005-0000-0000-000040B80000}"/>
    <cellStyle name="Normal 3 3 5 6 2 4 2 2" xfId="22555" xr:uid="{00000000-0005-0000-0000-000041B80000}"/>
    <cellStyle name="Normal 3 3 5 6 2 4 2 3" xfId="41744" xr:uid="{00000000-0005-0000-0000-000042B80000}"/>
    <cellStyle name="Normal 3 3 5 6 2 4 3" xfId="28954" xr:uid="{00000000-0005-0000-0000-000043B80000}"/>
    <cellStyle name="Normal 3 3 5 6 2 4 3 2" xfId="48122" xr:uid="{00000000-0005-0000-0000-000044B80000}"/>
    <cellStyle name="Normal 3 3 5 6 2 4 4" xfId="15591" xr:uid="{00000000-0005-0000-0000-000045B80000}"/>
    <cellStyle name="Normal 3 3 5 6 2 4 5" xfId="34780" xr:uid="{00000000-0005-0000-0000-000046B80000}"/>
    <cellStyle name="Normal 3 3 5 6 2 5" xfId="3408" xr:uid="{00000000-0005-0000-0000-000047B80000}"/>
    <cellStyle name="Normal 3 3 5 6 2 5 2" xfId="7866" xr:uid="{00000000-0005-0000-0000-000048B80000}"/>
    <cellStyle name="Normal 3 3 5 6 2 5 2 2" xfId="20655" xr:uid="{00000000-0005-0000-0000-000049B80000}"/>
    <cellStyle name="Normal 3 3 5 6 2 5 2 3" xfId="39844" xr:uid="{00000000-0005-0000-0000-00004AB80000}"/>
    <cellStyle name="Normal 3 3 5 6 2 5 3" xfId="27054" xr:uid="{00000000-0005-0000-0000-00004BB80000}"/>
    <cellStyle name="Normal 3 3 5 6 2 5 3 2" xfId="46222" xr:uid="{00000000-0005-0000-0000-00004CB80000}"/>
    <cellStyle name="Normal 3 3 5 6 2 5 4" xfId="18149" xr:uid="{00000000-0005-0000-0000-00004DB80000}"/>
    <cellStyle name="Normal 3 3 5 6 2 5 5" xfId="37338" xr:uid="{00000000-0005-0000-0000-00004EB80000}"/>
    <cellStyle name="Normal 3 3 5 6 2 6" xfId="2960" xr:uid="{00000000-0005-0000-0000-00004FB80000}"/>
    <cellStyle name="Normal 3 3 5 6 2 6 2" xfId="11875" xr:uid="{00000000-0005-0000-0000-000050B80000}"/>
    <cellStyle name="Normal 3 3 5 6 2 6 2 2" xfId="24665" xr:uid="{00000000-0005-0000-0000-000051B80000}"/>
    <cellStyle name="Normal 3 3 5 6 2 6 2 3" xfId="43854" xr:uid="{00000000-0005-0000-0000-000052B80000}"/>
    <cellStyle name="Normal 3 3 5 6 2 6 3" xfId="31064" xr:uid="{00000000-0005-0000-0000-000053B80000}"/>
    <cellStyle name="Normal 3 3 5 6 2 6 3 2" xfId="50232" xr:uid="{00000000-0005-0000-0000-000054B80000}"/>
    <cellStyle name="Normal 3 3 5 6 2 6 4" xfId="17701" xr:uid="{00000000-0005-0000-0000-000055B80000}"/>
    <cellStyle name="Normal 3 3 5 6 2 6 5" xfId="36890" xr:uid="{00000000-0005-0000-0000-000056B80000}"/>
    <cellStyle name="Normal 3 3 5 6 2 7" xfId="7418" xr:uid="{00000000-0005-0000-0000-000057B80000}"/>
    <cellStyle name="Normal 3 3 5 6 2 7 2" xfId="20207" xr:uid="{00000000-0005-0000-0000-000058B80000}"/>
    <cellStyle name="Normal 3 3 5 6 2 7 3" xfId="39396" xr:uid="{00000000-0005-0000-0000-000059B80000}"/>
    <cellStyle name="Normal 3 3 5 6 2 8" xfId="26607" xr:uid="{00000000-0005-0000-0000-00005AB80000}"/>
    <cellStyle name="Normal 3 3 5 6 2 8 2" xfId="45775" xr:uid="{00000000-0005-0000-0000-00005BB80000}"/>
    <cellStyle name="Normal 3 3 5 6 2 9" xfId="13691" xr:uid="{00000000-0005-0000-0000-00005CB80000}"/>
    <cellStyle name="Normal 3 3 5 6 3" xfId="1274" xr:uid="{00000000-0005-0000-0000-00005DB80000}"/>
    <cellStyle name="Normal 3 3 5 6 3 2" xfId="2304" xr:uid="{00000000-0005-0000-0000-00005EB80000}"/>
    <cellStyle name="Normal 3 3 5 6 3 2 2" xfId="6762" xr:uid="{00000000-0005-0000-0000-00005FB80000}"/>
    <cellStyle name="Normal 3 3 5 6 3 2 2 2" xfId="11219" xr:uid="{00000000-0005-0000-0000-000060B80000}"/>
    <cellStyle name="Normal 3 3 5 6 3 2 2 2 2" xfId="24009" xr:uid="{00000000-0005-0000-0000-000061B80000}"/>
    <cellStyle name="Normal 3 3 5 6 3 2 2 2 3" xfId="43198" xr:uid="{00000000-0005-0000-0000-000062B80000}"/>
    <cellStyle name="Normal 3 3 5 6 3 2 2 3" xfId="30408" xr:uid="{00000000-0005-0000-0000-000063B80000}"/>
    <cellStyle name="Normal 3 3 5 6 3 2 2 3 2" xfId="49576" xr:uid="{00000000-0005-0000-0000-000064B80000}"/>
    <cellStyle name="Normal 3 3 5 6 3 2 2 4" xfId="17045" xr:uid="{00000000-0005-0000-0000-000065B80000}"/>
    <cellStyle name="Normal 3 3 5 6 3 2 2 5" xfId="36234" xr:uid="{00000000-0005-0000-0000-000066B80000}"/>
    <cellStyle name="Normal 3 3 5 6 3 2 3" xfId="4808" xr:uid="{00000000-0005-0000-0000-000067B80000}"/>
    <cellStyle name="Normal 3 3 5 6 3 2 3 2" xfId="13137" xr:uid="{00000000-0005-0000-0000-000068B80000}"/>
    <cellStyle name="Normal 3 3 5 6 3 2 3 2 2" xfId="25927" xr:uid="{00000000-0005-0000-0000-000069B80000}"/>
    <cellStyle name="Normal 3 3 5 6 3 2 3 2 3" xfId="45116" xr:uid="{00000000-0005-0000-0000-00006AB80000}"/>
    <cellStyle name="Normal 3 3 5 6 3 2 3 3" xfId="32326" xr:uid="{00000000-0005-0000-0000-00006BB80000}"/>
    <cellStyle name="Normal 3 3 5 6 3 2 3 3 2" xfId="51494" xr:uid="{00000000-0005-0000-0000-00006CB80000}"/>
    <cellStyle name="Normal 3 3 5 6 3 2 3 4" xfId="19549" xr:uid="{00000000-0005-0000-0000-00006DB80000}"/>
    <cellStyle name="Normal 3 3 5 6 3 2 3 5" xfId="38738" xr:uid="{00000000-0005-0000-0000-00006EB80000}"/>
    <cellStyle name="Normal 3 3 5 6 3 2 4" xfId="9266" xr:uid="{00000000-0005-0000-0000-00006FB80000}"/>
    <cellStyle name="Normal 3 3 5 6 3 2 4 2" xfId="22055" xr:uid="{00000000-0005-0000-0000-000070B80000}"/>
    <cellStyle name="Normal 3 3 5 6 3 2 4 3" xfId="41244" xr:uid="{00000000-0005-0000-0000-000071B80000}"/>
    <cellStyle name="Normal 3 3 5 6 3 2 5" xfId="28454" xr:uid="{00000000-0005-0000-0000-000072B80000}"/>
    <cellStyle name="Normal 3 3 5 6 3 2 5 2" xfId="47622" xr:uid="{00000000-0005-0000-0000-000073B80000}"/>
    <cellStyle name="Normal 3 3 5 6 3 2 6" xfId="15091" xr:uid="{00000000-0005-0000-0000-000074B80000}"/>
    <cellStyle name="Normal 3 3 5 6 3 2 7" xfId="34280" xr:uid="{00000000-0005-0000-0000-000075B80000}"/>
    <cellStyle name="Normal 3 3 5 6 3 3" xfId="5758" xr:uid="{00000000-0005-0000-0000-000076B80000}"/>
    <cellStyle name="Normal 3 3 5 6 3 3 2" xfId="10215" xr:uid="{00000000-0005-0000-0000-000077B80000}"/>
    <cellStyle name="Normal 3 3 5 6 3 3 2 2" xfId="23005" xr:uid="{00000000-0005-0000-0000-000078B80000}"/>
    <cellStyle name="Normal 3 3 5 6 3 3 2 3" xfId="42194" xr:uid="{00000000-0005-0000-0000-000079B80000}"/>
    <cellStyle name="Normal 3 3 5 6 3 3 3" xfId="29404" xr:uid="{00000000-0005-0000-0000-00007AB80000}"/>
    <cellStyle name="Normal 3 3 5 6 3 3 3 2" xfId="48572" xr:uid="{00000000-0005-0000-0000-00007BB80000}"/>
    <cellStyle name="Normal 3 3 5 6 3 3 4" xfId="16041" xr:uid="{00000000-0005-0000-0000-00007CB80000}"/>
    <cellStyle name="Normal 3 3 5 6 3 3 5" xfId="35230" xr:uid="{00000000-0005-0000-0000-00007DB80000}"/>
    <cellStyle name="Normal 3 3 5 6 3 4" xfId="3857" xr:uid="{00000000-0005-0000-0000-00007EB80000}"/>
    <cellStyle name="Normal 3 3 5 6 3 4 2" xfId="8315" xr:uid="{00000000-0005-0000-0000-00007FB80000}"/>
    <cellStyle name="Normal 3 3 5 6 3 4 2 2" xfId="21104" xr:uid="{00000000-0005-0000-0000-000080B80000}"/>
    <cellStyle name="Normal 3 3 5 6 3 4 2 3" xfId="40293" xr:uid="{00000000-0005-0000-0000-000081B80000}"/>
    <cellStyle name="Normal 3 3 5 6 3 4 3" xfId="27503" xr:uid="{00000000-0005-0000-0000-000082B80000}"/>
    <cellStyle name="Normal 3 3 5 6 3 4 3 2" xfId="46671" xr:uid="{00000000-0005-0000-0000-000083B80000}"/>
    <cellStyle name="Normal 3 3 5 6 3 4 4" xfId="18598" xr:uid="{00000000-0005-0000-0000-000084B80000}"/>
    <cellStyle name="Normal 3 3 5 6 3 4 5" xfId="37787" xr:uid="{00000000-0005-0000-0000-000085B80000}"/>
    <cellStyle name="Normal 3 3 5 6 3 5" xfId="2856" xr:uid="{00000000-0005-0000-0000-000086B80000}"/>
    <cellStyle name="Normal 3 3 5 6 3 5 2" xfId="11771" xr:uid="{00000000-0005-0000-0000-000087B80000}"/>
    <cellStyle name="Normal 3 3 5 6 3 5 2 2" xfId="24561" xr:uid="{00000000-0005-0000-0000-000088B80000}"/>
    <cellStyle name="Normal 3 3 5 6 3 5 2 3" xfId="43750" xr:uid="{00000000-0005-0000-0000-000089B80000}"/>
    <cellStyle name="Normal 3 3 5 6 3 5 3" xfId="30960" xr:uid="{00000000-0005-0000-0000-00008AB80000}"/>
    <cellStyle name="Normal 3 3 5 6 3 5 3 2" xfId="50128" xr:uid="{00000000-0005-0000-0000-00008BB80000}"/>
    <cellStyle name="Normal 3 3 5 6 3 5 4" xfId="17597" xr:uid="{00000000-0005-0000-0000-00008CB80000}"/>
    <cellStyle name="Normal 3 3 5 6 3 5 5" xfId="36786" xr:uid="{00000000-0005-0000-0000-00008DB80000}"/>
    <cellStyle name="Normal 3 3 5 6 3 6" xfId="7314" xr:uid="{00000000-0005-0000-0000-00008EB80000}"/>
    <cellStyle name="Normal 3 3 5 6 3 6 2" xfId="20103" xr:uid="{00000000-0005-0000-0000-00008FB80000}"/>
    <cellStyle name="Normal 3 3 5 6 3 6 3" xfId="39292" xr:uid="{00000000-0005-0000-0000-000090B80000}"/>
    <cellStyle name="Normal 3 3 5 6 3 7" xfId="26503" xr:uid="{00000000-0005-0000-0000-000091B80000}"/>
    <cellStyle name="Normal 3 3 5 6 3 7 2" xfId="45671" xr:uid="{00000000-0005-0000-0000-000092B80000}"/>
    <cellStyle name="Normal 3 3 5 6 3 8" xfId="14140" xr:uid="{00000000-0005-0000-0000-000093B80000}"/>
    <cellStyle name="Normal 3 3 5 6 3 9" xfId="33329" xr:uid="{00000000-0005-0000-0000-000094B80000}"/>
    <cellStyle name="Normal 3 3 5 6 4" xfId="1109" xr:uid="{00000000-0005-0000-0000-000095B80000}"/>
    <cellStyle name="Normal 3 3 5 6 4 2" xfId="2156" xr:uid="{00000000-0005-0000-0000-000096B80000}"/>
    <cellStyle name="Normal 3 3 5 6 4 2 2" xfId="6614" xr:uid="{00000000-0005-0000-0000-000097B80000}"/>
    <cellStyle name="Normal 3 3 5 6 4 2 2 2" xfId="11071" xr:uid="{00000000-0005-0000-0000-000098B80000}"/>
    <cellStyle name="Normal 3 3 5 6 4 2 2 2 2" xfId="23861" xr:uid="{00000000-0005-0000-0000-000099B80000}"/>
    <cellStyle name="Normal 3 3 5 6 4 2 2 2 3" xfId="43050" xr:uid="{00000000-0005-0000-0000-00009AB80000}"/>
    <cellStyle name="Normal 3 3 5 6 4 2 2 3" xfId="30260" xr:uid="{00000000-0005-0000-0000-00009BB80000}"/>
    <cellStyle name="Normal 3 3 5 6 4 2 2 3 2" xfId="49428" xr:uid="{00000000-0005-0000-0000-00009CB80000}"/>
    <cellStyle name="Normal 3 3 5 6 4 2 2 4" xfId="16897" xr:uid="{00000000-0005-0000-0000-00009DB80000}"/>
    <cellStyle name="Normal 3 3 5 6 4 2 2 5" xfId="36086" xr:uid="{00000000-0005-0000-0000-00009EB80000}"/>
    <cellStyle name="Normal 3 3 5 6 4 2 3" xfId="4660" xr:uid="{00000000-0005-0000-0000-00009FB80000}"/>
    <cellStyle name="Normal 3 3 5 6 4 2 3 2" xfId="12989" xr:uid="{00000000-0005-0000-0000-0000A0B80000}"/>
    <cellStyle name="Normal 3 3 5 6 4 2 3 2 2" xfId="25779" xr:uid="{00000000-0005-0000-0000-0000A1B80000}"/>
    <cellStyle name="Normal 3 3 5 6 4 2 3 2 3" xfId="44968" xr:uid="{00000000-0005-0000-0000-0000A2B80000}"/>
    <cellStyle name="Normal 3 3 5 6 4 2 3 3" xfId="32178" xr:uid="{00000000-0005-0000-0000-0000A3B80000}"/>
    <cellStyle name="Normal 3 3 5 6 4 2 3 3 2" xfId="51346" xr:uid="{00000000-0005-0000-0000-0000A4B80000}"/>
    <cellStyle name="Normal 3 3 5 6 4 2 3 4" xfId="19401" xr:uid="{00000000-0005-0000-0000-0000A5B80000}"/>
    <cellStyle name="Normal 3 3 5 6 4 2 3 5" xfId="38590" xr:uid="{00000000-0005-0000-0000-0000A6B80000}"/>
    <cellStyle name="Normal 3 3 5 6 4 2 4" xfId="9118" xr:uid="{00000000-0005-0000-0000-0000A7B80000}"/>
    <cellStyle name="Normal 3 3 5 6 4 2 4 2" xfId="21907" xr:uid="{00000000-0005-0000-0000-0000A8B80000}"/>
    <cellStyle name="Normal 3 3 5 6 4 2 4 3" xfId="41096" xr:uid="{00000000-0005-0000-0000-0000A9B80000}"/>
    <cellStyle name="Normal 3 3 5 6 4 2 5" xfId="28306" xr:uid="{00000000-0005-0000-0000-0000AAB80000}"/>
    <cellStyle name="Normal 3 3 5 6 4 2 5 2" xfId="47474" xr:uid="{00000000-0005-0000-0000-0000ABB80000}"/>
    <cellStyle name="Normal 3 3 5 6 4 2 6" xfId="14943" xr:uid="{00000000-0005-0000-0000-0000ACB80000}"/>
    <cellStyle name="Normal 3 3 5 6 4 2 7" xfId="34132" xr:uid="{00000000-0005-0000-0000-0000ADB80000}"/>
    <cellStyle name="Normal 3 3 5 6 4 3" xfId="5610" xr:uid="{00000000-0005-0000-0000-0000AEB80000}"/>
    <cellStyle name="Normal 3 3 5 6 4 3 2" xfId="10067" xr:uid="{00000000-0005-0000-0000-0000AFB80000}"/>
    <cellStyle name="Normal 3 3 5 6 4 3 2 2" xfId="22857" xr:uid="{00000000-0005-0000-0000-0000B0B80000}"/>
    <cellStyle name="Normal 3 3 5 6 4 3 2 3" xfId="42046" xr:uid="{00000000-0005-0000-0000-0000B1B80000}"/>
    <cellStyle name="Normal 3 3 5 6 4 3 3" xfId="29256" xr:uid="{00000000-0005-0000-0000-0000B2B80000}"/>
    <cellStyle name="Normal 3 3 5 6 4 3 3 2" xfId="48424" xr:uid="{00000000-0005-0000-0000-0000B3B80000}"/>
    <cellStyle name="Normal 3 3 5 6 4 3 4" xfId="15893" xr:uid="{00000000-0005-0000-0000-0000B4B80000}"/>
    <cellStyle name="Normal 3 3 5 6 4 3 5" xfId="35082" xr:uid="{00000000-0005-0000-0000-0000B5B80000}"/>
    <cellStyle name="Normal 3 3 5 6 4 4" xfId="3709" xr:uid="{00000000-0005-0000-0000-0000B6B80000}"/>
    <cellStyle name="Normal 3 3 5 6 4 4 2" xfId="12176" xr:uid="{00000000-0005-0000-0000-0000B7B80000}"/>
    <cellStyle name="Normal 3 3 5 6 4 4 2 2" xfId="24966" xr:uid="{00000000-0005-0000-0000-0000B8B80000}"/>
    <cellStyle name="Normal 3 3 5 6 4 4 2 3" xfId="44155" xr:uid="{00000000-0005-0000-0000-0000B9B80000}"/>
    <cellStyle name="Normal 3 3 5 6 4 4 3" xfId="31365" xr:uid="{00000000-0005-0000-0000-0000BAB80000}"/>
    <cellStyle name="Normal 3 3 5 6 4 4 3 2" xfId="50533" xr:uid="{00000000-0005-0000-0000-0000BBB80000}"/>
    <cellStyle name="Normal 3 3 5 6 4 4 4" xfId="18450" xr:uid="{00000000-0005-0000-0000-0000BCB80000}"/>
    <cellStyle name="Normal 3 3 5 6 4 4 5" xfId="37639" xr:uid="{00000000-0005-0000-0000-0000BDB80000}"/>
    <cellStyle name="Normal 3 3 5 6 4 5" xfId="8167" xr:uid="{00000000-0005-0000-0000-0000BEB80000}"/>
    <cellStyle name="Normal 3 3 5 6 4 5 2" xfId="20956" xr:uid="{00000000-0005-0000-0000-0000BFB80000}"/>
    <cellStyle name="Normal 3 3 5 6 4 5 3" xfId="40145" xr:uid="{00000000-0005-0000-0000-0000C0B80000}"/>
    <cellStyle name="Normal 3 3 5 6 4 6" xfId="27355" xr:uid="{00000000-0005-0000-0000-0000C1B80000}"/>
    <cellStyle name="Normal 3 3 5 6 4 6 2" xfId="46523" xr:uid="{00000000-0005-0000-0000-0000C2B80000}"/>
    <cellStyle name="Normal 3 3 5 6 4 7" xfId="13992" xr:uid="{00000000-0005-0000-0000-0000C3B80000}"/>
    <cellStyle name="Normal 3 3 5 6 4 8" xfId="33181" xr:uid="{00000000-0005-0000-0000-0000C4B80000}"/>
    <cellStyle name="Normal 3 3 5 6 5" xfId="1750" xr:uid="{00000000-0005-0000-0000-0000C5B80000}"/>
    <cellStyle name="Normal 3 3 5 6 5 2" xfId="6208" xr:uid="{00000000-0005-0000-0000-0000C6B80000}"/>
    <cellStyle name="Normal 3 3 5 6 5 2 2" xfId="10665" xr:uid="{00000000-0005-0000-0000-0000C7B80000}"/>
    <cellStyle name="Normal 3 3 5 6 5 2 2 2" xfId="23455" xr:uid="{00000000-0005-0000-0000-0000C8B80000}"/>
    <cellStyle name="Normal 3 3 5 6 5 2 2 3" xfId="42644" xr:uid="{00000000-0005-0000-0000-0000C9B80000}"/>
    <cellStyle name="Normal 3 3 5 6 5 2 3" xfId="29854" xr:uid="{00000000-0005-0000-0000-0000CAB80000}"/>
    <cellStyle name="Normal 3 3 5 6 5 2 3 2" xfId="49022" xr:uid="{00000000-0005-0000-0000-0000CBB80000}"/>
    <cellStyle name="Normal 3 3 5 6 5 2 4" xfId="16491" xr:uid="{00000000-0005-0000-0000-0000CCB80000}"/>
    <cellStyle name="Normal 3 3 5 6 5 2 5" xfId="35680" xr:uid="{00000000-0005-0000-0000-0000CDB80000}"/>
    <cellStyle name="Normal 3 3 5 6 5 3" xfId="4254" xr:uid="{00000000-0005-0000-0000-0000CEB80000}"/>
    <cellStyle name="Normal 3 3 5 6 5 3 2" xfId="12583" xr:uid="{00000000-0005-0000-0000-0000CFB80000}"/>
    <cellStyle name="Normal 3 3 5 6 5 3 2 2" xfId="25373" xr:uid="{00000000-0005-0000-0000-0000D0B80000}"/>
    <cellStyle name="Normal 3 3 5 6 5 3 2 3" xfId="44562" xr:uid="{00000000-0005-0000-0000-0000D1B80000}"/>
    <cellStyle name="Normal 3 3 5 6 5 3 3" xfId="31772" xr:uid="{00000000-0005-0000-0000-0000D2B80000}"/>
    <cellStyle name="Normal 3 3 5 6 5 3 3 2" xfId="50940" xr:uid="{00000000-0005-0000-0000-0000D3B80000}"/>
    <cellStyle name="Normal 3 3 5 6 5 3 4" xfId="18995" xr:uid="{00000000-0005-0000-0000-0000D4B80000}"/>
    <cellStyle name="Normal 3 3 5 6 5 3 5" xfId="38184" xr:uid="{00000000-0005-0000-0000-0000D5B80000}"/>
    <cellStyle name="Normal 3 3 5 6 5 4" xfId="8712" xr:uid="{00000000-0005-0000-0000-0000D6B80000}"/>
    <cellStyle name="Normal 3 3 5 6 5 4 2" xfId="21501" xr:uid="{00000000-0005-0000-0000-0000D7B80000}"/>
    <cellStyle name="Normal 3 3 5 6 5 4 3" xfId="40690" xr:uid="{00000000-0005-0000-0000-0000D8B80000}"/>
    <cellStyle name="Normal 3 3 5 6 5 5" xfId="27900" xr:uid="{00000000-0005-0000-0000-0000D9B80000}"/>
    <cellStyle name="Normal 3 3 5 6 5 5 2" xfId="47068" xr:uid="{00000000-0005-0000-0000-0000DAB80000}"/>
    <cellStyle name="Normal 3 3 5 6 5 6" xfId="14537" xr:uid="{00000000-0005-0000-0000-0000DBB80000}"/>
    <cellStyle name="Normal 3 3 5 6 5 7" xfId="33726" xr:uid="{00000000-0005-0000-0000-0000DCB80000}"/>
    <cellStyle name="Normal 3 3 5 6 6" xfId="5204" xr:uid="{00000000-0005-0000-0000-0000DDB80000}"/>
    <cellStyle name="Normal 3 3 5 6 6 2" xfId="9662" xr:uid="{00000000-0005-0000-0000-0000DEB80000}"/>
    <cellStyle name="Normal 3 3 5 6 6 2 2" xfId="22451" xr:uid="{00000000-0005-0000-0000-0000DFB80000}"/>
    <cellStyle name="Normal 3 3 5 6 6 2 3" xfId="41640" xr:uid="{00000000-0005-0000-0000-0000E0B80000}"/>
    <cellStyle name="Normal 3 3 5 6 6 3" xfId="28850" xr:uid="{00000000-0005-0000-0000-0000E1B80000}"/>
    <cellStyle name="Normal 3 3 5 6 6 3 2" xfId="48018" xr:uid="{00000000-0005-0000-0000-0000E2B80000}"/>
    <cellStyle name="Normal 3 3 5 6 6 4" xfId="15487" xr:uid="{00000000-0005-0000-0000-0000E3B80000}"/>
    <cellStyle name="Normal 3 3 5 6 6 5" xfId="34676" xr:uid="{00000000-0005-0000-0000-0000E4B80000}"/>
    <cellStyle name="Normal 3 3 5 6 7" xfId="3304" xr:uid="{00000000-0005-0000-0000-0000E5B80000}"/>
    <cellStyle name="Normal 3 3 5 6 7 2" xfId="7762" xr:uid="{00000000-0005-0000-0000-0000E6B80000}"/>
    <cellStyle name="Normal 3 3 5 6 7 2 2" xfId="20551" xr:uid="{00000000-0005-0000-0000-0000E7B80000}"/>
    <cellStyle name="Normal 3 3 5 6 7 2 3" xfId="39740" xr:uid="{00000000-0005-0000-0000-0000E8B80000}"/>
    <cellStyle name="Normal 3 3 5 6 7 3" xfId="26950" xr:uid="{00000000-0005-0000-0000-0000E9B80000}"/>
    <cellStyle name="Normal 3 3 5 6 7 3 2" xfId="46118" xr:uid="{00000000-0005-0000-0000-0000EAB80000}"/>
    <cellStyle name="Normal 3 3 5 6 7 4" xfId="18045" xr:uid="{00000000-0005-0000-0000-0000EBB80000}"/>
    <cellStyle name="Normal 3 3 5 6 7 5" xfId="37234" xr:uid="{00000000-0005-0000-0000-0000ECB80000}"/>
    <cellStyle name="Normal 3 3 5 6 8" xfId="2708" xr:uid="{00000000-0005-0000-0000-0000EDB80000}"/>
    <cellStyle name="Normal 3 3 5 6 8 2" xfId="11623" xr:uid="{00000000-0005-0000-0000-0000EEB80000}"/>
    <cellStyle name="Normal 3 3 5 6 8 2 2" xfId="24413" xr:uid="{00000000-0005-0000-0000-0000EFB80000}"/>
    <cellStyle name="Normal 3 3 5 6 8 2 3" xfId="43602" xr:uid="{00000000-0005-0000-0000-0000F0B80000}"/>
    <cellStyle name="Normal 3 3 5 6 8 3" xfId="30812" xr:uid="{00000000-0005-0000-0000-0000F1B80000}"/>
    <cellStyle name="Normal 3 3 5 6 8 3 2" xfId="49980" xr:uid="{00000000-0005-0000-0000-0000F2B80000}"/>
    <cellStyle name="Normal 3 3 5 6 8 4" xfId="17449" xr:uid="{00000000-0005-0000-0000-0000F3B80000}"/>
    <cellStyle name="Normal 3 3 5 6 8 5" xfId="36638" xr:uid="{00000000-0005-0000-0000-0000F4B80000}"/>
    <cellStyle name="Normal 3 3 5 6 9" xfId="7166" xr:uid="{00000000-0005-0000-0000-0000F5B80000}"/>
    <cellStyle name="Normal 3 3 5 6 9 2" xfId="19955" xr:uid="{00000000-0005-0000-0000-0000F6B80000}"/>
    <cellStyle name="Normal 3 3 5 6 9 3" xfId="39144" xr:uid="{00000000-0005-0000-0000-0000F7B80000}"/>
    <cellStyle name="Normal 3 3 5 7" xfId="689" xr:uid="{00000000-0005-0000-0000-0000F8B80000}"/>
    <cellStyle name="Normal 3 3 5 7 10" xfId="32824" xr:uid="{00000000-0005-0000-0000-0000F9B80000}"/>
    <cellStyle name="Normal 3 3 5 7 2" xfId="1322" xr:uid="{00000000-0005-0000-0000-0000FAB80000}"/>
    <cellStyle name="Normal 3 3 5 7 2 2" xfId="2352" xr:uid="{00000000-0005-0000-0000-0000FBB80000}"/>
    <cellStyle name="Normal 3 3 5 7 2 2 2" xfId="6810" xr:uid="{00000000-0005-0000-0000-0000FCB80000}"/>
    <cellStyle name="Normal 3 3 5 7 2 2 2 2" xfId="11267" xr:uid="{00000000-0005-0000-0000-0000FDB80000}"/>
    <cellStyle name="Normal 3 3 5 7 2 2 2 2 2" xfId="24057" xr:uid="{00000000-0005-0000-0000-0000FEB80000}"/>
    <cellStyle name="Normal 3 3 5 7 2 2 2 2 3" xfId="43246" xr:uid="{00000000-0005-0000-0000-0000FFB80000}"/>
    <cellStyle name="Normal 3 3 5 7 2 2 2 3" xfId="30456" xr:uid="{00000000-0005-0000-0000-000000B90000}"/>
    <cellStyle name="Normal 3 3 5 7 2 2 2 3 2" xfId="49624" xr:uid="{00000000-0005-0000-0000-000001B90000}"/>
    <cellStyle name="Normal 3 3 5 7 2 2 2 4" xfId="17093" xr:uid="{00000000-0005-0000-0000-000002B90000}"/>
    <cellStyle name="Normal 3 3 5 7 2 2 2 5" xfId="36282" xr:uid="{00000000-0005-0000-0000-000003B90000}"/>
    <cellStyle name="Normal 3 3 5 7 2 2 3" xfId="4856" xr:uid="{00000000-0005-0000-0000-000004B90000}"/>
    <cellStyle name="Normal 3 3 5 7 2 2 3 2" xfId="13185" xr:uid="{00000000-0005-0000-0000-000005B90000}"/>
    <cellStyle name="Normal 3 3 5 7 2 2 3 2 2" xfId="25975" xr:uid="{00000000-0005-0000-0000-000006B90000}"/>
    <cellStyle name="Normal 3 3 5 7 2 2 3 2 3" xfId="45164" xr:uid="{00000000-0005-0000-0000-000007B90000}"/>
    <cellStyle name="Normal 3 3 5 7 2 2 3 3" xfId="32374" xr:uid="{00000000-0005-0000-0000-000008B90000}"/>
    <cellStyle name="Normal 3 3 5 7 2 2 3 3 2" xfId="51542" xr:uid="{00000000-0005-0000-0000-000009B90000}"/>
    <cellStyle name="Normal 3 3 5 7 2 2 3 4" xfId="19597" xr:uid="{00000000-0005-0000-0000-00000AB90000}"/>
    <cellStyle name="Normal 3 3 5 7 2 2 3 5" xfId="38786" xr:uid="{00000000-0005-0000-0000-00000BB90000}"/>
    <cellStyle name="Normal 3 3 5 7 2 2 4" xfId="9314" xr:uid="{00000000-0005-0000-0000-00000CB90000}"/>
    <cellStyle name="Normal 3 3 5 7 2 2 4 2" xfId="22103" xr:uid="{00000000-0005-0000-0000-00000DB90000}"/>
    <cellStyle name="Normal 3 3 5 7 2 2 4 3" xfId="41292" xr:uid="{00000000-0005-0000-0000-00000EB90000}"/>
    <cellStyle name="Normal 3 3 5 7 2 2 5" xfId="28502" xr:uid="{00000000-0005-0000-0000-00000FB90000}"/>
    <cellStyle name="Normal 3 3 5 7 2 2 5 2" xfId="47670" xr:uid="{00000000-0005-0000-0000-000010B90000}"/>
    <cellStyle name="Normal 3 3 5 7 2 2 6" xfId="15139" xr:uid="{00000000-0005-0000-0000-000011B90000}"/>
    <cellStyle name="Normal 3 3 5 7 2 2 7" xfId="34328" xr:uid="{00000000-0005-0000-0000-000012B90000}"/>
    <cellStyle name="Normal 3 3 5 7 2 3" xfId="5806" xr:uid="{00000000-0005-0000-0000-000013B90000}"/>
    <cellStyle name="Normal 3 3 5 7 2 3 2" xfId="10263" xr:uid="{00000000-0005-0000-0000-000014B90000}"/>
    <cellStyle name="Normal 3 3 5 7 2 3 2 2" xfId="23053" xr:uid="{00000000-0005-0000-0000-000015B90000}"/>
    <cellStyle name="Normal 3 3 5 7 2 3 2 3" xfId="42242" xr:uid="{00000000-0005-0000-0000-000016B90000}"/>
    <cellStyle name="Normal 3 3 5 7 2 3 3" xfId="29452" xr:uid="{00000000-0005-0000-0000-000017B90000}"/>
    <cellStyle name="Normal 3 3 5 7 2 3 3 2" xfId="48620" xr:uid="{00000000-0005-0000-0000-000018B90000}"/>
    <cellStyle name="Normal 3 3 5 7 2 3 4" xfId="16089" xr:uid="{00000000-0005-0000-0000-000019B90000}"/>
    <cellStyle name="Normal 3 3 5 7 2 3 5" xfId="35278" xr:uid="{00000000-0005-0000-0000-00001AB90000}"/>
    <cellStyle name="Normal 3 3 5 7 2 4" xfId="3905" xr:uid="{00000000-0005-0000-0000-00001BB90000}"/>
    <cellStyle name="Normal 3 3 5 7 2 4 2" xfId="12276" xr:uid="{00000000-0005-0000-0000-00001CB90000}"/>
    <cellStyle name="Normal 3 3 5 7 2 4 2 2" xfId="25066" xr:uid="{00000000-0005-0000-0000-00001DB90000}"/>
    <cellStyle name="Normal 3 3 5 7 2 4 2 3" xfId="44255" xr:uid="{00000000-0005-0000-0000-00001EB90000}"/>
    <cellStyle name="Normal 3 3 5 7 2 4 3" xfId="31465" xr:uid="{00000000-0005-0000-0000-00001FB90000}"/>
    <cellStyle name="Normal 3 3 5 7 2 4 3 2" xfId="50633" xr:uid="{00000000-0005-0000-0000-000020B90000}"/>
    <cellStyle name="Normal 3 3 5 7 2 4 4" xfId="18646" xr:uid="{00000000-0005-0000-0000-000021B90000}"/>
    <cellStyle name="Normal 3 3 5 7 2 4 5" xfId="37835" xr:uid="{00000000-0005-0000-0000-000022B90000}"/>
    <cellStyle name="Normal 3 3 5 7 2 5" xfId="8363" xr:uid="{00000000-0005-0000-0000-000023B90000}"/>
    <cellStyle name="Normal 3 3 5 7 2 5 2" xfId="21152" xr:uid="{00000000-0005-0000-0000-000024B90000}"/>
    <cellStyle name="Normal 3 3 5 7 2 5 3" xfId="40341" xr:uid="{00000000-0005-0000-0000-000025B90000}"/>
    <cellStyle name="Normal 3 3 5 7 2 6" xfId="27551" xr:uid="{00000000-0005-0000-0000-000026B90000}"/>
    <cellStyle name="Normal 3 3 5 7 2 6 2" xfId="46719" xr:uid="{00000000-0005-0000-0000-000027B90000}"/>
    <cellStyle name="Normal 3 3 5 7 2 7" xfId="14188" xr:uid="{00000000-0005-0000-0000-000028B90000}"/>
    <cellStyle name="Normal 3 3 5 7 2 8" xfId="33377" xr:uid="{00000000-0005-0000-0000-000029B90000}"/>
    <cellStyle name="Normal 3 3 5 7 3" xfId="1798" xr:uid="{00000000-0005-0000-0000-00002AB90000}"/>
    <cellStyle name="Normal 3 3 5 7 3 2" xfId="6256" xr:uid="{00000000-0005-0000-0000-00002BB90000}"/>
    <cellStyle name="Normal 3 3 5 7 3 2 2" xfId="10713" xr:uid="{00000000-0005-0000-0000-00002CB90000}"/>
    <cellStyle name="Normal 3 3 5 7 3 2 2 2" xfId="23503" xr:uid="{00000000-0005-0000-0000-00002DB90000}"/>
    <cellStyle name="Normal 3 3 5 7 3 2 2 3" xfId="42692" xr:uid="{00000000-0005-0000-0000-00002EB90000}"/>
    <cellStyle name="Normal 3 3 5 7 3 2 3" xfId="29902" xr:uid="{00000000-0005-0000-0000-00002FB90000}"/>
    <cellStyle name="Normal 3 3 5 7 3 2 3 2" xfId="49070" xr:uid="{00000000-0005-0000-0000-000030B90000}"/>
    <cellStyle name="Normal 3 3 5 7 3 2 4" xfId="16539" xr:uid="{00000000-0005-0000-0000-000031B90000}"/>
    <cellStyle name="Normal 3 3 5 7 3 2 5" xfId="35728" xr:uid="{00000000-0005-0000-0000-000032B90000}"/>
    <cellStyle name="Normal 3 3 5 7 3 3" xfId="4302" xr:uid="{00000000-0005-0000-0000-000033B90000}"/>
    <cellStyle name="Normal 3 3 5 7 3 3 2" xfId="12631" xr:uid="{00000000-0005-0000-0000-000034B90000}"/>
    <cellStyle name="Normal 3 3 5 7 3 3 2 2" xfId="25421" xr:uid="{00000000-0005-0000-0000-000035B90000}"/>
    <cellStyle name="Normal 3 3 5 7 3 3 2 3" xfId="44610" xr:uid="{00000000-0005-0000-0000-000036B90000}"/>
    <cellStyle name="Normal 3 3 5 7 3 3 3" xfId="31820" xr:uid="{00000000-0005-0000-0000-000037B90000}"/>
    <cellStyle name="Normal 3 3 5 7 3 3 3 2" xfId="50988" xr:uid="{00000000-0005-0000-0000-000038B90000}"/>
    <cellStyle name="Normal 3 3 5 7 3 3 4" xfId="19043" xr:uid="{00000000-0005-0000-0000-000039B90000}"/>
    <cellStyle name="Normal 3 3 5 7 3 3 5" xfId="38232" xr:uid="{00000000-0005-0000-0000-00003AB90000}"/>
    <cellStyle name="Normal 3 3 5 7 3 4" xfId="8760" xr:uid="{00000000-0005-0000-0000-00003BB90000}"/>
    <cellStyle name="Normal 3 3 5 7 3 4 2" xfId="21549" xr:uid="{00000000-0005-0000-0000-00003CB90000}"/>
    <cellStyle name="Normal 3 3 5 7 3 4 3" xfId="40738" xr:uid="{00000000-0005-0000-0000-00003DB90000}"/>
    <cellStyle name="Normal 3 3 5 7 3 5" xfId="27948" xr:uid="{00000000-0005-0000-0000-00003EB90000}"/>
    <cellStyle name="Normal 3 3 5 7 3 5 2" xfId="47116" xr:uid="{00000000-0005-0000-0000-00003FB90000}"/>
    <cellStyle name="Normal 3 3 5 7 3 6" xfId="14585" xr:uid="{00000000-0005-0000-0000-000040B90000}"/>
    <cellStyle name="Normal 3 3 5 7 3 7" xfId="33774" xr:uid="{00000000-0005-0000-0000-000041B90000}"/>
    <cellStyle name="Normal 3 3 5 7 4" xfId="5252" xr:uid="{00000000-0005-0000-0000-000042B90000}"/>
    <cellStyle name="Normal 3 3 5 7 4 2" xfId="9710" xr:uid="{00000000-0005-0000-0000-000043B90000}"/>
    <cellStyle name="Normal 3 3 5 7 4 2 2" xfId="22499" xr:uid="{00000000-0005-0000-0000-000044B90000}"/>
    <cellStyle name="Normal 3 3 5 7 4 2 3" xfId="41688" xr:uid="{00000000-0005-0000-0000-000045B90000}"/>
    <cellStyle name="Normal 3 3 5 7 4 3" xfId="28898" xr:uid="{00000000-0005-0000-0000-000046B90000}"/>
    <cellStyle name="Normal 3 3 5 7 4 3 2" xfId="48066" xr:uid="{00000000-0005-0000-0000-000047B90000}"/>
    <cellStyle name="Normal 3 3 5 7 4 4" xfId="15535" xr:uid="{00000000-0005-0000-0000-000048B90000}"/>
    <cellStyle name="Normal 3 3 5 7 4 5" xfId="34724" xr:uid="{00000000-0005-0000-0000-000049B90000}"/>
    <cellStyle name="Normal 3 3 5 7 5" xfId="3352" xr:uid="{00000000-0005-0000-0000-00004AB90000}"/>
    <cellStyle name="Normal 3 3 5 7 5 2" xfId="7810" xr:uid="{00000000-0005-0000-0000-00004BB90000}"/>
    <cellStyle name="Normal 3 3 5 7 5 2 2" xfId="20599" xr:uid="{00000000-0005-0000-0000-00004CB90000}"/>
    <cellStyle name="Normal 3 3 5 7 5 2 3" xfId="39788" xr:uid="{00000000-0005-0000-0000-00004DB90000}"/>
    <cellStyle name="Normal 3 3 5 7 5 3" xfId="26998" xr:uid="{00000000-0005-0000-0000-00004EB90000}"/>
    <cellStyle name="Normal 3 3 5 7 5 3 2" xfId="46166" xr:uid="{00000000-0005-0000-0000-00004FB90000}"/>
    <cellStyle name="Normal 3 3 5 7 5 4" xfId="18093" xr:uid="{00000000-0005-0000-0000-000050B90000}"/>
    <cellStyle name="Normal 3 3 5 7 5 5" xfId="37282" xr:uid="{00000000-0005-0000-0000-000051B90000}"/>
    <cellStyle name="Normal 3 3 5 7 6" xfId="2904" xr:uid="{00000000-0005-0000-0000-000052B90000}"/>
    <cellStyle name="Normal 3 3 5 7 6 2" xfId="11819" xr:uid="{00000000-0005-0000-0000-000053B90000}"/>
    <cellStyle name="Normal 3 3 5 7 6 2 2" xfId="24609" xr:uid="{00000000-0005-0000-0000-000054B90000}"/>
    <cellStyle name="Normal 3 3 5 7 6 2 3" xfId="43798" xr:uid="{00000000-0005-0000-0000-000055B90000}"/>
    <cellStyle name="Normal 3 3 5 7 6 3" xfId="31008" xr:uid="{00000000-0005-0000-0000-000056B90000}"/>
    <cellStyle name="Normal 3 3 5 7 6 3 2" xfId="50176" xr:uid="{00000000-0005-0000-0000-000057B90000}"/>
    <cellStyle name="Normal 3 3 5 7 6 4" xfId="17645" xr:uid="{00000000-0005-0000-0000-000058B90000}"/>
    <cellStyle name="Normal 3 3 5 7 6 5" xfId="36834" xr:uid="{00000000-0005-0000-0000-000059B90000}"/>
    <cellStyle name="Normal 3 3 5 7 7" xfId="7362" xr:uid="{00000000-0005-0000-0000-00005AB90000}"/>
    <cellStyle name="Normal 3 3 5 7 7 2" xfId="20151" xr:uid="{00000000-0005-0000-0000-00005BB90000}"/>
    <cellStyle name="Normal 3 3 5 7 7 3" xfId="39340" xr:uid="{00000000-0005-0000-0000-00005CB90000}"/>
    <cellStyle name="Normal 3 3 5 7 8" xfId="26551" xr:uid="{00000000-0005-0000-0000-00005DB90000}"/>
    <cellStyle name="Normal 3 3 5 7 8 2" xfId="45719" xr:uid="{00000000-0005-0000-0000-00005EB90000}"/>
    <cellStyle name="Normal 3 3 5 7 9" xfId="13635" xr:uid="{00000000-0005-0000-0000-00005FB90000}"/>
    <cellStyle name="Normal 3 3 5 8" xfId="835" xr:uid="{00000000-0005-0000-0000-000060B90000}"/>
    <cellStyle name="Normal 3 3 5 8 10" xfId="32968" xr:uid="{00000000-0005-0000-0000-000061B90000}"/>
    <cellStyle name="Normal 3 3 5 8 2" xfId="1466" xr:uid="{00000000-0005-0000-0000-000062B90000}"/>
    <cellStyle name="Normal 3 3 5 8 2 2" xfId="2496" xr:uid="{00000000-0005-0000-0000-000063B90000}"/>
    <cellStyle name="Normal 3 3 5 8 2 2 2" xfId="6954" xr:uid="{00000000-0005-0000-0000-000064B90000}"/>
    <cellStyle name="Normal 3 3 5 8 2 2 2 2" xfId="11411" xr:uid="{00000000-0005-0000-0000-000065B90000}"/>
    <cellStyle name="Normal 3 3 5 8 2 2 2 2 2" xfId="24201" xr:uid="{00000000-0005-0000-0000-000066B90000}"/>
    <cellStyle name="Normal 3 3 5 8 2 2 2 2 3" xfId="43390" xr:uid="{00000000-0005-0000-0000-000067B90000}"/>
    <cellStyle name="Normal 3 3 5 8 2 2 2 3" xfId="30600" xr:uid="{00000000-0005-0000-0000-000068B90000}"/>
    <cellStyle name="Normal 3 3 5 8 2 2 2 3 2" xfId="49768" xr:uid="{00000000-0005-0000-0000-000069B90000}"/>
    <cellStyle name="Normal 3 3 5 8 2 2 2 4" xfId="17237" xr:uid="{00000000-0005-0000-0000-00006AB90000}"/>
    <cellStyle name="Normal 3 3 5 8 2 2 2 5" xfId="36426" xr:uid="{00000000-0005-0000-0000-00006BB90000}"/>
    <cellStyle name="Normal 3 3 5 8 2 2 3" xfId="5000" xr:uid="{00000000-0005-0000-0000-00006CB90000}"/>
    <cellStyle name="Normal 3 3 5 8 2 2 3 2" xfId="13329" xr:uid="{00000000-0005-0000-0000-00006DB90000}"/>
    <cellStyle name="Normal 3 3 5 8 2 2 3 2 2" xfId="26119" xr:uid="{00000000-0005-0000-0000-00006EB90000}"/>
    <cellStyle name="Normal 3 3 5 8 2 2 3 2 3" xfId="45308" xr:uid="{00000000-0005-0000-0000-00006FB90000}"/>
    <cellStyle name="Normal 3 3 5 8 2 2 3 3" xfId="32518" xr:uid="{00000000-0005-0000-0000-000070B90000}"/>
    <cellStyle name="Normal 3 3 5 8 2 2 3 3 2" xfId="51686" xr:uid="{00000000-0005-0000-0000-000071B90000}"/>
    <cellStyle name="Normal 3 3 5 8 2 2 3 4" xfId="19741" xr:uid="{00000000-0005-0000-0000-000072B90000}"/>
    <cellStyle name="Normal 3 3 5 8 2 2 3 5" xfId="38930" xr:uid="{00000000-0005-0000-0000-000073B90000}"/>
    <cellStyle name="Normal 3 3 5 8 2 2 4" xfId="9458" xr:uid="{00000000-0005-0000-0000-000074B90000}"/>
    <cellStyle name="Normal 3 3 5 8 2 2 4 2" xfId="22247" xr:uid="{00000000-0005-0000-0000-000075B90000}"/>
    <cellStyle name="Normal 3 3 5 8 2 2 4 3" xfId="41436" xr:uid="{00000000-0005-0000-0000-000076B90000}"/>
    <cellStyle name="Normal 3 3 5 8 2 2 5" xfId="28646" xr:uid="{00000000-0005-0000-0000-000077B90000}"/>
    <cellStyle name="Normal 3 3 5 8 2 2 5 2" xfId="47814" xr:uid="{00000000-0005-0000-0000-000078B90000}"/>
    <cellStyle name="Normal 3 3 5 8 2 2 6" xfId="15283" xr:uid="{00000000-0005-0000-0000-000079B90000}"/>
    <cellStyle name="Normal 3 3 5 8 2 2 7" xfId="34472" xr:uid="{00000000-0005-0000-0000-00007AB90000}"/>
    <cellStyle name="Normal 3 3 5 8 2 3" xfId="5950" xr:uid="{00000000-0005-0000-0000-00007BB90000}"/>
    <cellStyle name="Normal 3 3 5 8 2 3 2" xfId="10407" xr:uid="{00000000-0005-0000-0000-00007CB90000}"/>
    <cellStyle name="Normal 3 3 5 8 2 3 2 2" xfId="23197" xr:uid="{00000000-0005-0000-0000-00007DB90000}"/>
    <cellStyle name="Normal 3 3 5 8 2 3 2 3" xfId="42386" xr:uid="{00000000-0005-0000-0000-00007EB90000}"/>
    <cellStyle name="Normal 3 3 5 8 2 3 3" xfId="29596" xr:uid="{00000000-0005-0000-0000-00007FB90000}"/>
    <cellStyle name="Normal 3 3 5 8 2 3 3 2" xfId="48764" xr:uid="{00000000-0005-0000-0000-000080B90000}"/>
    <cellStyle name="Normal 3 3 5 8 2 3 4" xfId="16233" xr:uid="{00000000-0005-0000-0000-000081B90000}"/>
    <cellStyle name="Normal 3 3 5 8 2 3 5" xfId="35422" xr:uid="{00000000-0005-0000-0000-000082B90000}"/>
    <cellStyle name="Normal 3 3 5 8 2 4" xfId="4049" xr:uid="{00000000-0005-0000-0000-000083B90000}"/>
    <cellStyle name="Normal 3 3 5 8 2 4 2" xfId="12388" xr:uid="{00000000-0005-0000-0000-000084B90000}"/>
    <cellStyle name="Normal 3 3 5 8 2 4 2 2" xfId="25178" xr:uid="{00000000-0005-0000-0000-000085B90000}"/>
    <cellStyle name="Normal 3 3 5 8 2 4 2 3" xfId="44367" xr:uid="{00000000-0005-0000-0000-000086B90000}"/>
    <cellStyle name="Normal 3 3 5 8 2 4 3" xfId="31577" xr:uid="{00000000-0005-0000-0000-000087B90000}"/>
    <cellStyle name="Normal 3 3 5 8 2 4 3 2" xfId="50745" xr:uid="{00000000-0005-0000-0000-000088B90000}"/>
    <cellStyle name="Normal 3 3 5 8 2 4 4" xfId="18790" xr:uid="{00000000-0005-0000-0000-000089B90000}"/>
    <cellStyle name="Normal 3 3 5 8 2 4 5" xfId="37979" xr:uid="{00000000-0005-0000-0000-00008AB90000}"/>
    <cellStyle name="Normal 3 3 5 8 2 5" xfId="8507" xr:uid="{00000000-0005-0000-0000-00008BB90000}"/>
    <cellStyle name="Normal 3 3 5 8 2 5 2" xfId="21296" xr:uid="{00000000-0005-0000-0000-00008CB90000}"/>
    <cellStyle name="Normal 3 3 5 8 2 5 3" xfId="40485" xr:uid="{00000000-0005-0000-0000-00008DB90000}"/>
    <cellStyle name="Normal 3 3 5 8 2 6" xfId="27695" xr:uid="{00000000-0005-0000-0000-00008EB90000}"/>
    <cellStyle name="Normal 3 3 5 8 2 6 2" xfId="46863" xr:uid="{00000000-0005-0000-0000-00008FB90000}"/>
    <cellStyle name="Normal 3 3 5 8 2 7" xfId="14332" xr:uid="{00000000-0005-0000-0000-000090B90000}"/>
    <cellStyle name="Normal 3 3 5 8 2 8" xfId="33521" xr:uid="{00000000-0005-0000-0000-000091B90000}"/>
    <cellStyle name="Normal 3 3 5 8 3" xfId="1942" xr:uid="{00000000-0005-0000-0000-000092B90000}"/>
    <cellStyle name="Normal 3 3 5 8 3 2" xfId="6400" xr:uid="{00000000-0005-0000-0000-000093B90000}"/>
    <cellStyle name="Normal 3 3 5 8 3 2 2" xfId="10857" xr:uid="{00000000-0005-0000-0000-000094B90000}"/>
    <cellStyle name="Normal 3 3 5 8 3 2 2 2" xfId="23647" xr:uid="{00000000-0005-0000-0000-000095B90000}"/>
    <cellStyle name="Normal 3 3 5 8 3 2 2 3" xfId="42836" xr:uid="{00000000-0005-0000-0000-000096B90000}"/>
    <cellStyle name="Normal 3 3 5 8 3 2 3" xfId="30046" xr:uid="{00000000-0005-0000-0000-000097B90000}"/>
    <cellStyle name="Normal 3 3 5 8 3 2 3 2" xfId="49214" xr:uid="{00000000-0005-0000-0000-000098B90000}"/>
    <cellStyle name="Normal 3 3 5 8 3 2 4" xfId="16683" xr:uid="{00000000-0005-0000-0000-000099B90000}"/>
    <cellStyle name="Normal 3 3 5 8 3 2 5" xfId="35872" xr:uid="{00000000-0005-0000-0000-00009AB90000}"/>
    <cellStyle name="Normal 3 3 5 8 3 3" xfId="4446" xr:uid="{00000000-0005-0000-0000-00009BB90000}"/>
    <cellStyle name="Normal 3 3 5 8 3 3 2" xfId="12775" xr:uid="{00000000-0005-0000-0000-00009CB90000}"/>
    <cellStyle name="Normal 3 3 5 8 3 3 2 2" xfId="25565" xr:uid="{00000000-0005-0000-0000-00009DB90000}"/>
    <cellStyle name="Normal 3 3 5 8 3 3 2 3" xfId="44754" xr:uid="{00000000-0005-0000-0000-00009EB90000}"/>
    <cellStyle name="Normal 3 3 5 8 3 3 3" xfId="31964" xr:uid="{00000000-0005-0000-0000-00009FB90000}"/>
    <cellStyle name="Normal 3 3 5 8 3 3 3 2" xfId="51132" xr:uid="{00000000-0005-0000-0000-0000A0B90000}"/>
    <cellStyle name="Normal 3 3 5 8 3 3 4" xfId="19187" xr:uid="{00000000-0005-0000-0000-0000A1B90000}"/>
    <cellStyle name="Normal 3 3 5 8 3 3 5" xfId="38376" xr:uid="{00000000-0005-0000-0000-0000A2B90000}"/>
    <cellStyle name="Normal 3 3 5 8 3 4" xfId="8904" xr:uid="{00000000-0005-0000-0000-0000A3B90000}"/>
    <cellStyle name="Normal 3 3 5 8 3 4 2" xfId="21693" xr:uid="{00000000-0005-0000-0000-0000A4B90000}"/>
    <cellStyle name="Normal 3 3 5 8 3 4 3" xfId="40882" xr:uid="{00000000-0005-0000-0000-0000A5B90000}"/>
    <cellStyle name="Normal 3 3 5 8 3 5" xfId="28092" xr:uid="{00000000-0005-0000-0000-0000A6B90000}"/>
    <cellStyle name="Normal 3 3 5 8 3 5 2" xfId="47260" xr:uid="{00000000-0005-0000-0000-0000A7B90000}"/>
    <cellStyle name="Normal 3 3 5 8 3 6" xfId="14729" xr:uid="{00000000-0005-0000-0000-0000A8B90000}"/>
    <cellStyle name="Normal 3 3 5 8 3 7" xfId="33918" xr:uid="{00000000-0005-0000-0000-0000A9B90000}"/>
    <cellStyle name="Normal 3 3 5 8 4" xfId="5396" xr:uid="{00000000-0005-0000-0000-0000AAB90000}"/>
    <cellStyle name="Normal 3 3 5 8 4 2" xfId="9854" xr:uid="{00000000-0005-0000-0000-0000ABB90000}"/>
    <cellStyle name="Normal 3 3 5 8 4 2 2" xfId="22643" xr:uid="{00000000-0005-0000-0000-0000ACB90000}"/>
    <cellStyle name="Normal 3 3 5 8 4 2 3" xfId="41832" xr:uid="{00000000-0005-0000-0000-0000ADB90000}"/>
    <cellStyle name="Normal 3 3 5 8 4 3" xfId="29042" xr:uid="{00000000-0005-0000-0000-0000AEB90000}"/>
    <cellStyle name="Normal 3 3 5 8 4 3 2" xfId="48210" xr:uid="{00000000-0005-0000-0000-0000AFB90000}"/>
    <cellStyle name="Normal 3 3 5 8 4 4" xfId="15679" xr:uid="{00000000-0005-0000-0000-0000B0B90000}"/>
    <cellStyle name="Normal 3 3 5 8 4 5" xfId="34868" xr:uid="{00000000-0005-0000-0000-0000B1B90000}"/>
    <cellStyle name="Normal 3 3 5 8 5" xfId="3496" xr:uid="{00000000-0005-0000-0000-0000B2B90000}"/>
    <cellStyle name="Normal 3 3 5 8 5 2" xfId="7954" xr:uid="{00000000-0005-0000-0000-0000B3B90000}"/>
    <cellStyle name="Normal 3 3 5 8 5 2 2" xfId="20743" xr:uid="{00000000-0005-0000-0000-0000B4B90000}"/>
    <cellStyle name="Normal 3 3 5 8 5 2 3" xfId="39932" xr:uid="{00000000-0005-0000-0000-0000B5B90000}"/>
    <cellStyle name="Normal 3 3 5 8 5 3" xfId="27142" xr:uid="{00000000-0005-0000-0000-0000B6B90000}"/>
    <cellStyle name="Normal 3 3 5 8 5 3 2" xfId="46310" xr:uid="{00000000-0005-0000-0000-0000B7B90000}"/>
    <cellStyle name="Normal 3 3 5 8 5 4" xfId="18237" xr:uid="{00000000-0005-0000-0000-0000B8B90000}"/>
    <cellStyle name="Normal 3 3 5 8 5 5" xfId="37426" xr:uid="{00000000-0005-0000-0000-0000B9B90000}"/>
    <cellStyle name="Normal 3 3 5 8 6" xfId="3048" xr:uid="{00000000-0005-0000-0000-0000BAB90000}"/>
    <cellStyle name="Normal 3 3 5 8 6 2" xfId="11963" xr:uid="{00000000-0005-0000-0000-0000BBB90000}"/>
    <cellStyle name="Normal 3 3 5 8 6 2 2" xfId="24753" xr:uid="{00000000-0005-0000-0000-0000BCB90000}"/>
    <cellStyle name="Normal 3 3 5 8 6 2 3" xfId="43942" xr:uid="{00000000-0005-0000-0000-0000BDB90000}"/>
    <cellStyle name="Normal 3 3 5 8 6 3" xfId="31152" xr:uid="{00000000-0005-0000-0000-0000BEB90000}"/>
    <cellStyle name="Normal 3 3 5 8 6 3 2" xfId="50320" xr:uid="{00000000-0005-0000-0000-0000BFB90000}"/>
    <cellStyle name="Normal 3 3 5 8 6 4" xfId="17789" xr:uid="{00000000-0005-0000-0000-0000C0B90000}"/>
    <cellStyle name="Normal 3 3 5 8 6 5" xfId="36978" xr:uid="{00000000-0005-0000-0000-0000C1B90000}"/>
    <cellStyle name="Normal 3 3 5 8 7" xfId="7506" xr:uid="{00000000-0005-0000-0000-0000C2B90000}"/>
    <cellStyle name="Normal 3 3 5 8 7 2" xfId="20295" xr:uid="{00000000-0005-0000-0000-0000C3B90000}"/>
    <cellStyle name="Normal 3 3 5 8 7 3" xfId="39484" xr:uid="{00000000-0005-0000-0000-0000C4B90000}"/>
    <cellStyle name="Normal 3 3 5 8 8" xfId="26695" xr:uid="{00000000-0005-0000-0000-0000C5B90000}"/>
    <cellStyle name="Normal 3 3 5 8 8 2" xfId="45863" xr:uid="{00000000-0005-0000-0000-0000C6B90000}"/>
    <cellStyle name="Normal 3 3 5 8 9" xfId="13779" xr:uid="{00000000-0005-0000-0000-0000C7B90000}"/>
    <cellStyle name="Normal 3 3 5 9" xfId="887" xr:uid="{00000000-0005-0000-0000-0000C8B90000}"/>
    <cellStyle name="Normal 3 3 5 9 10" xfId="33020" xr:uid="{00000000-0005-0000-0000-0000C9B90000}"/>
    <cellStyle name="Normal 3 3 5 9 2" xfId="1518" xr:uid="{00000000-0005-0000-0000-0000CAB90000}"/>
    <cellStyle name="Normal 3 3 5 9 2 2" xfId="2548" xr:uid="{00000000-0005-0000-0000-0000CBB90000}"/>
    <cellStyle name="Normal 3 3 5 9 2 2 2" xfId="7006" xr:uid="{00000000-0005-0000-0000-0000CCB90000}"/>
    <cellStyle name="Normal 3 3 5 9 2 2 2 2" xfId="11463" xr:uid="{00000000-0005-0000-0000-0000CDB90000}"/>
    <cellStyle name="Normal 3 3 5 9 2 2 2 2 2" xfId="24253" xr:uid="{00000000-0005-0000-0000-0000CEB90000}"/>
    <cellStyle name="Normal 3 3 5 9 2 2 2 2 3" xfId="43442" xr:uid="{00000000-0005-0000-0000-0000CFB90000}"/>
    <cellStyle name="Normal 3 3 5 9 2 2 2 3" xfId="30652" xr:uid="{00000000-0005-0000-0000-0000D0B90000}"/>
    <cellStyle name="Normal 3 3 5 9 2 2 2 3 2" xfId="49820" xr:uid="{00000000-0005-0000-0000-0000D1B90000}"/>
    <cellStyle name="Normal 3 3 5 9 2 2 2 4" xfId="17289" xr:uid="{00000000-0005-0000-0000-0000D2B90000}"/>
    <cellStyle name="Normal 3 3 5 9 2 2 2 5" xfId="36478" xr:uid="{00000000-0005-0000-0000-0000D3B90000}"/>
    <cellStyle name="Normal 3 3 5 9 2 2 3" xfId="5052" xr:uid="{00000000-0005-0000-0000-0000D4B90000}"/>
    <cellStyle name="Normal 3 3 5 9 2 2 3 2" xfId="13381" xr:uid="{00000000-0005-0000-0000-0000D5B90000}"/>
    <cellStyle name="Normal 3 3 5 9 2 2 3 2 2" xfId="26171" xr:uid="{00000000-0005-0000-0000-0000D6B90000}"/>
    <cellStyle name="Normal 3 3 5 9 2 2 3 2 3" xfId="45360" xr:uid="{00000000-0005-0000-0000-0000D7B90000}"/>
    <cellStyle name="Normal 3 3 5 9 2 2 3 3" xfId="32570" xr:uid="{00000000-0005-0000-0000-0000D8B90000}"/>
    <cellStyle name="Normal 3 3 5 9 2 2 3 3 2" xfId="51738" xr:uid="{00000000-0005-0000-0000-0000D9B90000}"/>
    <cellStyle name="Normal 3 3 5 9 2 2 3 4" xfId="19793" xr:uid="{00000000-0005-0000-0000-0000DAB90000}"/>
    <cellStyle name="Normal 3 3 5 9 2 2 3 5" xfId="38982" xr:uid="{00000000-0005-0000-0000-0000DBB90000}"/>
    <cellStyle name="Normal 3 3 5 9 2 2 4" xfId="9510" xr:uid="{00000000-0005-0000-0000-0000DCB90000}"/>
    <cellStyle name="Normal 3 3 5 9 2 2 4 2" xfId="22299" xr:uid="{00000000-0005-0000-0000-0000DDB90000}"/>
    <cellStyle name="Normal 3 3 5 9 2 2 4 3" xfId="41488" xr:uid="{00000000-0005-0000-0000-0000DEB90000}"/>
    <cellStyle name="Normal 3 3 5 9 2 2 5" xfId="28698" xr:uid="{00000000-0005-0000-0000-0000DFB90000}"/>
    <cellStyle name="Normal 3 3 5 9 2 2 5 2" xfId="47866" xr:uid="{00000000-0005-0000-0000-0000E0B90000}"/>
    <cellStyle name="Normal 3 3 5 9 2 2 6" xfId="15335" xr:uid="{00000000-0005-0000-0000-0000E1B90000}"/>
    <cellStyle name="Normal 3 3 5 9 2 2 7" xfId="34524" xr:uid="{00000000-0005-0000-0000-0000E2B90000}"/>
    <cellStyle name="Normal 3 3 5 9 2 3" xfId="6002" xr:uid="{00000000-0005-0000-0000-0000E3B90000}"/>
    <cellStyle name="Normal 3 3 5 9 2 3 2" xfId="10459" xr:uid="{00000000-0005-0000-0000-0000E4B90000}"/>
    <cellStyle name="Normal 3 3 5 9 2 3 2 2" xfId="23249" xr:uid="{00000000-0005-0000-0000-0000E5B90000}"/>
    <cellStyle name="Normal 3 3 5 9 2 3 2 3" xfId="42438" xr:uid="{00000000-0005-0000-0000-0000E6B90000}"/>
    <cellStyle name="Normal 3 3 5 9 2 3 3" xfId="29648" xr:uid="{00000000-0005-0000-0000-0000E7B90000}"/>
    <cellStyle name="Normal 3 3 5 9 2 3 3 2" xfId="48816" xr:uid="{00000000-0005-0000-0000-0000E8B90000}"/>
    <cellStyle name="Normal 3 3 5 9 2 3 4" xfId="16285" xr:uid="{00000000-0005-0000-0000-0000E9B90000}"/>
    <cellStyle name="Normal 3 3 5 9 2 3 5" xfId="35474" xr:uid="{00000000-0005-0000-0000-0000EAB90000}"/>
    <cellStyle name="Normal 3 3 5 9 2 4" xfId="4101" xr:uid="{00000000-0005-0000-0000-0000EBB90000}"/>
    <cellStyle name="Normal 3 3 5 9 2 4 2" xfId="12430" xr:uid="{00000000-0005-0000-0000-0000ECB90000}"/>
    <cellStyle name="Normal 3 3 5 9 2 4 2 2" xfId="25220" xr:uid="{00000000-0005-0000-0000-0000EDB90000}"/>
    <cellStyle name="Normal 3 3 5 9 2 4 2 3" xfId="44409" xr:uid="{00000000-0005-0000-0000-0000EEB90000}"/>
    <cellStyle name="Normal 3 3 5 9 2 4 3" xfId="31619" xr:uid="{00000000-0005-0000-0000-0000EFB90000}"/>
    <cellStyle name="Normal 3 3 5 9 2 4 3 2" xfId="50787" xr:uid="{00000000-0005-0000-0000-0000F0B90000}"/>
    <cellStyle name="Normal 3 3 5 9 2 4 4" xfId="18842" xr:uid="{00000000-0005-0000-0000-0000F1B90000}"/>
    <cellStyle name="Normal 3 3 5 9 2 4 5" xfId="38031" xr:uid="{00000000-0005-0000-0000-0000F2B90000}"/>
    <cellStyle name="Normal 3 3 5 9 2 5" xfId="8559" xr:uid="{00000000-0005-0000-0000-0000F3B90000}"/>
    <cellStyle name="Normal 3 3 5 9 2 5 2" xfId="21348" xr:uid="{00000000-0005-0000-0000-0000F4B90000}"/>
    <cellStyle name="Normal 3 3 5 9 2 5 3" xfId="40537" xr:uid="{00000000-0005-0000-0000-0000F5B90000}"/>
    <cellStyle name="Normal 3 3 5 9 2 6" xfId="27747" xr:uid="{00000000-0005-0000-0000-0000F6B90000}"/>
    <cellStyle name="Normal 3 3 5 9 2 6 2" xfId="46915" xr:uid="{00000000-0005-0000-0000-0000F7B90000}"/>
    <cellStyle name="Normal 3 3 5 9 2 7" xfId="14384" xr:uid="{00000000-0005-0000-0000-0000F8B90000}"/>
    <cellStyle name="Normal 3 3 5 9 2 8" xfId="33573" xr:uid="{00000000-0005-0000-0000-0000F9B90000}"/>
    <cellStyle name="Normal 3 3 5 9 3" xfId="1994" xr:uid="{00000000-0005-0000-0000-0000FAB90000}"/>
    <cellStyle name="Normal 3 3 5 9 3 2" xfId="6452" xr:uid="{00000000-0005-0000-0000-0000FBB90000}"/>
    <cellStyle name="Normal 3 3 5 9 3 2 2" xfId="10909" xr:uid="{00000000-0005-0000-0000-0000FCB90000}"/>
    <cellStyle name="Normal 3 3 5 9 3 2 2 2" xfId="23699" xr:uid="{00000000-0005-0000-0000-0000FDB90000}"/>
    <cellStyle name="Normal 3 3 5 9 3 2 2 3" xfId="42888" xr:uid="{00000000-0005-0000-0000-0000FEB90000}"/>
    <cellStyle name="Normal 3 3 5 9 3 2 3" xfId="30098" xr:uid="{00000000-0005-0000-0000-0000FFB90000}"/>
    <cellStyle name="Normal 3 3 5 9 3 2 3 2" xfId="49266" xr:uid="{00000000-0005-0000-0000-000000BA0000}"/>
    <cellStyle name="Normal 3 3 5 9 3 2 4" xfId="16735" xr:uid="{00000000-0005-0000-0000-000001BA0000}"/>
    <cellStyle name="Normal 3 3 5 9 3 2 5" xfId="35924" xr:uid="{00000000-0005-0000-0000-000002BA0000}"/>
    <cellStyle name="Normal 3 3 5 9 3 3" xfId="4498" xr:uid="{00000000-0005-0000-0000-000003BA0000}"/>
    <cellStyle name="Normal 3 3 5 9 3 3 2" xfId="12827" xr:uid="{00000000-0005-0000-0000-000004BA0000}"/>
    <cellStyle name="Normal 3 3 5 9 3 3 2 2" xfId="25617" xr:uid="{00000000-0005-0000-0000-000005BA0000}"/>
    <cellStyle name="Normal 3 3 5 9 3 3 2 3" xfId="44806" xr:uid="{00000000-0005-0000-0000-000006BA0000}"/>
    <cellStyle name="Normal 3 3 5 9 3 3 3" xfId="32016" xr:uid="{00000000-0005-0000-0000-000007BA0000}"/>
    <cellStyle name="Normal 3 3 5 9 3 3 3 2" xfId="51184" xr:uid="{00000000-0005-0000-0000-000008BA0000}"/>
    <cellStyle name="Normal 3 3 5 9 3 3 4" xfId="19239" xr:uid="{00000000-0005-0000-0000-000009BA0000}"/>
    <cellStyle name="Normal 3 3 5 9 3 3 5" xfId="38428" xr:uid="{00000000-0005-0000-0000-00000ABA0000}"/>
    <cellStyle name="Normal 3 3 5 9 3 4" xfId="8956" xr:uid="{00000000-0005-0000-0000-00000BBA0000}"/>
    <cellStyle name="Normal 3 3 5 9 3 4 2" xfId="21745" xr:uid="{00000000-0005-0000-0000-00000CBA0000}"/>
    <cellStyle name="Normal 3 3 5 9 3 4 3" xfId="40934" xr:uid="{00000000-0005-0000-0000-00000DBA0000}"/>
    <cellStyle name="Normal 3 3 5 9 3 5" xfId="28144" xr:uid="{00000000-0005-0000-0000-00000EBA0000}"/>
    <cellStyle name="Normal 3 3 5 9 3 5 2" xfId="47312" xr:uid="{00000000-0005-0000-0000-00000FBA0000}"/>
    <cellStyle name="Normal 3 3 5 9 3 6" xfId="14781" xr:uid="{00000000-0005-0000-0000-000010BA0000}"/>
    <cellStyle name="Normal 3 3 5 9 3 7" xfId="33970" xr:uid="{00000000-0005-0000-0000-000011BA0000}"/>
    <cellStyle name="Normal 3 3 5 9 4" xfId="5448" xr:uid="{00000000-0005-0000-0000-000012BA0000}"/>
    <cellStyle name="Normal 3 3 5 9 4 2" xfId="9906" xr:uid="{00000000-0005-0000-0000-000013BA0000}"/>
    <cellStyle name="Normal 3 3 5 9 4 2 2" xfId="22695" xr:uid="{00000000-0005-0000-0000-000014BA0000}"/>
    <cellStyle name="Normal 3 3 5 9 4 2 3" xfId="41884" xr:uid="{00000000-0005-0000-0000-000015BA0000}"/>
    <cellStyle name="Normal 3 3 5 9 4 3" xfId="29094" xr:uid="{00000000-0005-0000-0000-000016BA0000}"/>
    <cellStyle name="Normal 3 3 5 9 4 3 2" xfId="48262" xr:uid="{00000000-0005-0000-0000-000017BA0000}"/>
    <cellStyle name="Normal 3 3 5 9 4 4" xfId="15731" xr:uid="{00000000-0005-0000-0000-000018BA0000}"/>
    <cellStyle name="Normal 3 3 5 9 4 5" xfId="34920" xr:uid="{00000000-0005-0000-0000-000019BA0000}"/>
    <cellStyle name="Normal 3 3 5 9 5" xfId="3548" xr:uid="{00000000-0005-0000-0000-00001ABA0000}"/>
    <cellStyle name="Normal 3 3 5 9 5 2" xfId="8006" xr:uid="{00000000-0005-0000-0000-00001BBA0000}"/>
    <cellStyle name="Normal 3 3 5 9 5 2 2" xfId="20795" xr:uid="{00000000-0005-0000-0000-00001CBA0000}"/>
    <cellStyle name="Normal 3 3 5 9 5 2 3" xfId="39984" xr:uid="{00000000-0005-0000-0000-00001DBA0000}"/>
    <cellStyle name="Normal 3 3 5 9 5 3" xfId="27194" xr:uid="{00000000-0005-0000-0000-00001EBA0000}"/>
    <cellStyle name="Normal 3 3 5 9 5 3 2" xfId="46362" xr:uid="{00000000-0005-0000-0000-00001FBA0000}"/>
    <cellStyle name="Normal 3 3 5 9 5 4" xfId="18289" xr:uid="{00000000-0005-0000-0000-000020BA0000}"/>
    <cellStyle name="Normal 3 3 5 9 5 5" xfId="37478" xr:uid="{00000000-0005-0000-0000-000021BA0000}"/>
    <cellStyle name="Normal 3 3 5 9 6" xfId="3100" xr:uid="{00000000-0005-0000-0000-000022BA0000}"/>
    <cellStyle name="Normal 3 3 5 9 6 2" xfId="12015" xr:uid="{00000000-0005-0000-0000-000023BA0000}"/>
    <cellStyle name="Normal 3 3 5 9 6 2 2" xfId="24805" xr:uid="{00000000-0005-0000-0000-000024BA0000}"/>
    <cellStyle name="Normal 3 3 5 9 6 2 3" xfId="43994" xr:uid="{00000000-0005-0000-0000-000025BA0000}"/>
    <cellStyle name="Normal 3 3 5 9 6 3" xfId="31204" xr:uid="{00000000-0005-0000-0000-000026BA0000}"/>
    <cellStyle name="Normal 3 3 5 9 6 3 2" xfId="50372" xr:uid="{00000000-0005-0000-0000-000027BA0000}"/>
    <cellStyle name="Normal 3 3 5 9 6 4" xfId="17841" xr:uid="{00000000-0005-0000-0000-000028BA0000}"/>
    <cellStyle name="Normal 3 3 5 9 6 5" xfId="37030" xr:uid="{00000000-0005-0000-0000-000029BA0000}"/>
    <cellStyle name="Normal 3 3 5 9 7" xfId="7558" xr:uid="{00000000-0005-0000-0000-00002ABA0000}"/>
    <cellStyle name="Normal 3 3 5 9 7 2" xfId="20347" xr:uid="{00000000-0005-0000-0000-00002BBA0000}"/>
    <cellStyle name="Normal 3 3 5 9 7 3" xfId="39536" xr:uid="{00000000-0005-0000-0000-00002CBA0000}"/>
    <cellStyle name="Normal 3 3 5 9 8" xfId="26747" xr:uid="{00000000-0005-0000-0000-00002DBA0000}"/>
    <cellStyle name="Normal 3 3 5 9 8 2" xfId="45915" xr:uid="{00000000-0005-0000-0000-00002EBA0000}"/>
    <cellStyle name="Normal 3 3 5 9 9" xfId="13831" xr:uid="{00000000-0005-0000-0000-00002FBA0000}"/>
    <cellStyle name="Normal 3 3 6" xfId="444" xr:uid="{00000000-0005-0000-0000-000030BA0000}"/>
    <cellStyle name="Normal 3 3 6 10" xfId="5104" xr:uid="{00000000-0005-0000-0000-000031BA0000}"/>
    <cellStyle name="Normal 3 3 6 10 2" xfId="9562" xr:uid="{00000000-0005-0000-0000-000032BA0000}"/>
    <cellStyle name="Normal 3 3 6 10 2 2" xfId="22351" xr:uid="{00000000-0005-0000-0000-000033BA0000}"/>
    <cellStyle name="Normal 3 3 6 10 2 3" xfId="41540" xr:uid="{00000000-0005-0000-0000-000034BA0000}"/>
    <cellStyle name="Normal 3 3 6 10 3" xfId="28750" xr:uid="{00000000-0005-0000-0000-000035BA0000}"/>
    <cellStyle name="Normal 3 3 6 10 3 2" xfId="47918" xr:uid="{00000000-0005-0000-0000-000036BA0000}"/>
    <cellStyle name="Normal 3 3 6 10 4" xfId="15387" xr:uid="{00000000-0005-0000-0000-000037BA0000}"/>
    <cellStyle name="Normal 3 3 6 10 5" xfId="34576" xr:uid="{00000000-0005-0000-0000-000038BA0000}"/>
    <cellStyle name="Normal 3 3 6 11" xfId="3164" xr:uid="{00000000-0005-0000-0000-000039BA0000}"/>
    <cellStyle name="Normal 3 3 6 11 2" xfId="7622" xr:uid="{00000000-0005-0000-0000-00003ABA0000}"/>
    <cellStyle name="Normal 3 3 6 11 2 2" xfId="20411" xr:uid="{00000000-0005-0000-0000-00003BBA0000}"/>
    <cellStyle name="Normal 3 3 6 11 2 3" xfId="39600" xr:uid="{00000000-0005-0000-0000-00003CBA0000}"/>
    <cellStyle name="Normal 3 3 6 11 3" xfId="26810" xr:uid="{00000000-0005-0000-0000-00003DBA0000}"/>
    <cellStyle name="Normal 3 3 6 11 3 2" xfId="45978" xr:uid="{00000000-0005-0000-0000-00003EBA0000}"/>
    <cellStyle name="Normal 3 3 6 11 4" xfId="17905" xr:uid="{00000000-0005-0000-0000-00003FBA0000}"/>
    <cellStyle name="Normal 3 3 6 11 5" xfId="37094" xr:uid="{00000000-0005-0000-0000-000040BA0000}"/>
    <cellStyle name="Normal 3 3 6 12" xfId="2618" xr:uid="{00000000-0005-0000-0000-000041BA0000}"/>
    <cellStyle name="Normal 3 3 6 12 2" xfId="11533" xr:uid="{00000000-0005-0000-0000-000042BA0000}"/>
    <cellStyle name="Normal 3 3 6 12 2 2" xfId="24323" xr:uid="{00000000-0005-0000-0000-000043BA0000}"/>
    <cellStyle name="Normal 3 3 6 12 2 3" xfId="43512" xr:uid="{00000000-0005-0000-0000-000044BA0000}"/>
    <cellStyle name="Normal 3 3 6 12 3" xfId="30722" xr:uid="{00000000-0005-0000-0000-000045BA0000}"/>
    <cellStyle name="Normal 3 3 6 12 3 2" xfId="49890" xr:uid="{00000000-0005-0000-0000-000046BA0000}"/>
    <cellStyle name="Normal 3 3 6 12 4" xfId="17359" xr:uid="{00000000-0005-0000-0000-000047BA0000}"/>
    <cellStyle name="Normal 3 3 6 12 5" xfId="36548" xr:uid="{00000000-0005-0000-0000-000048BA0000}"/>
    <cellStyle name="Normal 3 3 6 13" xfId="7076" xr:uid="{00000000-0005-0000-0000-000049BA0000}"/>
    <cellStyle name="Normal 3 3 6 13 2" xfId="19865" xr:uid="{00000000-0005-0000-0000-00004ABA0000}"/>
    <cellStyle name="Normal 3 3 6 13 3" xfId="39054" xr:uid="{00000000-0005-0000-0000-00004BBA0000}"/>
    <cellStyle name="Normal 3 3 6 14" xfId="26265" xr:uid="{00000000-0005-0000-0000-00004CBA0000}"/>
    <cellStyle name="Normal 3 3 6 14 2" xfId="45433" xr:uid="{00000000-0005-0000-0000-00004DBA0000}"/>
    <cellStyle name="Normal 3 3 6 15" xfId="13447" xr:uid="{00000000-0005-0000-0000-00004EBA0000}"/>
    <cellStyle name="Normal 3 3 6 16" xfId="32636" xr:uid="{00000000-0005-0000-0000-00004FBA0000}"/>
    <cellStyle name="Normal 3 3 6 2" xfId="575" xr:uid="{00000000-0005-0000-0000-000050BA0000}"/>
    <cellStyle name="Normal 3 3 6 2 10" xfId="26311" xr:uid="{00000000-0005-0000-0000-000051BA0000}"/>
    <cellStyle name="Normal 3 3 6 2 10 2" xfId="45479" xr:uid="{00000000-0005-0000-0000-000052BA0000}"/>
    <cellStyle name="Normal 3 3 6 2 11" xfId="13539" xr:uid="{00000000-0005-0000-0000-000053BA0000}"/>
    <cellStyle name="Normal 3 3 6 2 12" xfId="32728" xr:uid="{00000000-0005-0000-0000-000054BA0000}"/>
    <cellStyle name="Normal 3 3 6 2 2" xfId="791" xr:uid="{00000000-0005-0000-0000-000055BA0000}"/>
    <cellStyle name="Normal 3 3 6 2 2 10" xfId="32924" xr:uid="{00000000-0005-0000-0000-000056BA0000}"/>
    <cellStyle name="Normal 3 3 6 2 2 2" xfId="1422" xr:uid="{00000000-0005-0000-0000-000057BA0000}"/>
    <cellStyle name="Normal 3 3 6 2 2 2 2" xfId="2452" xr:uid="{00000000-0005-0000-0000-000058BA0000}"/>
    <cellStyle name="Normal 3 3 6 2 2 2 2 2" xfId="6910" xr:uid="{00000000-0005-0000-0000-000059BA0000}"/>
    <cellStyle name="Normal 3 3 6 2 2 2 2 2 2" xfId="11367" xr:uid="{00000000-0005-0000-0000-00005ABA0000}"/>
    <cellStyle name="Normal 3 3 6 2 2 2 2 2 2 2" xfId="24157" xr:uid="{00000000-0005-0000-0000-00005BBA0000}"/>
    <cellStyle name="Normal 3 3 6 2 2 2 2 2 2 3" xfId="43346" xr:uid="{00000000-0005-0000-0000-00005CBA0000}"/>
    <cellStyle name="Normal 3 3 6 2 2 2 2 2 3" xfId="30556" xr:uid="{00000000-0005-0000-0000-00005DBA0000}"/>
    <cellStyle name="Normal 3 3 6 2 2 2 2 2 3 2" xfId="49724" xr:uid="{00000000-0005-0000-0000-00005EBA0000}"/>
    <cellStyle name="Normal 3 3 6 2 2 2 2 2 4" xfId="17193" xr:uid="{00000000-0005-0000-0000-00005FBA0000}"/>
    <cellStyle name="Normal 3 3 6 2 2 2 2 2 5" xfId="36382" xr:uid="{00000000-0005-0000-0000-000060BA0000}"/>
    <cellStyle name="Normal 3 3 6 2 2 2 2 3" xfId="4956" xr:uid="{00000000-0005-0000-0000-000061BA0000}"/>
    <cellStyle name="Normal 3 3 6 2 2 2 2 3 2" xfId="13285" xr:uid="{00000000-0005-0000-0000-000062BA0000}"/>
    <cellStyle name="Normal 3 3 6 2 2 2 2 3 2 2" xfId="26075" xr:uid="{00000000-0005-0000-0000-000063BA0000}"/>
    <cellStyle name="Normal 3 3 6 2 2 2 2 3 2 3" xfId="45264" xr:uid="{00000000-0005-0000-0000-000064BA0000}"/>
    <cellStyle name="Normal 3 3 6 2 2 2 2 3 3" xfId="32474" xr:uid="{00000000-0005-0000-0000-000065BA0000}"/>
    <cellStyle name="Normal 3 3 6 2 2 2 2 3 3 2" xfId="51642" xr:uid="{00000000-0005-0000-0000-000066BA0000}"/>
    <cellStyle name="Normal 3 3 6 2 2 2 2 3 4" xfId="19697" xr:uid="{00000000-0005-0000-0000-000067BA0000}"/>
    <cellStyle name="Normal 3 3 6 2 2 2 2 3 5" xfId="38886" xr:uid="{00000000-0005-0000-0000-000068BA0000}"/>
    <cellStyle name="Normal 3 3 6 2 2 2 2 4" xfId="9414" xr:uid="{00000000-0005-0000-0000-000069BA0000}"/>
    <cellStyle name="Normal 3 3 6 2 2 2 2 4 2" xfId="22203" xr:uid="{00000000-0005-0000-0000-00006ABA0000}"/>
    <cellStyle name="Normal 3 3 6 2 2 2 2 4 3" xfId="41392" xr:uid="{00000000-0005-0000-0000-00006BBA0000}"/>
    <cellStyle name="Normal 3 3 6 2 2 2 2 5" xfId="28602" xr:uid="{00000000-0005-0000-0000-00006CBA0000}"/>
    <cellStyle name="Normal 3 3 6 2 2 2 2 5 2" xfId="47770" xr:uid="{00000000-0005-0000-0000-00006DBA0000}"/>
    <cellStyle name="Normal 3 3 6 2 2 2 2 6" xfId="15239" xr:uid="{00000000-0005-0000-0000-00006EBA0000}"/>
    <cellStyle name="Normal 3 3 6 2 2 2 2 7" xfId="34428" xr:uid="{00000000-0005-0000-0000-00006FBA0000}"/>
    <cellStyle name="Normal 3 3 6 2 2 2 3" xfId="5906" xr:uid="{00000000-0005-0000-0000-000070BA0000}"/>
    <cellStyle name="Normal 3 3 6 2 2 2 3 2" xfId="10363" xr:uid="{00000000-0005-0000-0000-000071BA0000}"/>
    <cellStyle name="Normal 3 3 6 2 2 2 3 2 2" xfId="23153" xr:uid="{00000000-0005-0000-0000-000072BA0000}"/>
    <cellStyle name="Normal 3 3 6 2 2 2 3 2 3" xfId="42342" xr:uid="{00000000-0005-0000-0000-000073BA0000}"/>
    <cellStyle name="Normal 3 3 6 2 2 2 3 3" xfId="29552" xr:uid="{00000000-0005-0000-0000-000074BA0000}"/>
    <cellStyle name="Normal 3 3 6 2 2 2 3 3 2" xfId="48720" xr:uid="{00000000-0005-0000-0000-000075BA0000}"/>
    <cellStyle name="Normal 3 3 6 2 2 2 3 4" xfId="16189" xr:uid="{00000000-0005-0000-0000-000076BA0000}"/>
    <cellStyle name="Normal 3 3 6 2 2 2 3 5" xfId="35378" xr:uid="{00000000-0005-0000-0000-000077BA0000}"/>
    <cellStyle name="Normal 3 3 6 2 2 2 4" xfId="4005" xr:uid="{00000000-0005-0000-0000-000078BA0000}"/>
    <cellStyle name="Normal 3 3 6 2 2 2 4 2" xfId="12348" xr:uid="{00000000-0005-0000-0000-000079BA0000}"/>
    <cellStyle name="Normal 3 3 6 2 2 2 4 2 2" xfId="25138" xr:uid="{00000000-0005-0000-0000-00007ABA0000}"/>
    <cellStyle name="Normal 3 3 6 2 2 2 4 2 3" xfId="44327" xr:uid="{00000000-0005-0000-0000-00007BBA0000}"/>
    <cellStyle name="Normal 3 3 6 2 2 2 4 3" xfId="31537" xr:uid="{00000000-0005-0000-0000-00007CBA0000}"/>
    <cellStyle name="Normal 3 3 6 2 2 2 4 3 2" xfId="50705" xr:uid="{00000000-0005-0000-0000-00007DBA0000}"/>
    <cellStyle name="Normal 3 3 6 2 2 2 4 4" xfId="18746" xr:uid="{00000000-0005-0000-0000-00007EBA0000}"/>
    <cellStyle name="Normal 3 3 6 2 2 2 4 5" xfId="37935" xr:uid="{00000000-0005-0000-0000-00007FBA0000}"/>
    <cellStyle name="Normal 3 3 6 2 2 2 5" xfId="8463" xr:uid="{00000000-0005-0000-0000-000080BA0000}"/>
    <cellStyle name="Normal 3 3 6 2 2 2 5 2" xfId="21252" xr:uid="{00000000-0005-0000-0000-000081BA0000}"/>
    <cellStyle name="Normal 3 3 6 2 2 2 5 3" xfId="40441" xr:uid="{00000000-0005-0000-0000-000082BA0000}"/>
    <cellStyle name="Normal 3 3 6 2 2 2 6" xfId="27651" xr:uid="{00000000-0005-0000-0000-000083BA0000}"/>
    <cellStyle name="Normal 3 3 6 2 2 2 6 2" xfId="46819" xr:uid="{00000000-0005-0000-0000-000084BA0000}"/>
    <cellStyle name="Normal 3 3 6 2 2 2 7" xfId="14288" xr:uid="{00000000-0005-0000-0000-000085BA0000}"/>
    <cellStyle name="Normal 3 3 6 2 2 2 8" xfId="33477" xr:uid="{00000000-0005-0000-0000-000086BA0000}"/>
    <cellStyle name="Normal 3 3 6 2 2 3" xfId="1898" xr:uid="{00000000-0005-0000-0000-000087BA0000}"/>
    <cellStyle name="Normal 3 3 6 2 2 3 2" xfId="6356" xr:uid="{00000000-0005-0000-0000-000088BA0000}"/>
    <cellStyle name="Normal 3 3 6 2 2 3 2 2" xfId="10813" xr:uid="{00000000-0005-0000-0000-000089BA0000}"/>
    <cellStyle name="Normal 3 3 6 2 2 3 2 2 2" xfId="23603" xr:uid="{00000000-0005-0000-0000-00008ABA0000}"/>
    <cellStyle name="Normal 3 3 6 2 2 3 2 2 3" xfId="42792" xr:uid="{00000000-0005-0000-0000-00008BBA0000}"/>
    <cellStyle name="Normal 3 3 6 2 2 3 2 3" xfId="30002" xr:uid="{00000000-0005-0000-0000-00008CBA0000}"/>
    <cellStyle name="Normal 3 3 6 2 2 3 2 3 2" xfId="49170" xr:uid="{00000000-0005-0000-0000-00008DBA0000}"/>
    <cellStyle name="Normal 3 3 6 2 2 3 2 4" xfId="16639" xr:uid="{00000000-0005-0000-0000-00008EBA0000}"/>
    <cellStyle name="Normal 3 3 6 2 2 3 2 5" xfId="35828" xr:uid="{00000000-0005-0000-0000-00008FBA0000}"/>
    <cellStyle name="Normal 3 3 6 2 2 3 3" xfId="4402" xr:uid="{00000000-0005-0000-0000-000090BA0000}"/>
    <cellStyle name="Normal 3 3 6 2 2 3 3 2" xfId="12731" xr:uid="{00000000-0005-0000-0000-000091BA0000}"/>
    <cellStyle name="Normal 3 3 6 2 2 3 3 2 2" xfId="25521" xr:uid="{00000000-0005-0000-0000-000092BA0000}"/>
    <cellStyle name="Normal 3 3 6 2 2 3 3 2 3" xfId="44710" xr:uid="{00000000-0005-0000-0000-000093BA0000}"/>
    <cellStyle name="Normal 3 3 6 2 2 3 3 3" xfId="31920" xr:uid="{00000000-0005-0000-0000-000094BA0000}"/>
    <cellStyle name="Normal 3 3 6 2 2 3 3 3 2" xfId="51088" xr:uid="{00000000-0005-0000-0000-000095BA0000}"/>
    <cellStyle name="Normal 3 3 6 2 2 3 3 4" xfId="19143" xr:uid="{00000000-0005-0000-0000-000096BA0000}"/>
    <cellStyle name="Normal 3 3 6 2 2 3 3 5" xfId="38332" xr:uid="{00000000-0005-0000-0000-000097BA0000}"/>
    <cellStyle name="Normal 3 3 6 2 2 3 4" xfId="8860" xr:uid="{00000000-0005-0000-0000-000098BA0000}"/>
    <cellStyle name="Normal 3 3 6 2 2 3 4 2" xfId="21649" xr:uid="{00000000-0005-0000-0000-000099BA0000}"/>
    <cellStyle name="Normal 3 3 6 2 2 3 4 3" xfId="40838" xr:uid="{00000000-0005-0000-0000-00009ABA0000}"/>
    <cellStyle name="Normal 3 3 6 2 2 3 5" xfId="28048" xr:uid="{00000000-0005-0000-0000-00009BBA0000}"/>
    <cellStyle name="Normal 3 3 6 2 2 3 5 2" xfId="47216" xr:uid="{00000000-0005-0000-0000-00009CBA0000}"/>
    <cellStyle name="Normal 3 3 6 2 2 3 6" xfId="14685" xr:uid="{00000000-0005-0000-0000-00009DBA0000}"/>
    <cellStyle name="Normal 3 3 6 2 2 3 7" xfId="33874" xr:uid="{00000000-0005-0000-0000-00009EBA0000}"/>
    <cellStyle name="Normal 3 3 6 2 2 4" xfId="5352" xr:uid="{00000000-0005-0000-0000-00009FBA0000}"/>
    <cellStyle name="Normal 3 3 6 2 2 4 2" xfId="9810" xr:uid="{00000000-0005-0000-0000-0000A0BA0000}"/>
    <cellStyle name="Normal 3 3 6 2 2 4 2 2" xfId="22599" xr:uid="{00000000-0005-0000-0000-0000A1BA0000}"/>
    <cellStyle name="Normal 3 3 6 2 2 4 2 3" xfId="41788" xr:uid="{00000000-0005-0000-0000-0000A2BA0000}"/>
    <cellStyle name="Normal 3 3 6 2 2 4 3" xfId="28998" xr:uid="{00000000-0005-0000-0000-0000A3BA0000}"/>
    <cellStyle name="Normal 3 3 6 2 2 4 3 2" xfId="48166" xr:uid="{00000000-0005-0000-0000-0000A4BA0000}"/>
    <cellStyle name="Normal 3 3 6 2 2 4 4" xfId="15635" xr:uid="{00000000-0005-0000-0000-0000A5BA0000}"/>
    <cellStyle name="Normal 3 3 6 2 2 4 5" xfId="34824" xr:uid="{00000000-0005-0000-0000-0000A6BA0000}"/>
    <cellStyle name="Normal 3 3 6 2 2 5" xfId="3452" xr:uid="{00000000-0005-0000-0000-0000A7BA0000}"/>
    <cellStyle name="Normal 3 3 6 2 2 5 2" xfId="7910" xr:uid="{00000000-0005-0000-0000-0000A8BA0000}"/>
    <cellStyle name="Normal 3 3 6 2 2 5 2 2" xfId="20699" xr:uid="{00000000-0005-0000-0000-0000A9BA0000}"/>
    <cellStyle name="Normal 3 3 6 2 2 5 2 3" xfId="39888" xr:uid="{00000000-0005-0000-0000-0000AABA0000}"/>
    <cellStyle name="Normal 3 3 6 2 2 5 3" xfId="27098" xr:uid="{00000000-0005-0000-0000-0000ABBA0000}"/>
    <cellStyle name="Normal 3 3 6 2 2 5 3 2" xfId="46266" xr:uid="{00000000-0005-0000-0000-0000ACBA0000}"/>
    <cellStyle name="Normal 3 3 6 2 2 5 4" xfId="18193" xr:uid="{00000000-0005-0000-0000-0000ADBA0000}"/>
    <cellStyle name="Normal 3 3 6 2 2 5 5" xfId="37382" xr:uid="{00000000-0005-0000-0000-0000AEBA0000}"/>
    <cellStyle name="Normal 3 3 6 2 2 6" xfId="3004" xr:uid="{00000000-0005-0000-0000-0000AFBA0000}"/>
    <cellStyle name="Normal 3 3 6 2 2 6 2" xfId="11919" xr:uid="{00000000-0005-0000-0000-0000B0BA0000}"/>
    <cellStyle name="Normal 3 3 6 2 2 6 2 2" xfId="24709" xr:uid="{00000000-0005-0000-0000-0000B1BA0000}"/>
    <cellStyle name="Normal 3 3 6 2 2 6 2 3" xfId="43898" xr:uid="{00000000-0005-0000-0000-0000B2BA0000}"/>
    <cellStyle name="Normal 3 3 6 2 2 6 3" xfId="31108" xr:uid="{00000000-0005-0000-0000-0000B3BA0000}"/>
    <cellStyle name="Normal 3 3 6 2 2 6 3 2" xfId="50276" xr:uid="{00000000-0005-0000-0000-0000B4BA0000}"/>
    <cellStyle name="Normal 3 3 6 2 2 6 4" xfId="17745" xr:uid="{00000000-0005-0000-0000-0000B5BA0000}"/>
    <cellStyle name="Normal 3 3 6 2 2 6 5" xfId="36934" xr:uid="{00000000-0005-0000-0000-0000B6BA0000}"/>
    <cellStyle name="Normal 3 3 6 2 2 7" xfId="7462" xr:uid="{00000000-0005-0000-0000-0000B7BA0000}"/>
    <cellStyle name="Normal 3 3 6 2 2 7 2" xfId="20251" xr:uid="{00000000-0005-0000-0000-0000B8BA0000}"/>
    <cellStyle name="Normal 3 3 6 2 2 7 3" xfId="39440" xr:uid="{00000000-0005-0000-0000-0000B9BA0000}"/>
    <cellStyle name="Normal 3 3 6 2 2 8" xfId="26651" xr:uid="{00000000-0005-0000-0000-0000BABA0000}"/>
    <cellStyle name="Normal 3 3 6 2 2 8 2" xfId="45819" xr:uid="{00000000-0005-0000-0000-0000BBBA0000}"/>
    <cellStyle name="Normal 3 3 6 2 2 9" xfId="13735" xr:uid="{00000000-0005-0000-0000-0000BCBA0000}"/>
    <cellStyle name="Normal 3 3 6 2 3" xfId="1226" xr:uid="{00000000-0005-0000-0000-0000BDBA0000}"/>
    <cellStyle name="Normal 3 3 6 2 3 2" xfId="2256" xr:uid="{00000000-0005-0000-0000-0000BEBA0000}"/>
    <cellStyle name="Normal 3 3 6 2 3 2 2" xfId="6714" xr:uid="{00000000-0005-0000-0000-0000BFBA0000}"/>
    <cellStyle name="Normal 3 3 6 2 3 2 2 2" xfId="11171" xr:uid="{00000000-0005-0000-0000-0000C0BA0000}"/>
    <cellStyle name="Normal 3 3 6 2 3 2 2 2 2" xfId="23961" xr:uid="{00000000-0005-0000-0000-0000C1BA0000}"/>
    <cellStyle name="Normal 3 3 6 2 3 2 2 2 3" xfId="43150" xr:uid="{00000000-0005-0000-0000-0000C2BA0000}"/>
    <cellStyle name="Normal 3 3 6 2 3 2 2 3" xfId="30360" xr:uid="{00000000-0005-0000-0000-0000C3BA0000}"/>
    <cellStyle name="Normal 3 3 6 2 3 2 2 3 2" xfId="49528" xr:uid="{00000000-0005-0000-0000-0000C4BA0000}"/>
    <cellStyle name="Normal 3 3 6 2 3 2 2 4" xfId="16997" xr:uid="{00000000-0005-0000-0000-0000C5BA0000}"/>
    <cellStyle name="Normal 3 3 6 2 3 2 2 5" xfId="36186" xr:uid="{00000000-0005-0000-0000-0000C6BA0000}"/>
    <cellStyle name="Normal 3 3 6 2 3 2 3" xfId="4760" xr:uid="{00000000-0005-0000-0000-0000C7BA0000}"/>
    <cellStyle name="Normal 3 3 6 2 3 2 3 2" xfId="13089" xr:uid="{00000000-0005-0000-0000-0000C8BA0000}"/>
    <cellStyle name="Normal 3 3 6 2 3 2 3 2 2" xfId="25879" xr:uid="{00000000-0005-0000-0000-0000C9BA0000}"/>
    <cellStyle name="Normal 3 3 6 2 3 2 3 2 3" xfId="45068" xr:uid="{00000000-0005-0000-0000-0000CABA0000}"/>
    <cellStyle name="Normal 3 3 6 2 3 2 3 3" xfId="32278" xr:uid="{00000000-0005-0000-0000-0000CBBA0000}"/>
    <cellStyle name="Normal 3 3 6 2 3 2 3 3 2" xfId="51446" xr:uid="{00000000-0005-0000-0000-0000CCBA0000}"/>
    <cellStyle name="Normal 3 3 6 2 3 2 3 4" xfId="19501" xr:uid="{00000000-0005-0000-0000-0000CDBA0000}"/>
    <cellStyle name="Normal 3 3 6 2 3 2 3 5" xfId="38690" xr:uid="{00000000-0005-0000-0000-0000CEBA0000}"/>
    <cellStyle name="Normal 3 3 6 2 3 2 4" xfId="9218" xr:uid="{00000000-0005-0000-0000-0000CFBA0000}"/>
    <cellStyle name="Normal 3 3 6 2 3 2 4 2" xfId="22007" xr:uid="{00000000-0005-0000-0000-0000D0BA0000}"/>
    <cellStyle name="Normal 3 3 6 2 3 2 4 3" xfId="41196" xr:uid="{00000000-0005-0000-0000-0000D1BA0000}"/>
    <cellStyle name="Normal 3 3 6 2 3 2 5" xfId="28406" xr:uid="{00000000-0005-0000-0000-0000D2BA0000}"/>
    <cellStyle name="Normal 3 3 6 2 3 2 5 2" xfId="47574" xr:uid="{00000000-0005-0000-0000-0000D3BA0000}"/>
    <cellStyle name="Normal 3 3 6 2 3 2 6" xfId="15043" xr:uid="{00000000-0005-0000-0000-0000D4BA0000}"/>
    <cellStyle name="Normal 3 3 6 2 3 2 7" xfId="34232" xr:uid="{00000000-0005-0000-0000-0000D5BA0000}"/>
    <cellStyle name="Normal 3 3 6 2 3 3" xfId="5710" xr:uid="{00000000-0005-0000-0000-0000D6BA0000}"/>
    <cellStyle name="Normal 3 3 6 2 3 3 2" xfId="10167" xr:uid="{00000000-0005-0000-0000-0000D7BA0000}"/>
    <cellStyle name="Normal 3 3 6 2 3 3 2 2" xfId="22957" xr:uid="{00000000-0005-0000-0000-0000D8BA0000}"/>
    <cellStyle name="Normal 3 3 6 2 3 3 2 3" xfId="42146" xr:uid="{00000000-0005-0000-0000-0000D9BA0000}"/>
    <cellStyle name="Normal 3 3 6 2 3 3 3" xfId="29356" xr:uid="{00000000-0005-0000-0000-0000DABA0000}"/>
    <cellStyle name="Normal 3 3 6 2 3 3 3 2" xfId="48524" xr:uid="{00000000-0005-0000-0000-0000DBBA0000}"/>
    <cellStyle name="Normal 3 3 6 2 3 3 4" xfId="15993" xr:uid="{00000000-0005-0000-0000-0000DCBA0000}"/>
    <cellStyle name="Normal 3 3 6 2 3 3 5" xfId="35182" xr:uid="{00000000-0005-0000-0000-0000DDBA0000}"/>
    <cellStyle name="Normal 3 3 6 2 3 4" xfId="3809" xr:uid="{00000000-0005-0000-0000-0000DEBA0000}"/>
    <cellStyle name="Normal 3 3 6 2 3 4 2" xfId="8267" xr:uid="{00000000-0005-0000-0000-0000DFBA0000}"/>
    <cellStyle name="Normal 3 3 6 2 3 4 2 2" xfId="21056" xr:uid="{00000000-0005-0000-0000-0000E0BA0000}"/>
    <cellStyle name="Normal 3 3 6 2 3 4 2 3" xfId="40245" xr:uid="{00000000-0005-0000-0000-0000E1BA0000}"/>
    <cellStyle name="Normal 3 3 6 2 3 4 3" xfId="27455" xr:uid="{00000000-0005-0000-0000-0000E2BA0000}"/>
    <cellStyle name="Normal 3 3 6 2 3 4 3 2" xfId="46623" xr:uid="{00000000-0005-0000-0000-0000E3BA0000}"/>
    <cellStyle name="Normal 3 3 6 2 3 4 4" xfId="18550" xr:uid="{00000000-0005-0000-0000-0000E4BA0000}"/>
    <cellStyle name="Normal 3 3 6 2 3 4 5" xfId="37739" xr:uid="{00000000-0005-0000-0000-0000E5BA0000}"/>
    <cellStyle name="Normal 3 3 6 2 3 5" xfId="2808" xr:uid="{00000000-0005-0000-0000-0000E6BA0000}"/>
    <cellStyle name="Normal 3 3 6 2 3 5 2" xfId="11723" xr:uid="{00000000-0005-0000-0000-0000E7BA0000}"/>
    <cellStyle name="Normal 3 3 6 2 3 5 2 2" xfId="24513" xr:uid="{00000000-0005-0000-0000-0000E8BA0000}"/>
    <cellStyle name="Normal 3 3 6 2 3 5 2 3" xfId="43702" xr:uid="{00000000-0005-0000-0000-0000E9BA0000}"/>
    <cellStyle name="Normal 3 3 6 2 3 5 3" xfId="30912" xr:uid="{00000000-0005-0000-0000-0000EABA0000}"/>
    <cellStyle name="Normal 3 3 6 2 3 5 3 2" xfId="50080" xr:uid="{00000000-0005-0000-0000-0000EBBA0000}"/>
    <cellStyle name="Normal 3 3 6 2 3 5 4" xfId="17549" xr:uid="{00000000-0005-0000-0000-0000ECBA0000}"/>
    <cellStyle name="Normal 3 3 6 2 3 5 5" xfId="36738" xr:uid="{00000000-0005-0000-0000-0000EDBA0000}"/>
    <cellStyle name="Normal 3 3 6 2 3 6" xfId="7266" xr:uid="{00000000-0005-0000-0000-0000EEBA0000}"/>
    <cellStyle name="Normal 3 3 6 2 3 6 2" xfId="20055" xr:uid="{00000000-0005-0000-0000-0000EFBA0000}"/>
    <cellStyle name="Normal 3 3 6 2 3 6 3" xfId="39244" xr:uid="{00000000-0005-0000-0000-0000F0BA0000}"/>
    <cellStyle name="Normal 3 3 6 2 3 7" xfId="26455" xr:uid="{00000000-0005-0000-0000-0000F1BA0000}"/>
    <cellStyle name="Normal 3 3 6 2 3 7 2" xfId="45623" xr:uid="{00000000-0005-0000-0000-0000F2BA0000}"/>
    <cellStyle name="Normal 3 3 6 2 3 8" xfId="14092" xr:uid="{00000000-0005-0000-0000-0000F3BA0000}"/>
    <cellStyle name="Normal 3 3 6 2 3 9" xfId="33281" xr:uid="{00000000-0005-0000-0000-0000F4BA0000}"/>
    <cellStyle name="Normal 3 3 6 2 4" xfId="1065" xr:uid="{00000000-0005-0000-0000-0000F5BA0000}"/>
    <cellStyle name="Normal 3 3 6 2 4 2" xfId="2112" xr:uid="{00000000-0005-0000-0000-0000F6BA0000}"/>
    <cellStyle name="Normal 3 3 6 2 4 2 2" xfId="6570" xr:uid="{00000000-0005-0000-0000-0000F7BA0000}"/>
    <cellStyle name="Normal 3 3 6 2 4 2 2 2" xfId="11027" xr:uid="{00000000-0005-0000-0000-0000F8BA0000}"/>
    <cellStyle name="Normal 3 3 6 2 4 2 2 2 2" xfId="23817" xr:uid="{00000000-0005-0000-0000-0000F9BA0000}"/>
    <cellStyle name="Normal 3 3 6 2 4 2 2 2 3" xfId="43006" xr:uid="{00000000-0005-0000-0000-0000FABA0000}"/>
    <cellStyle name="Normal 3 3 6 2 4 2 2 3" xfId="30216" xr:uid="{00000000-0005-0000-0000-0000FBBA0000}"/>
    <cellStyle name="Normal 3 3 6 2 4 2 2 3 2" xfId="49384" xr:uid="{00000000-0005-0000-0000-0000FCBA0000}"/>
    <cellStyle name="Normal 3 3 6 2 4 2 2 4" xfId="16853" xr:uid="{00000000-0005-0000-0000-0000FDBA0000}"/>
    <cellStyle name="Normal 3 3 6 2 4 2 2 5" xfId="36042" xr:uid="{00000000-0005-0000-0000-0000FEBA0000}"/>
    <cellStyle name="Normal 3 3 6 2 4 2 3" xfId="4616" xr:uid="{00000000-0005-0000-0000-0000FFBA0000}"/>
    <cellStyle name="Normal 3 3 6 2 4 2 3 2" xfId="12945" xr:uid="{00000000-0005-0000-0000-000000BB0000}"/>
    <cellStyle name="Normal 3 3 6 2 4 2 3 2 2" xfId="25735" xr:uid="{00000000-0005-0000-0000-000001BB0000}"/>
    <cellStyle name="Normal 3 3 6 2 4 2 3 2 3" xfId="44924" xr:uid="{00000000-0005-0000-0000-000002BB0000}"/>
    <cellStyle name="Normal 3 3 6 2 4 2 3 3" xfId="32134" xr:uid="{00000000-0005-0000-0000-000003BB0000}"/>
    <cellStyle name="Normal 3 3 6 2 4 2 3 3 2" xfId="51302" xr:uid="{00000000-0005-0000-0000-000004BB0000}"/>
    <cellStyle name="Normal 3 3 6 2 4 2 3 4" xfId="19357" xr:uid="{00000000-0005-0000-0000-000005BB0000}"/>
    <cellStyle name="Normal 3 3 6 2 4 2 3 5" xfId="38546" xr:uid="{00000000-0005-0000-0000-000006BB0000}"/>
    <cellStyle name="Normal 3 3 6 2 4 2 4" xfId="9074" xr:uid="{00000000-0005-0000-0000-000007BB0000}"/>
    <cellStyle name="Normal 3 3 6 2 4 2 4 2" xfId="21863" xr:uid="{00000000-0005-0000-0000-000008BB0000}"/>
    <cellStyle name="Normal 3 3 6 2 4 2 4 3" xfId="41052" xr:uid="{00000000-0005-0000-0000-000009BB0000}"/>
    <cellStyle name="Normal 3 3 6 2 4 2 5" xfId="28262" xr:uid="{00000000-0005-0000-0000-00000ABB0000}"/>
    <cellStyle name="Normal 3 3 6 2 4 2 5 2" xfId="47430" xr:uid="{00000000-0005-0000-0000-00000BBB0000}"/>
    <cellStyle name="Normal 3 3 6 2 4 2 6" xfId="14899" xr:uid="{00000000-0005-0000-0000-00000CBB0000}"/>
    <cellStyle name="Normal 3 3 6 2 4 2 7" xfId="34088" xr:uid="{00000000-0005-0000-0000-00000DBB0000}"/>
    <cellStyle name="Normal 3 3 6 2 4 3" xfId="5566" xr:uid="{00000000-0005-0000-0000-00000EBB0000}"/>
    <cellStyle name="Normal 3 3 6 2 4 3 2" xfId="10023" xr:uid="{00000000-0005-0000-0000-00000FBB0000}"/>
    <cellStyle name="Normal 3 3 6 2 4 3 2 2" xfId="22813" xr:uid="{00000000-0005-0000-0000-000010BB0000}"/>
    <cellStyle name="Normal 3 3 6 2 4 3 2 3" xfId="42002" xr:uid="{00000000-0005-0000-0000-000011BB0000}"/>
    <cellStyle name="Normal 3 3 6 2 4 3 3" xfId="29212" xr:uid="{00000000-0005-0000-0000-000012BB0000}"/>
    <cellStyle name="Normal 3 3 6 2 4 3 3 2" xfId="48380" xr:uid="{00000000-0005-0000-0000-000013BB0000}"/>
    <cellStyle name="Normal 3 3 6 2 4 3 4" xfId="15849" xr:uid="{00000000-0005-0000-0000-000014BB0000}"/>
    <cellStyle name="Normal 3 3 6 2 4 3 5" xfId="35038" xr:uid="{00000000-0005-0000-0000-000015BB0000}"/>
    <cellStyle name="Normal 3 3 6 2 4 4" xfId="3665" xr:uid="{00000000-0005-0000-0000-000016BB0000}"/>
    <cellStyle name="Normal 3 3 6 2 4 4 2" xfId="12132" xr:uid="{00000000-0005-0000-0000-000017BB0000}"/>
    <cellStyle name="Normal 3 3 6 2 4 4 2 2" xfId="24922" xr:uid="{00000000-0005-0000-0000-000018BB0000}"/>
    <cellStyle name="Normal 3 3 6 2 4 4 2 3" xfId="44111" xr:uid="{00000000-0005-0000-0000-000019BB0000}"/>
    <cellStyle name="Normal 3 3 6 2 4 4 3" xfId="31321" xr:uid="{00000000-0005-0000-0000-00001ABB0000}"/>
    <cellStyle name="Normal 3 3 6 2 4 4 3 2" xfId="50489" xr:uid="{00000000-0005-0000-0000-00001BBB0000}"/>
    <cellStyle name="Normal 3 3 6 2 4 4 4" xfId="18406" xr:uid="{00000000-0005-0000-0000-00001CBB0000}"/>
    <cellStyle name="Normal 3 3 6 2 4 4 5" xfId="37595" xr:uid="{00000000-0005-0000-0000-00001DBB0000}"/>
    <cellStyle name="Normal 3 3 6 2 4 5" xfId="8123" xr:uid="{00000000-0005-0000-0000-00001EBB0000}"/>
    <cellStyle name="Normal 3 3 6 2 4 5 2" xfId="20912" xr:uid="{00000000-0005-0000-0000-00001FBB0000}"/>
    <cellStyle name="Normal 3 3 6 2 4 5 3" xfId="40101" xr:uid="{00000000-0005-0000-0000-000020BB0000}"/>
    <cellStyle name="Normal 3 3 6 2 4 6" xfId="27311" xr:uid="{00000000-0005-0000-0000-000021BB0000}"/>
    <cellStyle name="Normal 3 3 6 2 4 6 2" xfId="46479" xr:uid="{00000000-0005-0000-0000-000022BB0000}"/>
    <cellStyle name="Normal 3 3 6 2 4 7" xfId="13948" xr:uid="{00000000-0005-0000-0000-000023BB0000}"/>
    <cellStyle name="Normal 3 3 6 2 4 8" xfId="33137" xr:uid="{00000000-0005-0000-0000-000024BB0000}"/>
    <cellStyle name="Normal 3 3 6 2 5" xfId="1702" xr:uid="{00000000-0005-0000-0000-000025BB0000}"/>
    <cellStyle name="Normal 3 3 6 2 5 2" xfId="6160" xr:uid="{00000000-0005-0000-0000-000026BB0000}"/>
    <cellStyle name="Normal 3 3 6 2 5 2 2" xfId="10617" xr:uid="{00000000-0005-0000-0000-000027BB0000}"/>
    <cellStyle name="Normal 3 3 6 2 5 2 2 2" xfId="23407" xr:uid="{00000000-0005-0000-0000-000028BB0000}"/>
    <cellStyle name="Normal 3 3 6 2 5 2 2 3" xfId="42596" xr:uid="{00000000-0005-0000-0000-000029BB0000}"/>
    <cellStyle name="Normal 3 3 6 2 5 2 3" xfId="29806" xr:uid="{00000000-0005-0000-0000-00002ABB0000}"/>
    <cellStyle name="Normal 3 3 6 2 5 2 3 2" xfId="48974" xr:uid="{00000000-0005-0000-0000-00002BBB0000}"/>
    <cellStyle name="Normal 3 3 6 2 5 2 4" xfId="16443" xr:uid="{00000000-0005-0000-0000-00002CBB0000}"/>
    <cellStyle name="Normal 3 3 6 2 5 2 5" xfId="35632" xr:uid="{00000000-0005-0000-0000-00002DBB0000}"/>
    <cellStyle name="Normal 3 3 6 2 5 3" xfId="4206" xr:uid="{00000000-0005-0000-0000-00002EBB0000}"/>
    <cellStyle name="Normal 3 3 6 2 5 3 2" xfId="12535" xr:uid="{00000000-0005-0000-0000-00002FBB0000}"/>
    <cellStyle name="Normal 3 3 6 2 5 3 2 2" xfId="25325" xr:uid="{00000000-0005-0000-0000-000030BB0000}"/>
    <cellStyle name="Normal 3 3 6 2 5 3 2 3" xfId="44514" xr:uid="{00000000-0005-0000-0000-000031BB0000}"/>
    <cellStyle name="Normal 3 3 6 2 5 3 3" xfId="31724" xr:uid="{00000000-0005-0000-0000-000032BB0000}"/>
    <cellStyle name="Normal 3 3 6 2 5 3 3 2" xfId="50892" xr:uid="{00000000-0005-0000-0000-000033BB0000}"/>
    <cellStyle name="Normal 3 3 6 2 5 3 4" xfId="18947" xr:uid="{00000000-0005-0000-0000-000034BB0000}"/>
    <cellStyle name="Normal 3 3 6 2 5 3 5" xfId="38136" xr:uid="{00000000-0005-0000-0000-000035BB0000}"/>
    <cellStyle name="Normal 3 3 6 2 5 4" xfId="8664" xr:uid="{00000000-0005-0000-0000-000036BB0000}"/>
    <cellStyle name="Normal 3 3 6 2 5 4 2" xfId="21453" xr:uid="{00000000-0005-0000-0000-000037BB0000}"/>
    <cellStyle name="Normal 3 3 6 2 5 4 3" xfId="40642" xr:uid="{00000000-0005-0000-0000-000038BB0000}"/>
    <cellStyle name="Normal 3 3 6 2 5 5" xfId="27852" xr:uid="{00000000-0005-0000-0000-000039BB0000}"/>
    <cellStyle name="Normal 3 3 6 2 5 5 2" xfId="47020" xr:uid="{00000000-0005-0000-0000-00003ABB0000}"/>
    <cellStyle name="Normal 3 3 6 2 5 6" xfId="14489" xr:uid="{00000000-0005-0000-0000-00003BBB0000}"/>
    <cellStyle name="Normal 3 3 6 2 5 7" xfId="33678" xr:uid="{00000000-0005-0000-0000-00003CBB0000}"/>
    <cellStyle name="Normal 3 3 6 2 6" xfId="5156" xr:uid="{00000000-0005-0000-0000-00003DBB0000}"/>
    <cellStyle name="Normal 3 3 6 2 6 2" xfId="9614" xr:uid="{00000000-0005-0000-0000-00003EBB0000}"/>
    <cellStyle name="Normal 3 3 6 2 6 2 2" xfId="22403" xr:uid="{00000000-0005-0000-0000-00003FBB0000}"/>
    <cellStyle name="Normal 3 3 6 2 6 2 3" xfId="41592" xr:uid="{00000000-0005-0000-0000-000040BB0000}"/>
    <cellStyle name="Normal 3 3 6 2 6 3" xfId="28802" xr:uid="{00000000-0005-0000-0000-000041BB0000}"/>
    <cellStyle name="Normal 3 3 6 2 6 3 2" xfId="47970" xr:uid="{00000000-0005-0000-0000-000042BB0000}"/>
    <cellStyle name="Normal 3 3 6 2 6 4" xfId="15439" xr:uid="{00000000-0005-0000-0000-000043BB0000}"/>
    <cellStyle name="Normal 3 3 6 2 6 5" xfId="34628" xr:uid="{00000000-0005-0000-0000-000044BB0000}"/>
    <cellStyle name="Normal 3 3 6 2 7" xfId="3256" xr:uid="{00000000-0005-0000-0000-000045BB0000}"/>
    <cellStyle name="Normal 3 3 6 2 7 2" xfId="7714" xr:uid="{00000000-0005-0000-0000-000046BB0000}"/>
    <cellStyle name="Normal 3 3 6 2 7 2 2" xfId="20503" xr:uid="{00000000-0005-0000-0000-000047BB0000}"/>
    <cellStyle name="Normal 3 3 6 2 7 2 3" xfId="39692" xr:uid="{00000000-0005-0000-0000-000048BB0000}"/>
    <cellStyle name="Normal 3 3 6 2 7 3" xfId="26902" xr:uid="{00000000-0005-0000-0000-000049BB0000}"/>
    <cellStyle name="Normal 3 3 6 2 7 3 2" xfId="46070" xr:uid="{00000000-0005-0000-0000-00004ABB0000}"/>
    <cellStyle name="Normal 3 3 6 2 7 4" xfId="17997" xr:uid="{00000000-0005-0000-0000-00004BBB0000}"/>
    <cellStyle name="Normal 3 3 6 2 7 5" xfId="37186" xr:uid="{00000000-0005-0000-0000-00004CBB0000}"/>
    <cellStyle name="Normal 3 3 6 2 8" xfId="2664" xr:uid="{00000000-0005-0000-0000-00004DBB0000}"/>
    <cellStyle name="Normal 3 3 6 2 8 2" xfId="11579" xr:uid="{00000000-0005-0000-0000-00004EBB0000}"/>
    <cellStyle name="Normal 3 3 6 2 8 2 2" xfId="24369" xr:uid="{00000000-0005-0000-0000-00004FBB0000}"/>
    <cellStyle name="Normal 3 3 6 2 8 2 3" xfId="43558" xr:uid="{00000000-0005-0000-0000-000050BB0000}"/>
    <cellStyle name="Normal 3 3 6 2 8 3" xfId="30768" xr:uid="{00000000-0005-0000-0000-000051BB0000}"/>
    <cellStyle name="Normal 3 3 6 2 8 3 2" xfId="49936" xr:uid="{00000000-0005-0000-0000-000052BB0000}"/>
    <cellStyle name="Normal 3 3 6 2 8 4" xfId="17405" xr:uid="{00000000-0005-0000-0000-000053BB0000}"/>
    <cellStyle name="Normal 3 3 6 2 8 5" xfId="36594" xr:uid="{00000000-0005-0000-0000-000054BB0000}"/>
    <cellStyle name="Normal 3 3 6 2 9" xfId="7122" xr:uid="{00000000-0005-0000-0000-000055BB0000}"/>
    <cellStyle name="Normal 3 3 6 2 9 2" xfId="19911" xr:uid="{00000000-0005-0000-0000-000056BB0000}"/>
    <cellStyle name="Normal 3 3 6 2 9 3" xfId="39100" xr:uid="{00000000-0005-0000-0000-000057BB0000}"/>
    <cellStyle name="Normal 3 3 6 3" xfId="631" xr:uid="{00000000-0005-0000-0000-000058BB0000}"/>
    <cellStyle name="Normal 3 3 6 3 10" xfId="26363" xr:uid="{00000000-0005-0000-0000-000059BB0000}"/>
    <cellStyle name="Normal 3 3 6 3 10 2" xfId="45531" xr:uid="{00000000-0005-0000-0000-00005ABB0000}"/>
    <cellStyle name="Normal 3 3 6 3 11" xfId="13579" xr:uid="{00000000-0005-0000-0000-00005BBB0000}"/>
    <cellStyle name="Normal 3 3 6 3 12" xfId="32768" xr:uid="{00000000-0005-0000-0000-00005CBB0000}"/>
    <cellStyle name="Normal 3 3 6 3 2" xfId="739" xr:uid="{00000000-0005-0000-0000-00005DBB0000}"/>
    <cellStyle name="Normal 3 3 6 3 2 10" xfId="32872" xr:uid="{00000000-0005-0000-0000-00005EBB0000}"/>
    <cellStyle name="Normal 3 3 6 3 2 2" xfId="1370" xr:uid="{00000000-0005-0000-0000-00005FBB0000}"/>
    <cellStyle name="Normal 3 3 6 3 2 2 2" xfId="2400" xr:uid="{00000000-0005-0000-0000-000060BB0000}"/>
    <cellStyle name="Normal 3 3 6 3 2 2 2 2" xfId="6858" xr:uid="{00000000-0005-0000-0000-000061BB0000}"/>
    <cellStyle name="Normal 3 3 6 3 2 2 2 2 2" xfId="11315" xr:uid="{00000000-0005-0000-0000-000062BB0000}"/>
    <cellStyle name="Normal 3 3 6 3 2 2 2 2 2 2" xfId="24105" xr:uid="{00000000-0005-0000-0000-000063BB0000}"/>
    <cellStyle name="Normal 3 3 6 3 2 2 2 2 2 3" xfId="43294" xr:uid="{00000000-0005-0000-0000-000064BB0000}"/>
    <cellStyle name="Normal 3 3 6 3 2 2 2 2 3" xfId="30504" xr:uid="{00000000-0005-0000-0000-000065BB0000}"/>
    <cellStyle name="Normal 3 3 6 3 2 2 2 2 3 2" xfId="49672" xr:uid="{00000000-0005-0000-0000-000066BB0000}"/>
    <cellStyle name="Normal 3 3 6 3 2 2 2 2 4" xfId="17141" xr:uid="{00000000-0005-0000-0000-000067BB0000}"/>
    <cellStyle name="Normal 3 3 6 3 2 2 2 2 5" xfId="36330" xr:uid="{00000000-0005-0000-0000-000068BB0000}"/>
    <cellStyle name="Normal 3 3 6 3 2 2 2 3" xfId="4904" xr:uid="{00000000-0005-0000-0000-000069BB0000}"/>
    <cellStyle name="Normal 3 3 6 3 2 2 2 3 2" xfId="13233" xr:uid="{00000000-0005-0000-0000-00006ABB0000}"/>
    <cellStyle name="Normal 3 3 6 3 2 2 2 3 2 2" xfId="26023" xr:uid="{00000000-0005-0000-0000-00006BBB0000}"/>
    <cellStyle name="Normal 3 3 6 3 2 2 2 3 2 3" xfId="45212" xr:uid="{00000000-0005-0000-0000-00006CBB0000}"/>
    <cellStyle name="Normal 3 3 6 3 2 2 2 3 3" xfId="32422" xr:uid="{00000000-0005-0000-0000-00006DBB0000}"/>
    <cellStyle name="Normal 3 3 6 3 2 2 2 3 3 2" xfId="51590" xr:uid="{00000000-0005-0000-0000-00006EBB0000}"/>
    <cellStyle name="Normal 3 3 6 3 2 2 2 3 4" xfId="19645" xr:uid="{00000000-0005-0000-0000-00006FBB0000}"/>
    <cellStyle name="Normal 3 3 6 3 2 2 2 3 5" xfId="38834" xr:uid="{00000000-0005-0000-0000-000070BB0000}"/>
    <cellStyle name="Normal 3 3 6 3 2 2 2 4" xfId="9362" xr:uid="{00000000-0005-0000-0000-000071BB0000}"/>
    <cellStyle name="Normal 3 3 6 3 2 2 2 4 2" xfId="22151" xr:uid="{00000000-0005-0000-0000-000072BB0000}"/>
    <cellStyle name="Normal 3 3 6 3 2 2 2 4 3" xfId="41340" xr:uid="{00000000-0005-0000-0000-000073BB0000}"/>
    <cellStyle name="Normal 3 3 6 3 2 2 2 5" xfId="28550" xr:uid="{00000000-0005-0000-0000-000074BB0000}"/>
    <cellStyle name="Normal 3 3 6 3 2 2 2 5 2" xfId="47718" xr:uid="{00000000-0005-0000-0000-000075BB0000}"/>
    <cellStyle name="Normal 3 3 6 3 2 2 2 6" xfId="15187" xr:uid="{00000000-0005-0000-0000-000076BB0000}"/>
    <cellStyle name="Normal 3 3 6 3 2 2 2 7" xfId="34376" xr:uid="{00000000-0005-0000-0000-000077BB0000}"/>
    <cellStyle name="Normal 3 3 6 3 2 2 3" xfId="5854" xr:uid="{00000000-0005-0000-0000-000078BB0000}"/>
    <cellStyle name="Normal 3 3 6 3 2 2 3 2" xfId="10311" xr:uid="{00000000-0005-0000-0000-000079BB0000}"/>
    <cellStyle name="Normal 3 3 6 3 2 2 3 2 2" xfId="23101" xr:uid="{00000000-0005-0000-0000-00007ABB0000}"/>
    <cellStyle name="Normal 3 3 6 3 2 2 3 2 3" xfId="42290" xr:uid="{00000000-0005-0000-0000-00007BBB0000}"/>
    <cellStyle name="Normal 3 3 6 3 2 2 3 3" xfId="29500" xr:uid="{00000000-0005-0000-0000-00007CBB0000}"/>
    <cellStyle name="Normal 3 3 6 3 2 2 3 3 2" xfId="48668" xr:uid="{00000000-0005-0000-0000-00007DBB0000}"/>
    <cellStyle name="Normal 3 3 6 3 2 2 3 4" xfId="16137" xr:uid="{00000000-0005-0000-0000-00007EBB0000}"/>
    <cellStyle name="Normal 3 3 6 3 2 2 3 5" xfId="35326" xr:uid="{00000000-0005-0000-0000-00007FBB0000}"/>
    <cellStyle name="Normal 3 3 6 3 2 2 4" xfId="3953" xr:uid="{00000000-0005-0000-0000-000080BB0000}"/>
    <cellStyle name="Normal 3 3 6 3 2 2 4 2" xfId="12296" xr:uid="{00000000-0005-0000-0000-000081BB0000}"/>
    <cellStyle name="Normal 3 3 6 3 2 2 4 2 2" xfId="25086" xr:uid="{00000000-0005-0000-0000-000082BB0000}"/>
    <cellStyle name="Normal 3 3 6 3 2 2 4 2 3" xfId="44275" xr:uid="{00000000-0005-0000-0000-000083BB0000}"/>
    <cellStyle name="Normal 3 3 6 3 2 2 4 3" xfId="31485" xr:uid="{00000000-0005-0000-0000-000084BB0000}"/>
    <cellStyle name="Normal 3 3 6 3 2 2 4 3 2" xfId="50653" xr:uid="{00000000-0005-0000-0000-000085BB0000}"/>
    <cellStyle name="Normal 3 3 6 3 2 2 4 4" xfId="18694" xr:uid="{00000000-0005-0000-0000-000086BB0000}"/>
    <cellStyle name="Normal 3 3 6 3 2 2 4 5" xfId="37883" xr:uid="{00000000-0005-0000-0000-000087BB0000}"/>
    <cellStyle name="Normal 3 3 6 3 2 2 5" xfId="8411" xr:uid="{00000000-0005-0000-0000-000088BB0000}"/>
    <cellStyle name="Normal 3 3 6 3 2 2 5 2" xfId="21200" xr:uid="{00000000-0005-0000-0000-000089BB0000}"/>
    <cellStyle name="Normal 3 3 6 3 2 2 5 3" xfId="40389" xr:uid="{00000000-0005-0000-0000-00008ABB0000}"/>
    <cellStyle name="Normal 3 3 6 3 2 2 6" xfId="27599" xr:uid="{00000000-0005-0000-0000-00008BBB0000}"/>
    <cellStyle name="Normal 3 3 6 3 2 2 6 2" xfId="46767" xr:uid="{00000000-0005-0000-0000-00008CBB0000}"/>
    <cellStyle name="Normal 3 3 6 3 2 2 7" xfId="14236" xr:uid="{00000000-0005-0000-0000-00008DBB0000}"/>
    <cellStyle name="Normal 3 3 6 3 2 2 8" xfId="33425" xr:uid="{00000000-0005-0000-0000-00008EBB0000}"/>
    <cellStyle name="Normal 3 3 6 3 2 3" xfId="1846" xr:uid="{00000000-0005-0000-0000-00008FBB0000}"/>
    <cellStyle name="Normal 3 3 6 3 2 3 2" xfId="6304" xr:uid="{00000000-0005-0000-0000-000090BB0000}"/>
    <cellStyle name="Normal 3 3 6 3 2 3 2 2" xfId="10761" xr:uid="{00000000-0005-0000-0000-000091BB0000}"/>
    <cellStyle name="Normal 3 3 6 3 2 3 2 2 2" xfId="23551" xr:uid="{00000000-0005-0000-0000-000092BB0000}"/>
    <cellStyle name="Normal 3 3 6 3 2 3 2 2 3" xfId="42740" xr:uid="{00000000-0005-0000-0000-000093BB0000}"/>
    <cellStyle name="Normal 3 3 6 3 2 3 2 3" xfId="29950" xr:uid="{00000000-0005-0000-0000-000094BB0000}"/>
    <cellStyle name="Normal 3 3 6 3 2 3 2 3 2" xfId="49118" xr:uid="{00000000-0005-0000-0000-000095BB0000}"/>
    <cellStyle name="Normal 3 3 6 3 2 3 2 4" xfId="16587" xr:uid="{00000000-0005-0000-0000-000096BB0000}"/>
    <cellStyle name="Normal 3 3 6 3 2 3 2 5" xfId="35776" xr:uid="{00000000-0005-0000-0000-000097BB0000}"/>
    <cellStyle name="Normal 3 3 6 3 2 3 3" xfId="4350" xr:uid="{00000000-0005-0000-0000-000098BB0000}"/>
    <cellStyle name="Normal 3 3 6 3 2 3 3 2" xfId="12679" xr:uid="{00000000-0005-0000-0000-000099BB0000}"/>
    <cellStyle name="Normal 3 3 6 3 2 3 3 2 2" xfId="25469" xr:uid="{00000000-0005-0000-0000-00009ABB0000}"/>
    <cellStyle name="Normal 3 3 6 3 2 3 3 2 3" xfId="44658" xr:uid="{00000000-0005-0000-0000-00009BBB0000}"/>
    <cellStyle name="Normal 3 3 6 3 2 3 3 3" xfId="31868" xr:uid="{00000000-0005-0000-0000-00009CBB0000}"/>
    <cellStyle name="Normal 3 3 6 3 2 3 3 3 2" xfId="51036" xr:uid="{00000000-0005-0000-0000-00009DBB0000}"/>
    <cellStyle name="Normal 3 3 6 3 2 3 3 4" xfId="19091" xr:uid="{00000000-0005-0000-0000-00009EBB0000}"/>
    <cellStyle name="Normal 3 3 6 3 2 3 3 5" xfId="38280" xr:uid="{00000000-0005-0000-0000-00009FBB0000}"/>
    <cellStyle name="Normal 3 3 6 3 2 3 4" xfId="8808" xr:uid="{00000000-0005-0000-0000-0000A0BB0000}"/>
    <cellStyle name="Normal 3 3 6 3 2 3 4 2" xfId="21597" xr:uid="{00000000-0005-0000-0000-0000A1BB0000}"/>
    <cellStyle name="Normal 3 3 6 3 2 3 4 3" xfId="40786" xr:uid="{00000000-0005-0000-0000-0000A2BB0000}"/>
    <cellStyle name="Normal 3 3 6 3 2 3 5" xfId="27996" xr:uid="{00000000-0005-0000-0000-0000A3BB0000}"/>
    <cellStyle name="Normal 3 3 6 3 2 3 5 2" xfId="47164" xr:uid="{00000000-0005-0000-0000-0000A4BB0000}"/>
    <cellStyle name="Normal 3 3 6 3 2 3 6" xfId="14633" xr:uid="{00000000-0005-0000-0000-0000A5BB0000}"/>
    <cellStyle name="Normal 3 3 6 3 2 3 7" xfId="33822" xr:uid="{00000000-0005-0000-0000-0000A6BB0000}"/>
    <cellStyle name="Normal 3 3 6 3 2 4" xfId="5300" xr:uid="{00000000-0005-0000-0000-0000A7BB0000}"/>
    <cellStyle name="Normal 3 3 6 3 2 4 2" xfId="9758" xr:uid="{00000000-0005-0000-0000-0000A8BB0000}"/>
    <cellStyle name="Normal 3 3 6 3 2 4 2 2" xfId="22547" xr:uid="{00000000-0005-0000-0000-0000A9BB0000}"/>
    <cellStyle name="Normal 3 3 6 3 2 4 2 3" xfId="41736" xr:uid="{00000000-0005-0000-0000-0000AABB0000}"/>
    <cellStyle name="Normal 3 3 6 3 2 4 3" xfId="28946" xr:uid="{00000000-0005-0000-0000-0000ABBB0000}"/>
    <cellStyle name="Normal 3 3 6 3 2 4 3 2" xfId="48114" xr:uid="{00000000-0005-0000-0000-0000ACBB0000}"/>
    <cellStyle name="Normal 3 3 6 3 2 4 4" xfId="15583" xr:uid="{00000000-0005-0000-0000-0000ADBB0000}"/>
    <cellStyle name="Normal 3 3 6 3 2 4 5" xfId="34772" xr:uid="{00000000-0005-0000-0000-0000AEBB0000}"/>
    <cellStyle name="Normal 3 3 6 3 2 5" xfId="3400" xr:uid="{00000000-0005-0000-0000-0000AFBB0000}"/>
    <cellStyle name="Normal 3 3 6 3 2 5 2" xfId="7858" xr:uid="{00000000-0005-0000-0000-0000B0BB0000}"/>
    <cellStyle name="Normal 3 3 6 3 2 5 2 2" xfId="20647" xr:uid="{00000000-0005-0000-0000-0000B1BB0000}"/>
    <cellStyle name="Normal 3 3 6 3 2 5 2 3" xfId="39836" xr:uid="{00000000-0005-0000-0000-0000B2BB0000}"/>
    <cellStyle name="Normal 3 3 6 3 2 5 3" xfId="27046" xr:uid="{00000000-0005-0000-0000-0000B3BB0000}"/>
    <cellStyle name="Normal 3 3 6 3 2 5 3 2" xfId="46214" xr:uid="{00000000-0005-0000-0000-0000B4BB0000}"/>
    <cellStyle name="Normal 3 3 6 3 2 5 4" xfId="18141" xr:uid="{00000000-0005-0000-0000-0000B5BB0000}"/>
    <cellStyle name="Normal 3 3 6 3 2 5 5" xfId="37330" xr:uid="{00000000-0005-0000-0000-0000B6BB0000}"/>
    <cellStyle name="Normal 3 3 6 3 2 6" xfId="2952" xr:uid="{00000000-0005-0000-0000-0000B7BB0000}"/>
    <cellStyle name="Normal 3 3 6 3 2 6 2" xfId="11867" xr:uid="{00000000-0005-0000-0000-0000B8BB0000}"/>
    <cellStyle name="Normal 3 3 6 3 2 6 2 2" xfId="24657" xr:uid="{00000000-0005-0000-0000-0000B9BB0000}"/>
    <cellStyle name="Normal 3 3 6 3 2 6 2 3" xfId="43846" xr:uid="{00000000-0005-0000-0000-0000BABB0000}"/>
    <cellStyle name="Normal 3 3 6 3 2 6 3" xfId="31056" xr:uid="{00000000-0005-0000-0000-0000BBBB0000}"/>
    <cellStyle name="Normal 3 3 6 3 2 6 3 2" xfId="50224" xr:uid="{00000000-0005-0000-0000-0000BCBB0000}"/>
    <cellStyle name="Normal 3 3 6 3 2 6 4" xfId="17693" xr:uid="{00000000-0005-0000-0000-0000BDBB0000}"/>
    <cellStyle name="Normal 3 3 6 3 2 6 5" xfId="36882" xr:uid="{00000000-0005-0000-0000-0000BEBB0000}"/>
    <cellStyle name="Normal 3 3 6 3 2 7" xfId="7410" xr:uid="{00000000-0005-0000-0000-0000BFBB0000}"/>
    <cellStyle name="Normal 3 3 6 3 2 7 2" xfId="20199" xr:uid="{00000000-0005-0000-0000-0000C0BB0000}"/>
    <cellStyle name="Normal 3 3 6 3 2 7 3" xfId="39388" xr:uid="{00000000-0005-0000-0000-0000C1BB0000}"/>
    <cellStyle name="Normal 3 3 6 3 2 8" xfId="26599" xr:uid="{00000000-0005-0000-0000-0000C2BB0000}"/>
    <cellStyle name="Normal 3 3 6 3 2 8 2" xfId="45767" xr:uid="{00000000-0005-0000-0000-0000C3BB0000}"/>
    <cellStyle name="Normal 3 3 6 3 2 9" xfId="13683" xr:uid="{00000000-0005-0000-0000-0000C4BB0000}"/>
    <cellStyle name="Normal 3 3 6 3 3" xfId="1266" xr:uid="{00000000-0005-0000-0000-0000C5BB0000}"/>
    <cellStyle name="Normal 3 3 6 3 3 2" xfId="2296" xr:uid="{00000000-0005-0000-0000-0000C6BB0000}"/>
    <cellStyle name="Normal 3 3 6 3 3 2 2" xfId="6754" xr:uid="{00000000-0005-0000-0000-0000C7BB0000}"/>
    <cellStyle name="Normal 3 3 6 3 3 2 2 2" xfId="11211" xr:uid="{00000000-0005-0000-0000-0000C8BB0000}"/>
    <cellStyle name="Normal 3 3 6 3 3 2 2 2 2" xfId="24001" xr:uid="{00000000-0005-0000-0000-0000C9BB0000}"/>
    <cellStyle name="Normal 3 3 6 3 3 2 2 2 3" xfId="43190" xr:uid="{00000000-0005-0000-0000-0000CABB0000}"/>
    <cellStyle name="Normal 3 3 6 3 3 2 2 3" xfId="30400" xr:uid="{00000000-0005-0000-0000-0000CBBB0000}"/>
    <cellStyle name="Normal 3 3 6 3 3 2 2 3 2" xfId="49568" xr:uid="{00000000-0005-0000-0000-0000CCBB0000}"/>
    <cellStyle name="Normal 3 3 6 3 3 2 2 4" xfId="17037" xr:uid="{00000000-0005-0000-0000-0000CDBB0000}"/>
    <cellStyle name="Normal 3 3 6 3 3 2 2 5" xfId="36226" xr:uid="{00000000-0005-0000-0000-0000CEBB0000}"/>
    <cellStyle name="Normal 3 3 6 3 3 2 3" xfId="4800" xr:uid="{00000000-0005-0000-0000-0000CFBB0000}"/>
    <cellStyle name="Normal 3 3 6 3 3 2 3 2" xfId="13129" xr:uid="{00000000-0005-0000-0000-0000D0BB0000}"/>
    <cellStyle name="Normal 3 3 6 3 3 2 3 2 2" xfId="25919" xr:uid="{00000000-0005-0000-0000-0000D1BB0000}"/>
    <cellStyle name="Normal 3 3 6 3 3 2 3 2 3" xfId="45108" xr:uid="{00000000-0005-0000-0000-0000D2BB0000}"/>
    <cellStyle name="Normal 3 3 6 3 3 2 3 3" xfId="32318" xr:uid="{00000000-0005-0000-0000-0000D3BB0000}"/>
    <cellStyle name="Normal 3 3 6 3 3 2 3 3 2" xfId="51486" xr:uid="{00000000-0005-0000-0000-0000D4BB0000}"/>
    <cellStyle name="Normal 3 3 6 3 3 2 3 4" xfId="19541" xr:uid="{00000000-0005-0000-0000-0000D5BB0000}"/>
    <cellStyle name="Normal 3 3 6 3 3 2 3 5" xfId="38730" xr:uid="{00000000-0005-0000-0000-0000D6BB0000}"/>
    <cellStyle name="Normal 3 3 6 3 3 2 4" xfId="9258" xr:uid="{00000000-0005-0000-0000-0000D7BB0000}"/>
    <cellStyle name="Normal 3 3 6 3 3 2 4 2" xfId="22047" xr:uid="{00000000-0005-0000-0000-0000D8BB0000}"/>
    <cellStyle name="Normal 3 3 6 3 3 2 4 3" xfId="41236" xr:uid="{00000000-0005-0000-0000-0000D9BB0000}"/>
    <cellStyle name="Normal 3 3 6 3 3 2 5" xfId="28446" xr:uid="{00000000-0005-0000-0000-0000DABB0000}"/>
    <cellStyle name="Normal 3 3 6 3 3 2 5 2" xfId="47614" xr:uid="{00000000-0005-0000-0000-0000DBBB0000}"/>
    <cellStyle name="Normal 3 3 6 3 3 2 6" xfId="15083" xr:uid="{00000000-0005-0000-0000-0000DCBB0000}"/>
    <cellStyle name="Normal 3 3 6 3 3 2 7" xfId="34272" xr:uid="{00000000-0005-0000-0000-0000DDBB0000}"/>
    <cellStyle name="Normal 3 3 6 3 3 3" xfId="5750" xr:uid="{00000000-0005-0000-0000-0000DEBB0000}"/>
    <cellStyle name="Normal 3 3 6 3 3 3 2" xfId="10207" xr:uid="{00000000-0005-0000-0000-0000DFBB0000}"/>
    <cellStyle name="Normal 3 3 6 3 3 3 2 2" xfId="22997" xr:uid="{00000000-0005-0000-0000-0000E0BB0000}"/>
    <cellStyle name="Normal 3 3 6 3 3 3 2 3" xfId="42186" xr:uid="{00000000-0005-0000-0000-0000E1BB0000}"/>
    <cellStyle name="Normal 3 3 6 3 3 3 3" xfId="29396" xr:uid="{00000000-0005-0000-0000-0000E2BB0000}"/>
    <cellStyle name="Normal 3 3 6 3 3 3 3 2" xfId="48564" xr:uid="{00000000-0005-0000-0000-0000E3BB0000}"/>
    <cellStyle name="Normal 3 3 6 3 3 3 4" xfId="16033" xr:uid="{00000000-0005-0000-0000-0000E4BB0000}"/>
    <cellStyle name="Normal 3 3 6 3 3 3 5" xfId="35222" xr:uid="{00000000-0005-0000-0000-0000E5BB0000}"/>
    <cellStyle name="Normal 3 3 6 3 3 4" xfId="3849" xr:uid="{00000000-0005-0000-0000-0000E6BB0000}"/>
    <cellStyle name="Normal 3 3 6 3 3 4 2" xfId="8307" xr:uid="{00000000-0005-0000-0000-0000E7BB0000}"/>
    <cellStyle name="Normal 3 3 6 3 3 4 2 2" xfId="21096" xr:uid="{00000000-0005-0000-0000-0000E8BB0000}"/>
    <cellStyle name="Normal 3 3 6 3 3 4 2 3" xfId="40285" xr:uid="{00000000-0005-0000-0000-0000E9BB0000}"/>
    <cellStyle name="Normal 3 3 6 3 3 4 3" xfId="27495" xr:uid="{00000000-0005-0000-0000-0000EABB0000}"/>
    <cellStyle name="Normal 3 3 6 3 3 4 3 2" xfId="46663" xr:uid="{00000000-0005-0000-0000-0000EBBB0000}"/>
    <cellStyle name="Normal 3 3 6 3 3 4 4" xfId="18590" xr:uid="{00000000-0005-0000-0000-0000ECBB0000}"/>
    <cellStyle name="Normal 3 3 6 3 3 4 5" xfId="37779" xr:uid="{00000000-0005-0000-0000-0000EDBB0000}"/>
    <cellStyle name="Normal 3 3 6 3 3 5" xfId="2848" xr:uid="{00000000-0005-0000-0000-0000EEBB0000}"/>
    <cellStyle name="Normal 3 3 6 3 3 5 2" xfId="11763" xr:uid="{00000000-0005-0000-0000-0000EFBB0000}"/>
    <cellStyle name="Normal 3 3 6 3 3 5 2 2" xfId="24553" xr:uid="{00000000-0005-0000-0000-0000F0BB0000}"/>
    <cellStyle name="Normal 3 3 6 3 3 5 2 3" xfId="43742" xr:uid="{00000000-0005-0000-0000-0000F1BB0000}"/>
    <cellStyle name="Normal 3 3 6 3 3 5 3" xfId="30952" xr:uid="{00000000-0005-0000-0000-0000F2BB0000}"/>
    <cellStyle name="Normal 3 3 6 3 3 5 3 2" xfId="50120" xr:uid="{00000000-0005-0000-0000-0000F3BB0000}"/>
    <cellStyle name="Normal 3 3 6 3 3 5 4" xfId="17589" xr:uid="{00000000-0005-0000-0000-0000F4BB0000}"/>
    <cellStyle name="Normal 3 3 6 3 3 5 5" xfId="36778" xr:uid="{00000000-0005-0000-0000-0000F5BB0000}"/>
    <cellStyle name="Normal 3 3 6 3 3 6" xfId="7306" xr:uid="{00000000-0005-0000-0000-0000F6BB0000}"/>
    <cellStyle name="Normal 3 3 6 3 3 6 2" xfId="20095" xr:uid="{00000000-0005-0000-0000-0000F7BB0000}"/>
    <cellStyle name="Normal 3 3 6 3 3 6 3" xfId="39284" xr:uid="{00000000-0005-0000-0000-0000F8BB0000}"/>
    <cellStyle name="Normal 3 3 6 3 3 7" xfId="26495" xr:uid="{00000000-0005-0000-0000-0000F9BB0000}"/>
    <cellStyle name="Normal 3 3 6 3 3 7 2" xfId="45663" xr:uid="{00000000-0005-0000-0000-0000FABB0000}"/>
    <cellStyle name="Normal 3 3 6 3 3 8" xfId="14132" xr:uid="{00000000-0005-0000-0000-0000FBBB0000}"/>
    <cellStyle name="Normal 3 3 6 3 3 9" xfId="33321" xr:uid="{00000000-0005-0000-0000-0000FCBB0000}"/>
    <cellStyle name="Normal 3 3 6 3 4" xfId="1117" xr:uid="{00000000-0005-0000-0000-0000FDBB0000}"/>
    <cellStyle name="Normal 3 3 6 3 4 2" xfId="2164" xr:uid="{00000000-0005-0000-0000-0000FEBB0000}"/>
    <cellStyle name="Normal 3 3 6 3 4 2 2" xfId="6622" xr:uid="{00000000-0005-0000-0000-0000FFBB0000}"/>
    <cellStyle name="Normal 3 3 6 3 4 2 2 2" xfId="11079" xr:uid="{00000000-0005-0000-0000-000000BC0000}"/>
    <cellStyle name="Normal 3 3 6 3 4 2 2 2 2" xfId="23869" xr:uid="{00000000-0005-0000-0000-000001BC0000}"/>
    <cellStyle name="Normal 3 3 6 3 4 2 2 2 3" xfId="43058" xr:uid="{00000000-0005-0000-0000-000002BC0000}"/>
    <cellStyle name="Normal 3 3 6 3 4 2 2 3" xfId="30268" xr:uid="{00000000-0005-0000-0000-000003BC0000}"/>
    <cellStyle name="Normal 3 3 6 3 4 2 2 3 2" xfId="49436" xr:uid="{00000000-0005-0000-0000-000004BC0000}"/>
    <cellStyle name="Normal 3 3 6 3 4 2 2 4" xfId="16905" xr:uid="{00000000-0005-0000-0000-000005BC0000}"/>
    <cellStyle name="Normal 3 3 6 3 4 2 2 5" xfId="36094" xr:uid="{00000000-0005-0000-0000-000006BC0000}"/>
    <cellStyle name="Normal 3 3 6 3 4 2 3" xfId="4668" xr:uid="{00000000-0005-0000-0000-000007BC0000}"/>
    <cellStyle name="Normal 3 3 6 3 4 2 3 2" xfId="12997" xr:uid="{00000000-0005-0000-0000-000008BC0000}"/>
    <cellStyle name="Normal 3 3 6 3 4 2 3 2 2" xfId="25787" xr:uid="{00000000-0005-0000-0000-000009BC0000}"/>
    <cellStyle name="Normal 3 3 6 3 4 2 3 2 3" xfId="44976" xr:uid="{00000000-0005-0000-0000-00000ABC0000}"/>
    <cellStyle name="Normal 3 3 6 3 4 2 3 3" xfId="32186" xr:uid="{00000000-0005-0000-0000-00000BBC0000}"/>
    <cellStyle name="Normal 3 3 6 3 4 2 3 3 2" xfId="51354" xr:uid="{00000000-0005-0000-0000-00000CBC0000}"/>
    <cellStyle name="Normal 3 3 6 3 4 2 3 4" xfId="19409" xr:uid="{00000000-0005-0000-0000-00000DBC0000}"/>
    <cellStyle name="Normal 3 3 6 3 4 2 3 5" xfId="38598" xr:uid="{00000000-0005-0000-0000-00000EBC0000}"/>
    <cellStyle name="Normal 3 3 6 3 4 2 4" xfId="9126" xr:uid="{00000000-0005-0000-0000-00000FBC0000}"/>
    <cellStyle name="Normal 3 3 6 3 4 2 4 2" xfId="21915" xr:uid="{00000000-0005-0000-0000-000010BC0000}"/>
    <cellStyle name="Normal 3 3 6 3 4 2 4 3" xfId="41104" xr:uid="{00000000-0005-0000-0000-000011BC0000}"/>
    <cellStyle name="Normal 3 3 6 3 4 2 5" xfId="28314" xr:uid="{00000000-0005-0000-0000-000012BC0000}"/>
    <cellStyle name="Normal 3 3 6 3 4 2 5 2" xfId="47482" xr:uid="{00000000-0005-0000-0000-000013BC0000}"/>
    <cellStyle name="Normal 3 3 6 3 4 2 6" xfId="14951" xr:uid="{00000000-0005-0000-0000-000014BC0000}"/>
    <cellStyle name="Normal 3 3 6 3 4 2 7" xfId="34140" xr:uid="{00000000-0005-0000-0000-000015BC0000}"/>
    <cellStyle name="Normal 3 3 6 3 4 3" xfId="5618" xr:uid="{00000000-0005-0000-0000-000016BC0000}"/>
    <cellStyle name="Normal 3 3 6 3 4 3 2" xfId="10075" xr:uid="{00000000-0005-0000-0000-000017BC0000}"/>
    <cellStyle name="Normal 3 3 6 3 4 3 2 2" xfId="22865" xr:uid="{00000000-0005-0000-0000-000018BC0000}"/>
    <cellStyle name="Normal 3 3 6 3 4 3 2 3" xfId="42054" xr:uid="{00000000-0005-0000-0000-000019BC0000}"/>
    <cellStyle name="Normal 3 3 6 3 4 3 3" xfId="29264" xr:uid="{00000000-0005-0000-0000-00001ABC0000}"/>
    <cellStyle name="Normal 3 3 6 3 4 3 3 2" xfId="48432" xr:uid="{00000000-0005-0000-0000-00001BBC0000}"/>
    <cellStyle name="Normal 3 3 6 3 4 3 4" xfId="15901" xr:uid="{00000000-0005-0000-0000-00001CBC0000}"/>
    <cellStyle name="Normal 3 3 6 3 4 3 5" xfId="35090" xr:uid="{00000000-0005-0000-0000-00001DBC0000}"/>
    <cellStyle name="Normal 3 3 6 3 4 4" xfId="3717" xr:uid="{00000000-0005-0000-0000-00001EBC0000}"/>
    <cellStyle name="Normal 3 3 6 3 4 4 2" xfId="12184" xr:uid="{00000000-0005-0000-0000-00001FBC0000}"/>
    <cellStyle name="Normal 3 3 6 3 4 4 2 2" xfId="24974" xr:uid="{00000000-0005-0000-0000-000020BC0000}"/>
    <cellStyle name="Normal 3 3 6 3 4 4 2 3" xfId="44163" xr:uid="{00000000-0005-0000-0000-000021BC0000}"/>
    <cellStyle name="Normal 3 3 6 3 4 4 3" xfId="31373" xr:uid="{00000000-0005-0000-0000-000022BC0000}"/>
    <cellStyle name="Normal 3 3 6 3 4 4 3 2" xfId="50541" xr:uid="{00000000-0005-0000-0000-000023BC0000}"/>
    <cellStyle name="Normal 3 3 6 3 4 4 4" xfId="18458" xr:uid="{00000000-0005-0000-0000-000024BC0000}"/>
    <cellStyle name="Normal 3 3 6 3 4 4 5" xfId="37647" xr:uid="{00000000-0005-0000-0000-000025BC0000}"/>
    <cellStyle name="Normal 3 3 6 3 4 5" xfId="8175" xr:uid="{00000000-0005-0000-0000-000026BC0000}"/>
    <cellStyle name="Normal 3 3 6 3 4 5 2" xfId="20964" xr:uid="{00000000-0005-0000-0000-000027BC0000}"/>
    <cellStyle name="Normal 3 3 6 3 4 5 3" xfId="40153" xr:uid="{00000000-0005-0000-0000-000028BC0000}"/>
    <cellStyle name="Normal 3 3 6 3 4 6" xfId="27363" xr:uid="{00000000-0005-0000-0000-000029BC0000}"/>
    <cellStyle name="Normal 3 3 6 3 4 6 2" xfId="46531" xr:uid="{00000000-0005-0000-0000-00002ABC0000}"/>
    <cellStyle name="Normal 3 3 6 3 4 7" xfId="14000" xr:uid="{00000000-0005-0000-0000-00002BBC0000}"/>
    <cellStyle name="Normal 3 3 6 3 4 8" xfId="33189" xr:uid="{00000000-0005-0000-0000-00002CBC0000}"/>
    <cellStyle name="Normal 3 3 6 3 5" xfId="1742" xr:uid="{00000000-0005-0000-0000-00002DBC0000}"/>
    <cellStyle name="Normal 3 3 6 3 5 2" xfId="6200" xr:uid="{00000000-0005-0000-0000-00002EBC0000}"/>
    <cellStyle name="Normal 3 3 6 3 5 2 2" xfId="10657" xr:uid="{00000000-0005-0000-0000-00002FBC0000}"/>
    <cellStyle name="Normal 3 3 6 3 5 2 2 2" xfId="23447" xr:uid="{00000000-0005-0000-0000-000030BC0000}"/>
    <cellStyle name="Normal 3 3 6 3 5 2 2 3" xfId="42636" xr:uid="{00000000-0005-0000-0000-000031BC0000}"/>
    <cellStyle name="Normal 3 3 6 3 5 2 3" xfId="29846" xr:uid="{00000000-0005-0000-0000-000032BC0000}"/>
    <cellStyle name="Normal 3 3 6 3 5 2 3 2" xfId="49014" xr:uid="{00000000-0005-0000-0000-000033BC0000}"/>
    <cellStyle name="Normal 3 3 6 3 5 2 4" xfId="16483" xr:uid="{00000000-0005-0000-0000-000034BC0000}"/>
    <cellStyle name="Normal 3 3 6 3 5 2 5" xfId="35672" xr:uid="{00000000-0005-0000-0000-000035BC0000}"/>
    <cellStyle name="Normal 3 3 6 3 5 3" xfId="4246" xr:uid="{00000000-0005-0000-0000-000036BC0000}"/>
    <cellStyle name="Normal 3 3 6 3 5 3 2" xfId="12575" xr:uid="{00000000-0005-0000-0000-000037BC0000}"/>
    <cellStyle name="Normal 3 3 6 3 5 3 2 2" xfId="25365" xr:uid="{00000000-0005-0000-0000-000038BC0000}"/>
    <cellStyle name="Normal 3 3 6 3 5 3 2 3" xfId="44554" xr:uid="{00000000-0005-0000-0000-000039BC0000}"/>
    <cellStyle name="Normal 3 3 6 3 5 3 3" xfId="31764" xr:uid="{00000000-0005-0000-0000-00003ABC0000}"/>
    <cellStyle name="Normal 3 3 6 3 5 3 3 2" xfId="50932" xr:uid="{00000000-0005-0000-0000-00003BBC0000}"/>
    <cellStyle name="Normal 3 3 6 3 5 3 4" xfId="18987" xr:uid="{00000000-0005-0000-0000-00003CBC0000}"/>
    <cellStyle name="Normal 3 3 6 3 5 3 5" xfId="38176" xr:uid="{00000000-0005-0000-0000-00003DBC0000}"/>
    <cellStyle name="Normal 3 3 6 3 5 4" xfId="8704" xr:uid="{00000000-0005-0000-0000-00003EBC0000}"/>
    <cellStyle name="Normal 3 3 6 3 5 4 2" xfId="21493" xr:uid="{00000000-0005-0000-0000-00003FBC0000}"/>
    <cellStyle name="Normal 3 3 6 3 5 4 3" xfId="40682" xr:uid="{00000000-0005-0000-0000-000040BC0000}"/>
    <cellStyle name="Normal 3 3 6 3 5 5" xfId="27892" xr:uid="{00000000-0005-0000-0000-000041BC0000}"/>
    <cellStyle name="Normal 3 3 6 3 5 5 2" xfId="47060" xr:uid="{00000000-0005-0000-0000-000042BC0000}"/>
    <cellStyle name="Normal 3 3 6 3 5 6" xfId="14529" xr:uid="{00000000-0005-0000-0000-000043BC0000}"/>
    <cellStyle name="Normal 3 3 6 3 5 7" xfId="33718" xr:uid="{00000000-0005-0000-0000-000044BC0000}"/>
    <cellStyle name="Normal 3 3 6 3 6" xfId="5196" xr:uid="{00000000-0005-0000-0000-000045BC0000}"/>
    <cellStyle name="Normal 3 3 6 3 6 2" xfId="9654" xr:uid="{00000000-0005-0000-0000-000046BC0000}"/>
    <cellStyle name="Normal 3 3 6 3 6 2 2" xfId="22443" xr:uid="{00000000-0005-0000-0000-000047BC0000}"/>
    <cellStyle name="Normal 3 3 6 3 6 2 3" xfId="41632" xr:uid="{00000000-0005-0000-0000-000048BC0000}"/>
    <cellStyle name="Normal 3 3 6 3 6 3" xfId="28842" xr:uid="{00000000-0005-0000-0000-000049BC0000}"/>
    <cellStyle name="Normal 3 3 6 3 6 3 2" xfId="48010" xr:uid="{00000000-0005-0000-0000-00004ABC0000}"/>
    <cellStyle name="Normal 3 3 6 3 6 4" xfId="15479" xr:uid="{00000000-0005-0000-0000-00004BBC0000}"/>
    <cellStyle name="Normal 3 3 6 3 6 5" xfId="34668" xr:uid="{00000000-0005-0000-0000-00004CBC0000}"/>
    <cellStyle name="Normal 3 3 6 3 7" xfId="3296" xr:uid="{00000000-0005-0000-0000-00004DBC0000}"/>
    <cellStyle name="Normal 3 3 6 3 7 2" xfId="7754" xr:uid="{00000000-0005-0000-0000-00004EBC0000}"/>
    <cellStyle name="Normal 3 3 6 3 7 2 2" xfId="20543" xr:uid="{00000000-0005-0000-0000-00004FBC0000}"/>
    <cellStyle name="Normal 3 3 6 3 7 2 3" xfId="39732" xr:uid="{00000000-0005-0000-0000-000050BC0000}"/>
    <cellStyle name="Normal 3 3 6 3 7 3" xfId="26942" xr:uid="{00000000-0005-0000-0000-000051BC0000}"/>
    <cellStyle name="Normal 3 3 6 3 7 3 2" xfId="46110" xr:uid="{00000000-0005-0000-0000-000052BC0000}"/>
    <cellStyle name="Normal 3 3 6 3 7 4" xfId="18037" xr:uid="{00000000-0005-0000-0000-000053BC0000}"/>
    <cellStyle name="Normal 3 3 6 3 7 5" xfId="37226" xr:uid="{00000000-0005-0000-0000-000054BC0000}"/>
    <cellStyle name="Normal 3 3 6 3 8" xfId="2716" xr:uid="{00000000-0005-0000-0000-000055BC0000}"/>
    <cellStyle name="Normal 3 3 6 3 8 2" xfId="11631" xr:uid="{00000000-0005-0000-0000-000056BC0000}"/>
    <cellStyle name="Normal 3 3 6 3 8 2 2" xfId="24421" xr:uid="{00000000-0005-0000-0000-000057BC0000}"/>
    <cellStyle name="Normal 3 3 6 3 8 2 3" xfId="43610" xr:uid="{00000000-0005-0000-0000-000058BC0000}"/>
    <cellStyle name="Normal 3 3 6 3 8 3" xfId="30820" xr:uid="{00000000-0005-0000-0000-000059BC0000}"/>
    <cellStyle name="Normal 3 3 6 3 8 3 2" xfId="49988" xr:uid="{00000000-0005-0000-0000-00005ABC0000}"/>
    <cellStyle name="Normal 3 3 6 3 8 4" xfId="17457" xr:uid="{00000000-0005-0000-0000-00005BBC0000}"/>
    <cellStyle name="Normal 3 3 6 3 8 5" xfId="36646" xr:uid="{00000000-0005-0000-0000-00005CBC0000}"/>
    <cellStyle name="Normal 3 3 6 3 9" xfId="7174" xr:uid="{00000000-0005-0000-0000-00005DBC0000}"/>
    <cellStyle name="Normal 3 3 6 3 9 2" xfId="19963" xr:uid="{00000000-0005-0000-0000-00005EBC0000}"/>
    <cellStyle name="Normal 3 3 6 3 9 3" xfId="39152" xr:uid="{00000000-0005-0000-0000-00005FBC0000}"/>
    <cellStyle name="Normal 3 3 6 4" xfId="699" xr:uid="{00000000-0005-0000-0000-000060BC0000}"/>
    <cellStyle name="Normal 3 3 6 4 10" xfId="32832" xr:uid="{00000000-0005-0000-0000-000061BC0000}"/>
    <cellStyle name="Normal 3 3 6 4 2" xfId="1330" xr:uid="{00000000-0005-0000-0000-000062BC0000}"/>
    <cellStyle name="Normal 3 3 6 4 2 2" xfId="2360" xr:uid="{00000000-0005-0000-0000-000063BC0000}"/>
    <cellStyle name="Normal 3 3 6 4 2 2 2" xfId="6818" xr:uid="{00000000-0005-0000-0000-000064BC0000}"/>
    <cellStyle name="Normal 3 3 6 4 2 2 2 2" xfId="11275" xr:uid="{00000000-0005-0000-0000-000065BC0000}"/>
    <cellStyle name="Normal 3 3 6 4 2 2 2 2 2" xfId="24065" xr:uid="{00000000-0005-0000-0000-000066BC0000}"/>
    <cellStyle name="Normal 3 3 6 4 2 2 2 2 3" xfId="43254" xr:uid="{00000000-0005-0000-0000-000067BC0000}"/>
    <cellStyle name="Normal 3 3 6 4 2 2 2 3" xfId="30464" xr:uid="{00000000-0005-0000-0000-000068BC0000}"/>
    <cellStyle name="Normal 3 3 6 4 2 2 2 3 2" xfId="49632" xr:uid="{00000000-0005-0000-0000-000069BC0000}"/>
    <cellStyle name="Normal 3 3 6 4 2 2 2 4" xfId="17101" xr:uid="{00000000-0005-0000-0000-00006ABC0000}"/>
    <cellStyle name="Normal 3 3 6 4 2 2 2 5" xfId="36290" xr:uid="{00000000-0005-0000-0000-00006BBC0000}"/>
    <cellStyle name="Normal 3 3 6 4 2 2 3" xfId="4864" xr:uid="{00000000-0005-0000-0000-00006CBC0000}"/>
    <cellStyle name="Normal 3 3 6 4 2 2 3 2" xfId="13193" xr:uid="{00000000-0005-0000-0000-00006DBC0000}"/>
    <cellStyle name="Normal 3 3 6 4 2 2 3 2 2" xfId="25983" xr:uid="{00000000-0005-0000-0000-00006EBC0000}"/>
    <cellStyle name="Normal 3 3 6 4 2 2 3 2 3" xfId="45172" xr:uid="{00000000-0005-0000-0000-00006FBC0000}"/>
    <cellStyle name="Normal 3 3 6 4 2 2 3 3" xfId="32382" xr:uid="{00000000-0005-0000-0000-000070BC0000}"/>
    <cellStyle name="Normal 3 3 6 4 2 2 3 3 2" xfId="51550" xr:uid="{00000000-0005-0000-0000-000071BC0000}"/>
    <cellStyle name="Normal 3 3 6 4 2 2 3 4" xfId="19605" xr:uid="{00000000-0005-0000-0000-000072BC0000}"/>
    <cellStyle name="Normal 3 3 6 4 2 2 3 5" xfId="38794" xr:uid="{00000000-0005-0000-0000-000073BC0000}"/>
    <cellStyle name="Normal 3 3 6 4 2 2 4" xfId="9322" xr:uid="{00000000-0005-0000-0000-000074BC0000}"/>
    <cellStyle name="Normal 3 3 6 4 2 2 4 2" xfId="22111" xr:uid="{00000000-0005-0000-0000-000075BC0000}"/>
    <cellStyle name="Normal 3 3 6 4 2 2 4 3" xfId="41300" xr:uid="{00000000-0005-0000-0000-000076BC0000}"/>
    <cellStyle name="Normal 3 3 6 4 2 2 5" xfId="28510" xr:uid="{00000000-0005-0000-0000-000077BC0000}"/>
    <cellStyle name="Normal 3 3 6 4 2 2 5 2" xfId="47678" xr:uid="{00000000-0005-0000-0000-000078BC0000}"/>
    <cellStyle name="Normal 3 3 6 4 2 2 6" xfId="15147" xr:uid="{00000000-0005-0000-0000-000079BC0000}"/>
    <cellStyle name="Normal 3 3 6 4 2 2 7" xfId="34336" xr:uid="{00000000-0005-0000-0000-00007ABC0000}"/>
    <cellStyle name="Normal 3 3 6 4 2 3" xfId="5814" xr:uid="{00000000-0005-0000-0000-00007BBC0000}"/>
    <cellStyle name="Normal 3 3 6 4 2 3 2" xfId="10271" xr:uid="{00000000-0005-0000-0000-00007CBC0000}"/>
    <cellStyle name="Normal 3 3 6 4 2 3 2 2" xfId="23061" xr:uid="{00000000-0005-0000-0000-00007DBC0000}"/>
    <cellStyle name="Normal 3 3 6 4 2 3 2 3" xfId="42250" xr:uid="{00000000-0005-0000-0000-00007EBC0000}"/>
    <cellStyle name="Normal 3 3 6 4 2 3 3" xfId="29460" xr:uid="{00000000-0005-0000-0000-00007FBC0000}"/>
    <cellStyle name="Normal 3 3 6 4 2 3 3 2" xfId="48628" xr:uid="{00000000-0005-0000-0000-000080BC0000}"/>
    <cellStyle name="Normal 3 3 6 4 2 3 4" xfId="16097" xr:uid="{00000000-0005-0000-0000-000081BC0000}"/>
    <cellStyle name="Normal 3 3 6 4 2 3 5" xfId="35286" xr:uid="{00000000-0005-0000-0000-000082BC0000}"/>
    <cellStyle name="Normal 3 3 6 4 2 4" xfId="3913" xr:uid="{00000000-0005-0000-0000-000083BC0000}"/>
    <cellStyle name="Normal 3 3 6 4 2 4 2" xfId="12278" xr:uid="{00000000-0005-0000-0000-000084BC0000}"/>
    <cellStyle name="Normal 3 3 6 4 2 4 2 2" xfId="25068" xr:uid="{00000000-0005-0000-0000-000085BC0000}"/>
    <cellStyle name="Normal 3 3 6 4 2 4 2 3" xfId="44257" xr:uid="{00000000-0005-0000-0000-000086BC0000}"/>
    <cellStyle name="Normal 3 3 6 4 2 4 3" xfId="31467" xr:uid="{00000000-0005-0000-0000-000087BC0000}"/>
    <cellStyle name="Normal 3 3 6 4 2 4 3 2" xfId="50635" xr:uid="{00000000-0005-0000-0000-000088BC0000}"/>
    <cellStyle name="Normal 3 3 6 4 2 4 4" xfId="18654" xr:uid="{00000000-0005-0000-0000-000089BC0000}"/>
    <cellStyle name="Normal 3 3 6 4 2 4 5" xfId="37843" xr:uid="{00000000-0005-0000-0000-00008ABC0000}"/>
    <cellStyle name="Normal 3 3 6 4 2 5" xfId="8371" xr:uid="{00000000-0005-0000-0000-00008BBC0000}"/>
    <cellStyle name="Normal 3 3 6 4 2 5 2" xfId="21160" xr:uid="{00000000-0005-0000-0000-00008CBC0000}"/>
    <cellStyle name="Normal 3 3 6 4 2 5 3" xfId="40349" xr:uid="{00000000-0005-0000-0000-00008DBC0000}"/>
    <cellStyle name="Normal 3 3 6 4 2 6" xfId="27559" xr:uid="{00000000-0005-0000-0000-00008EBC0000}"/>
    <cellStyle name="Normal 3 3 6 4 2 6 2" xfId="46727" xr:uid="{00000000-0005-0000-0000-00008FBC0000}"/>
    <cellStyle name="Normal 3 3 6 4 2 7" xfId="14196" xr:uid="{00000000-0005-0000-0000-000090BC0000}"/>
    <cellStyle name="Normal 3 3 6 4 2 8" xfId="33385" xr:uid="{00000000-0005-0000-0000-000091BC0000}"/>
    <cellStyle name="Normal 3 3 6 4 3" xfId="1806" xr:uid="{00000000-0005-0000-0000-000092BC0000}"/>
    <cellStyle name="Normal 3 3 6 4 3 2" xfId="6264" xr:uid="{00000000-0005-0000-0000-000093BC0000}"/>
    <cellStyle name="Normal 3 3 6 4 3 2 2" xfId="10721" xr:uid="{00000000-0005-0000-0000-000094BC0000}"/>
    <cellStyle name="Normal 3 3 6 4 3 2 2 2" xfId="23511" xr:uid="{00000000-0005-0000-0000-000095BC0000}"/>
    <cellStyle name="Normal 3 3 6 4 3 2 2 3" xfId="42700" xr:uid="{00000000-0005-0000-0000-000096BC0000}"/>
    <cellStyle name="Normal 3 3 6 4 3 2 3" xfId="29910" xr:uid="{00000000-0005-0000-0000-000097BC0000}"/>
    <cellStyle name="Normal 3 3 6 4 3 2 3 2" xfId="49078" xr:uid="{00000000-0005-0000-0000-000098BC0000}"/>
    <cellStyle name="Normal 3 3 6 4 3 2 4" xfId="16547" xr:uid="{00000000-0005-0000-0000-000099BC0000}"/>
    <cellStyle name="Normal 3 3 6 4 3 2 5" xfId="35736" xr:uid="{00000000-0005-0000-0000-00009ABC0000}"/>
    <cellStyle name="Normal 3 3 6 4 3 3" xfId="4310" xr:uid="{00000000-0005-0000-0000-00009BBC0000}"/>
    <cellStyle name="Normal 3 3 6 4 3 3 2" xfId="12639" xr:uid="{00000000-0005-0000-0000-00009CBC0000}"/>
    <cellStyle name="Normal 3 3 6 4 3 3 2 2" xfId="25429" xr:uid="{00000000-0005-0000-0000-00009DBC0000}"/>
    <cellStyle name="Normal 3 3 6 4 3 3 2 3" xfId="44618" xr:uid="{00000000-0005-0000-0000-00009EBC0000}"/>
    <cellStyle name="Normal 3 3 6 4 3 3 3" xfId="31828" xr:uid="{00000000-0005-0000-0000-00009FBC0000}"/>
    <cellStyle name="Normal 3 3 6 4 3 3 3 2" xfId="50996" xr:uid="{00000000-0005-0000-0000-0000A0BC0000}"/>
    <cellStyle name="Normal 3 3 6 4 3 3 4" xfId="19051" xr:uid="{00000000-0005-0000-0000-0000A1BC0000}"/>
    <cellStyle name="Normal 3 3 6 4 3 3 5" xfId="38240" xr:uid="{00000000-0005-0000-0000-0000A2BC0000}"/>
    <cellStyle name="Normal 3 3 6 4 3 4" xfId="8768" xr:uid="{00000000-0005-0000-0000-0000A3BC0000}"/>
    <cellStyle name="Normal 3 3 6 4 3 4 2" xfId="21557" xr:uid="{00000000-0005-0000-0000-0000A4BC0000}"/>
    <cellStyle name="Normal 3 3 6 4 3 4 3" xfId="40746" xr:uid="{00000000-0005-0000-0000-0000A5BC0000}"/>
    <cellStyle name="Normal 3 3 6 4 3 5" xfId="27956" xr:uid="{00000000-0005-0000-0000-0000A6BC0000}"/>
    <cellStyle name="Normal 3 3 6 4 3 5 2" xfId="47124" xr:uid="{00000000-0005-0000-0000-0000A7BC0000}"/>
    <cellStyle name="Normal 3 3 6 4 3 6" xfId="14593" xr:uid="{00000000-0005-0000-0000-0000A8BC0000}"/>
    <cellStyle name="Normal 3 3 6 4 3 7" xfId="33782" xr:uid="{00000000-0005-0000-0000-0000A9BC0000}"/>
    <cellStyle name="Normal 3 3 6 4 4" xfId="5260" xr:uid="{00000000-0005-0000-0000-0000AABC0000}"/>
    <cellStyle name="Normal 3 3 6 4 4 2" xfId="9718" xr:uid="{00000000-0005-0000-0000-0000ABBC0000}"/>
    <cellStyle name="Normal 3 3 6 4 4 2 2" xfId="22507" xr:uid="{00000000-0005-0000-0000-0000ACBC0000}"/>
    <cellStyle name="Normal 3 3 6 4 4 2 3" xfId="41696" xr:uid="{00000000-0005-0000-0000-0000ADBC0000}"/>
    <cellStyle name="Normal 3 3 6 4 4 3" xfId="28906" xr:uid="{00000000-0005-0000-0000-0000AEBC0000}"/>
    <cellStyle name="Normal 3 3 6 4 4 3 2" xfId="48074" xr:uid="{00000000-0005-0000-0000-0000AFBC0000}"/>
    <cellStyle name="Normal 3 3 6 4 4 4" xfId="15543" xr:uid="{00000000-0005-0000-0000-0000B0BC0000}"/>
    <cellStyle name="Normal 3 3 6 4 4 5" xfId="34732" xr:uid="{00000000-0005-0000-0000-0000B1BC0000}"/>
    <cellStyle name="Normal 3 3 6 4 5" xfId="3360" xr:uid="{00000000-0005-0000-0000-0000B2BC0000}"/>
    <cellStyle name="Normal 3 3 6 4 5 2" xfId="7818" xr:uid="{00000000-0005-0000-0000-0000B3BC0000}"/>
    <cellStyle name="Normal 3 3 6 4 5 2 2" xfId="20607" xr:uid="{00000000-0005-0000-0000-0000B4BC0000}"/>
    <cellStyle name="Normal 3 3 6 4 5 2 3" xfId="39796" xr:uid="{00000000-0005-0000-0000-0000B5BC0000}"/>
    <cellStyle name="Normal 3 3 6 4 5 3" xfId="27006" xr:uid="{00000000-0005-0000-0000-0000B6BC0000}"/>
    <cellStyle name="Normal 3 3 6 4 5 3 2" xfId="46174" xr:uid="{00000000-0005-0000-0000-0000B7BC0000}"/>
    <cellStyle name="Normal 3 3 6 4 5 4" xfId="18101" xr:uid="{00000000-0005-0000-0000-0000B8BC0000}"/>
    <cellStyle name="Normal 3 3 6 4 5 5" xfId="37290" xr:uid="{00000000-0005-0000-0000-0000B9BC0000}"/>
    <cellStyle name="Normal 3 3 6 4 6" xfId="2912" xr:uid="{00000000-0005-0000-0000-0000BABC0000}"/>
    <cellStyle name="Normal 3 3 6 4 6 2" xfId="11827" xr:uid="{00000000-0005-0000-0000-0000BBBC0000}"/>
    <cellStyle name="Normal 3 3 6 4 6 2 2" xfId="24617" xr:uid="{00000000-0005-0000-0000-0000BCBC0000}"/>
    <cellStyle name="Normal 3 3 6 4 6 2 3" xfId="43806" xr:uid="{00000000-0005-0000-0000-0000BDBC0000}"/>
    <cellStyle name="Normal 3 3 6 4 6 3" xfId="31016" xr:uid="{00000000-0005-0000-0000-0000BEBC0000}"/>
    <cellStyle name="Normal 3 3 6 4 6 3 2" xfId="50184" xr:uid="{00000000-0005-0000-0000-0000BFBC0000}"/>
    <cellStyle name="Normal 3 3 6 4 6 4" xfId="17653" xr:uid="{00000000-0005-0000-0000-0000C0BC0000}"/>
    <cellStyle name="Normal 3 3 6 4 6 5" xfId="36842" xr:uid="{00000000-0005-0000-0000-0000C1BC0000}"/>
    <cellStyle name="Normal 3 3 6 4 7" xfId="7370" xr:uid="{00000000-0005-0000-0000-0000C2BC0000}"/>
    <cellStyle name="Normal 3 3 6 4 7 2" xfId="20159" xr:uid="{00000000-0005-0000-0000-0000C3BC0000}"/>
    <cellStyle name="Normal 3 3 6 4 7 3" xfId="39348" xr:uid="{00000000-0005-0000-0000-0000C4BC0000}"/>
    <cellStyle name="Normal 3 3 6 4 8" xfId="26559" xr:uid="{00000000-0005-0000-0000-0000C5BC0000}"/>
    <cellStyle name="Normal 3 3 6 4 8 2" xfId="45727" xr:uid="{00000000-0005-0000-0000-0000C6BC0000}"/>
    <cellStyle name="Normal 3 3 6 4 9" xfId="13643" xr:uid="{00000000-0005-0000-0000-0000C7BC0000}"/>
    <cellStyle name="Normal 3 3 6 5" xfId="843" xr:uid="{00000000-0005-0000-0000-0000C8BC0000}"/>
    <cellStyle name="Normal 3 3 6 5 10" xfId="32976" xr:uid="{00000000-0005-0000-0000-0000C9BC0000}"/>
    <cellStyle name="Normal 3 3 6 5 2" xfId="1474" xr:uid="{00000000-0005-0000-0000-0000CABC0000}"/>
    <cellStyle name="Normal 3 3 6 5 2 2" xfId="2504" xr:uid="{00000000-0005-0000-0000-0000CBBC0000}"/>
    <cellStyle name="Normal 3 3 6 5 2 2 2" xfId="6962" xr:uid="{00000000-0005-0000-0000-0000CCBC0000}"/>
    <cellStyle name="Normal 3 3 6 5 2 2 2 2" xfId="11419" xr:uid="{00000000-0005-0000-0000-0000CDBC0000}"/>
    <cellStyle name="Normal 3 3 6 5 2 2 2 2 2" xfId="24209" xr:uid="{00000000-0005-0000-0000-0000CEBC0000}"/>
    <cellStyle name="Normal 3 3 6 5 2 2 2 2 3" xfId="43398" xr:uid="{00000000-0005-0000-0000-0000CFBC0000}"/>
    <cellStyle name="Normal 3 3 6 5 2 2 2 3" xfId="30608" xr:uid="{00000000-0005-0000-0000-0000D0BC0000}"/>
    <cellStyle name="Normal 3 3 6 5 2 2 2 3 2" xfId="49776" xr:uid="{00000000-0005-0000-0000-0000D1BC0000}"/>
    <cellStyle name="Normal 3 3 6 5 2 2 2 4" xfId="17245" xr:uid="{00000000-0005-0000-0000-0000D2BC0000}"/>
    <cellStyle name="Normal 3 3 6 5 2 2 2 5" xfId="36434" xr:uid="{00000000-0005-0000-0000-0000D3BC0000}"/>
    <cellStyle name="Normal 3 3 6 5 2 2 3" xfId="5008" xr:uid="{00000000-0005-0000-0000-0000D4BC0000}"/>
    <cellStyle name="Normal 3 3 6 5 2 2 3 2" xfId="13337" xr:uid="{00000000-0005-0000-0000-0000D5BC0000}"/>
    <cellStyle name="Normal 3 3 6 5 2 2 3 2 2" xfId="26127" xr:uid="{00000000-0005-0000-0000-0000D6BC0000}"/>
    <cellStyle name="Normal 3 3 6 5 2 2 3 2 3" xfId="45316" xr:uid="{00000000-0005-0000-0000-0000D7BC0000}"/>
    <cellStyle name="Normal 3 3 6 5 2 2 3 3" xfId="32526" xr:uid="{00000000-0005-0000-0000-0000D8BC0000}"/>
    <cellStyle name="Normal 3 3 6 5 2 2 3 3 2" xfId="51694" xr:uid="{00000000-0005-0000-0000-0000D9BC0000}"/>
    <cellStyle name="Normal 3 3 6 5 2 2 3 4" xfId="19749" xr:uid="{00000000-0005-0000-0000-0000DABC0000}"/>
    <cellStyle name="Normal 3 3 6 5 2 2 3 5" xfId="38938" xr:uid="{00000000-0005-0000-0000-0000DBBC0000}"/>
    <cellStyle name="Normal 3 3 6 5 2 2 4" xfId="9466" xr:uid="{00000000-0005-0000-0000-0000DCBC0000}"/>
    <cellStyle name="Normal 3 3 6 5 2 2 4 2" xfId="22255" xr:uid="{00000000-0005-0000-0000-0000DDBC0000}"/>
    <cellStyle name="Normal 3 3 6 5 2 2 4 3" xfId="41444" xr:uid="{00000000-0005-0000-0000-0000DEBC0000}"/>
    <cellStyle name="Normal 3 3 6 5 2 2 5" xfId="28654" xr:uid="{00000000-0005-0000-0000-0000DFBC0000}"/>
    <cellStyle name="Normal 3 3 6 5 2 2 5 2" xfId="47822" xr:uid="{00000000-0005-0000-0000-0000E0BC0000}"/>
    <cellStyle name="Normal 3 3 6 5 2 2 6" xfId="15291" xr:uid="{00000000-0005-0000-0000-0000E1BC0000}"/>
    <cellStyle name="Normal 3 3 6 5 2 2 7" xfId="34480" xr:uid="{00000000-0005-0000-0000-0000E2BC0000}"/>
    <cellStyle name="Normal 3 3 6 5 2 3" xfId="5958" xr:uid="{00000000-0005-0000-0000-0000E3BC0000}"/>
    <cellStyle name="Normal 3 3 6 5 2 3 2" xfId="10415" xr:uid="{00000000-0005-0000-0000-0000E4BC0000}"/>
    <cellStyle name="Normal 3 3 6 5 2 3 2 2" xfId="23205" xr:uid="{00000000-0005-0000-0000-0000E5BC0000}"/>
    <cellStyle name="Normal 3 3 6 5 2 3 2 3" xfId="42394" xr:uid="{00000000-0005-0000-0000-0000E6BC0000}"/>
    <cellStyle name="Normal 3 3 6 5 2 3 3" xfId="29604" xr:uid="{00000000-0005-0000-0000-0000E7BC0000}"/>
    <cellStyle name="Normal 3 3 6 5 2 3 3 2" xfId="48772" xr:uid="{00000000-0005-0000-0000-0000E8BC0000}"/>
    <cellStyle name="Normal 3 3 6 5 2 3 4" xfId="16241" xr:uid="{00000000-0005-0000-0000-0000E9BC0000}"/>
    <cellStyle name="Normal 3 3 6 5 2 3 5" xfId="35430" xr:uid="{00000000-0005-0000-0000-0000EABC0000}"/>
    <cellStyle name="Normal 3 3 6 5 2 4" xfId="4057" xr:uid="{00000000-0005-0000-0000-0000EBBC0000}"/>
    <cellStyle name="Normal 3 3 6 5 2 4 2" xfId="12392" xr:uid="{00000000-0005-0000-0000-0000ECBC0000}"/>
    <cellStyle name="Normal 3 3 6 5 2 4 2 2" xfId="25182" xr:uid="{00000000-0005-0000-0000-0000EDBC0000}"/>
    <cellStyle name="Normal 3 3 6 5 2 4 2 3" xfId="44371" xr:uid="{00000000-0005-0000-0000-0000EEBC0000}"/>
    <cellStyle name="Normal 3 3 6 5 2 4 3" xfId="31581" xr:uid="{00000000-0005-0000-0000-0000EFBC0000}"/>
    <cellStyle name="Normal 3 3 6 5 2 4 3 2" xfId="50749" xr:uid="{00000000-0005-0000-0000-0000F0BC0000}"/>
    <cellStyle name="Normal 3 3 6 5 2 4 4" xfId="18798" xr:uid="{00000000-0005-0000-0000-0000F1BC0000}"/>
    <cellStyle name="Normal 3 3 6 5 2 4 5" xfId="37987" xr:uid="{00000000-0005-0000-0000-0000F2BC0000}"/>
    <cellStyle name="Normal 3 3 6 5 2 5" xfId="8515" xr:uid="{00000000-0005-0000-0000-0000F3BC0000}"/>
    <cellStyle name="Normal 3 3 6 5 2 5 2" xfId="21304" xr:uid="{00000000-0005-0000-0000-0000F4BC0000}"/>
    <cellStyle name="Normal 3 3 6 5 2 5 3" xfId="40493" xr:uid="{00000000-0005-0000-0000-0000F5BC0000}"/>
    <cellStyle name="Normal 3 3 6 5 2 6" xfId="27703" xr:uid="{00000000-0005-0000-0000-0000F6BC0000}"/>
    <cellStyle name="Normal 3 3 6 5 2 6 2" xfId="46871" xr:uid="{00000000-0005-0000-0000-0000F7BC0000}"/>
    <cellStyle name="Normal 3 3 6 5 2 7" xfId="14340" xr:uid="{00000000-0005-0000-0000-0000F8BC0000}"/>
    <cellStyle name="Normal 3 3 6 5 2 8" xfId="33529" xr:uid="{00000000-0005-0000-0000-0000F9BC0000}"/>
    <cellStyle name="Normal 3 3 6 5 3" xfId="1950" xr:uid="{00000000-0005-0000-0000-0000FABC0000}"/>
    <cellStyle name="Normal 3 3 6 5 3 2" xfId="6408" xr:uid="{00000000-0005-0000-0000-0000FBBC0000}"/>
    <cellStyle name="Normal 3 3 6 5 3 2 2" xfId="10865" xr:uid="{00000000-0005-0000-0000-0000FCBC0000}"/>
    <cellStyle name="Normal 3 3 6 5 3 2 2 2" xfId="23655" xr:uid="{00000000-0005-0000-0000-0000FDBC0000}"/>
    <cellStyle name="Normal 3 3 6 5 3 2 2 3" xfId="42844" xr:uid="{00000000-0005-0000-0000-0000FEBC0000}"/>
    <cellStyle name="Normal 3 3 6 5 3 2 3" xfId="30054" xr:uid="{00000000-0005-0000-0000-0000FFBC0000}"/>
    <cellStyle name="Normal 3 3 6 5 3 2 3 2" xfId="49222" xr:uid="{00000000-0005-0000-0000-000000BD0000}"/>
    <cellStyle name="Normal 3 3 6 5 3 2 4" xfId="16691" xr:uid="{00000000-0005-0000-0000-000001BD0000}"/>
    <cellStyle name="Normal 3 3 6 5 3 2 5" xfId="35880" xr:uid="{00000000-0005-0000-0000-000002BD0000}"/>
    <cellStyle name="Normal 3 3 6 5 3 3" xfId="4454" xr:uid="{00000000-0005-0000-0000-000003BD0000}"/>
    <cellStyle name="Normal 3 3 6 5 3 3 2" xfId="12783" xr:uid="{00000000-0005-0000-0000-000004BD0000}"/>
    <cellStyle name="Normal 3 3 6 5 3 3 2 2" xfId="25573" xr:uid="{00000000-0005-0000-0000-000005BD0000}"/>
    <cellStyle name="Normal 3 3 6 5 3 3 2 3" xfId="44762" xr:uid="{00000000-0005-0000-0000-000006BD0000}"/>
    <cellStyle name="Normal 3 3 6 5 3 3 3" xfId="31972" xr:uid="{00000000-0005-0000-0000-000007BD0000}"/>
    <cellStyle name="Normal 3 3 6 5 3 3 3 2" xfId="51140" xr:uid="{00000000-0005-0000-0000-000008BD0000}"/>
    <cellStyle name="Normal 3 3 6 5 3 3 4" xfId="19195" xr:uid="{00000000-0005-0000-0000-000009BD0000}"/>
    <cellStyle name="Normal 3 3 6 5 3 3 5" xfId="38384" xr:uid="{00000000-0005-0000-0000-00000ABD0000}"/>
    <cellStyle name="Normal 3 3 6 5 3 4" xfId="8912" xr:uid="{00000000-0005-0000-0000-00000BBD0000}"/>
    <cellStyle name="Normal 3 3 6 5 3 4 2" xfId="21701" xr:uid="{00000000-0005-0000-0000-00000CBD0000}"/>
    <cellStyle name="Normal 3 3 6 5 3 4 3" xfId="40890" xr:uid="{00000000-0005-0000-0000-00000DBD0000}"/>
    <cellStyle name="Normal 3 3 6 5 3 5" xfId="28100" xr:uid="{00000000-0005-0000-0000-00000EBD0000}"/>
    <cellStyle name="Normal 3 3 6 5 3 5 2" xfId="47268" xr:uid="{00000000-0005-0000-0000-00000FBD0000}"/>
    <cellStyle name="Normal 3 3 6 5 3 6" xfId="14737" xr:uid="{00000000-0005-0000-0000-000010BD0000}"/>
    <cellStyle name="Normal 3 3 6 5 3 7" xfId="33926" xr:uid="{00000000-0005-0000-0000-000011BD0000}"/>
    <cellStyle name="Normal 3 3 6 5 4" xfId="5404" xr:uid="{00000000-0005-0000-0000-000012BD0000}"/>
    <cellStyle name="Normal 3 3 6 5 4 2" xfId="9862" xr:uid="{00000000-0005-0000-0000-000013BD0000}"/>
    <cellStyle name="Normal 3 3 6 5 4 2 2" xfId="22651" xr:uid="{00000000-0005-0000-0000-000014BD0000}"/>
    <cellStyle name="Normal 3 3 6 5 4 2 3" xfId="41840" xr:uid="{00000000-0005-0000-0000-000015BD0000}"/>
    <cellStyle name="Normal 3 3 6 5 4 3" xfId="29050" xr:uid="{00000000-0005-0000-0000-000016BD0000}"/>
    <cellStyle name="Normal 3 3 6 5 4 3 2" xfId="48218" xr:uid="{00000000-0005-0000-0000-000017BD0000}"/>
    <cellStyle name="Normal 3 3 6 5 4 4" xfId="15687" xr:uid="{00000000-0005-0000-0000-000018BD0000}"/>
    <cellStyle name="Normal 3 3 6 5 4 5" xfId="34876" xr:uid="{00000000-0005-0000-0000-000019BD0000}"/>
    <cellStyle name="Normal 3 3 6 5 5" xfId="3504" xr:uid="{00000000-0005-0000-0000-00001ABD0000}"/>
    <cellStyle name="Normal 3 3 6 5 5 2" xfId="7962" xr:uid="{00000000-0005-0000-0000-00001BBD0000}"/>
    <cellStyle name="Normal 3 3 6 5 5 2 2" xfId="20751" xr:uid="{00000000-0005-0000-0000-00001CBD0000}"/>
    <cellStyle name="Normal 3 3 6 5 5 2 3" xfId="39940" xr:uid="{00000000-0005-0000-0000-00001DBD0000}"/>
    <cellStyle name="Normal 3 3 6 5 5 3" xfId="27150" xr:uid="{00000000-0005-0000-0000-00001EBD0000}"/>
    <cellStyle name="Normal 3 3 6 5 5 3 2" xfId="46318" xr:uid="{00000000-0005-0000-0000-00001FBD0000}"/>
    <cellStyle name="Normal 3 3 6 5 5 4" xfId="18245" xr:uid="{00000000-0005-0000-0000-000020BD0000}"/>
    <cellStyle name="Normal 3 3 6 5 5 5" xfId="37434" xr:uid="{00000000-0005-0000-0000-000021BD0000}"/>
    <cellStyle name="Normal 3 3 6 5 6" xfId="3056" xr:uid="{00000000-0005-0000-0000-000022BD0000}"/>
    <cellStyle name="Normal 3 3 6 5 6 2" xfId="11971" xr:uid="{00000000-0005-0000-0000-000023BD0000}"/>
    <cellStyle name="Normal 3 3 6 5 6 2 2" xfId="24761" xr:uid="{00000000-0005-0000-0000-000024BD0000}"/>
    <cellStyle name="Normal 3 3 6 5 6 2 3" xfId="43950" xr:uid="{00000000-0005-0000-0000-000025BD0000}"/>
    <cellStyle name="Normal 3 3 6 5 6 3" xfId="31160" xr:uid="{00000000-0005-0000-0000-000026BD0000}"/>
    <cellStyle name="Normal 3 3 6 5 6 3 2" xfId="50328" xr:uid="{00000000-0005-0000-0000-000027BD0000}"/>
    <cellStyle name="Normal 3 3 6 5 6 4" xfId="17797" xr:uid="{00000000-0005-0000-0000-000028BD0000}"/>
    <cellStyle name="Normal 3 3 6 5 6 5" xfId="36986" xr:uid="{00000000-0005-0000-0000-000029BD0000}"/>
    <cellStyle name="Normal 3 3 6 5 7" xfId="7514" xr:uid="{00000000-0005-0000-0000-00002ABD0000}"/>
    <cellStyle name="Normal 3 3 6 5 7 2" xfId="20303" xr:uid="{00000000-0005-0000-0000-00002BBD0000}"/>
    <cellStyle name="Normal 3 3 6 5 7 3" xfId="39492" xr:uid="{00000000-0005-0000-0000-00002CBD0000}"/>
    <cellStyle name="Normal 3 3 6 5 8" xfId="26703" xr:uid="{00000000-0005-0000-0000-00002DBD0000}"/>
    <cellStyle name="Normal 3 3 6 5 8 2" xfId="45871" xr:uid="{00000000-0005-0000-0000-00002EBD0000}"/>
    <cellStyle name="Normal 3 3 6 5 9" xfId="13787" xr:uid="{00000000-0005-0000-0000-00002FBD0000}"/>
    <cellStyle name="Normal 3 3 6 6" xfId="895" xr:uid="{00000000-0005-0000-0000-000030BD0000}"/>
    <cellStyle name="Normal 3 3 6 6 10" xfId="33028" xr:uid="{00000000-0005-0000-0000-000031BD0000}"/>
    <cellStyle name="Normal 3 3 6 6 2" xfId="1526" xr:uid="{00000000-0005-0000-0000-000032BD0000}"/>
    <cellStyle name="Normal 3 3 6 6 2 2" xfId="2556" xr:uid="{00000000-0005-0000-0000-000033BD0000}"/>
    <cellStyle name="Normal 3 3 6 6 2 2 2" xfId="7014" xr:uid="{00000000-0005-0000-0000-000034BD0000}"/>
    <cellStyle name="Normal 3 3 6 6 2 2 2 2" xfId="11471" xr:uid="{00000000-0005-0000-0000-000035BD0000}"/>
    <cellStyle name="Normal 3 3 6 6 2 2 2 2 2" xfId="24261" xr:uid="{00000000-0005-0000-0000-000036BD0000}"/>
    <cellStyle name="Normal 3 3 6 6 2 2 2 2 3" xfId="43450" xr:uid="{00000000-0005-0000-0000-000037BD0000}"/>
    <cellStyle name="Normal 3 3 6 6 2 2 2 3" xfId="30660" xr:uid="{00000000-0005-0000-0000-000038BD0000}"/>
    <cellStyle name="Normal 3 3 6 6 2 2 2 3 2" xfId="49828" xr:uid="{00000000-0005-0000-0000-000039BD0000}"/>
    <cellStyle name="Normal 3 3 6 6 2 2 2 4" xfId="17297" xr:uid="{00000000-0005-0000-0000-00003ABD0000}"/>
    <cellStyle name="Normal 3 3 6 6 2 2 2 5" xfId="36486" xr:uid="{00000000-0005-0000-0000-00003BBD0000}"/>
    <cellStyle name="Normal 3 3 6 6 2 2 3" xfId="5060" xr:uid="{00000000-0005-0000-0000-00003CBD0000}"/>
    <cellStyle name="Normal 3 3 6 6 2 2 3 2" xfId="13389" xr:uid="{00000000-0005-0000-0000-00003DBD0000}"/>
    <cellStyle name="Normal 3 3 6 6 2 2 3 2 2" xfId="26179" xr:uid="{00000000-0005-0000-0000-00003EBD0000}"/>
    <cellStyle name="Normal 3 3 6 6 2 2 3 2 3" xfId="45368" xr:uid="{00000000-0005-0000-0000-00003FBD0000}"/>
    <cellStyle name="Normal 3 3 6 6 2 2 3 3" xfId="32578" xr:uid="{00000000-0005-0000-0000-000040BD0000}"/>
    <cellStyle name="Normal 3 3 6 6 2 2 3 3 2" xfId="51746" xr:uid="{00000000-0005-0000-0000-000041BD0000}"/>
    <cellStyle name="Normal 3 3 6 6 2 2 3 4" xfId="19801" xr:uid="{00000000-0005-0000-0000-000042BD0000}"/>
    <cellStyle name="Normal 3 3 6 6 2 2 3 5" xfId="38990" xr:uid="{00000000-0005-0000-0000-000043BD0000}"/>
    <cellStyle name="Normal 3 3 6 6 2 2 4" xfId="9518" xr:uid="{00000000-0005-0000-0000-000044BD0000}"/>
    <cellStyle name="Normal 3 3 6 6 2 2 4 2" xfId="22307" xr:uid="{00000000-0005-0000-0000-000045BD0000}"/>
    <cellStyle name="Normal 3 3 6 6 2 2 4 3" xfId="41496" xr:uid="{00000000-0005-0000-0000-000046BD0000}"/>
    <cellStyle name="Normal 3 3 6 6 2 2 5" xfId="28706" xr:uid="{00000000-0005-0000-0000-000047BD0000}"/>
    <cellStyle name="Normal 3 3 6 6 2 2 5 2" xfId="47874" xr:uid="{00000000-0005-0000-0000-000048BD0000}"/>
    <cellStyle name="Normal 3 3 6 6 2 2 6" xfId="15343" xr:uid="{00000000-0005-0000-0000-000049BD0000}"/>
    <cellStyle name="Normal 3 3 6 6 2 2 7" xfId="34532" xr:uid="{00000000-0005-0000-0000-00004ABD0000}"/>
    <cellStyle name="Normal 3 3 6 6 2 3" xfId="6010" xr:uid="{00000000-0005-0000-0000-00004BBD0000}"/>
    <cellStyle name="Normal 3 3 6 6 2 3 2" xfId="10467" xr:uid="{00000000-0005-0000-0000-00004CBD0000}"/>
    <cellStyle name="Normal 3 3 6 6 2 3 2 2" xfId="23257" xr:uid="{00000000-0005-0000-0000-00004DBD0000}"/>
    <cellStyle name="Normal 3 3 6 6 2 3 2 3" xfId="42446" xr:uid="{00000000-0005-0000-0000-00004EBD0000}"/>
    <cellStyle name="Normal 3 3 6 6 2 3 3" xfId="29656" xr:uid="{00000000-0005-0000-0000-00004FBD0000}"/>
    <cellStyle name="Normal 3 3 6 6 2 3 3 2" xfId="48824" xr:uid="{00000000-0005-0000-0000-000050BD0000}"/>
    <cellStyle name="Normal 3 3 6 6 2 3 4" xfId="16293" xr:uid="{00000000-0005-0000-0000-000051BD0000}"/>
    <cellStyle name="Normal 3 3 6 6 2 3 5" xfId="35482" xr:uid="{00000000-0005-0000-0000-000052BD0000}"/>
    <cellStyle name="Normal 3 3 6 6 2 4" xfId="4109" xr:uid="{00000000-0005-0000-0000-000053BD0000}"/>
    <cellStyle name="Normal 3 3 6 6 2 4 2" xfId="12438" xr:uid="{00000000-0005-0000-0000-000054BD0000}"/>
    <cellStyle name="Normal 3 3 6 6 2 4 2 2" xfId="25228" xr:uid="{00000000-0005-0000-0000-000055BD0000}"/>
    <cellStyle name="Normal 3 3 6 6 2 4 2 3" xfId="44417" xr:uid="{00000000-0005-0000-0000-000056BD0000}"/>
    <cellStyle name="Normal 3 3 6 6 2 4 3" xfId="31627" xr:uid="{00000000-0005-0000-0000-000057BD0000}"/>
    <cellStyle name="Normal 3 3 6 6 2 4 3 2" xfId="50795" xr:uid="{00000000-0005-0000-0000-000058BD0000}"/>
    <cellStyle name="Normal 3 3 6 6 2 4 4" xfId="18850" xr:uid="{00000000-0005-0000-0000-000059BD0000}"/>
    <cellStyle name="Normal 3 3 6 6 2 4 5" xfId="38039" xr:uid="{00000000-0005-0000-0000-00005ABD0000}"/>
    <cellStyle name="Normal 3 3 6 6 2 5" xfId="8567" xr:uid="{00000000-0005-0000-0000-00005BBD0000}"/>
    <cellStyle name="Normal 3 3 6 6 2 5 2" xfId="21356" xr:uid="{00000000-0005-0000-0000-00005CBD0000}"/>
    <cellStyle name="Normal 3 3 6 6 2 5 3" xfId="40545" xr:uid="{00000000-0005-0000-0000-00005DBD0000}"/>
    <cellStyle name="Normal 3 3 6 6 2 6" xfId="27755" xr:uid="{00000000-0005-0000-0000-00005EBD0000}"/>
    <cellStyle name="Normal 3 3 6 6 2 6 2" xfId="46923" xr:uid="{00000000-0005-0000-0000-00005FBD0000}"/>
    <cellStyle name="Normal 3 3 6 6 2 7" xfId="14392" xr:uid="{00000000-0005-0000-0000-000060BD0000}"/>
    <cellStyle name="Normal 3 3 6 6 2 8" xfId="33581" xr:uid="{00000000-0005-0000-0000-000061BD0000}"/>
    <cellStyle name="Normal 3 3 6 6 3" xfId="2002" xr:uid="{00000000-0005-0000-0000-000062BD0000}"/>
    <cellStyle name="Normal 3 3 6 6 3 2" xfId="6460" xr:uid="{00000000-0005-0000-0000-000063BD0000}"/>
    <cellStyle name="Normal 3 3 6 6 3 2 2" xfId="10917" xr:uid="{00000000-0005-0000-0000-000064BD0000}"/>
    <cellStyle name="Normal 3 3 6 6 3 2 2 2" xfId="23707" xr:uid="{00000000-0005-0000-0000-000065BD0000}"/>
    <cellStyle name="Normal 3 3 6 6 3 2 2 3" xfId="42896" xr:uid="{00000000-0005-0000-0000-000066BD0000}"/>
    <cellStyle name="Normal 3 3 6 6 3 2 3" xfId="30106" xr:uid="{00000000-0005-0000-0000-000067BD0000}"/>
    <cellStyle name="Normal 3 3 6 6 3 2 3 2" xfId="49274" xr:uid="{00000000-0005-0000-0000-000068BD0000}"/>
    <cellStyle name="Normal 3 3 6 6 3 2 4" xfId="16743" xr:uid="{00000000-0005-0000-0000-000069BD0000}"/>
    <cellStyle name="Normal 3 3 6 6 3 2 5" xfId="35932" xr:uid="{00000000-0005-0000-0000-00006ABD0000}"/>
    <cellStyle name="Normal 3 3 6 6 3 3" xfId="4506" xr:uid="{00000000-0005-0000-0000-00006BBD0000}"/>
    <cellStyle name="Normal 3 3 6 6 3 3 2" xfId="12835" xr:uid="{00000000-0005-0000-0000-00006CBD0000}"/>
    <cellStyle name="Normal 3 3 6 6 3 3 2 2" xfId="25625" xr:uid="{00000000-0005-0000-0000-00006DBD0000}"/>
    <cellStyle name="Normal 3 3 6 6 3 3 2 3" xfId="44814" xr:uid="{00000000-0005-0000-0000-00006EBD0000}"/>
    <cellStyle name="Normal 3 3 6 6 3 3 3" xfId="32024" xr:uid="{00000000-0005-0000-0000-00006FBD0000}"/>
    <cellStyle name="Normal 3 3 6 6 3 3 3 2" xfId="51192" xr:uid="{00000000-0005-0000-0000-000070BD0000}"/>
    <cellStyle name="Normal 3 3 6 6 3 3 4" xfId="19247" xr:uid="{00000000-0005-0000-0000-000071BD0000}"/>
    <cellStyle name="Normal 3 3 6 6 3 3 5" xfId="38436" xr:uid="{00000000-0005-0000-0000-000072BD0000}"/>
    <cellStyle name="Normal 3 3 6 6 3 4" xfId="8964" xr:uid="{00000000-0005-0000-0000-000073BD0000}"/>
    <cellStyle name="Normal 3 3 6 6 3 4 2" xfId="21753" xr:uid="{00000000-0005-0000-0000-000074BD0000}"/>
    <cellStyle name="Normal 3 3 6 6 3 4 3" xfId="40942" xr:uid="{00000000-0005-0000-0000-000075BD0000}"/>
    <cellStyle name="Normal 3 3 6 6 3 5" xfId="28152" xr:uid="{00000000-0005-0000-0000-000076BD0000}"/>
    <cellStyle name="Normal 3 3 6 6 3 5 2" xfId="47320" xr:uid="{00000000-0005-0000-0000-000077BD0000}"/>
    <cellStyle name="Normal 3 3 6 6 3 6" xfId="14789" xr:uid="{00000000-0005-0000-0000-000078BD0000}"/>
    <cellStyle name="Normal 3 3 6 6 3 7" xfId="33978" xr:uid="{00000000-0005-0000-0000-000079BD0000}"/>
    <cellStyle name="Normal 3 3 6 6 4" xfId="5456" xr:uid="{00000000-0005-0000-0000-00007ABD0000}"/>
    <cellStyle name="Normal 3 3 6 6 4 2" xfId="9914" xr:uid="{00000000-0005-0000-0000-00007BBD0000}"/>
    <cellStyle name="Normal 3 3 6 6 4 2 2" xfId="22703" xr:uid="{00000000-0005-0000-0000-00007CBD0000}"/>
    <cellStyle name="Normal 3 3 6 6 4 2 3" xfId="41892" xr:uid="{00000000-0005-0000-0000-00007DBD0000}"/>
    <cellStyle name="Normal 3 3 6 6 4 3" xfId="29102" xr:uid="{00000000-0005-0000-0000-00007EBD0000}"/>
    <cellStyle name="Normal 3 3 6 6 4 3 2" xfId="48270" xr:uid="{00000000-0005-0000-0000-00007FBD0000}"/>
    <cellStyle name="Normal 3 3 6 6 4 4" xfId="15739" xr:uid="{00000000-0005-0000-0000-000080BD0000}"/>
    <cellStyle name="Normal 3 3 6 6 4 5" xfId="34928" xr:uid="{00000000-0005-0000-0000-000081BD0000}"/>
    <cellStyle name="Normal 3 3 6 6 5" xfId="3556" xr:uid="{00000000-0005-0000-0000-000082BD0000}"/>
    <cellStyle name="Normal 3 3 6 6 5 2" xfId="8014" xr:uid="{00000000-0005-0000-0000-000083BD0000}"/>
    <cellStyle name="Normal 3 3 6 6 5 2 2" xfId="20803" xr:uid="{00000000-0005-0000-0000-000084BD0000}"/>
    <cellStyle name="Normal 3 3 6 6 5 2 3" xfId="39992" xr:uid="{00000000-0005-0000-0000-000085BD0000}"/>
    <cellStyle name="Normal 3 3 6 6 5 3" xfId="27202" xr:uid="{00000000-0005-0000-0000-000086BD0000}"/>
    <cellStyle name="Normal 3 3 6 6 5 3 2" xfId="46370" xr:uid="{00000000-0005-0000-0000-000087BD0000}"/>
    <cellStyle name="Normal 3 3 6 6 5 4" xfId="18297" xr:uid="{00000000-0005-0000-0000-000088BD0000}"/>
    <cellStyle name="Normal 3 3 6 6 5 5" xfId="37486" xr:uid="{00000000-0005-0000-0000-000089BD0000}"/>
    <cellStyle name="Normal 3 3 6 6 6" xfId="3108" xr:uid="{00000000-0005-0000-0000-00008ABD0000}"/>
    <cellStyle name="Normal 3 3 6 6 6 2" xfId="12023" xr:uid="{00000000-0005-0000-0000-00008BBD0000}"/>
    <cellStyle name="Normal 3 3 6 6 6 2 2" xfId="24813" xr:uid="{00000000-0005-0000-0000-00008CBD0000}"/>
    <cellStyle name="Normal 3 3 6 6 6 2 3" xfId="44002" xr:uid="{00000000-0005-0000-0000-00008DBD0000}"/>
    <cellStyle name="Normal 3 3 6 6 6 3" xfId="31212" xr:uid="{00000000-0005-0000-0000-00008EBD0000}"/>
    <cellStyle name="Normal 3 3 6 6 6 3 2" xfId="50380" xr:uid="{00000000-0005-0000-0000-00008FBD0000}"/>
    <cellStyle name="Normal 3 3 6 6 6 4" xfId="17849" xr:uid="{00000000-0005-0000-0000-000090BD0000}"/>
    <cellStyle name="Normal 3 3 6 6 6 5" xfId="37038" xr:uid="{00000000-0005-0000-0000-000091BD0000}"/>
    <cellStyle name="Normal 3 3 6 6 7" xfId="7566" xr:uid="{00000000-0005-0000-0000-000092BD0000}"/>
    <cellStyle name="Normal 3 3 6 6 7 2" xfId="20355" xr:uid="{00000000-0005-0000-0000-000093BD0000}"/>
    <cellStyle name="Normal 3 3 6 6 7 3" xfId="39544" xr:uid="{00000000-0005-0000-0000-000094BD0000}"/>
    <cellStyle name="Normal 3 3 6 6 8" xfId="26755" xr:uid="{00000000-0005-0000-0000-000095BD0000}"/>
    <cellStyle name="Normal 3 3 6 6 8 2" xfId="45923" xr:uid="{00000000-0005-0000-0000-000096BD0000}"/>
    <cellStyle name="Normal 3 3 6 6 9" xfId="13839" xr:uid="{00000000-0005-0000-0000-000097BD0000}"/>
    <cellStyle name="Normal 3 3 6 7" xfId="1158" xr:uid="{00000000-0005-0000-0000-000098BD0000}"/>
    <cellStyle name="Normal 3 3 6 7 10" xfId="32676" xr:uid="{00000000-0005-0000-0000-000099BD0000}"/>
    <cellStyle name="Normal 3 3 6 7 2" xfId="1595" xr:uid="{00000000-0005-0000-0000-00009ABD0000}"/>
    <cellStyle name="Normal 3 3 6 7 2 2" xfId="6055" xr:uid="{00000000-0005-0000-0000-00009BBD0000}"/>
    <cellStyle name="Normal 3 3 6 7 2 2 2" xfId="10512" xr:uid="{00000000-0005-0000-0000-00009CBD0000}"/>
    <cellStyle name="Normal 3 3 6 7 2 2 2 2" xfId="23302" xr:uid="{00000000-0005-0000-0000-00009DBD0000}"/>
    <cellStyle name="Normal 3 3 6 7 2 2 2 3" xfId="42491" xr:uid="{00000000-0005-0000-0000-00009EBD0000}"/>
    <cellStyle name="Normal 3 3 6 7 2 2 3" xfId="29701" xr:uid="{00000000-0005-0000-0000-00009FBD0000}"/>
    <cellStyle name="Normal 3 3 6 7 2 2 3 2" xfId="48869" xr:uid="{00000000-0005-0000-0000-0000A0BD0000}"/>
    <cellStyle name="Normal 3 3 6 7 2 2 4" xfId="16338" xr:uid="{00000000-0005-0000-0000-0000A1BD0000}"/>
    <cellStyle name="Normal 3 3 6 7 2 2 5" xfId="35527" xr:uid="{00000000-0005-0000-0000-0000A2BD0000}"/>
    <cellStyle name="Normal 3 3 6 7 2 3" xfId="3757" xr:uid="{00000000-0005-0000-0000-0000A3BD0000}"/>
    <cellStyle name="Normal 3 3 6 7 2 3 2" xfId="12224" xr:uid="{00000000-0005-0000-0000-0000A4BD0000}"/>
    <cellStyle name="Normal 3 3 6 7 2 3 2 2" xfId="25014" xr:uid="{00000000-0005-0000-0000-0000A5BD0000}"/>
    <cellStyle name="Normal 3 3 6 7 2 3 2 3" xfId="44203" xr:uid="{00000000-0005-0000-0000-0000A6BD0000}"/>
    <cellStyle name="Normal 3 3 6 7 2 3 3" xfId="31413" xr:uid="{00000000-0005-0000-0000-0000A7BD0000}"/>
    <cellStyle name="Normal 3 3 6 7 2 3 3 2" xfId="50581" xr:uid="{00000000-0005-0000-0000-0000A8BD0000}"/>
    <cellStyle name="Normal 3 3 6 7 2 3 4" xfId="18498" xr:uid="{00000000-0005-0000-0000-0000A9BD0000}"/>
    <cellStyle name="Normal 3 3 6 7 2 3 5" xfId="37687" xr:uid="{00000000-0005-0000-0000-0000AABD0000}"/>
    <cellStyle name="Normal 3 3 6 7 2 4" xfId="8215" xr:uid="{00000000-0005-0000-0000-0000ABBD0000}"/>
    <cellStyle name="Normal 3 3 6 7 2 4 2" xfId="21004" xr:uid="{00000000-0005-0000-0000-0000ACBD0000}"/>
    <cellStyle name="Normal 3 3 6 7 2 4 3" xfId="40193" xr:uid="{00000000-0005-0000-0000-0000ADBD0000}"/>
    <cellStyle name="Normal 3 3 6 7 2 5" xfId="27403" xr:uid="{00000000-0005-0000-0000-0000AEBD0000}"/>
    <cellStyle name="Normal 3 3 6 7 2 5 2" xfId="46571" xr:uid="{00000000-0005-0000-0000-0000AFBD0000}"/>
    <cellStyle name="Normal 3 3 6 7 2 6" xfId="14040" xr:uid="{00000000-0005-0000-0000-0000B0BD0000}"/>
    <cellStyle name="Normal 3 3 6 7 2 7" xfId="33229" xr:uid="{00000000-0005-0000-0000-0000B1BD0000}"/>
    <cellStyle name="Normal 3 3 6 7 3" xfId="2204" xr:uid="{00000000-0005-0000-0000-0000B2BD0000}"/>
    <cellStyle name="Normal 3 3 6 7 3 2" xfId="6662" xr:uid="{00000000-0005-0000-0000-0000B3BD0000}"/>
    <cellStyle name="Normal 3 3 6 7 3 2 2" xfId="11119" xr:uid="{00000000-0005-0000-0000-0000B4BD0000}"/>
    <cellStyle name="Normal 3 3 6 7 3 2 2 2" xfId="23909" xr:uid="{00000000-0005-0000-0000-0000B5BD0000}"/>
    <cellStyle name="Normal 3 3 6 7 3 2 2 3" xfId="43098" xr:uid="{00000000-0005-0000-0000-0000B6BD0000}"/>
    <cellStyle name="Normal 3 3 6 7 3 2 3" xfId="30308" xr:uid="{00000000-0005-0000-0000-0000B7BD0000}"/>
    <cellStyle name="Normal 3 3 6 7 3 2 3 2" xfId="49476" xr:uid="{00000000-0005-0000-0000-0000B8BD0000}"/>
    <cellStyle name="Normal 3 3 6 7 3 2 4" xfId="16945" xr:uid="{00000000-0005-0000-0000-0000B9BD0000}"/>
    <cellStyle name="Normal 3 3 6 7 3 2 5" xfId="36134" xr:uid="{00000000-0005-0000-0000-0000BABD0000}"/>
    <cellStyle name="Normal 3 3 6 7 3 3" xfId="4708" xr:uid="{00000000-0005-0000-0000-0000BBBD0000}"/>
    <cellStyle name="Normal 3 3 6 7 3 3 2" xfId="13037" xr:uid="{00000000-0005-0000-0000-0000BCBD0000}"/>
    <cellStyle name="Normal 3 3 6 7 3 3 2 2" xfId="25827" xr:uid="{00000000-0005-0000-0000-0000BDBD0000}"/>
    <cellStyle name="Normal 3 3 6 7 3 3 2 3" xfId="45016" xr:uid="{00000000-0005-0000-0000-0000BEBD0000}"/>
    <cellStyle name="Normal 3 3 6 7 3 3 3" xfId="32226" xr:uid="{00000000-0005-0000-0000-0000BFBD0000}"/>
    <cellStyle name="Normal 3 3 6 7 3 3 3 2" xfId="51394" xr:uid="{00000000-0005-0000-0000-0000C0BD0000}"/>
    <cellStyle name="Normal 3 3 6 7 3 3 4" xfId="19449" xr:uid="{00000000-0005-0000-0000-0000C1BD0000}"/>
    <cellStyle name="Normal 3 3 6 7 3 3 5" xfId="38638" xr:uid="{00000000-0005-0000-0000-0000C2BD0000}"/>
    <cellStyle name="Normal 3 3 6 7 3 4" xfId="9166" xr:uid="{00000000-0005-0000-0000-0000C3BD0000}"/>
    <cellStyle name="Normal 3 3 6 7 3 4 2" xfId="21955" xr:uid="{00000000-0005-0000-0000-0000C4BD0000}"/>
    <cellStyle name="Normal 3 3 6 7 3 4 3" xfId="41144" xr:uid="{00000000-0005-0000-0000-0000C5BD0000}"/>
    <cellStyle name="Normal 3 3 6 7 3 5" xfId="28354" xr:uid="{00000000-0005-0000-0000-0000C6BD0000}"/>
    <cellStyle name="Normal 3 3 6 7 3 5 2" xfId="47522" xr:uid="{00000000-0005-0000-0000-0000C7BD0000}"/>
    <cellStyle name="Normal 3 3 6 7 3 6" xfId="14991" xr:uid="{00000000-0005-0000-0000-0000C8BD0000}"/>
    <cellStyle name="Normal 3 3 6 7 3 7" xfId="34180" xr:uid="{00000000-0005-0000-0000-0000C9BD0000}"/>
    <cellStyle name="Normal 3 3 6 7 4" xfId="5658" xr:uid="{00000000-0005-0000-0000-0000CABD0000}"/>
    <cellStyle name="Normal 3 3 6 7 4 2" xfId="10115" xr:uid="{00000000-0005-0000-0000-0000CBBD0000}"/>
    <cellStyle name="Normal 3 3 6 7 4 2 2" xfId="22905" xr:uid="{00000000-0005-0000-0000-0000CCBD0000}"/>
    <cellStyle name="Normal 3 3 6 7 4 2 3" xfId="42094" xr:uid="{00000000-0005-0000-0000-0000CDBD0000}"/>
    <cellStyle name="Normal 3 3 6 7 4 3" xfId="29304" xr:uid="{00000000-0005-0000-0000-0000CEBD0000}"/>
    <cellStyle name="Normal 3 3 6 7 4 3 2" xfId="48472" xr:uid="{00000000-0005-0000-0000-0000CFBD0000}"/>
    <cellStyle name="Normal 3 3 6 7 4 4" xfId="15941" xr:uid="{00000000-0005-0000-0000-0000D0BD0000}"/>
    <cellStyle name="Normal 3 3 6 7 4 5" xfId="35130" xr:uid="{00000000-0005-0000-0000-0000D1BD0000}"/>
    <cellStyle name="Normal 3 3 6 7 5" xfId="3204" xr:uid="{00000000-0005-0000-0000-0000D2BD0000}"/>
    <cellStyle name="Normal 3 3 6 7 5 2" xfId="7662" xr:uid="{00000000-0005-0000-0000-0000D3BD0000}"/>
    <cellStyle name="Normal 3 3 6 7 5 2 2" xfId="20451" xr:uid="{00000000-0005-0000-0000-0000D4BD0000}"/>
    <cellStyle name="Normal 3 3 6 7 5 2 3" xfId="39640" xr:uid="{00000000-0005-0000-0000-0000D5BD0000}"/>
    <cellStyle name="Normal 3 3 6 7 5 3" xfId="26850" xr:uid="{00000000-0005-0000-0000-0000D6BD0000}"/>
    <cellStyle name="Normal 3 3 6 7 5 3 2" xfId="46018" xr:uid="{00000000-0005-0000-0000-0000D7BD0000}"/>
    <cellStyle name="Normal 3 3 6 7 5 4" xfId="17945" xr:uid="{00000000-0005-0000-0000-0000D8BD0000}"/>
    <cellStyle name="Normal 3 3 6 7 5 5" xfId="37134" xr:uid="{00000000-0005-0000-0000-0000D9BD0000}"/>
    <cellStyle name="Normal 3 3 6 7 6" xfId="2756" xr:uid="{00000000-0005-0000-0000-0000DABD0000}"/>
    <cellStyle name="Normal 3 3 6 7 6 2" xfId="11671" xr:uid="{00000000-0005-0000-0000-0000DBBD0000}"/>
    <cellStyle name="Normal 3 3 6 7 6 2 2" xfId="24461" xr:uid="{00000000-0005-0000-0000-0000DCBD0000}"/>
    <cellStyle name="Normal 3 3 6 7 6 2 3" xfId="43650" xr:uid="{00000000-0005-0000-0000-0000DDBD0000}"/>
    <cellStyle name="Normal 3 3 6 7 6 3" xfId="30860" xr:uid="{00000000-0005-0000-0000-0000DEBD0000}"/>
    <cellStyle name="Normal 3 3 6 7 6 3 2" xfId="50028" xr:uid="{00000000-0005-0000-0000-0000DFBD0000}"/>
    <cellStyle name="Normal 3 3 6 7 6 4" xfId="17497" xr:uid="{00000000-0005-0000-0000-0000E0BD0000}"/>
    <cellStyle name="Normal 3 3 6 7 6 5" xfId="36686" xr:uid="{00000000-0005-0000-0000-0000E1BD0000}"/>
    <cellStyle name="Normal 3 3 6 7 7" xfId="7214" xr:uid="{00000000-0005-0000-0000-0000E2BD0000}"/>
    <cellStyle name="Normal 3 3 6 7 7 2" xfId="20003" xr:uid="{00000000-0005-0000-0000-0000E3BD0000}"/>
    <cellStyle name="Normal 3 3 6 7 7 3" xfId="39192" xr:uid="{00000000-0005-0000-0000-0000E4BD0000}"/>
    <cellStyle name="Normal 3 3 6 7 8" xfId="26403" xr:uid="{00000000-0005-0000-0000-0000E5BD0000}"/>
    <cellStyle name="Normal 3 3 6 7 8 2" xfId="45571" xr:uid="{00000000-0005-0000-0000-0000E6BD0000}"/>
    <cellStyle name="Normal 3 3 6 7 9" xfId="13487" xr:uid="{00000000-0005-0000-0000-0000E7BD0000}"/>
    <cellStyle name="Normal 3 3 6 8" xfId="1006" xr:uid="{00000000-0005-0000-0000-0000E8BD0000}"/>
    <cellStyle name="Normal 3 3 6 8 2" xfId="2066" xr:uid="{00000000-0005-0000-0000-0000E9BD0000}"/>
    <cellStyle name="Normal 3 3 6 8 2 2" xfId="6524" xr:uid="{00000000-0005-0000-0000-0000EABD0000}"/>
    <cellStyle name="Normal 3 3 6 8 2 2 2" xfId="10981" xr:uid="{00000000-0005-0000-0000-0000EBBD0000}"/>
    <cellStyle name="Normal 3 3 6 8 2 2 2 2" xfId="23771" xr:uid="{00000000-0005-0000-0000-0000ECBD0000}"/>
    <cellStyle name="Normal 3 3 6 8 2 2 2 3" xfId="42960" xr:uid="{00000000-0005-0000-0000-0000EDBD0000}"/>
    <cellStyle name="Normal 3 3 6 8 2 2 3" xfId="30170" xr:uid="{00000000-0005-0000-0000-0000EEBD0000}"/>
    <cellStyle name="Normal 3 3 6 8 2 2 3 2" xfId="49338" xr:uid="{00000000-0005-0000-0000-0000EFBD0000}"/>
    <cellStyle name="Normal 3 3 6 8 2 2 4" xfId="16807" xr:uid="{00000000-0005-0000-0000-0000F0BD0000}"/>
    <cellStyle name="Normal 3 3 6 8 2 2 5" xfId="35996" xr:uid="{00000000-0005-0000-0000-0000F1BD0000}"/>
    <cellStyle name="Normal 3 3 6 8 2 3" xfId="4570" xr:uid="{00000000-0005-0000-0000-0000F2BD0000}"/>
    <cellStyle name="Normal 3 3 6 8 2 3 2" xfId="12899" xr:uid="{00000000-0005-0000-0000-0000F3BD0000}"/>
    <cellStyle name="Normal 3 3 6 8 2 3 2 2" xfId="25689" xr:uid="{00000000-0005-0000-0000-0000F4BD0000}"/>
    <cellStyle name="Normal 3 3 6 8 2 3 2 3" xfId="44878" xr:uid="{00000000-0005-0000-0000-0000F5BD0000}"/>
    <cellStyle name="Normal 3 3 6 8 2 3 3" xfId="32088" xr:uid="{00000000-0005-0000-0000-0000F6BD0000}"/>
    <cellStyle name="Normal 3 3 6 8 2 3 3 2" xfId="51256" xr:uid="{00000000-0005-0000-0000-0000F7BD0000}"/>
    <cellStyle name="Normal 3 3 6 8 2 3 4" xfId="19311" xr:uid="{00000000-0005-0000-0000-0000F8BD0000}"/>
    <cellStyle name="Normal 3 3 6 8 2 3 5" xfId="38500" xr:uid="{00000000-0005-0000-0000-0000F9BD0000}"/>
    <cellStyle name="Normal 3 3 6 8 2 4" xfId="9028" xr:uid="{00000000-0005-0000-0000-0000FABD0000}"/>
    <cellStyle name="Normal 3 3 6 8 2 4 2" xfId="21817" xr:uid="{00000000-0005-0000-0000-0000FBBD0000}"/>
    <cellStyle name="Normal 3 3 6 8 2 4 3" xfId="41006" xr:uid="{00000000-0005-0000-0000-0000FCBD0000}"/>
    <cellStyle name="Normal 3 3 6 8 2 5" xfId="28216" xr:uid="{00000000-0005-0000-0000-0000FDBD0000}"/>
    <cellStyle name="Normal 3 3 6 8 2 5 2" xfId="47384" xr:uid="{00000000-0005-0000-0000-0000FEBD0000}"/>
    <cellStyle name="Normal 3 3 6 8 2 6" xfId="14853" xr:uid="{00000000-0005-0000-0000-0000FFBD0000}"/>
    <cellStyle name="Normal 3 3 6 8 2 7" xfId="34042" xr:uid="{00000000-0005-0000-0000-000000BE0000}"/>
    <cellStyle name="Normal 3 3 6 8 3" xfId="5520" xr:uid="{00000000-0005-0000-0000-000001BE0000}"/>
    <cellStyle name="Normal 3 3 6 8 3 2" xfId="9977" xr:uid="{00000000-0005-0000-0000-000002BE0000}"/>
    <cellStyle name="Normal 3 3 6 8 3 2 2" xfId="22767" xr:uid="{00000000-0005-0000-0000-000003BE0000}"/>
    <cellStyle name="Normal 3 3 6 8 3 2 3" xfId="41956" xr:uid="{00000000-0005-0000-0000-000004BE0000}"/>
    <cellStyle name="Normal 3 3 6 8 3 3" xfId="29166" xr:uid="{00000000-0005-0000-0000-000005BE0000}"/>
    <cellStyle name="Normal 3 3 6 8 3 3 2" xfId="48334" xr:uid="{00000000-0005-0000-0000-000006BE0000}"/>
    <cellStyle name="Normal 3 3 6 8 3 4" xfId="15803" xr:uid="{00000000-0005-0000-0000-000007BE0000}"/>
    <cellStyle name="Normal 3 3 6 8 3 5" xfId="34992" xr:uid="{00000000-0005-0000-0000-000008BE0000}"/>
    <cellStyle name="Normal 3 3 6 8 4" xfId="3619" xr:uid="{00000000-0005-0000-0000-000009BE0000}"/>
    <cellStyle name="Normal 3 3 6 8 4 2" xfId="12086" xr:uid="{00000000-0005-0000-0000-00000ABE0000}"/>
    <cellStyle name="Normal 3 3 6 8 4 2 2" xfId="24876" xr:uid="{00000000-0005-0000-0000-00000BBE0000}"/>
    <cellStyle name="Normal 3 3 6 8 4 2 3" xfId="44065" xr:uid="{00000000-0005-0000-0000-00000CBE0000}"/>
    <cellStyle name="Normal 3 3 6 8 4 3" xfId="31275" xr:uid="{00000000-0005-0000-0000-00000DBE0000}"/>
    <cellStyle name="Normal 3 3 6 8 4 3 2" xfId="50443" xr:uid="{00000000-0005-0000-0000-00000EBE0000}"/>
    <cellStyle name="Normal 3 3 6 8 4 4" xfId="18360" xr:uid="{00000000-0005-0000-0000-00000FBE0000}"/>
    <cellStyle name="Normal 3 3 6 8 4 5" xfId="37549" xr:uid="{00000000-0005-0000-0000-000010BE0000}"/>
    <cellStyle name="Normal 3 3 6 8 5" xfId="8077" xr:uid="{00000000-0005-0000-0000-000011BE0000}"/>
    <cellStyle name="Normal 3 3 6 8 5 2" xfId="20866" xr:uid="{00000000-0005-0000-0000-000012BE0000}"/>
    <cellStyle name="Normal 3 3 6 8 5 3" xfId="40055" xr:uid="{00000000-0005-0000-0000-000013BE0000}"/>
    <cellStyle name="Normal 3 3 6 8 6" xfId="27265" xr:uid="{00000000-0005-0000-0000-000014BE0000}"/>
    <cellStyle name="Normal 3 3 6 8 6 2" xfId="46433" xr:uid="{00000000-0005-0000-0000-000015BE0000}"/>
    <cellStyle name="Normal 3 3 6 8 7" xfId="13902" xr:uid="{00000000-0005-0000-0000-000016BE0000}"/>
    <cellStyle name="Normal 3 3 6 8 8" xfId="33091" xr:uid="{00000000-0005-0000-0000-000017BE0000}"/>
    <cellStyle name="Normal 3 3 6 9" xfId="1650" xr:uid="{00000000-0005-0000-0000-000018BE0000}"/>
    <cellStyle name="Normal 3 3 6 9 2" xfId="6108" xr:uid="{00000000-0005-0000-0000-000019BE0000}"/>
    <cellStyle name="Normal 3 3 6 9 2 2" xfId="10565" xr:uid="{00000000-0005-0000-0000-00001ABE0000}"/>
    <cellStyle name="Normal 3 3 6 9 2 2 2" xfId="23355" xr:uid="{00000000-0005-0000-0000-00001BBE0000}"/>
    <cellStyle name="Normal 3 3 6 9 2 2 3" xfId="42544" xr:uid="{00000000-0005-0000-0000-00001CBE0000}"/>
    <cellStyle name="Normal 3 3 6 9 2 3" xfId="29754" xr:uid="{00000000-0005-0000-0000-00001DBE0000}"/>
    <cellStyle name="Normal 3 3 6 9 2 3 2" xfId="48922" xr:uid="{00000000-0005-0000-0000-00001EBE0000}"/>
    <cellStyle name="Normal 3 3 6 9 2 4" xfId="16391" xr:uid="{00000000-0005-0000-0000-00001FBE0000}"/>
    <cellStyle name="Normal 3 3 6 9 2 5" xfId="35580" xr:uid="{00000000-0005-0000-0000-000020BE0000}"/>
    <cellStyle name="Normal 3 3 6 9 3" xfId="4154" xr:uid="{00000000-0005-0000-0000-000021BE0000}"/>
    <cellStyle name="Normal 3 3 6 9 3 2" xfId="12483" xr:uid="{00000000-0005-0000-0000-000022BE0000}"/>
    <cellStyle name="Normal 3 3 6 9 3 2 2" xfId="25273" xr:uid="{00000000-0005-0000-0000-000023BE0000}"/>
    <cellStyle name="Normal 3 3 6 9 3 2 3" xfId="44462" xr:uid="{00000000-0005-0000-0000-000024BE0000}"/>
    <cellStyle name="Normal 3 3 6 9 3 3" xfId="31672" xr:uid="{00000000-0005-0000-0000-000025BE0000}"/>
    <cellStyle name="Normal 3 3 6 9 3 3 2" xfId="50840" xr:uid="{00000000-0005-0000-0000-000026BE0000}"/>
    <cellStyle name="Normal 3 3 6 9 3 4" xfId="18895" xr:uid="{00000000-0005-0000-0000-000027BE0000}"/>
    <cellStyle name="Normal 3 3 6 9 3 5" xfId="38084" xr:uid="{00000000-0005-0000-0000-000028BE0000}"/>
    <cellStyle name="Normal 3 3 6 9 4" xfId="8612" xr:uid="{00000000-0005-0000-0000-000029BE0000}"/>
    <cellStyle name="Normal 3 3 6 9 4 2" xfId="21401" xr:uid="{00000000-0005-0000-0000-00002ABE0000}"/>
    <cellStyle name="Normal 3 3 6 9 4 3" xfId="40590" xr:uid="{00000000-0005-0000-0000-00002BBE0000}"/>
    <cellStyle name="Normal 3 3 6 9 5" xfId="27800" xr:uid="{00000000-0005-0000-0000-00002CBE0000}"/>
    <cellStyle name="Normal 3 3 6 9 5 2" xfId="46968" xr:uid="{00000000-0005-0000-0000-00002DBE0000}"/>
    <cellStyle name="Normal 3 3 6 9 6" xfId="14437" xr:uid="{00000000-0005-0000-0000-00002EBE0000}"/>
    <cellStyle name="Normal 3 3 6 9 7" xfId="33626" xr:uid="{00000000-0005-0000-0000-00002FBE0000}"/>
    <cellStyle name="Normal 3 3 7" xfId="501" xr:uid="{00000000-0005-0000-0000-000030BE0000}"/>
    <cellStyle name="Normal 3 3 7 10" xfId="5116" xr:uid="{00000000-0005-0000-0000-000031BE0000}"/>
    <cellStyle name="Normal 3 3 7 10 2" xfId="9574" xr:uid="{00000000-0005-0000-0000-000032BE0000}"/>
    <cellStyle name="Normal 3 3 7 10 2 2" xfId="22363" xr:uid="{00000000-0005-0000-0000-000033BE0000}"/>
    <cellStyle name="Normal 3 3 7 10 2 3" xfId="41552" xr:uid="{00000000-0005-0000-0000-000034BE0000}"/>
    <cellStyle name="Normal 3 3 7 10 3" xfId="28762" xr:uid="{00000000-0005-0000-0000-000035BE0000}"/>
    <cellStyle name="Normal 3 3 7 10 3 2" xfId="47930" xr:uid="{00000000-0005-0000-0000-000036BE0000}"/>
    <cellStyle name="Normal 3 3 7 10 4" xfId="15399" xr:uid="{00000000-0005-0000-0000-000037BE0000}"/>
    <cellStyle name="Normal 3 3 7 10 5" xfId="34588" xr:uid="{00000000-0005-0000-0000-000038BE0000}"/>
    <cellStyle name="Normal 3 3 7 11" xfId="3176" xr:uid="{00000000-0005-0000-0000-000039BE0000}"/>
    <cellStyle name="Normal 3 3 7 11 2" xfId="7634" xr:uid="{00000000-0005-0000-0000-00003ABE0000}"/>
    <cellStyle name="Normal 3 3 7 11 2 2" xfId="20423" xr:uid="{00000000-0005-0000-0000-00003BBE0000}"/>
    <cellStyle name="Normal 3 3 7 11 2 3" xfId="39612" xr:uid="{00000000-0005-0000-0000-00003CBE0000}"/>
    <cellStyle name="Normal 3 3 7 11 3" xfId="26822" xr:uid="{00000000-0005-0000-0000-00003DBE0000}"/>
    <cellStyle name="Normal 3 3 7 11 3 2" xfId="45990" xr:uid="{00000000-0005-0000-0000-00003EBE0000}"/>
    <cellStyle name="Normal 3 3 7 11 4" xfId="17917" xr:uid="{00000000-0005-0000-0000-00003FBE0000}"/>
    <cellStyle name="Normal 3 3 7 11 5" xfId="37106" xr:uid="{00000000-0005-0000-0000-000040BE0000}"/>
    <cellStyle name="Normal 3 3 7 12" xfId="2619" xr:uid="{00000000-0005-0000-0000-000041BE0000}"/>
    <cellStyle name="Normal 3 3 7 12 2" xfId="11534" xr:uid="{00000000-0005-0000-0000-000042BE0000}"/>
    <cellStyle name="Normal 3 3 7 12 2 2" xfId="24324" xr:uid="{00000000-0005-0000-0000-000043BE0000}"/>
    <cellStyle name="Normal 3 3 7 12 2 3" xfId="43513" xr:uid="{00000000-0005-0000-0000-000044BE0000}"/>
    <cellStyle name="Normal 3 3 7 12 3" xfId="30723" xr:uid="{00000000-0005-0000-0000-000045BE0000}"/>
    <cellStyle name="Normal 3 3 7 12 3 2" xfId="49891" xr:uid="{00000000-0005-0000-0000-000046BE0000}"/>
    <cellStyle name="Normal 3 3 7 12 4" xfId="17360" xr:uid="{00000000-0005-0000-0000-000047BE0000}"/>
    <cellStyle name="Normal 3 3 7 12 5" xfId="36549" xr:uid="{00000000-0005-0000-0000-000048BE0000}"/>
    <cellStyle name="Normal 3 3 7 13" xfId="7077" xr:uid="{00000000-0005-0000-0000-000049BE0000}"/>
    <cellStyle name="Normal 3 3 7 13 2" xfId="19866" xr:uid="{00000000-0005-0000-0000-00004ABE0000}"/>
    <cellStyle name="Normal 3 3 7 13 3" xfId="39055" xr:uid="{00000000-0005-0000-0000-00004BBE0000}"/>
    <cellStyle name="Normal 3 3 7 14" xfId="26266" xr:uid="{00000000-0005-0000-0000-00004CBE0000}"/>
    <cellStyle name="Normal 3 3 7 14 2" xfId="45434" xr:uid="{00000000-0005-0000-0000-00004DBE0000}"/>
    <cellStyle name="Normal 3 3 7 15" xfId="13459" xr:uid="{00000000-0005-0000-0000-00004EBE0000}"/>
    <cellStyle name="Normal 3 3 7 16" xfId="32648" xr:uid="{00000000-0005-0000-0000-00004FBE0000}"/>
    <cellStyle name="Normal 3 3 7 2" xfId="587" xr:uid="{00000000-0005-0000-0000-000050BE0000}"/>
    <cellStyle name="Normal 3 3 7 2 10" xfId="26323" xr:uid="{00000000-0005-0000-0000-000051BE0000}"/>
    <cellStyle name="Normal 3 3 7 2 10 2" xfId="45491" xr:uid="{00000000-0005-0000-0000-000052BE0000}"/>
    <cellStyle name="Normal 3 3 7 2 11" xfId="13551" xr:uid="{00000000-0005-0000-0000-000053BE0000}"/>
    <cellStyle name="Normal 3 3 7 2 12" xfId="32740" xr:uid="{00000000-0005-0000-0000-000054BE0000}"/>
    <cellStyle name="Normal 3 3 7 2 2" xfId="803" xr:uid="{00000000-0005-0000-0000-000055BE0000}"/>
    <cellStyle name="Normal 3 3 7 2 2 10" xfId="32936" xr:uid="{00000000-0005-0000-0000-000056BE0000}"/>
    <cellStyle name="Normal 3 3 7 2 2 2" xfId="1434" xr:uid="{00000000-0005-0000-0000-000057BE0000}"/>
    <cellStyle name="Normal 3 3 7 2 2 2 2" xfId="2464" xr:uid="{00000000-0005-0000-0000-000058BE0000}"/>
    <cellStyle name="Normal 3 3 7 2 2 2 2 2" xfId="6922" xr:uid="{00000000-0005-0000-0000-000059BE0000}"/>
    <cellStyle name="Normal 3 3 7 2 2 2 2 2 2" xfId="11379" xr:uid="{00000000-0005-0000-0000-00005ABE0000}"/>
    <cellStyle name="Normal 3 3 7 2 2 2 2 2 2 2" xfId="24169" xr:uid="{00000000-0005-0000-0000-00005BBE0000}"/>
    <cellStyle name="Normal 3 3 7 2 2 2 2 2 2 3" xfId="43358" xr:uid="{00000000-0005-0000-0000-00005CBE0000}"/>
    <cellStyle name="Normal 3 3 7 2 2 2 2 2 3" xfId="30568" xr:uid="{00000000-0005-0000-0000-00005DBE0000}"/>
    <cellStyle name="Normal 3 3 7 2 2 2 2 2 3 2" xfId="49736" xr:uid="{00000000-0005-0000-0000-00005EBE0000}"/>
    <cellStyle name="Normal 3 3 7 2 2 2 2 2 4" xfId="17205" xr:uid="{00000000-0005-0000-0000-00005FBE0000}"/>
    <cellStyle name="Normal 3 3 7 2 2 2 2 2 5" xfId="36394" xr:uid="{00000000-0005-0000-0000-000060BE0000}"/>
    <cellStyle name="Normal 3 3 7 2 2 2 2 3" xfId="4968" xr:uid="{00000000-0005-0000-0000-000061BE0000}"/>
    <cellStyle name="Normal 3 3 7 2 2 2 2 3 2" xfId="13297" xr:uid="{00000000-0005-0000-0000-000062BE0000}"/>
    <cellStyle name="Normal 3 3 7 2 2 2 2 3 2 2" xfId="26087" xr:uid="{00000000-0005-0000-0000-000063BE0000}"/>
    <cellStyle name="Normal 3 3 7 2 2 2 2 3 2 3" xfId="45276" xr:uid="{00000000-0005-0000-0000-000064BE0000}"/>
    <cellStyle name="Normal 3 3 7 2 2 2 2 3 3" xfId="32486" xr:uid="{00000000-0005-0000-0000-000065BE0000}"/>
    <cellStyle name="Normal 3 3 7 2 2 2 2 3 3 2" xfId="51654" xr:uid="{00000000-0005-0000-0000-000066BE0000}"/>
    <cellStyle name="Normal 3 3 7 2 2 2 2 3 4" xfId="19709" xr:uid="{00000000-0005-0000-0000-000067BE0000}"/>
    <cellStyle name="Normal 3 3 7 2 2 2 2 3 5" xfId="38898" xr:uid="{00000000-0005-0000-0000-000068BE0000}"/>
    <cellStyle name="Normal 3 3 7 2 2 2 2 4" xfId="9426" xr:uid="{00000000-0005-0000-0000-000069BE0000}"/>
    <cellStyle name="Normal 3 3 7 2 2 2 2 4 2" xfId="22215" xr:uid="{00000000-0005-0000-0000-00006ABE0000}"/>
    <cellStyle name="Normal 3 3 7 2 2 2 2 4 3" xfId="41404" xr:uid="{00000000-0005-0000-0000-00006BBE0000}"/>
    <cellStyle name="Normal 3 3 7 2 2 2 2 5" xfId="28614" xr:uid="{00000000-0005-0000-0000-00006CBE0000}"/>
    <cellStyle name="Normal 3 3 7 2 2 2 2 5 2" xfId="47782" xr:uid="{00000000-0005-0000-0000-00006DBE0000}"/>
    <cellStyle name="Normal 3 3 7 2 2 2 2 6" xfId="15251" xr:uid="{00000000-0005-0000-0000-00006EBE0000}"/>
    <cellStyle name="Normal 3 3 7 2 2 2 2 7" xfId="34440" xr:uid="{00000000-0005-0000-0000-00006FBE0000}"/>
    <cellStyle name="Normal 3 3 7 2 2 2 3" xfId="5918" xr:uid="{00000000-0005-0000-0000-000070BE0000}"/>
    <cellStyle name="Normal 3 3 7 2 2 2 3 2" xfId="10375" xr:uid="{00000000-0005-0000-0000-000071BE0000}"/>
    <cellStyle name="Normal 3 3 7 2 2 2 3 2 2" xfId="23165" xr:uid="{00000000-0005-0000-0000-000072BE0000}"/>
    <cellStyle name="Normal 3 3 7 2 2 2 3 2 3" xfId="42354" xr:uid="{00000000-0005-0000-0000-000073BE0000}"/>
    <cellStyle name="Normal 3 3 7 2 2 2 3 3" xfId="29564" xr:uid="{00000000-0005-0000-0000-000074BE0000}"/>
    <cellStyle name="Normal 3 3 7 2 2 2 3 3 2" xfId="48732" xr:uid="{00000000-0005-0000-0000-000075BE0000}"/>
    <cellStyle name="Normal 3 3 7 2 2 2 3 4" xfId="16201" xr:uid="{00000000-0005-0000-0000-000076BE0000}"/>
    <cellStyle name="Normal 3 3 7 2 2 2 3 5" xfId="35390" xr:uid="{00000000-0005-0000-0000-000077BE0000}"/>
    <cellStyle name="Normal 3 3 7 2 2 2 4" xfId="4017" xr:uid="{00000000-0005-0000-0000-000078BE0000}"/>
    <cellStyle name="Normal 3 3 7 2 2 2 4 2" xfId="12360" xr:uid="{00000000-0005-0000-0000-000079BE0000}"/>
    <cellStyle name="Normal 3 3 7 2 2 2 4 2 2" xfId="25150" xr:uid="{00000000-0005-0000-0000-00007ABE0000}"/>
    <cellStyle name="Normal 3 3 7 2 2 2 4 2 3" xfId="44339" xr:uid="{00000000-0005-0000-0000-00007BBE0000}"/>
    <cellStyle name="Normal 3 3 7 2 2 2 4 3" xfId="31549" xr:uid="{00000000-0005-0000-0000-00007CBE0000}"/>
    <cellStyle name="Normal 3 3 7 2 2 2 4 3 2" xfId="50717" xr:uid="{00000000-0005-0000-0000-00007DBE0000}"/>
    <cellStyle name="Normal 3 3 7 2 2 2 4 4" xfId="18758" xr:uid="{00000000-0005-0000-0000-00007EBE0000}"/>
    <cellStyle name="Normal 3 3 7 2 2 2 4 5" xfId="37947" xr:uid="{00000000-0005-0000-0000-00007FBE0000}"/>
    <cellStyle name="Normal 3 3 7 2 2 2 5" xfId="8475" xr:uid="{00000000-0005-0000-0000-000080BE0000}"/>
    <cellStyle name="Normal 3 3 7 2 2 2 5 2" xfId="21264" xr:uid="{00000000-0005-0000-0000-000081BE0000}"/>
    <cellStyle name="Normal 3 3 7 2 2 2 5 3" xfId="40453" xr:uid="{00000000-0005-0000-0000-000082BE0000}"/>
    <cellStyle name="Normal 3 3 7 2 2 2 6" xfId="27663" xr:uid="{00000000-0005-0000-0000-000083BE0000}"/>
    <cellStyle name="Normal 3 3 7 2 2 2 6 2" xfId="46831" xr:uid="{00000000-0005-0000-0000-000084BE0000}"/>
    <cellStyle name="Normal 3 3 7 2 2 2 7" xfId="14300" xr:uid="{00000000-0005-0000-0000-000085BE0000}"/>
    <cellStyle name="Normal 3 3 7 2 2 2 8" xfId="33489" xr:uid="{00000000-0005-0000-0000-000086BE0000}"/>
    <cellStyle name="Normal 3 3 7 2 2 3" xfId="1910" xr:uid="{00000000-0005-0000-0000-000087BE0000}"/>
    <cellStyle name="Normal 3 3 7 2 2 3 2" xfId="6368" xr:uid="{00000000-0005-0000-0000-000088BE0000}"/>
    <cellStyle name="Normal 3 3 7 2 2 3 2 2" xfId="10825" xr:uid="{00000000-0005-0000-0000-000089BE0000}"/>
    <cellStyle name="Normal 3 3 7 2 2 3 2 2 2" xfId="23615" xr:uid="{00000000-0005-0000-0000-00008ABE0000}"/>
    <cellStyle name="Normal 3 3 7 2 2 3 2 2 3" xfId="42804" xr:uid="{00000000-0005-0000-0000-00008BBE0000}"/>
    <cellStyle name="Normal 3 3 7 2 2 3 2 3" xfId="30014" xr:uid="{00000000-0005-0000-0000-00008CBE0000}"/>
    <cellStyle name="Normal 3 3 7 2 2 3 2 3 2" xfId="49182" xr:uid="{00000000-0005-0000-0000-00008DBE0000}"/>
    <cellStyle name="Normal 3 3 7 2 2 3 2 4" xfId="16651" xr:uid="{00000000-0005-0000-0000-00008EBE0000}"/>
    <cellStyle name="Normal 3 3 7 2 2 3 2 5" xfId="35840" xr:uid="{00000000-0005-0000-0000-00008FBE0000}"/>
    <cellStyle name="Normal 3 3 7 2 2 3 3" xfId="4414" xr:uid="{00000000-0005-0000-0000-000090BE0000}"/>
    <cellStyle name="Normal 3 3 7 2 2 3 3 2" xfId="12743" xr:uid="{00000000-0005-0000-0000-000091BE0000}"/>
    <cellStyle name="Normal 3 3 7 2 2 3 3 2 2" xfId="25533" xr:uid="{00000000-0005-0000-0000-000092BE0000}"/>
    <cellStyle name="Normal 3 3 7 2 2 3 3 2 3" xfId="44722" xr:uid="{00000000-0005-0000-0000-000093BE0000}"/>
    <cellStyle name="Normal 3 3 7 2 2 3 3 3" xfId="31932" xr:uid="{00000000-0005-0000-0000-000094BE0000}"/>
    <cellStyle name="Normal 3 3 7 2 2 3 3 3 2" xfId="51100" xr:uid="{00000000-0005-0000-0000-000095BE0000}"/>
    <cellStyle name="Normal 3 3 7 2 2 3 3 4" xfId="19155" xr:uid="{00000000-0005-0000-0000-000096BE0000}"/>
    <cellStyle name="Normal 3 3 7 2 2 3 3 5" xfId="38344" xr:uid="{00000000-0005-0000-0000-000097BE0000}"/>
    <cellStyle name="Normal 3 3 7 2 2 3 4" xfId="8872" xr:uid="{00000000-0005-0000-0000-000098BE0000}"/>
    <cellStyle name="Normal 3 3 7 2 2 3 4 2" xfId="21661" xr:uid="{00000000-0005-0000-0000-000099BE0000}"/>
    <cellStyle name="Normal 3 3 7 2 2 3 4 3" xfId="40850" xr:uid="{00000000-0005-0000-0000-00009ABE0000}"/>
    <cellStyle name="Normal 3 3 7 2 2 3 5" xfId="28060" xr:uid="{00000000-0005-0000-0000-00009BBE0000}"/>
    <cellStyle name="Normal 3 3 7 2 2 3 5 2" xfId="47228" xr:uid="{00000000-0005-0000-0000-00009CBE0000}"/>
    <cellStyle name="Normal 3 3 7 2 2 3 6" xfId="14697" xr:uid="{00000000-0005-0000-0000-00009DBE0000}"/>
    <cellStyle name="Normal 3 3 7 2 2 3 7" xfId="33886" xr:uid="{00000000-0005-0000-0000-00009EBE0000}"/>
    <cellStyle name="Normal 3 3 7 2 2 4" xfId="5364" xr:uid="{00000000-0005-0000-0000-00009FBE0000}"/>
    <cellStyle name="Normal 3 3 7 2 2 4 2" xfId="9822" xr:uid="{00000000-0005-0000-0000-0000A0BE0000}"/>
    <cellStyle name="Normal 3 3 7 2 2 4 2 2" xfId="22611" xr:uid="{00000000-0005-0000-0000-0000A1BE0000}"/>
    <cellStyle name="Normal 3 3 7 2 2 4 2 3" xfId="41800" xr:uid="{00000000-0005-0000-0000-0000A2BE0000}"/>
    <cellStyle name="Normal 3 3 7 2 2 4 3" xfId="29010" xr:uid="{00000000-0005-0000-0000-0000A3BE0000}"/>
    <cellStyle name="Normal 3 3 7 2 2 4 3 2" xfId="48178" xr:uid="{00000000-0005-0000-0000-0000A4BE0000}"/>
    <cellStyle name="Normal 3 3 7 2 2 4 4" xfId="15647" xr:uid="{00000000-0005-0000-0000-0000A5BE0000}"/>
    <cellStyle name="Normal 3 3 7 2 2 4 5" xfId="34836" xr:uid="{00000000-0005-0000-0000-0000A6BE0000}"/>
    <cellStyle name="Normal 3 3 7 2 2 5" xfId="3464" xr:uid="{00000000-0005-0000-0000-0000A7BE0000}"/>
    <cellStyle name="Normal 3 3 7 2 2 5 2" xfId="7922" xr:uid="{00000000-0005-0000-0000-0000A8BE0000}"/>
    <cellStyle name="Normal 3 3 7 2 2 5 2 2" xfId="20711" xr:uid="{00000000-0005-0000-0000-0000A9BE0000}"/>
    <cellStyle name="Normal 3 3 7 2 2 5 2 3" xfId="39900" xr:uid="{00000000-0005-0000-0000-0000AABE0000}"/>
    <cellStyle name="Normal 3 3 7 2 2 5 3" xfId="27110" xr:uid="{00000000-0005-0000-0000-0000ABBE0000}"/>
    <cellStyle name="Normal 3 3 7 2 2 5 3 2" xfId="46278" xr:uid="{00000000-0005-0000-0000-0000ACBE0000}"/>
    <cellStyle name="Normal 3 3 7 2 2 5 4" xfId="18205" xr:uid="{00000000-0005-0000-0000-0000ADBE0000}"/>
    <cellStyle name="Normal 3 3 7 2 2 5 5" xfId="37394" xr:uid="{00000000-0005-0000-0000-0000AEBE0000}"/>
    <cellStyle name="Normal 3 3 7 2 2 6" xfId="3016" xr:uid="{00000000-0005-0000-0000-0000AFBE0000}"/>
    <cellStyle name="Normal 3 3 7 2 2 6 2" xfId="11931" xr:uid="{00000000-0005-0000-0000-0000B0BE0000}"/>
    <cellStyle name="Normal 3 3 7 2 2 6 2 2" xfId="24721" xr:uid="{00000000-0005-0000-0000-0000B1BE0000}"/>
    <cellStyle name="Normal 3 3 7 2 2 6 2 3" xfId="43910" xr:uid="{00000000-0005-0000-0000-0000B2BE0000}"/>
    <cellStyle name="Normal 3 3 7 2 2 6 3" xfId="31120" xr:uid="{00000000-0005-0000-0000-0000B3BE0000}"/>
    <cellStyle name="Normal 3 3 7 2 2 6 3 2" xfId="50288" xr:uid="{00000000-0005-0000-0000-0000B4BE0000}"/>
    <cellStyle name="Normal 3 3 7 2 2 6 4" xfId="17757" xr:uid="{00000000-0005-0000-0000-0000B5BE0000}"/>
    <cellStyle name="Normal 3 3 7 2 2 6 5" xfId="36946" xr:uid="{00000000-0005-0000-0000-0000B6BE0000}"/>
    <cellStyle name="Normal 3 3 7 2 2 7" xfId="7474" xr:uid="{00000000-0005-0000-0000-0000B7BE0000}"/>
    <cellStyle name="Normal 3 3 7 2 2 7 2" xfId="20263" xr:uid="{00000000-0005-0000-0000-0000B8BE0000}"/>
    <cellStyle name="Normal 3 3 7 2 2 7 3" xfId="39452" xr:uid="{00000000-0005-0000-0000-0000B9BE0000}"/>
    <cellStyle name="Normal 3 3 7 2 2 8" xfId="26663" xr:uid="{00000000-0005-0000-0000-0000BABE0000}"/>
    <cellStyle name="Normal 3 3 7 2 2 8 2" xfId="45831" xr:uid="{00000000-0005-0000-0000-0000BBBE0000}"/>
    <cellStyle name="Normal 3 3 7 2 2 9" xfId="13747" xr:uid="{00000000-0005-0000-0000-0000BCBE0000}"/>
    <cellStyle name="Normal 3 3 7 2 3" xfId="1238" xr:uid="{00000000-0005-0000-0000-0000BDBE0000}"/>
    <cellStyle name="Normal 3 3 7 2 3 2" xfId="2268" xr:uid="{00000000-0005-0000-0000-0000BEBE0000}"/>
    <cellStyle name="Normal 3 3 7 2 3 2 2" xfId="6726" xr:uid="{00000000-0005-0000-0000-0000BFBE0000}"/>
    <cellStyle name="Normal 3 3 7 2 3 2 2 2" xfId="11183" xr:uid="{00000000-0005-0000-0000-0000C0BE0000}"/>
    <cellStyle name="Normal 3 3 7 2 3 2 2 2 2" xfId="23973" xr:uid="{00000000-0005-0000-0000-0000C1BE0000}"/>
    <cellStyle name="Normal 3 3 7 2 3 2 2 2 3" xfId="43162" xr:uid="{00000000-0005-0000-0000-0000C2BE0000}"/>
    <cellStyle name="Normal 3 3 7 2 3 2 2 3" xfId="30372" xr:uid="{00000000-0005-0000-0000-0000C3BE0000}"/>
    <cellStyle name="Normal 3 3 7 2 3 2 2 3 2" xfId="49540" xr:uid="{00000000-0005-0000-0000-0000C4BE0000}"/>
    <cellStyle name="Normal 3 3 7 2 3 2 2 4" xfId="17009" xr:uid="{00000000-0005-0000-0000-0000C5BE0000}"/>
    <cellStyle name="Normal 3 3 7 2 3 2 2 5" xfId="36198" xr:uid="{00000000-0005-0000-0000-0000C6BE0000}"/>
    <cellStyle name="Normal 3 3 7 2 3 2 3" xfId="4772" xr:uid="{00000000-0005-0000-0000-0000C7BE0000}"/>
    <cellStyle name="Normal 3 3 7 2 3 2 3 2" xfId="13101" xr:uid="{00000000-0005-0000-0000-0000C8BE0000}"/>
    <cellStyle name="Normal 3 3 7 2 3 2 3 2 2" xfId="25891" xr:uid="{00000000-0005-0000-0000-0000C9BE0000}"/>
    <cellStyle name="Normal 3 3 7 2 3 2 3 2 3" xfId="45080" xr:uid="{00000000-0005-0000-0000-0000CABE0000}"/>
    <cellStyle name="Normal 3 3 7 2 3 2 3 3" xfId="32290" xr:uid="{00000000-0005-0000-0000-0000CBBE0000}"/>
    <cellStyle name="Normal 3 3 7 2 3 2 3 3 2" xfId="51458" xr:uid="{00000000-0005-0000-0000-0000CCBE0000}"/>
    <cellStyle name="Normal 3 3 7 2 3 2 3 4" xfId="19513" xr:uid="{00000000-0005-0000-0000-0000CDBE0000}"/>
    <cellStyle name="Normal 3 3 7 2 3 2 3 5" xfId="38702" xr:uid="{00000000-0005-0000-0000-0000CEBE0000}"/>
    <cellStyle name="Normal 3 3 7 2 3 2 4" xfId="9230" xr:uid="{00000000-0005-0000-0000-0000CFBE0000}"/>
    <cellStyle name="Normal 3 3 7 2 3 2 4 2" xfId="22019" xr:uid="{00000000-0005-0000-0000-0000D0BE0000}"/>
    <cellStyle name="Normal 3 3 7 2 3 2 4 3" xfId="41208" xr:uid="{00000000-0005-0000-0000-0000D1BE0000}"/>
    <cellStyle name="Normal 3 3 7 2 3 2 5" xfId="28418" xr:uid="{00000000-0005-0000-0000-0000D2BE0000}"/>
    <cellStyle name="Normal 3 3 7 2 3 2 5 2" xfId="47586" xr:uid="{00000000-0005-0000-0000-0000D3BE0000}"/>
    <cellStyle name="Normal 3 3 7 2 3 2 6" xfId="15055" xr:uid="{00000000-0005-0000-0000-0000D4BE0000}"/>
    <cellStyle name="Normal 3 3 7 2 3 2 7" xfId="34244" xr:uid="{00000000-0005-0000-0000-0000D5BE0000}"/>
    <cellStyle name="Normal 3 3 7 2 3 3" xfId="5722" xr:uid="{00000000-0005-0000-0000-0000D6BE0000}"/>
    <cellStyle name="Normal 3 3 7 2 3 3 2" xfId="10179" xr:uid="{00000000-0005-0000-0000-0000D7BE0000}"/>
    <cellStyle name="Normal 3 3 7 2 3 3 2 2" xfId="22969" xr:uid="{00000000-0005-0000-0000-0000D8BE0000}"/>
    <cellStyle name="Normal 3 3 7 2 3 3 2 3" xfId="42158" xr:uid="{00000000-0005-0000-0000-0000D9BE0000}"/>
    <cellStyle name="Normal 3 3 7 2 3 3 3" xfId="29368" xr:uid="{00000000-0005-0000-0000-0000DABE0000}"/>
    <cellStyle name="Normal 3 3 7 2 3 3 3 2" xfId="48536" xr:uid="{00000000-0005-0000-0000-0000DBBE0000}"/>
    <cellStyle name="Normal 3 3 7 2 3 3 4" xfId="16005" xr:uid="{00000000-0005-0000-0000-0000DCBE0000}"/>
    <cellStyle name="Normal 3 3 7 2 3 3 5" xfId="35194" xr:uid="{00000000-0005-0000-0000-0000DDBE0000}"/>
    <cellStyle name="Normal 3 3 7 2 3 4" xfId="3821" xr:uid="{00000000-0005-0000-0000-0000DEBE0000}"/>
    <cellStyle name="Normal 3 3 7 2 3 4 2" xfId="8279" xr:uid="{00000000-0005-0000-0000-0000DFBE0000}"/>
    <cellStyle name="Normal 3 3 7 2 3 4 2 2" xfId="21068" xr:uid="{00000000-0005-0000-0000-0000E0BE0000}"/>
    <cellStyle name="Normal 3 3 7 2 3 4 2 3" xfId="40257" xr:uid="{00000000-0005-0000-0000-0000E1BE0000}"/>
    <cellStyle name="Normal 3 3 7 2 3 4 3" xfId="27467" xr:uid="{00000000-0005-0000-0000-0000E2BE0000}"/>
    <cellStyle name="Normal 3 3 7 2 3 4 3 2" xfId="46635" xr:uid="{00000000-0005-0000-0000-0000E3BE0000}"/>
    <cellStyle name="Normal 3 3 7 2 3 4 4" xfId="18562" xr:uid="{00000000-0005-0000-0000-0000E4BE0000}"/>
    <cellStyle name="Normal 3 3 7 2 3 4 5" xfId="37751" xr:uid="{00000000-0005-0000-0000-0000E5BE0000}"/>
    <cellStyle name="Normal 3 3 7 2 3 5" xfId="2820" xr:uid="{00000000-0005-0000-0000-0000E6BE0000}"/>
    <cellStyle name="Normal 3 3 7 2 3 5 2" xfId="11735" xr:uid="{00000000-0005-0000-0000-0000E7BE0000}"/>
    <cellStyle name="Normal 3 3 7 2 3 5 2 2" xfId="24525" xr:uid="{00000000-0005-0000-0000-0000E8BE0000}"/>
    <cellStyle name="Normal 3 3 7 2 3 5 2 3" xfId="43714" xr:uid="{00000000-0005-0000-0000-0000E9BE0000}"/>
    <cellStyle name="Normal 3 3 7 2 3 5 3" xfId="30924" xr:uid="{00000000-0005-0000-0000-0000EABE0000}"/>
    <cellStyle name="Normal 3 3 7 2 3 5 3 2" xfId="50092" xr:uid="{00000000-0005-0000-0000-0000EBBE0000}"/>
    <cellStyle name="Normal 3 3 7 2 3 5 4" xfId="17561" xr:uid="{00000000-0005-0000-0000-0000ECBE0000}"/>
    <cellStyle name="Normal 3 3 7 2 3 5 5" xfId="36750" xr:uid="{00000000-0005-0000-0000-0000EDBE0000}"/>
    <cellStyle name="Normal 3 3 7 2 3 6" xfId="7278" xr:uid="{00000000-0005-0000-0000-0000EEBE0000}"/>
    <cellStyle name="Normal 3 3 7 2 3 6 2" xfId="20067" xr:uid="{00000000-0005-0000-0000-0000EFBE0000}"/>
    <cellStyle name="Normal 3 3 7 2 3 6 3" xfId="39256" xr:uid="{00000000-0005-0000-0000-0000F0BE0000}"/>
    <cellStyle name="Normal 3 3 7 2 3 7" xfId="26467" xr:uid="{00000000-0005-0000-0000-0000F1BE0000}"/>
    <cellStyle name="Normal 3 3 7 2 3 7 2" xfId="45635" xr:uid="{00000000-0005-0000-0000-0000F2BE0000}"/>
    <cellStyle name="Normal 3 3 7 2 3 8" xfId="14104" xr:uid="{00000000-0005-0000-0000-0000F3BE0000}"/>
    <cellStyle name="Normal 3 3 7 2 3 9" xfId="33293" xr:uid="{00000000-0005-0000-0000-0000F4BE0000}"/>
    <cellStyle name="Normal 3 3 7 2 4" xfId="1077" xr:uid="{00000000-0005-0000-0000-0000F5BE0000}"/>
    <cellStyle name="Normal 3 3 7 2 4 2" xfId="2124" xr:uid="{00000000-0005-0000-0000-0000F6BE0000}"/>
    <cellStyle name="Normal 3 3 7 2 4 2 2" xfId="6582" xr:uid="{00000000-0005-0000-0000-0000F7BE0000}"/>
    <cellStyle name="Normal 3 3 7 2 4 2 2 2" xfId="11039" xr:uid="{00000000-0005-0000-0000-0000F8BE0000}"/>
    <cellStyle name="Normal 3 3 7 2 4 2 2 2 2" xfId="23829" xr:uid="{00000000-0005-0000-0000-0000F9BE0000}"/>
    <cellStyle name="Normal 3 3 7 2 4 2 2 2 3" xfId="43018" xr:uid="{00000000-0005-0000-0000-0000FABE0000}"/>
    <cellStyle name="Normal 3 3 7 2 4 2 2 3" xfId="30228" xr:uid="{00000000-0005-0000-0000-0000FBBE0000}"/>
    <cellStyle name="Normal 3 3 7 2 4 2 2 3 2" xfId="49396" xr:uid="{00000000-0005-0000-0000-0000FCBE0000}"/>
    <cellStyle name="Normal 3 3 7 2 4 2 2 4" xfId="16865" xr:uid="{00000000-0005-0000-0000-0000FDBE0000}"/>
    <cellStyle name="Normal 3 3 7 2 4 2 2 5" xfId="36054" xr:uid="{00000000-0005-0000-0000-0000FEBE0000}"/>
    <cellStyle name="Normal 3 3 7 2 4 2 3" xfId="4628" xr:uid="{00000000-0005-0000-0000-0000FFBE0000}"/>
    <cellStyle name="Normal 3 3 7 2 4 2 3 2" xfId="12957" xr:uid="{00000000-0005-0000-0000-000000BF0000}"/>
    <cellStyle name="Normal 3 3 7 2 4 2 3 2 2" xfId="25747" xr:uid="{00000000-0005-0000-0000-000001BF0000}"/>
    <cellStyle name="Normal 3 3 7 2 4 2 3 2 3" xfId="44936" xr:uid="{00000000-0005-0000-0000-000002BF0000}"/>
    <cellStyle name="Normal 3 3 7 2 4 2 3 3" xfId="32146" xr:uid="{00000000-0005-0000-0000-000003BF0000}"/>
    <cellStyle name="Normal 3 3 7 2 4 2 3 3 2" xfId="51314" xr:uid="{00000000-0005-0000-0000-000004BF0000}"/>
    <cellStyle name="Normal 3 3 7 2 4 2 3 4" xfId="19369" xr:uid="{00000000-0005-0000-0000-000005BF0000}"/>
    <cellStyle name="Normal 3 3 7 2 4 2 3 5" xfId="38558" xr:uid="{00000000-0005-0000-0000-000006BF0000}"/>
    <cellStyle name="Normal 3 3 7 2 4 2 4" xfId="9086" xr:uid="{00000000-0005-0000-0000-000007BF0000}"/>
    <cellStyle name="Normal 3 3 7 2 4 2 4 2" xfId="21875" xr:uid="{00000000-0005-0000-0000-000008BF0000}"/>
    <cellStyle name="Normal 3 3 7 2 4 2 4 3" xfId="41064" xr:uid="{00000000-0005-0000-0000-000009BF0000}"/>
    <cellStyle name="Normal 3 3 7 2 4 2 5" xfId="28274" xr:uid="{00000000-0005-0000-0000-00000ABF0000}"/>
    <cellStyle name="Normal 3 3 7 2 4 2 5 2" xfId="47442" xr:uid="{00000000-0005-0000-0000-00000BBF0000}"/>
    <cellStyle name="Normal 3 3 7 2 4 2 6" xfId="14911" xr:uid="{00000000-0005-0000-0000-00000CBF0000}"/>
    <cellStyle name="Normal 3 3 7 2 4 2 7" xfId="34100" xr:uid="{00000000-0005-0000-0000-00000DBF0000}"/>
    <cellStyle name="Normal 3 3 7 2 4 3" xfId="5578" xr:uid="{00000000-0005-0000-0000-00000EBF0000}"/>
    <cellStyle name="Normal 3 3 7 2 4 3 2" xfId="10035" xr:uid="{00000000-0005-0000-0000-00000FBF0000}"/>
    <cellStyle name="Normal 3 3 7 2 4 3 2 2" xfId="22825" xr:uid="{00000000-0005-0000-0000-000010BF0000}"/>
    <cellStyle name="Normal 3 3 7 2 4 3 2 3" xfId="42014" xr:uid="{00000000-0005-0000-0000-000011BF0000}"/>
    <cellStyle name="Normal 3 3 7 2 4 3 3" xfId="29224" xr:uid="{00000000-0005-0000-0000-000012BF0000}"/>
    <cellStyle name="Normal 3 3 7 2 4 3 3 2" xfId="48392" xr:uid="{00000000-0005-0000-0000-000013BF0000}"/>
    <cellStyle name="Normal 3 3 7 2 4 3 4" xfId="15861" xr:uid="{00000000-0005-0000-0000-000014BF0000}"/>
    <cellStyle name="Normal 3 3 7 2 4 3 5" xfId="35050" xr:uid="{00000000-0005-0000-0000-000015BF0000}"/>
    <cellStyle name="Normal 3 3 7 2 4 4" xfId="3677" xr:uid="{00000000-0005-0000-0000-000016BF0000}"/>
    <cellStyle name="Normal 3 3 7 2 4 4 2" xfId="12144" xr:uid="{00000000-0005-0000-0000-000017BF0000}"/>
    <cellStyle name="Normal 3 3 7 2 4 4 2 2" xfId="24934" xr:uid="{00000000-0005-0000-0000-000018BF0000}"/>
    <cellStyle name="Normal 3 3 7 2 4 4 2 3" xfId="44123" xr:uid="{00000000-0005-0000-0000-000019BF0000}"/>
    <cellStyle name="Normal 3 3 7 2 4 4 3" xfId="31333" xr:uid="{00000000-0005-0000-0000-00001ABF0000}"/>
    <cellStyle name="Normal 3 3 7 2 4 4 3 2" xfId="50501" xr:uid="{00000000-0005-0000-0000-00001BBF0000}"/>
    <cellStyle name="Normal 3 3 7 2 4 4 4" xfId="18418" xr:uid="{00000000-0005-0000-0000-00001CBF0000}"/>
    <cellStyle name="Normal 3 3 7 2 4 4 5" xfId="37607" xr:uid="{00000000-0005-0000-0000-00001DBF0000}"/>
    <cellStyle name="Normal 3 3 7 2 4 5" xfId="8135" xr:uid="{00000000-0005-0000-0000-00001EBF0000}"/>
    <cellStyle name="Normal 3 3 7 2 4 5 2" xfId="20924" xr:uid="{00000000-0005-0000-0000-00001FBF0000}"/>
    <cellStyle name="Normal 3 3 7 2 4 5 3" xfId="40113" xr:uid="{00000000-0005-0000-0000-000020BF0000}"/>
    <cellStyle name="Normal 3 3 7 2 4 6" xfId="27323" xr:uid="{00000000-0005-0000-0000-000021BF0000}"/>
    <cellStyle name="Normal 3 3 7 2 4 6 2" xfId="46491" xr:uid="{00000000-0005-0000-0000-000022BF0000}"/>
    <cellStyle name="Normal 3 3 7 2 4 7" xfId="13960" xr:uid="{00000000-0005-0000-0000-000023BF0000}"/>
    <cellStyle name="Normal 3 3 7 2 4 8" xfId="33149" xr:uid="{00000000-0005-0000-0000-000024BF0000}"/>
    <cellStyle name="Normal 3 3 7 2 5" xfId="1714" xr:uid="{00000000-0005-0000-0000-000025BF0000}"/>
    <cellStyle name="Normal 3 3 7 2 5 2" xfId="6172" xr:uid="{00000000-0005-0000-0000-000026BF0000}"/>
    <cellStyle name="Normal 3 3 7 2 5 2 2" xfId="10629" xr:uid="{00000000-0005-0000-0000-000027BF0000}"/>
    <cellStyle name="Normal 3 3 7 2 5 2 2 2" xfId="23419" xr:uid="{00000000-0005-0000-0000-000028BF0000}"/>
    <cellStyle name="Normal 3 3 7 2 5 2 2 3" xfId="42608" xr:uid="{00000000-0005-0000-0000-000029BF0000}"/>
    <cellStyle name="Normal 3 3 7 2 5 2 3" xfId="29818" xr:uid="{00000000-0005-0000-0000-00002ABF0000}"/>
    <cellStyle name="Normal 3 3 7 2 5 2 3 2" xfId="48986" xr:uid="{00000000-0005-0000-0000-00002BBF0000}"/>
    <cellStyle name="Normal 3 3 7 2 5 2 4" xfId="16455" xr:uid="{00000000-0005-0000-0000-00002CBF0000}"/>
    <cellStyle name="Normal 3 3 7 2 5 2 5" xfId="35644" xr:uid="{00000000-0005-0000-0000-00002DBF0000}"/>
    <cellStyle name="Normal 3 3 7 2 5 3" xfId="4218" xr:uid="{00000000-0005-0000-0000-00002EBF0000}"/>
    <cellStyle name="Normal 3 3 7 2 5 3 2" xfId="12547" xr:uid="{00000000-0005-0000-0000-00002FBF0000}"/>
    <cellStyle name="Normal 3 3 7 2 5 3 2 2" xfId="25337" xr:uid="{00000000-0005-0000-0000-000030BF0000}"/>
    <cellStyle name="Normal 3 3 7 2 5 3 2 3" xfId="44526" xr:uid="{00000000-0005-0000-0000-000031BF0000}"/>
    <cellStyle name="Normal 3 3 7 2 5 3 3" xfId="31736" xr:uid="{00000000-0005-0000-0000-000032BF0000}"/>
    <cellStyle name="Normal 3 3 7 2 5 3 3 2" xfId="50904" xr:uid="{00000000-0005-0000-0000-000033BF0000}"/>
    <cellStyle name="Normal 3 3 7 2 5 3 4" xfId="18959" xr:uid="{00000000-0005-0000-0000-000034BF0000}"/>
    <cellStyle name="Normal 3 3 7 2 5 3 5" xfId="38148" xr:uid="{00000000-0005-0000-0000-000035BF0000}"/>
    <cellStyle name="Normal 3 3 7 2 5 4" xfId="8676" xr:uid="{00000000-0005-0000-0000-000036BF0000}"/>
    <cellStyle name="Normal 3 3 7 2 5 4 2" xfId="21465" xr:uid="{00000000-0005-0000-0000-000037BF0000}"/>
    <cellStyle name="Normal 3 3 7 2 5 4 3" xfId="40654" xr:uid="{00000000-0005-0000-0000-000038BF0000}"/>
    <cellStyle name="Normal 3 3 7 2 5 5" xfId="27864" xr:uid="{00000000-0005-0000-0000-000039BF0000}"/>
    <cellStyle name="Normal 3 3 7 2 5 5 2" xfId="47032" xr:uid="{00000000-0005-0000-0000-00003ABF0000}"/>
    <cellStyle name="Normal 3 3 7 2 5 6" xfId="14501" xr:uid="{00000000-0005-0000-0000-00003BBF0000}"/>
    <cellStyle name="Normal 3 3 7 2 5 7" xfId="33690" xr:uid="{00000000-0005-0000-0000-00003CBF0000}"/>
    <cellStyle name="Normal 3 3 7 2 6" xfId="5168" xr:uid="{00000000-0005-0000-0000-00003DBF0000}"/>
    <cellStyle name="Normal 3 3 7 2 6 2" xfId="9626" xr:uid="{00000000-0005-0000-0000-00003EBF0000}"/>
    <cellStyle name="Normal 3 3 7 2 6 2 2" xfId="22415" xr:uid="{00000000-0005-0000-0000-00003FBF0000}"/>
    <cellStyle name="Normal 3 3 7 2 6 2 3" xfId="41604" xr:uid="{00000000-0005-0000-0000-000040BF0000}"/>
    <cellStyle name="Normal 3 3 7 2 6 3" xfId="28814" xr:uid="{00000000-0005-0000-0000-000041BF0000}"/>
    <cellStyle name="Normal 3 3 7 2 6 3 2" xfId="47982" xr:uid="{00000000-0005-0000-0000-000042BF0000}"/>
    <cellStyle name="Normal 3 3 7 2 6 4" xfId="15451" xr:uid="{00000000-0005-0000-0000-000043BF0000}"/>
    <cellStyle name="Normal 3 3 7 2 6 5" xfId="34640" xr:uid="{00000000-0005-0000-0000-000044BF0000}"/>
    <cellStyle name="Normal 3 3 7 2 7" xfId="3268" xr:uid="{00000000-0005-0000-0000-000045BF0000}"/>
    <cellStyle name="Normal 3 3 7 2 7 2" xfId="7726" xr:uid="{00000000-0005-0000-0000-000046BF0000}"/>
    <cellStyle name="Normal 3 3 7 2 7 2 2" xfId="20515" xr:uid="{00000000-0005-0000-0000-000047BF0000}"/>
    <cellStyle name="Normal 3 3 7 2 7 2 3" xfId="39704" xr:uid="{00000000-0005-0000-0000-000048BF0000}"/>
    <cellStyle name="Normal 3 3 7 2 7 3" xfId="26914" xr:uid="{00000000-0005-0000-0000-000049BF0000}"/>
    <cellStyle name="Normal 3 3 7 2 7 3 2" xfId="46082" xr:uid="{00000000-0005-0000-0000-00004ABF0000}"/>
    <cellStyle name="Normal 3 3 7 2 7 4" xfId="18009" xr:uid="{00000000-0005-0000-0000-00004BBF0000}"/>
    <cellStyle name="Normal 3 3 7 2 7 5" xfId="37198" xr:uid="{00000000-0005-0000-0000-00004CBF0000}"/>
    <cellStyle name="Normal 3 3 7 2 8" xfId="2676" xr:uid="{00000000-0005-0000-0000-00004DBF0000}"/>
    <cellStyle name="Normal 3 3 7 2 8 2" xfId="11591" xr:uid="{00000000-0005-0000-0000-00004EBF0000}"/>
    <cellStyle name="Normal 3 3 7 2 8 2 2" xfId="24381" xr:uid="{00000000-0005-0000-0000-00004FBF0000}"/>
    <cellStyle name="Normal 3 3 7 2 8 2 3" xfId="43570" xr:uid="{00000000-0005-0000-0000-000050BF0000}"/>
    <cellStyle name="Normal 3 3 7 2 8 3" xfId="30780" xr:uid="{00000000-0005-0000-0000-000051BF0000}"/>
    <cellStyle name="Normal 3 3 7 2 8 3 2" xfId="49948" xr:uid="{00000000-0005-0000-0000-000052BF0000}"/>
    <cellStyle name="Normal 3 3 7 2 8 4" xfId="17417" xr:uid="{00000000-0005-0000-0000-000053BF0000}"/>
    <cellStyle name="Normal 3 3 7 2 8 5" xfId="36606" xr:uid="{00000000-0005-0000-0000-000054BF0000}"/>
    <cellStyle name="Normal 3 3 7 2 9" xfId="7134" xr:uid="{00000000-0005-0000-0000-000055BF0000}"/>
    <cellStyle name="Normal 3 3 7 2 9 2" xfId="19923" xr:uid="{00000000-0005-0000-0000-000056BF0000}"/>
    <cellStyle name="Normal 3 3 7 2 9 3" xfId="39112" xr:uid="{00000000-0005-0000-0000-000057BF0000}"/>
    <cellStyle name="Normal 3 3 7 3" xfId="643" xr:uid="{00000000-0005-0000-0000-000058BF0000}"/>
    <cellStyle name="Normal 3 3 7 3 10" xfId="26375" xr:uid="{00000000-0005-0000-0000-000059BF0000}"/>
    <cellStyle name="Normal 3 3 7 3 10 2" xfId="45543" xr:uid="{00000000-0005-0000-0000-00005ABF0000}"/>
    <cellStyle name="Normal 3 3 7 3 11" xfId="13591" xr:uid="{00000000-0005-0000-0000-00005BBF0000}"/>
    <cellStyle name="Normal 3 3 7 3 12" xfId="32780" xr:uid="{00000000-0005-0000-0000-00005CBF0000}"/>
    <cellStyle name="Normal 3 3 7 3 2" xfId="751" xr:uid="{00000000-0005-0000-0000-00005DBF0000}"/>
    <cellStyle name="Normal 3 3 7 3 2 10" xfId="32884" xr:uid="{00000000-0005-0000-0000-00005EBF0000}"/>
    <cellStyle name="Normal 3 3 7 3 2 2" xfId="1382" xr:uid="{00000000-0005-0000-0000-00005FBF0000}"/>
    <cellStyle name="Normal 3 3 7 3 2 2 2" xfId="2412" xr:uid="{00000000-0005-0000-0000-000060BF0000}"/>
    <cellStyle name="Normal 3 3 7 3 2 2 2 2" xfId="6870" xr:uid="{00000000-0005-0000-0000-000061BF0000}"/>
    <cellStyle name="Normal 3 3 7 3 2 2 2 2 2" xfId="11327" xr:uid="{00000000-0005-0000-0000-000062BF0000}"/>
    <cellStyle name="Normal 3 3 7 3 2 2 2 2 2 2" xfId="24117" xr:uid="{00000000-0005-0000-0000-000063BF0000}"/>
    <cellStyle name="Normal 3 3 7 3 2 2 2 2 2 3" xfId="43306" xr:uid="{00000000-0005-0000-0000-000064BF0000}"/>
    <cellStyle name="Normal 3 3 7 3 2 2 2 2 3" xfId="30516" xr:uid="{00000000-0005-0000-0000-000065BF0000}"/>
    <cellStyle name="Normal 3 3 7 3 2 2 2 2 3 2" xfId="49684" xr:uid="{00000000-0005-0000-0000-000066BF0000}"/>
    <cellStyle name="Normal 3 3 7 3 2 2 2 2 4" xfId="17153" xr:uid="{00000000-0005-0000-0000-000067BF0000}"/>
    <cellStyle name="Normal 3 3 7 3 2 2 2 2 5" xfId="36342" xr:uid="{00000000-0005-0000-0000-000068BF0000}"/>
    <cellStyle name="Normal 3 3 7 3 2 2 2 3" xfId="4916" xr:uid="{00000000-0005-0000-0000-000069BF0000}"/>
    <cellStyle name="Normal 3 3 7 3 2 2 2 3 2" xfId="13245" xr:uid="{00000000-0005-0000-0000-00006ABF0000}"/>
    <cellStyle name="Normal 3 3 7 3 2 2 2 3 2 2" xfId="26035" xr:uid="{00000000-0005-0000-0000-00006BBF0000}"/>
    <cellStyle name="Normal 3 3 7 3 2 2 2 3 2 3" xfId="45224" xr:uid="{00000000-0005-0000-0000-00006CBF0000}"/>
    <cellStyle name="Normal 3 3 7 3 2 2 2 3 3" xfId="32434" xr:uid="{00000000-0005-0000-0000-00006DBF0000}"/>
    <cellStyle name="Normal 3 3 7 3 2 2 2 3 3 2" xfId="51602" xr:uid="{00000000-0005-0000-0000-00006EBF0000}"/>
    <cellStyle name="Normal 3 3 7 3 2 2 2 3 4" xfId="19657" xr:uid="{00000000-0005-0000-0000-00006FBF0000}"/>
    <cellStyle name="Normal 3 3 7 3 2 2 2 3 5" xfId="38846" xr:uid="{00000000-0005-0000-0000-000070BF0000}"/>
    <cellStyle name="Normal 3 3 7 3 2 2 2 4" xfId="9374" xr:uid="{00000000-0005-0000-0000-000071BF0000}"/>
    <cellStyle name="Normal 3 3 7 3 2 2 2 4 2" xfId="22163" xr:uid="{00000000-0005-0000-0000-000072BF0000}"/>
    <cellStyle name="Normal 3 3 7 3 2 2 2 4 3" xfId="41352" xr:uid="{00000000-0005-0000-0000-000073BF0000}"/>
    <cellStyle name="Normal 3 3 7 3 2 2 2 5" xfId="28562" xr:uid="{00000000-0005-0000-0000-000074BF0000}"/>
    <cellStyle name="Normal 3 3 7 3 2 2 2 5 2" xfId="47730" xr:uid="{00000000-0005-0000-0000-000075BF0000}"/>
    <cellStyle name="Normal 3 3 7 3 2 2 2 6" xfId="15199" xr:uid="{00000000-0005-0000-0000-000076BF0000}"/>
    <cellStyle name="Normal 3 3 7 3 2 2 2 7" xfId="34388" xr:uid="{00000000-0005-0000-0000-000077BF0000}"/>
    <cellStyle name="Normal 3 3 7 3 2 2 3" xfId="5866" xr:uid="{00000000-0005-0000-0000-000078BF0000}"/>
    <cellStyle name="Normal 3 3 7 3 2 2 3 2" xfId="10323" xr:uid="{00000000-0005-0000-0000-000079BF0000}"/>
    <cellStyle name="Normal 3 3 7 3 2 2 3 2 2" xfId="23113" xr:uid="{00000000-0005-0000-0000-00007ABF0000}"/>
    <cellStyle name="Normal 3 3 7 3 2 2 3 2 3" xfId="42302" xr:uid="{00000000-0005-0000-0000-00007BBF0000}"/>
    <cellStyle name="Normal 3 3 7 3 2 2 3 3" xfId="29512" xr:uid="{00000000-0005-0000-0000-00007CBF0000}"/>
    <cellStyle name="Normal 3 3 7 3 2 2 3 3 2" xfId="48680" xr:uid="{00000000-0005-0000-0000-00007DBF0000}"/>
    <cellStyle name="Normal 3 3 7 3 2 2 3 4" xfId="16149" xr:uid="{00000000-0005-0000-0000-00007EBF0000}"/>
    <cellStyle name="Normal 3 3 7 3 2 2 3 5" xfId="35338" xr:uid="{00000000-0005-0000-0000-00007FBF0000}"/>
    <cellStyle name="Normal 3 3 7 3 2 2 4" xfId="3965" xr:uid="{00000000-0005-0000-0000-000080BF0000}"/>
    <cellStyle name="Normal 3 3 7 3 2 2 4 2" xfId="12308" xr:uid="{00000000-0005-0000-0000-000081BF0000}"/>
    <cellStyle name="Normal 3 3 7 3 2 2 4 2 2" xfId="25098" xr:uid="{00000000-0005-0000-0000-000082BF0000}"/>
    <cellStyle name="Normal 3 3 7 3 2 2 4 2 3" xfId="44287" xr:uid="{00000000-0005-0000-0000-000083BF0000}"/>
    <cellStyle name="Normal 3 3 7 3 2 2 4 3" xfId="31497" xr:uid="{00000000-0005-0000-0000-000084BF0000}"/>
    <cellStyle name="Normal 3 3 7 3 2 2 4 3 2" xfId="50665" xr:uid="{00000000-0005-0000-0000-000085BF0000}"/>
    <cellStyle name="Normal 3 3 7 3 2 2 4 4" xfId="18706" xr:uid="{00000000-0005-0000-0000-000086BF0000}"/>
    <cellStyle name="Normal 3 3 7 3 2 2 4 5" xfId="37895" xr:uid="{00000000-0005-0000-0000-000087BF0000}"/>
    <cellStyle name="Normal 3 3 7 3 2 2 5" xfId="8423" xr:uid="{00000000-0005-0000-0000-000088BF0000}"/>
    <cellStyle name="Normal 3 3 7 3 2 2 5 2" xfId="21212" xr:uid="{00000000-0005-0000-0000-000089BF0000}"/>
    <cellStyle name="Normal 3 3 7 3 2 2 5 3" xfId="40401" xr:uid="{00000000-0005-0000-0000-00008ABF0000}"/>
    <cellStyle name="Normal 3 3 7 3 2 2 6" xfId="27611" xr:uid="{00000000-0005-0000-0000-00008BBF0000}"/>
    <cellStyle name="Normal 3 3 7 3 2 2 6 2" xfId="46779" xr:uid="{00000000-0005-0000-0000-00008CBF0000}"/>
    <cellStyle name="Normal 3 3 7 3 2 2 7" xfId="14248" xr:uid="{00000000-0005-0000-0000-00008DBF0000}"/>
    <cellStyle name="Normal 3 3 7 3 2 2 8" xfId="33437" xr:uid="{00000000-0005-0000-0000-00008EBF0000}"/>
    <cellStyle name="Normal 3 3 7 3 2 3" xfId="1858" xr:uid="{00000000-0005-0000-0000-00008FBF0000}"/>
    <cellStyle name="Normal 3 3 7 3 2 3 2" xfId="6316" xr:uid="{00000000-0005-0000-0000-000090BF0000}"/>
    <cellStyle name="Normal 3 3 7 3 2 3 2 2" xfId="10773" xr:uid="{00000000-0005-0000-0000-000091BF0000}"/>
    <cellStyle name="Normal 3 3 7 3 2 3 2 2 2" xfId="23563" xr:uid="{00000000-0005-0000-0000-000092BF0000}"/>
    <cellStyle name="Normal 3 3 7 3 2 3 2 2 3" xfId="42752" xr:uid="{00000000-0005-0000-0000-000093BF0000}"/>
    <cellStyle name="Normal 3 3 7 3 2 3 2 3" xfId="29962" xr:uid="{00000000-0005-0000-0000-000094BF0000}"/>
    <cellStyle name="Normal 3 3 7 3 2 3 2 3 2" xfId="49130" xr:uid="{00000000-0005-0000-0000-000095BF0000}"/>
    <cellStyle name="Normal 3 3 7 3 2 3 2 4" xfId="16599" xr:uid="{00000000-0005-0000-0000-000096BF0000}"/>
    <cellStyle name="Normal 3 3 7 3 2 3 2 5" xfId="35788" xr:uid="{00000000-0005-0000-0000-000097BF0000}"/>
    <cellStyle name="Normal 3 3 7 3 2 3 3" xfId="4362" xr:uid="{00000000-0005-0000-0000-000098BF0000}"/>
    <cellStyle name="Normal 3 3 7 3 2 3 3 2" xfId="12691" xr:uid="{00000000-0005-0000-0000-000099BF0000}"/>
    <cellStyle name="Normal 3 3 7 3 2 3 3 2 2" xfId="25481" xr:uid="{00000000-0005-0000-0000-00009ABF0000}"/>
    <cellStyle name="Normal 3 3 7 3 2 3 3 2 3" xfId="44670" xr:uid="{00000000-0005-0000-0000-00009BBF0000}"/>
    <cellStyle name="Normal 3 3 7 3 2 3 3 3" xfId="31880" xr:uid="{00000000-0005-0000-0000-00009CBF0000}"/>
    <cellStyle name="Normal 3 3 7 3 2 3 3 3 2" xfId="51048" xr:uid="{00000000-0005-0000-0000-00009DBF0000}"/>
    <cellStyle name="Normal 3 3 7 3 2 3 3 4" xfId="19103" xr:uid="{00000000-0005-0000-0000-00009EBF0000}"/>
    <cellStyle name="Normal 3 3 7 3 2 3 3 5" xfId="38292" xr:uid="{00000000-0005-0000-0000-00009FBF0000}"/>
    <cellStyle name="Normal 3 3 7 3 2 3 4" xfId="8820" xr:uid="{00000000-0005-0000-0000-0000A0BF0000}"/>
    <cellStyle name="Normal 3 3 7 3 2 3 4 2" xfId="21609" xr:uid="{00000000-0005-0000-0000-0000A1BF0000}"/>
    <cellStyle name="Normal 3 3 7 3 2 3 4 3" xfId="40798" xr:uid="{00000000-0005-0000-0000-0000A2BF0000}"/>
    <cellStyle name="Normal 3 3 7 3 2 3 5" xfId="28008" xr:uid="{00000000-0005-0000-0000-0000A3BF0000}"/>
    <cellStyle name="Normal 3 3 7 3 2 3 5 2" xfId="47176" xr:uid="{00000000-0005-0000-0000-0000A4BF0000}"/>
    <cellStyle name="Normal 3 3 7 3 2 3 6" xfId="14645" xr:uid="{00000000-0005-0000-0000-0000A5BF0000}"/>
    <cellStyle name="Normal 3 3 7 3 2 3 7" xfId="33834" xr:uid="{00000000-0005-0000-0000-0000A6BF0000}"/>
    <cellStyle name="Normal 3 3 7 3 2 4" xfId="5312" xr:uid="{00000000-0005-0000-0000-0000A7BF0000}"/>
    <cellStyle name="Normal 3 3 7 3 2 4 2" xfId="9770" xr:uid="{00000000-0005-0000-0000-0000A8BF0000}"/>
    <cellStyle name="Normal 3 3 7 3 2 4 2 2" xfId="22559" xr:uid="{00000000-0005-0000-0000-0000A9BF0000}"/>
    <cellStyle name="Normal 3 3 7 3 2 4 2 3" xfId="41748" xr:uid="{00000000-0005-0000-0000-0000AABF0000}"/>
    <cellStyle name="Normal 3 3 7 3 2 4 3" xfId="28958" xr:uid="{00000000-0005-0000-0000-0000ABBF0000}"/>
    <cellStyle name="Normal 3 3 7 3 2 4 3 2" xfId="48126" xr:uid="{00000000-0005-0000-0000-0000ACBF0000}"/>
    <cellStyle name="Normal 3 3 7 3 2 4 4" xfId="15595" xr:uid="{00000000-0005-0000-0000-0000ADBF0000}"/>
    <cellStyle name="Normal 3 3 7 3 2 4 5" xfId="34784" xr:uid="{00000000-0005-0000-0000-0000AEBF0000}"/>
    <cellStyle name="Normal 3 3 7 3 2 5" xfId="3412" xr:uid="{00000000-0005-0000-0000-0000AFBF0000}"/>
    <cellStyle name="Normal 3 3 7 3 2 5 2" xfId="7870" xr:uid="{00000000-0005-0000-0000-0000B0BF0000}"/>
    <cellStyle name="Normal 3 3 7 3 2 5 2 2" xfId="20659" xr:uid="{00000000-0005-0000-0000-0000B1BF0000}"/>
    <cellStyle name="Normal 3 3 7 3 2 5 2 3" xfId="39848" xr:uid="{00000000-0005-0000-0000-0000B2BF0000}"/>
    <cellStyle name="Normal 3 3 7 3 2 5 3" xfId="27058" xr:uid="{00000000-0005-0000-0000-0000B3BF0000}"/>
    <cellStyle name="Normal 3 3 7 3 2 5 3 2" xfId="46226" xr:uid="{00000000-0005-0000-0000-0000B4BF0000}"/>
    <cellStyle name="Normal 3 3 7 3 2 5 4" xfId="18153" xr:uid="{00000000-0005-0000-0000-0000B5BF0000}"/>
    <cellStyle name="Normal 3 3 7 3 2 5 5" xfId="37342" xr:uid="{00000000-0005-0000-0000-0000B6BF0000}"/>
    <cellStyle name="Normal 3 3 7 3 2 6" xfId="2964" xr:uid="{00000000-0005-0000-0000-0000B7BF0000}"/>
    <cellStyle name="Normal 3 3 7 3 2 6 2" xfId="11879" xr:uid="{00000000-0005-0000-0000-0000B8BF0000}"/>
    <cellStyle name="Normal 3 3 7 3 2 6 2 2" xfId="24669" xr:uid="{00000000-0005-0000-0000-0000B9BF0000}"/>
    <cellStyle name="Normal 3 3 7 3 2 6 2 3" xfId="43858" xr:uid="{00000000-0005-0000-0000-0000BABF0000}"/>
    <cellStyle name="Normal 3 3 7 3 2 6 3" xfId="31068" xr:uid="{00000000-0005-0000-0000-0000BBBF0000}"/>
    <cellStyle name="Normal 3 3 7 3 2 6 3 2" xfId="50236" xr:uid="{00000000-0005-0000-0000-0000BCBF0000}"/>
    <cellStyle name="Normal 3 3 7 3 2 6 4" xfId="17705" xr:uid="{00000000-0005-0000-0000-0000BDBF0000}"/>
    <cellStyle name="Normal 3 3 7 3 2 6 5" xfId="36894" xr:uid="{00000000-0005-0000-0000-0000BEBF0000}"/>
    <cellStyle name="Normal 3 3 7 3 2 7" xfId="7422" xr:uid="{00000000-0005-0000-0000-0000BFBF0000}"/>
    <cellStyle name="Normal 3 3 7 3 2 7 2" xfId="20211" xr:uid="{00000000-0005-0000-0000-0000C0BF0000}"/>
    <cellStyle name="Normal 3 3 7 3 2 7 3" xfId="39400" xr:uid="{00000000-0005-0000-0000-0000C1BF0000}"/>
    <cellStyle name="Normal 3 3 7 3 2 8" xfId="26611" xr:uid="{00000000-0005-0000-0000-0000C2BF0000}"/>
    <cellStyle name="Normal 3 3 7 3 2 8 2" xfId="45779" xr:uid="{00000000-0005-0000-0000-0000C3BF0000}"/>
    <cellStyle name="Normal 3 3 7 3 2 9" xfId="13695" xr:uid="{00000000-0005-0000-0000-0000C4BF0000}"/>
    <cellStyle name="Normal 3 3 7 3 3" xfId="1278" xr:uid="{00000000-0005-0000-0000-0000C5BF0000}"/>
    <cellStyle name="Normal 3 3 7 3 3 2" xfId="2308" xr:uid="{00000000-0005-0000-0000-0000C6BF0000}"/>
    <cellStyle name="Normal 3 3 7 3 3 2 2" xfId="6766" xr:uid="{00000000-0005-0000-0000-0000C7BF0000}"/>
    <cellStyle name="Normal 3 3 7 3 3 2 2 2" xfId="11223" xr:uid="{00000000-0005-0000-0000-0000C8BF0000}"/>
    <cellStyle name="Normal 3 3 7 3 3 2 2 2 2" xfId="24013" xr:uid="{00000000-0005-0000-0000-0000C9BF0000}"/>
    <cellStyle name="Normal 3 3 7 3 3 2 2 2 3" xfId="43202" xr:uid="{00000000-0005-0000-0000-0000CABF0000}"/>
    <cellStyle name="Normal 3 3 7 3 3 2 2 3" xfId="30412" xr:uid="{00000000-0005-0000-0000-0000CBBF0000}"/>
    <cellStyle name="Normal 3 3 7 3 3 2 2 3 2" xfId="49580" xr:uid="{00000000-0005-0000-0000-0000CCBF0000}"/>
    <cellStyle name="Normal 3 3 7 3 3 2 2 4" xfId="17049" xr:uid="{00000000-0005-0000-0000-0000CDBF0000}"/>
    <cellStyle name="Normal 3 3 7 3 3 2 2 5" xfId="36238" xr:uid="{00000000-0005-0000-0000-0000CEBF0000}"/>
    <cellStyle name="Normal 3 3 7 3 3 2 3" xfId="4812" xr:uid="{00000000-0005-0000-0000-0000CFBF0000}"/>
    <cellStyle name="Normal 3 3 7 3 3 2 3 2" xfId="13141" xr:uid="{00000000-0005-0000-0000-0000D0BF0000}"/>
    <cellStyle name="Normal 3 3 7 3 3 2 3 2 2" xfId="25931" xr:uid="{00000000-0005-0000-0000-0000D1BF0000}"/>
    <cellStyle name="Normal 3 3 7 3 3 2 3 2 3" xfId="45120" xr:uid="{00000000-0005-0000-0000-0000D2BF0000}"/>
    <cellStyle name="Normal 3 3 7 3 3 2 3 3" xfId="32330" xr:uid="{00000000-0005-0000-0000-0000D3BF0000}"/>
    <cellStyle name="Normal 3 3 7 3 3 2 3 3 2" xfId="51498" xr:uid="{00000000-0005-0000-0000-0000D4BF0000}"/>
    <cellStyle name="Normal 3 3 7 3 3 2 3 4" xfId="19553" xr:uid="{00000000-0005-0000-0000-0000D5BF0000}"/>
    <cellStyle name="Normal 3 3 7 3 3 2 3 5" xfId="38742" xr:uid="{00000000-0005-0000-0000-0000D6BF0000}"/>
    <cellStyle name="Normal 3 3 7 3 3 2 4" xfId="9270" xr:uid="{00000000-0005-0000-0000-0000D7BF0000}"/>
    <cellStyle name="Normal 3 3 7 3 3 2 4 2" xfId="22059" xr:uid="{00000000-0005-0000-0000-0000D8BF0000}"/>
    <cellStyle name="Normal 3 3 7 3 3 2 4 3" xfId="41248" xr:uid="{00000000-0005-0000-0000-0000D9BF0000}"/>
    <cellStyle name="Normal 3 3 7 3 3 2 5" xfId="28458" xr:uid="{00000000-0005-0000-0000-0000DABF0000}"/>
    <cellStyle name="Normal 3 3 7 3 3 2 5 2" xfId="47626" xr:uid="{00000000-0005-0000-0000-0000DBBF0000}"/>
    <cellStyle name="Normal 3 3 7 3 3 2 6" xfId="15095" xr:uid="{00000000-0005-0000-0000-0000DCBF0000}"/>
    <cellStyle name="Normal 3 3 7 3 3 2 7" xfId="34284" xr:uid="{00000000-0005-0000-0000-0000DDBF0000}"/>
    <cellStyle name="Normal 3 3 7 3 3 3" xfId="5762" xr:uid="{00000000-0005-0000-0000-0000DEBF0000}"/>
    <cellStyle name="Normal 3 3 7 3 3 3 2" xfId="10219" xr:uid="{00000000-0005-0000-0000-0000DFBF0000}"/>
    <cellStyle name="Normal 3 3 7 3 3 3 2 2" xfId="23009" xr:uid="{00000000-0005-0000-0000-0000E0BF0000}"/>
    <cellStyle name="Normal 3 3 7 3 3 3 2 3" xfId="42198" xr:uid="{00000000-0005-0000-0000-0000E1BF0000}"/>
    <cellStyle name="Normal 3 3 7 3 3 3 3" xfId="29408" xr:uid="{00000000-0005-0000-0000-0000E2BF0000}"/>
    <cellStyle name="Normal 3 3 7 3 3 3 3 2" xfId="48576" xr:uid="{00000000-0005-0000-0000-0000E3BF0000}"/>
    <cellStyle name="Normal 3 3 7 3 3 3 4" xfId="16045" xr:uid="{00000000-0005-0000-0000-0000E4BF0000}"/>
    <cellStyle name="Normal 3 3 7 3 3 3 5" xfId="35234" xr:uid="{00000000-0005-0000-0000-0000E5BF0000}"/>
    <cellStyle name="Normal 3 3 7 3 3 4" xfId="3861" xr:uid="{00000000-0005-0000-0000-0000E6BF0000}"/>
    <cellStyle name="Normal 3 3 7 3 3 4 2" xfId="8319" xr:uid="{00000000-0005-0000-0000-0000E7BF0000}"/>
    <cellStyle name="Normal 3 3 7 3 3 4 2 2" xfId="21108" xr:uid="{00000000-0005-0000-0000-0000E8BF0000}"/>
    <cellStyle name="Normal 3 3 7 3 3 4 2 3" xfId="40297" xr:uid="{00000000-0005-0000-0000-0000E9BF0000}"/>
    <cellStyle name="Normal 3 3 7 3 3 4 3" xfId="27507" xr:uid="{00000000-0005-0000-0000-0000EABF0000}"/>
    <cellStyle name="Normal 3 3 7 3 3 4 3 2" xfId="46675" xr:uid="{00000000-0005-0000-0000-0000EBBF0000}"/>
    <cellStyle name="Normal 3 3 7 3 3 4 4" xfId="18602" xr:uid="{00000000-0005-0000-0000-0000ECBF0000}"/>
    <cellStyle name="Normal 3 3 7 3 3 4 5" xfId="37791" xr:uid="{00000000-0005-0000-0000-0000EDBF0000}"/>
    <cellStyle name="Normal 3 3 7 3 3 5" xfId="2860" xr:uid="{00000000-0005-0000-0000-0000EEBF0000}"/>
    <cellStyle name="Normal 3 3 7 3 3 5 2" xfId="11775" xr:uid="{00000000-0005-0000-0000-0000EFBF0000}"/>
    <cellStyle name="Normal 3 3 7 3 3 5 2 2" xfId="24565" xr:uid="{00000000-0005-0000-0000-0000F0BF0000}"/>
    <cellStyle name="Normal 3 3 7 3 3 5 2 3" xfId="43754" xr:uid="{00000000-0005-0000-0000-0000F1BF0000}"/>
    <cellStyle name="Normal 3 3 7 3 3 5 3" xfId="30964" xr:uid="{00000000-0005-0000-0000-0000F2BF0000}"/>
    <cellStyle name="Normal 3 3 7 3 3 5 3 2" xfId="50132" xr:uid="{00000000-0005-0000-0000-0000F3BF0000}"/>
    <cellStyle name="Normal 3 3 7 3 3 5 4" xfId="17601" xr:uid="{00000000-0005-0000-0000-0000F4BF0000}"/>
    <cellStyle name="Normal 3 3 7 3 3 5 5" xfId="36790" xr:uid="{00000000-0005-0000-0000-0000F5BF0000}"/>
    <cellStyle name="Normal 3 3 7 3 3 6" xfId="7318" xr:uid="{00000000-0005-0000-0000-0000F6BF0000}"/>
    <cellStyle name="Normal 3 3 7 3 3 6 2" xfId="20107" xr:uid="{00000000-0005-0000-0000-0000F7BF0000}"/>
    <cellStyle name="Normal 3 3 7 3 3 6 3" xfId="39296" xr:uid="{00000000-0005-0000-0000-0000F8BF0000}"/>
    <cellStyle name="Normal 3 3 7 3 3 7" xfId="26507" xr:uid="{00000000-0005-0000-0000-0000F9BF0000}"/>
    <cellStyle name="Normal 3 3 7 3 3 7 2" xfId="45675" xr:uid="{00000000-0005-0000-0000-0000FABF0000}"/>
    <cellStyle name="Normal 3 3 7 3 3 8" xfId="14144" xr:uid="{00000000-0005-0000-0000-0000FBBF0000}"/>
    <cellStyle name="Normal 3 3 7 3 3 9" xfId="33333" xr:uid="{00000000-0005-0000-0000-0000FCBF0000}"/>
    <cellStyle name="Normal 3 3 7 3 4" xfId="1129" xr:uid="{00000000-0005-0000-0000-0000FDBF0000}"/>
    <cellStyle name="Normal 3 3 7 3 4 2" xfId="2176" xr:uid="{00000000-0005-0000-0000-0000FEBF0000}"/>
    <cellStyle name="Normal 3 3 7 3 4 2 2" xfId="6634" xr:uid="{00000000-0005-0000-0000-0000FFBF0000}"/>
    <cellStyle name="Normal 3 3 7 3 4 2 2 2" xfId="11091" xr:uid="{00000000-0005-0000-0000-000000C00000}"/>
    <cellStyle name="Normal 3 3 7 3 4 2 2 2 2" xfId="23881" xr:uid="{00000000-0005-0000-0000-000001C00000}"/>
    <cellStyle name="Normal 3 3 7 3 4 2 2 2 3" xfId="43070" xr:uid="{00000000-0005-0000-0000-000002C00000}"/>
    <cellStyle name="Normal 3 3 7 3 4 2 2 3" xfId="30280" xr:uid="{00000000-0005-0000-0000-000003C00000}"/>
    <cellStyle name="Normal 3 3 7 3 4 2 2 3 2" xfId="49448" xr:uid="{00000000-0005-0000-0000-000004C00000}"/>
    <cellStyle name="Normal 3 3 7 3 4 2 2 4" xfId="16917" xr:uid="{00000000-0005-0000-0000-000005C00000}"/>
    <cellStyle name="Normal 3 3 7 3 4 2 2 5" xfId="36106" xr:uid="{00000000-0005-0000-0000-000006C00000}"/>
    <cellStyle name="Normal 3 3 7 3 4 2 3" xfId="4680" xr:uid="{00000000-0005-0000-0000-000007C00000}"/>
    <cellStyle name="Normal 3 3 7 3 4 2 3 2" xfId="13009" xr:uid="{00000000-0005-0000-0000-000008C00000}"/>
    <cellStyle name="Normal 3 3 7 3 4 2 3 2 2" xfId="25799" xr:uid="{00000000-0005-0000-0000-000009C00000}"/>
    <cellStyle name="Normal 3 3 7 3 4 2 3 2 3" xfId="44988" xr:uid="{00000000-0005-0000-0000-00000AC00000}"/>
    <cellStyle name="Normal 3 3 7 3 4 2 3 3" xfId="32198" xr:uid="{00000000-0005-0000-0000-00000BC00000}"/>
    <cellStyle name="Normal 3 3 7 3 4 2 3 3 2" xfId="51366" xr:uid="{00000000-0005-0000-0000-00000CC00000}"/>
    <cellStyle name="Normal 3 3 7 3 4 2 3 4" xfId="19421" xr:uid="{00000000-0005-0000-0000-00000DC00000}"/>
    <cellStyle name="Normal 3 3 7 3 4 2 3 5" xfId="38610" xr:uid="{00000000-0005-0000-0000-00000EC00000}"/>
    <cellStyle name="Normal 3 3 7 3 4 2 4" xfId="9138" xr:uid="{00000000-0005-0000-0000-00000FC00000}"/>
    <cellStyle name="Normal 3 3 7 3 4 2 4 2" xfId="21927" xr:uid="{00000000-0005-0000-0000-000010C00000}"/>
    <cellStyle name="Normal 3 3 7 3 4 2 4 3" xfId="41116" xr:uid="{00000000-0005-0000-0000-000011C00000}"/>
    <cellStyle name="Normal 3 3 7 3 4 2 5" xfId="28326" xr:uid="{00000000-0005-0000-0000-000012C00000}"/>
    <cellStyle name="Normal 3 3 7 3 4 2 5 2" xfId="47494" xr:uid="{00000000-0005-0000-0000-000013C00000}"/>
    <cellStyle name="Normal 3 3 7 3 4 2 6" xfId="14963" xr:uid="{00000000-0005-0000-0000-000014C00000}"/>
    <cellStyle name="Normal 3 3 7 3 4 2 7" xfId="34152" xr:uid="{00000000-0005-0000-0000-000015C00000}"/>
    <cellStyle name="Normal 3 3 7 3 4 3" xfId="5630" xr:uid="{00000000-0005-0000-0000-000016C00000}"/>
    <cellStyle name="Normal 3 3 7 3 4 3 2" xfId="10087" xr:uid="{00000000-0005-0000-0000-000017C00000}"/>
    <cellStyle name="Normal 3 3 7 3 4 3 2 2" xfId="22877" xr:uid="{00000000-0005-0000-0000-000018C00000}"/>
    <cellStyle name="Normal 3 3 7 3 4 3 2 3" xfId="42066" xr:uid="{00000000-0005-0000-0000-000019C00000}"/>
    <cellStyle name="Normal 3 3 7 3 4 3 3" xfId="29276" xr:uid="{00000000-0005-0000-0000-00001AC00000}"/>
    <cellStyle name="Normal 3 3 7 3 4 3 3 2" xfId="48444" xr:uid="{00000000-0005-0000-0000-00001BC00000}"/>
    <cellStyle name="Normal 3 3 7 3 4 3 4" xfId="15913" xr:uid="{00000000-0005-0000-0000-00001CC00000}"/>
    <cellStyle name="Normal 3 3 7 3 4 3 5" xfId="35102" xr:uid="{00000000-0005-0000-0000-00001DC00000}"/>
    <cellStyle name="Normal 3 3 7 3 4 4" xfId="3729" xr:uid="{00000000-0005-0000-0000-00001EC00000}"/>
    <cellStyle name="Normal 3 3 7 3 4 4 2" xfId="12196" xr:uid="{00000000-0005-0000-0000-00001FC00000}"/>
    <cellStyle name="Normal 3 3 7 3 4 4 2 2" xfId="24986" xr:uid="{00000000-0005-0000-0000-000020C00000}"/>
    <cellStyle name="Normal 3 3 7 3 4 4 2 3" xfId="44175" xr:uid="{00000000-0005-0000-0000-000021C00000}"/>
    <cellStyle name="Normal 3 3 7 3 4 4 3" xfId="31385" xr:uid="{00000000-0005-0000-0000-000022C00000}"/>
    <cellStyle name="Normal 3 3 7 3 4 4 3 2" xfId="50553" xr:uid="{00000000-0005-0000-0000-000023C00000}"/>
    <cellStyle name="Normal 3 3 7 3 4 4 4" xfId="18470" xr:uid="{00000000-0005-0000-0000-000024C00000}"/>
    <cellStyle name="Normal 3 3 7 3 4 4 5" xfId="37659" xr:uid="{00000000-0005-0000-0000-000025C00000}"/>
    <cellStyle name="Normal 3 3 7 3 4 5" xfId="8187" xr:uid="{00000000-0005-0000-0000-000026C00000}"/>
    <cellStyle name="Normal 3 3 7 3 4 5 2" xfId="20976" xr:uid="{00000000-0005-0000-0000-000027C00000}"/>
    <cellStyle name="Normal 3 3 7 3 4 5 3" xfId="40165" xr:uid="{00000000-0005-0000-0000-000028C00000}"/>
    <cellStyle name="Normal 3 3 7 3 4 6" xfId="27375" xr:uid="{00000000-0005-0000-0000-000029C00000}"/>
    <cellStyle name="Normal 3 3 7 3 4 6 2" xfId="46543" xr:uid="{00000000-0005-0000-0000-00002AC00000}"/>
    <cellStyle name="Normal 3 3 7 3 4 7" xfId="14012" xr:uid="{00000000-0005-0000-0000-00002BC00000}"/>
    <cellStyle name="Normal 3 3 7 3 4 8" xfId="33201" xr:uid="{00000000-0005-0000-0000-00002CC00000}"/>
    <cellStyle name="Normal 3 3 7 3 5" xfId="1754" xr:uid="{00000000-0005-0000-0000-00002DC00000}"/>
    <cellStyle name="Normal 3 3 7 3 5 2" xfId="6212" xr:uid="{00000000-0005-0000-0000-00002EC00000}"/>
    <cellStyle name="Normal 3 3 7 3 5 2 2" xfId="10669" xr:uid="{00000000-0005-0000-0000-00002FC00000}"/>
    <cellStyle name="Normal 3 3 7 3 5 2 2 2" xfId="23459" xr:uid="{00000000-0005-0000-0000-000030C00000}"/>
    <cellStyle name="Normal 3 3 7 3 5 2 2 3" xfId="42648" xr:uid="{00000000-0005-0000-0000-000031C00000}"/>
    <cellStyle name="Normal 3 3 7 3 5 2 3" xfId="29858" xr:uid="{00000000-0005-0000-0000-000032C00000}"/>
    <cellStyle name="Normal 3 3 7 3 5 2 3 2" xfId="49026" xr:uid="{00000000-0005-0000-0000-000033C00000}"/>
    <cellStyle name="Normal 3 3 7 3 5 2 4" xfId="16495" xr:uid="{00000000-0005-0000-0000-000034C00000}"/>
    <cellStyle name="Normal 3 3 7 3 5 2 5" xfId="35684" xr:uid="{00000000-0005-0000-0000-000035C00000}"/>
    <cellStyle name="Normal 3 3 7 3 5 3" xfId="4258" xr:uid="{00000000-0005-0000-0000-000036C00000}"/>
    <cellStyle name="Normal 3 3 7 3 5 3 2" xfId="12587" xr:uid="{00000000-0005-0000-0000-000037C00000}"/>
    <cellStyle name="Normal 3 3 7 3 5 3 2 2" xfId="25377" xr:uid="{00000000-0005-0000-0000-000038C00000}"/>
    <cellStyle name="Normal 3 3 7 3 5 3 2 3" xfId="44566" xr:uid="{00000000-0005-0000-0000-000039C00000}"/>
    <cellStyle name="Normal 3 3 7 3 5 3 3" xfId="31776" xr:uid="{00000000-0005-0000-0000-00003AC00000}"/>
    <cellStyle name="Normal 3 3 7 3 5 3 3 2" xfId="50944" xr:uid="{00000000-0005-0000-0000-00003BC00000}"/>
    <cellStyle name="Normal 3 3 7 3 5 3 4" xfId="18999" xr:uid="{00000000-0005-0000-0000-00003CC00000}"/>
    <cellStyle name="Normal 3 3 7 3 5 3 5" xfId="38188" xr:uid="{00000000-0005-0000-0000-00003DC00000}"/>
    <cellStyle name="Normal 3 3 7 3 5 4" xfId="8716" xr:uid="{00000000-0005-0000-0000-00003EC00000}"/>
    <cellStyle name="Normal 3 3 7 3 5 4 2" xfId="21505" xr:uid="{00000000-0005-0000-0000-00003FC00000}"/>
    <cellStyle name="Normal 3 3 7 3 5 4 3" xfId="40694" xr:uid="{00000000-0005-0000-0000-000040C00000}"/>
    <cellStyle name="Normal 3 3 7 3 5 5" xfId="27904" xr:uid="{00000000-0005-0000-0000-000041C00000}"/>
    <cellStyle name="Normal 3 3 7 3 5 5 2" xfId="47072" xr:uid="{00000000-0005-0000-0000-000042C00000}"/>
    <cellStyle name="Normal 3 3 7 3 5 6" xfId="14541" xr:uid="{00000000-0005-0000-0000-000043C00000}"/>
    <cellStyle name="Normal 3 3 7 3 5 7" xfId="33730" xr:uid="{00000000-0005-0000-0000-000044C00000}"/>
    <cellStyle name="Normal 3 3 7 3 6" xfId="5208" xr:uid="{00000000-0005-0000-0000-000045C00000}"/>
    <cellStyle name="Normal 3 3 7 3 6 2" xfId="9666" xr:uid="{00000000-0005-0000-0000-000046C00000}"/>
    <cellStyle name="Normal 3 3 7 3 6 2 2" xfId="22455" xr:uid="{00000000-0005-0000-0000-000047C00000}"/>
    <cellStyle name="Normal 3 3 7 3 6 2 3" xfId="41644" xr:uid="{00000000-0005-0000-0000-000048C00000}"/>
    <cellStyle name="Normal 3 3 7 3 6 3" xfId="28854" xr:uid="{00000000-0005-0000-0000-000049C00000}"/>
    <cellStyle name="Normal 3 3 7 3 6 3 2" xfId="48022" xr:uid="{00000000-0005-0000-0000-00004AC00000}"/>
    <cellStyle name="Normal 3 3 7 3 6 4" xfId="15491" xr:uid="{00000000-0005-0000-0000-00004BC00000}"/>
    <cellStyle name="Normal 3 3 7 3 6 5" xfId="34680" xr:uid="{00000000-0005-0000-0000-00004CC00000}"/>
    <cellStyle name="Normal 3 3 7 3 7" xfId="3308" xr:uid="{00000000-0005-0000-0000-00004DC00000}"/>
    <cellStyle name="Normal 3 3 7 3 7 2" xfId="7766" xr:uid="{00000000-0005-0000-0000-00004EC00000}"/>
    <cellStyle name="Normal 3 3 7 3 7 2 2" xfId="20555" xr:uid="{00000000-0005-0000-0000-00004FC00000}"/>
    <cellStyle name="Normal 3 3 7 3 7 2 3" xfId="39744" xr:uid="{00000000-0005-0000-0000-000050C00000}"/>
    <cellStyle name="Normal 3 3 7 3 7 3" xfId="26954" xr:uid="{00000000-0005-0000-0000-000051C00000}"/>
    <cellStyle name="Normal 3 3 7 3 7 3 2" xfId="46122" xr:uid="{00000000-0005-0000-0000-000052C00000}"/>
    <cellStyle name="Normal 3 3 7 3 7 4" xfId="18049" xr:uid="{00000000-0005-0000-0000-000053C00000}"/>
    <cellStyle name="Normal 3 3 7 3 7 5" xfId="37238" xr:uid="{00000000-0005-0000-0000-000054C00000}"/>
    <cellStyle name="Normal 3 3 7 3 8" xfId="2728" xr:uid="{00000000-0005-0000-0000-000055C00000}"/>
    <cellStyle name="Normal 3 3 7 3 8 2" xfId="11643" xr:uid="{00000000-0005-0000-0000-000056C00000}"/>
    <cellStyle name="Normal 3 3 7 3 8 2 2" xfId="24433" xr:uid="{00000000-0005-0000-0000-000057C00000}"/>
    <cellStyle name="Normal 3 3 7 3 8 2 3" xfId="43622" xr:uid="{00000000-0005-0000-0000-000058C00000}"/>
    <cellStyle name="Normal 3 3 7 3 8 3" xfId="30832" xr:uid="{00000000-0005-0000-0000-000059C00000}"/>
    <cellStyle name="Normal 3 3 7 3 8 3 2" xfId="50000" xr:uid="{00000000-0005-0000-0000-00005AC00000}"/>
    <cellStyle name="Normal 3 3 7 3 8 4" xfId="17469" xr:uid="{00000000-0005-0000-0000-00005BC00000}"/>
    <cellStyle name="Normal 3 3 7 3 8 5" xfId="36658" xr:uid="{00000000-0005-0000-0000-00005CC00000}"/>
    <cellStyle name="Normal 3 3 7 3 9" xfId="7186" xr:uid="{00000000-0005-0000-0000-00005DC00000}"/>
    <cellStyle name="Normal 3 3 7 3 9 2" xfId="19975" xr:uid="{00000000-0005-0000-0000-00005EC00000}"/>
    <cellStyle name="Normal 3 3 7 3 9 3" xfId="39164" xr:uid="{00000000-0005-0000-0000-00005FC00000}"/>
    <cellStyle name="Normal 3 3 7 4" xfId="711" xr:uid="{00000000-0005-0000-0000-000060C00000}"/>
    <cellStyle name="Normal 3 3 7 4 10" xfId="32844" xr:uid="{00000000-0005-0000-0000-000061C00000}"/>
    <cellStyle name="Normal 3 3 7 4 2" xfId="1342" xr:uid="{00000000-0005-0000-0000-000062C00000}"/>
    <cellStyle name="Normal 3 3 7 4 2 2" xfId="2372" xr:uid="{00000000-0005-0000-0000-000063C00000}"/>
    <cellStyle name="Normal 3 3 7 4 2 2 2" xfId="6830" xr:uid="{00000000-0005-0000-0000-000064C00000}"/>
    <cellStyle name="Normal 3 3 7 4 2 2 2 2" xfId="11287" xr:uid="{00000000-0005-0000-0000-000065C00000}"/>
    <cellStyle name="Normal 3 3 7 4 2 2 2 2 2" xfId="24077" xr:uid="{00000000-0005-0000-0000-000066C00000}"/>
    <cellStyle name="Normal 3 3 7 4 2 2 2 2 3" xfId="43266" xr:uid="{00000000-0005-0000-0000-000067C00000}"/>
    <cellStyle name="Normal 3 3 7 4 2 2 2 3" xfId="30476" xr:uid="{00000000-0005-0000-0000-000068C00000}"/>
    <cellStyle name="Normal 3 3 7 4 2 2 2 3 2" xfId="49644" xr:uid="{00000000-0005-0000-0000-000069C00000}"/>
    <cellStyle name="Normal 3 3 7 4 2 2 2 4" xfId="17113" xr:uid="{00000000-0005-0000-0000-00006AC00000}"/>
    <cellStyle name="Normal 3 3 7 4 2 2 2 5" xfId="36302" xr:uid="{00000000-0005-0000-0000-00006BC00000}"/>
    <cellStyle name="Normal 3 3 7 4 2 2 3" xfId="4876" xr:uid="{00000000-0005-0000-0000-00006CC00000}"/>
    <cellStyle name="Normal 3 3 7 4 2 2 3 2" xfId="13205" xr:uid="{00000000-0005-0000-0000-00006DC00000}"/>
    <cellStyle name="Normal 3 3 7 4 2 2 3 2 2" xfId="25995" xr:uid="{00000000-0005-0000-0000-00006EC00000}"/>
    <cellStyle name="Normal 3 3 7 4 2 2 3 2 3" xfId="45184" xr:uid="{00000000-0005-0000-0000-00006FC00000}"/>
    <cellStyle name="Normal 3 3 7 4 2 2 3 3" xfId="32394" xr:uid="{00000000-0005-0000-0000-000070C00000}"/>
    <cellStyle name="Normal 3 3 7 4 2 2 3 3 2" xfId="51562" xr:uid="{00000000-0005-0000-0000-000071C00000}"/>
    <cellStyle name="Normal 3 3 7 4 2 2 3 4" xfId="19617" xr:uid="{00000000-0005-0000-0000-000072C00000}"/>
    <cellStyle name="Normal 3 3 7 4 2 2 3 5" xfId="38806" xr:uid="{00000000-0005-0000-0000-000073C00000}"/>
    <cellStyle name="Normal 3 3 7 4 2 2 4" xfId="9334" xr:uid="{00000000-0005-0000-0000-000074C00000}"/>
    <cellStyle name="Normal 3 3 7 4 2 2 4 2" xfId="22123" xr:uid="{00000000-0005-0000-0000-000075C00000}"/>
    <cellStyle name="Normal 3 3 7 4 2 2 4 3" xfId="41312" xr:uid="{00000000-0005-0000-0000-000076C00000}"/>
    <cellStyle name="Normal 3 3 7 4 2 2 5" xfId="28522" xr:uid="{00000000-0005-0000-0000-000077C00000}"/>
    <cellStyle name="Normal 3 3 7 4 2 2 5 2" xfId="47690" xr:uid="{00000000-0005-0000-0000-000078C00000}"/>
    <cellStyle name="Normal 3 3 7 4 2 2 6" xfId="15159" xr:uid="{00000000-0005-0000-0000-000079C00000}"/>
    <cellStyle name="Normal 3 3 7 4 2 2 7" xfId="34348" xr:uid="{00000000-0005-0000-0000-00007AC00000}"/>
    <cellStyle name="Normal 3 3 7 4 2 3" xfId="5826" xr:uid="{00000000-0005-0000-0000-00007BC00000}"/>
    <cellStyle name="Normal 3 3 7 4 2 3 2" xfId="10283" xr:uid="{00000000-0005-0000-0000-00007CC00000}"/>
    <cellStyle name="Normal 3 3 7 4 2 3 2 2" xfId="23073" xr:uid="{00000000-0005-0000-0000-00007DC00000}"/>
    <cellStyle name="Normal 3 3 7 4 2 3 2 3" xfId="42262" xr:uid="{00000000-0005-0000-0000-00007EC00000}"/>
    <cellStyle name="Normal 3 3 7 4 2 3 3" xfId="29472" xr:uid="{00000000-0005-0000-0000-00007FC00000}"/>
    <cellStyle name="Normal 3 3 7 4 2 3 3 2" xfId="48640" xr:uid="{00000000-0005-0000-0000-000080C00000}"/>
    <cellStyle name="Normal 3 3 7 4 2 3 4" xfId="16109" xr:uid="{00000000-0005-0000-0000-000081C00000}"/>
    <cellStyle name="Normal 3 3 7 4 2 3 5" xfId="35298" xr:uid="{00000000-0005-0000-0000-000082C00000}"/>
    <cellStyle name="Normal 3 3 7 4 2 4" xfId="3925" xr:uid="{00000000-0005-0000-0000-000083C00000}"/>
    <cellStyle name="Normal 3 3 7 4 2 4 2" xfId="12280" xr:uid="{00000000-0005-0000-0000-000084C00000}"/>
    <cellStyle name="Normal 3 3 7 4 2 4 2 2" xfId="25070" xr:uid="{00000000-0005-0000-0000-000085C00000}"/>
    <cellStyle name="Normal 3 3 7 4 2 4 2 3" xfId="44259" xr:uid="{00000000-0005-0000-0000-000086C00000}"/>
    <cellStyle name="Normal 3 3 7 4 2 4 3" xfId="31469" xr:uid="{00000000-0005-0000-0000-000087C00000}"/>
    <cellStyle name="Normal 3 3 7 4 2 4 3 2" xfId="50637" xr:uid="{00000000-0005-0000-0000-000088C00000}"/>
    <cellStyle name="Normal 3 3 7 4 2 4 4" xfId="18666" xr:uid="{00000000-0005-0000-0000-000089C00000}"/>
    <cellStyle name="Normal 3 3 7 4 2 4 5" xfId="37855" xr:uid="{00000000-0005-0000-0000-00008AC00000}"/>
    <cellStyle name="Normal 3 3 7 4 2 5" xfId="8383" xr:uid="{00000000-0005-0000-0000-00008BC00000}"/>
    <cellStyle name="Normal 3 3 7 4 2 5 2" xfId="21172" xr:uid="{00000000-0005-0000-0000-00008CC00000}"/>
    <cellStyle name="Normal 3 3 7 4 2 5 3" xfId="40361" xr:uid="{00000000-0005-0000-0000-00008DC00000}"/>
    <cellStyle name="Normal 3 3 7 4 2 6" xfId="27571" xr:uid="{00000000-0005-0000-0000-00008EC00000}"/>
    <cellStyle name="Normal 3 3 7 4 2 6 2" xfId="46739" xr:uid="{00000000-0005-0000-0000-00008FC00000}"/>
    <cellStyle name="Normal 3 3 7 4 2 7" xfId="14208" xr:uid="{00000000-0005-0000-0000-000090C00000}"/>
    <cellStyle name="Normal 3 3 7 4 2 8" xfId="33397" xr:uid="{00000000-0005-0000-0000-000091C00000}"/>
    <cellStyle name="Normal 3 3 7 4 3" xfId="1818" xr:uid="{00000000-0005-0000-0000-000092C00000}"/>
    <cellStyle name="Normal 3 3 7 4 3 2" xfId="6276" xr:uid="{00000000-0005-0000-0000-000093C00000}"/>
    <cellStyle name="Normal 3 3 7 4 3 2 2" xfId="10733" xr:uid="{00000000-0005-0000-0000-000094C00000}"/>
    <cellStyle name="Normal 3 3 7 4 3 2 2 2" xfId="23523" xr:uid="{00000000-0005-0000-0000-000095C00000}"/>
    <cellStyle name="Normal 3 3 7 4 3 2 2 3" xfId="42712" xr:uid="{00000000-0005-0000-0000-000096C00000}"/>
    <cellStyle name="Normal 3 3 7 4 3 2 3" xfId="29922" xr:uid="{00000000-0005-0000-0000-000097C00000}"/>
    <cellStyle name="Normal 3 3 7 4 3 2 3 2" xfId="49090" xr:uid="{00000000-0005-0000-0000-000098C00000}"/>
    <cellStyle name="Normal 3 3 7 4 3 2 4" xfId="16559" xr:uid="{00000000-0005-0000-0000-000099C00000}"/>
    <cellStyle name="Normal 3 3 7 4 3 2 5" xfId="35748" xr:uid="{00000000-0005-0000-0000-00009AC00000}"/>
    <cellStyle name="Normal 3 3 7 4 3 3" xfId="4322" xr:uid="{00000000-0005-0000-0000-00009BC00000}"/>
    <cellStyle name="Normal 3 3 7 4 3 3 2" xfId="12651" xr:uid="{00000000-0005-0000-0000-00009CC00000}"/>
    <cellStyle name="Normal 3 3 7 4 3 3 2 2" xfId="25441" xr:uid="{00000000-0005-0000-0000-00009DC00000}"/>
    <cellStyle name="Normal 3 3 7 4 3 3 2 3" xfId="44630" xr:uid="{00000000-0005-0000-0000-00009EC00000}"/>
    <cellStyle name="Normal 3 3 7 4 3 3 3" xfId="31840" xr:uid="{00000000-0005-0000-0000-00009FC00000}"/>
    <cellStyle name="Normal 3 3 7 4 3 3 3 2" xfId="51008" xr:uid="{00000000-0005-0000-0000-0000A0C00000}"/>
    <cellStyle name="Normal 3 3 7 4 3 3 4" xfId="19063" xr:uid="{00000000-0005-0000-0000-0000A1C00000}"/>
    <cellStyle name="Normal 3 3 7 4 3 3 5" xfId="38252" xr:uid="{00000000-0005-0000-0000-0000A2C00000}"/>
    <cellStyle name="Normal 3 3 7 4 3 4" xfId="8780" xr:uid="{00000000-0005-0000-0000-0000A3C00000}"/>
    <cellStyle name="Normal 3 3 7 4 3 4 2" xfId="21569" xr:uid="{00000000-0005-0000-0000-0000A4C00000}"/>
    <cellStyle name="Normal 3 3 7 4 3 4 3" xfId="40758" xr:uid="{00000000-0005-0000-0000-0000A5C00000}"/>
    <cellStyle name="Normal 3 3 7 4 3 5" xfId="27968" xr:uid="{00000000-0005-0000-0000-0000A6C00000}"/>
    <cellStyle name="Normal 3 3 7 4 3 5 2" xfId="47136" xr:uid="{00000000-0005-0000-0000-0000A7C00000}"/>
    <cellStyle name="Normal 3 3 7 4 3 6" xfId="14605" xr:uid="{00000000-0005-0000-0000-0000A8C00000}"/>
    <cellStyle name="Normal 3 3 7 4 3 7" xfId="33794" xr:uid="{00000000-0005-0000-0000-0000A9C00000}"/>
    <cellStyle name="Normal 3 3 7 4 4" xfId="5272" xr:uid="{00000000-0005-0000-0000-0000AAC00000}"/>
    <cellStyle name="Normal 3 3 7 4 4 2" xfId="9730" xr:uid="{00000000-0005-0000-0000-0000ABC00000}"/>
    <cellStyle name="Normal 3 3 7 4 4 2 2" xfId="22519" xr:uid="{00000000-0005-0000-0000-0000ACC00000}"/>
    <cellStyle name="Normal 3 3 7 4 4 2 3" xfId="41708" xr:uid="{00000000-0005-0000-0000-0000ADC00000}"/>
    <cellStyle name="Normal 3 3 7 4 4 3" xfId="28918" xr:uid="{00000000-0005-0000-0000-0000AEC00000}"/>
    <cellStyle name="Normal 3 3 7 4 4 3 2" xfId="48086" xr:uid="{00000000-0005-0000-0000-0000AFC00000}"/>
    <cellStyle name="Normal 3 3 7 4 4 4" xfId="15555" xr:uid="{00000000-0005-0000-0000-0000B0C00000}"/>
    <cellStyle name="Normal 3 3 7 4 4 5" xfId="34744" xr:uid="{00000000-0005-0000-0000-0000B1C00000}"/>
    <cellStyle name="Normal 3 3 7 4 5" xfId="3372" xr:uid="{00000000-0005-0000-0000-0000B2C00000}"/>
    <cellStyle name="Normal 3 3 7 4 5 2" xfId="7830" xr:uid="{00000000-0005-0000-0000-0000B3C00000}"/>
    <cellStyle name="Normal 3 3 7 4 5 2 2" xfId="20619" xr:uid="{00000000-0005-0000-0000-0000B4C00000}"/>
    <cellStyle name="Normal 3 3 7 4 5 2 3" xfId="39808" xr:uid="{00000000-0005-0000-0000-0000B5C00000}"/>
    <cellStyle name="Normal 3 3 7 4 5 3" xfId="27018" xr:uid="{00000000-0005-0000-0000-0000B6C00000}"/>
    <cellStyle name="Normal 3 3 7 4 5 3 2" xfId="46186" xr:uid="{00000000-0005-0000-0000-0000B7C00000}"/>
    <cellStyle name="Normal 3 3 7 4 5 4" xfId="18113" xr:uid="{00000000-0005-0000-0000-0000B8C00000}"/>
    <cellStyle name="Normal 3 3 7 4 5 5" xfId="37302" xr:uid="{00000000-0005-0000-0000-0000B9C00000}"/>
    <cellStyle name="Normal 3 3 7 4 6" xfId="2924" xr:uid="{00000000-0005-0000-0000-0000BAC00000}"/>
    <cellStyle name="Normal 3 3 7 4 6 2" xfId="11839" xr:uid="{00000000-0005-0000-0000-0000BBC00000}"/>
    <cellStyle name="Normal 3 3 7 4 6 2 2" xfId="24629" xr:uid="{00000000-0005-0000-0000-0000BCC00000}"/>
    <cellStyle name="Normal 3 3 7 4 6 2 3" xfId="43818" xr:uid="{00000000-0005-0000-0000-0000BDC00000}"/>
    <cellStyle name="Normal 3 3 7 4 6 3" xfId="31028" xr:uid="{00000000-0005-0000-0000-0000BEC00000}"/>
    <cellStyle name="Normal 3 3 7 4 6 3 2" xfId="50196" xr:uid="{00000000-0005-0000-0000-0000BFC00000}"/>
    <cellStyle name="Normal 3 3 7 4 6 4" xfId="17665" xr:uid="{00000000-0005-0000-0000-0000C0C00000}"/>
    <cellStyle name="Normal 3 3 7 4 6 5" xfId="36854" xr:uid="{00000000-0005-0000-0000-0000C1C00000}"/>
    <cellStyle name="Normal 3 3 7 4 7" xfId="7382" xr:uid="{00000000-0005-0000-0000-0000C2C00000}"/>
    <cellStyle name="Normal 3 3 7 4 7 2" xfId="20171" xr:uid="{00000000-0005-0000-0000-0000C3C00000}"/>
    <cellStyle name="Normal 3 3 7 4 7 3" xfId="39360" xr:uid="{00000000-0005-0000-0000-0000C4C00000}"/>
    <cellStyle name="Normal 3 3 7 4 8" xfId="26571" xr:uid="{00000000-0005-0000-0000-0000C5C00000}"/>
    <cellStyle name="Normal 3 3 7 4 8 2" xfId="45739" xr:uid="{00000000-0005-0000-0000-0000C6C00000}"/>
    <cellStyle name="Normal 3 3 7 4 9" xfId="13655" xr:uid="{00000000-0005-0000-0000-0000C7C00000}"/>
    <cellStyle name="Normal 3 3 7 5" xfId="855" xr:uid="{00000000-0005-0000-0000-0000C8C00000}"/>
    <cellStyle name="Normal 3 3 7 5 10" xfId="32988" xr:uid="{00000000-0005-0000-0000-0000C9C00000}"/>
    <cellStyle name="Normal 3 3 7 5 2" xfId="1486" xr:uid="{00000000-0005-0000-0000-0000CAC00000}"/>
    <cellStyle name="Normal 3 3 7 5 2 2" xfId="2516" xr:uid="{00000000-0005-0000-0000-0000CBC00000}"/>
    <cellStyle name="Normal 3 3 7 5 2 2 2" xfId="6974" xr:uid="{00000000-0005-0000-0000-0000CCC00000}"/>
    <cellStyle name="Normal 3 3 7 5 2 2 2 2" xfId="11431" xr:uid="{00000000-0005-0000-0000-0000CDC00000}"/>
    <cellStyle name="Normal 3 3 7 5 2 2 2 2 2" xfId="24221" xr:uid="{00000000-0005-0000-0000-0000CEC00000}"/>
    <cellStyle name="Normal 3 3 7 5 2 2 2 2 3" xfId="43410" xr:uid="{00000000-0005-0000-0000-0000CFC00000}"/>
    <cellStyle name="Normal 3 3 7 5 2 2 2 3" xfId="30620" xr:uid="{00000000-0005-0000-0000-0000D0C00000}"/>
    <cellStyle name="Normal 3 3 7 5 2 2 2 3 2" xfId="49788" xr:uid="{00000000-0005-0000-0000-0000D1C00000}"/>
    <cellStyle name="Normal 3 3 7 5 2 2 2 4" xfId="17257" xr:uid="{00000000-0005-0000-0000-0000D2C00000}"/>
    <cellStyle name="Normal 3 3 7 5 2 2 2 5" xfId="36446" xr:uid="{00000000-0005-0000-0000-0000D3C00000}"/>
    <cellStyle name="Normal 3 3 7 5 2 2 3" xfId="5020" xr:uid="{00000000-0005-0000-0000-0000D4C00000}"/>
    <cellStyle name="Normal 3 3 7 5 2 2 3 2" xfId="13349" xr:uid="{00000000-0005-0000-0000-0000D5C00000}"/>
    <cellStyle name="Normal 3 3 7 5 2 2 3 2 2" xfId="26139" xr:uid="{00000000-0005-0000-0000-0000D6C00000}"/>
    <cellStyle name="Normal 3 3 7 5 2 2 3 2 3" xfId="45328" xr:uid="{00000000-0005-0000-0000-0000D7C00000}"/>
    <cellStyle name="Normal 3 3 7 5 2 2 3 3" xfId="32538" xr:uid="{00000000-0005-0000-0000-0000D8C00000}"/>
    <cellStyle name="Normal 3 3 7 5 2 2 3 3 2" xfId="51706" xr:uid="{00000000-0005-0000-0000-0000D9C00000}"/>
    <cellStyle name="Normal 3 3 7 5 2 2 3 4" xfId="19761" xr:uid="{00000000-0005-0000-0000-0000DAC00000}"/>
    <cellStyle name="Normal 3 3 7 5 2 2 3 5" xfId="38950" xr:uid="{00000000-0005-0000-0000-0000DBC00000}"/>
    <cellStyle name="Normal 3 3 7 5 2 2 4" xfId="9478" xr:uid="{00000000-0005-0000-0000-0000DCC00000}"/>
    <cellStyle name="Normal 3 3 7 5 2 2 4 2" xfId="22267" xr:uid="{00000000-0005-0000-0000-0000DDC00000}"/>
    <cellStyle name="Normal 3 3 7 5 2 2 4 3" xfId="41456" xr:uid="{00000000-0005-0000-0000-0000DEC00000}"/>
    <cellStyle name="Normal 3 3 7 5 2 2 5" xfId="28666" xr:uid="{00000000-0005-0000-0000-0000DFC00000}"/>
    <cellStyle name="Normal 3 3 7 5 2 2 5 2" xfId="47834" xr:uid="{00000000-0005-0000-0000-0000E0C00000}"/>
    <cellStyle name="Normal 3 3 7 5 2 2 6" xfId="15303" xr:uid="{00000000-0005-0000-0000-0000E1C00000}"/>
    <cellStyle name="Normal 3 3 7 5 2 2 7" xfId="34492" xr:uid="{00000000-0005-0000-0000-0000E2C00000}"/>
    <cellStyle name="Normal 3 3 7 5 2 3" xfId="5970" xr:uid="{00000000-0005-0000-0000-0000E3C00000}"/>
    <cellStyle name="Normal 3 3 7 5 2 3 2" xfId="10427" xr:uid="{00000000-0005-0000-0000-0000E4C00000}"/>
    <cellStyle name="Normal 3 3 7 5 2 3 2 2" xfId="23217" xr:uid="{00000000-0005-0000-0000-0000E5C00000}"/>
    <cellStyle name="Normal 3 3 7 5 2 3 2 3" xfId="42406" xr:uid="{00000000-0005-0000-0000-0000E6C00000}"/>
    <cellStyle name="Normal 3 3 7 5 2 3 3" xfId="29616" xr:uid="{00000000-0005-0000-0000-0000E7C00000}"/>
    <cellStyle name="Normal 3 3 7 5 2 3 3 2" xfId="48784" xr:uid="{00000000-0005-0000-0000-0000E8C00000}"/>
    <cellStyle name="Normal 3 3 7 5 2 3 4" xfId="16253" xr:uid="{00000000-0005-0000-0000-0000E9C00000}"/>
    <cellStyle name="Normal 3 3 7 5 2 3 5" xfId="35442" xr:uid="{00000000-0005-0000-0000-0000EAC00000}"/>
    <cellStyle name="Normal 3 3 7 5 2 4" xfId="4069" xr:uid="{00000000-0005-0000-0000-0000EBC00000}"/>
    <cellStyle name="Normal 3 3 7 5 2 4 2" xfId="12400" xr:uid="{00000000-0005-0000-0000-0000ECC00000}"/>
    <cellStyle name="Normal 3 3 7 5 2 4 2 2" xfId="25190" xr:uid="{00000000-0005-0000-0000-0000EDC00000}"/>
    <cellStyle name="Normal 3 3 7 5 2 4 2 3" xfId="44379" xr:uid="{00000000-0005-0000-0000-0000EEC00000}"/>
    <cellStyle name="Normal 3 3 7 5 2 4 3" xfId="31589" xr:uid="{00000000-0005-0000-0000-0000EFC00000}"/>
    <cellStyle name="Normal 3 3 7 5 2 4 3 2" xfId="50757" xr:uid="{00000000-0005-0000-0000-0000F0C00000}"/>
    <cellStyle name="Normal 3 3 7 5 2 4 4" xfId="18810" xr:uid="{00000000-0005-0000-0000-0000F1C00000}"/>
    <cellStyle name="Normal 3 3 7 5 2 4 5" xfId="37999" xr:uid="{00000000-0005-0000-0000-0000F2C00000}"/>
    <cellStyle name="Normal 3 3 7 5 2 5" xfId="8527" xr:uid="{00000000-0005-0000-0000-0000F3C00000}"/>
    <cellStyle name="Normal 3 3 7 5 2 5 2" xfId="21316" xr:uid="{00000000-0005-0000-0000-0000F4C00000}"/>
    <cellStyle name="Normal 3 3 7 5 2 5 3" xfId="40505" xr:uid="{00000000-0005-0000-0000-0000F5C00000}"/>
    <cellStyle name="Normal 3 3 7 5 2 6" xfId="27715" xr:uid="{00000000-0005-0000-0000-0000F6C00000}"/>
    <cellStyle name="Normal 3 3 7 5 2 6 2" xfId="46883" xr:uid="{00000000-0005-0000-0000-0000F7C00000}"/>
    <cellStyle name="Normal 3 3 7 5 2 7" xfId="14352" xr:uid="{00000000-0005-0000-0000-0000F8C00000}"/>
    <cellStyle name="Normal 3 3 7 5 2 8" xfId="33541" xr:uid="{00000000-0005-0000-0000-0000F9C00000}"/>
    <cellStyle name="Normal 3 3 7 5 3" xfId="1962" xr:uid="{00000000-0005-0000-0000-0000FAC00000}"/>
    <cellStyle name="Normal 3 3 7 5 3 2" xfId="6420" xr:uid="{00000000-0005-0000-0000-0000FBC00000}"/>
    <cellStyle name="Normal 3 3 7 5 3 2 2" xfId="10877" xr:uid="{00000000-0005-0000-0000-0000FCC00000}"/>
    <cellStyle name="Normal 3 3 7 5 3 2 2 2" xfId="23667" xr:uid="{00000000-0005-0000-0000-0000FDC00000}"/>
    <cellStyle name="Normal 3 3 7 5 3 2 2 3" xfId="42856" xr:uid="{00000000-0005-0000-0000-0000FEC00000}"/>
    <cellStyle name="Normal 3 3 7 5 3 2 3" xfId="30066" xr:uid="{00000000-0005-0000-0000-0000FFC00000}"/>
    <cellStyle name="Normal 3 3 7 5 3 2 3 2" xfId="49234" xr:uid="{00000000-0005-0000-0000-000000C10000}"/>
    <cellStyle name="Normal 3 3 7 5 3 2 4" xfId="16703" xr:uid="{00000000-0005-0000-0000-000001C10000}"/>
    <cellStyle name="Normal 3 3 7 5 3 2 5" xfId="35892" xr:uid="{00000000-0005-0000-0000-000002C10000}"/>
    <cellStyle name="Normal 3 3 7 5 3 3" xfId="4466" xr:uid="{00000000-0005-0000-0000-000003C10000}"/>
    <cellStyle name="Normal 3 3 7 5 3 3 2" xfId="12795" xr:uid="{00000000-0005-0000-0000-000004C10000}"/>
    <cellStyle name="Normal 3 3 7 5 3 3 2 2" xfId="25585" xr:uid="{00000000-0005-0000-0000-000005C10000}"/>
    <cellStyle name="Normal 3 3 7 5 3 3 2 3" xfId="44774" xr:uid="{00000000-0005-0000-0000-000006C10000}"/>
    <cellStyle name="Normal 3 3 7 5 3 3 3" xfId="31984" xr:uid="{00000000-0005-0000-0000-000007C10000}"/>
    <cellStyle name="Normal 3 3 7 5 3 3 3 2" xfId="51152" xr:uid="{00000000-0005-0000-0000-000008C10000}"/>
    <cellStyle name="Normal 3 3 7 5 3 3 4" xfId="19207" xr:uid="{00000000-0005-0000-0000-000009C10000}"/>
    <cellStyle name="Normal 3 3 7 5 3 3 5" xfId="38396" xr:uid="{00000000-0005-0000-0000-00000AC10000}"/>
    <cellStyle name="Normal 3 3 7 5 3 4" xfId="8924" xr:uid="{00000000-0005-0000-0000-00000BC10000}"/>
    <cellStyle name="Normal 3 3 7 5 3 4 2" xfId="21713" xr:uid="{00000000-0005-0000-0000-00000CC10000}"/>
    <cellStyle name="Normal 3 3 7 5 3 4 3" xfId="40902" xr:uid="{00000000-0005-0000-0000-00000DC10000}"/>
    <cellStyle name="Normal 3 3 7 5 3 5" xfId="28112" xr:uid="{00000000-0005-0000-0000-00000EC10000}"/>
    <cellStyle name="Normal 3 3 7 5 3 5 2" xfId="47280" xr:uid="{00000000-0005-0000-0000-00000FC10000}"/>
    <cellStyle name="Normal 3 3 7 5 3 6" xfId="14749" xr:uid="{00000000-0005-0000-0000-000010C10000}"/>
    <cellStyle name="Normal 3 3 7 5 3 7" xfId="33938" xr:uid="{00000000-0005-0000-0000-000011C10000}"/>
    <cellStyle name="Normal 3 3 7 5 4" xfId="5416" xr:uid="{00000000-0005-0000-0000-000012C10000}"/>
    <cellStyle name="Normal 3 3 7 5 4 2" xfId="9874" xr:uid="{00000000-0005-0000-0000-000013C10000}"/>
    <cellStyle name="Normal 3 3 7 5 4 2 2" xfId="22663" xr:uid="{00000000-0005-0000-0000-000014C10000}"/>
    <cellStyle name="Normal 3 3 7 5 4 2 3" xfId="41852" xr:uid="{00000000-0005-0000-0000-000015C10000}"/>
    <cellStyle name="Normal 3 3 7 5 4 3" xfId="29062" xr:uid="{00000000-0005-0000-0000-000016C10000}"/>
    <cellStyle name="Normal 3 3 7 5 4 3 2" xfId="48230" xr:uid="{00000000-0005-0000-0000-000017C10000}"/>
    <cellStyle name="Normal 3 3 7 5 4 4" xfId="15699" xr:uid="{00000000-0005-0000-0000-000018C10000}"/>
    <cellStyle name="Normal 3 3 7 5 4 5" xfId="34888" xr:uid="{00000000-0005-0000-0000-000019C10000}"/>
    <cellStyle name="Normal 3 3 7 5 5" xfId="3516" xr:uid="{00000000-0005-0000-0000-00001AC10000}"/>
    <cellStyle name="Normal 3 3 7 5 5 2" xfId="7974" xr:uid="{00000000-0005-0000-0000-00001BC10000}"/>
    <cellStyle name="Normal 3 3 7 5 5 2 2" xfId="20763" xr:uid="{00000000-0005-0000-0000-00001CC10000}"/>
    <cellStyle name="Normal 3 3 7 5 5 2 3" xfId="39952" xr:uid="{00000000-0005-0000-0000-00001DC10000}"/>
    <cellStyle name="Normal 3 3 7 5 5 3" xfId="27162" xr:uid="{00000000-0005-0000-0000-00001EC10000}"/>
    <cellStyle name="Normal 3 3 7 5 5 3 2" xfId="46330" xr:uid="{00000000-0005-0000-0000-00001FC10000}"/>
    <cellStyle name="Normal 3 3 7 5 5 4" xfId="18257" xr:uid="{00000000-0005-0000-0000-000020C10000}"/>
    <cellStyle name="Normal 3 3 7 5 5 5" xfId="37446" xr:uid="{00000000-0005-0000-0000-000021C10000}"/>
    <cellStyle name="Normal 3 3 7 5 6" xfId="3068" xr:uid="{00000000-0005-0000-0000-000022C10000}"/>
    <cellStyle name="Normal 3 3 7 5 6 2" xfId="11983" xr:uid="{00000000-0005-0000-0000-000023C10000}"/>
    <cellStyle name="Normal 3 3 7 5 6 2 2" xfId="24773" xr:uid="{00000000-0005-0000-0000-000024C10000}"/>
    <cellStyle name="Normal 3 3 7 5 6 2 3" xfId="43962" xr:uid="{00000000-0005-0000-0000-000025C10000}"/>
    <cellStyle name="Normal 3 3 7 5 6 3" xfId="31172" xr:uid="{00000000-0005-0000-0000-000026C10000}"/>
    <cellStyle name="Normal 3 3 7 5 6 3 2" xfId="50340" xr:uid="{00000000-0005-0000-0000-000027C10000}"/>
    <cellStyle name="Normal 3 3 7 5 6 4" xfId="17809" xr:uid="{00000000-0005-0000-0000-000028C10000}"/>
    <cellStyle name="Normal 3 3 7 5 6 5" xfId="36998" xr:uid="{00000000-0005-0000-0000-000029C10000}"/>
    <cellStyle name="Normal 3 3 7 5 7" xfId="7526" xr:uid="{00000000-0005-0000-0000-00002AC10000}"/>
    <cellStyle name="Normal 3 3 7 5 7 2" xfId="20315" xr:uid="{00000000-0005-0000-0000-00002BC10000}"/>
    <cellStyle name="Normal 3 3 7 5 7 3" xfId="39504" xr:uid="{00000000-0005-0000-0000-00002CC10000}"/>
    <cellStyle name="Normal 3 3 7 5 8" xfId="26715" xr:uid="{00000000-0005-0000-0000-00002DC10000}"/>
    <cellStyle name="Normal 3 3 7 5 8 2" xfId="45883" xr:uid="{00000000-0005-0000-0000-00002EC10000}"/>
    <cellStyle name="Normal 3 3 7 5 9" xfId="13799" xr:uid="{00000000-0005-0000-0000-00002FC10000}"/>
    <cellStyle name="Normal 3 3 7 6" xfId="907" xr:uid="{00000000-0005-0000-0000-000030C10000}"/>
    <cellStyle name="Normal 3 3 7 6 10" xfId="33040" xr:uid="{00000000-0005-0000-0000-000031C10000}"/>
    <cellStyle name="Normal 3 3 7 6 2" xfId="1538" xr:uid="{00000000-0005-0000-0000-000032C10000}"/>
    <cellStyle name="Normal 3 3 7 6 2 2" xfId="2568" xr:uid="{00000000-0005-0000-0000-000033C10000}"/>
    <cellStyle name="Normal 3 3 7 6 2 2 2" xfId="7026" xr:uid="{00000000-0005-0000-0000-000034C10000}"/>
    <cellStyle name="Normal 3 3 7 6 2 2 2 2" xfId="11483" xr:uid="{00000000-0005-0000-0000-000035C10000}"/>
    <cellStyle name="Normal 3 3 7 6 2 2 2 2 2" xfId="24273" xr:uid="{00000000-0005-0000-0000-000036C10000}"/>
    <cellStyle name="Normal 3 3 7 6 2 2 2 2 3" xfId="43462" xr:uid="{00000000-0005-0000-0000-000037C10000}"/>
    <cellStyle name="Normal 3 3 7 6 2 2 2 3" xfId="30672" xr:uid="{00000000-0005-0000-0000-000038C10000}"/>
    <cellStyle name="Normal 3 3 7 6 2 2 2 3 2" xfId="49840" xr:uid="{00000000-0005-0000-0000-000039C10000}"/>
    <cellStyle name="Normal 3 3 7 6 2 2 2 4" xfId="17309" xr:uid="{00000000-0005-0000-0000-00003AC10000}"/>
    <cellStyle name="Normal 3 3 7 6 2 2 2 5" xfId="36498" xr:uid="{00000000-0005-0000-0000-00003BC10000}"/>
    <cellStyle name="Normal 3 3 7 6 2 2 3" xfId="5072" xr:uid="{00000000-0005-0000-0000-00003CC10000}"/>
    <cellStyle name="Normal 3 3 7 6 2 2 3 2" xfId="13401" xr:uid="{00000000-0005-0000-0000-00003DC10000}"/>
    <cellStyle name="Normal 3 3 7 6 2 2 3 2 2" xfId="26191" xr:uid="{00000000-0005-0000-0000-00003EC10000}"/>
    <cellStyle name="Normal 3 3 7 6 2 2 3 2 3" xfId="45380" xr:uid="{00000000-0005-0000-0000-00003FC10000}"/>
    <cellStyle name="Normal 3 3 7 6 2 2 3 3" xfId="32590" xr:uid="{00000000-0005-0000-0000-000040C10000}"/>
    <cellStyle name="Normal 3 3 7 6 2 2 3 3 2" xfId="51758" xr:uid="{00000000-0005-0000-0000-000041C10000}"/>
    <cellStyle name="Normal 3 3 7 6 2 2 3 4" xfId="19813" xr:uid="{00000000-0005-0000-0000-000042C10000}"/>
    <cellStyle name="Normal 3 3 7 6 2 2 3 5" xfId="39002" xr:uid="{00000000-0005-0000-0000-000043C10000}"/>
    <cellStyle name="Normal 3 3 7 6 2 2 4" xfId="9530" xr:uid="{00000000-0005-0000-0000-000044C10000}"/>
    <cellStyle name="Normal 3 3 7 6 2 2 4 2" xfId="22319" xr:uid="{00000000-0005-0000-0000-000045C10000}"/>
    <cellStyle name="Normal 3 3 7 6 2 2 4 3" xfId="41508" xr:uid="{00000000-0005-0000-0000-000046C10000}"/>
    <cellStyle name="Normal 3 3 7 6 2 2 5" xfId="28718" xr:uid="{00000000-0005-0000-0000-000047C10000}"/>
    <cellStyle name="Normal 3 3 7 6 2 2 5 2" xfId="47886" xr:uid="{00000000-0005-0000-0000-000048C10000}"/>
    <cellStyle name="Normal 3 3 7 6 2 2 6" xfId="15355" xr:uid="{00000000-0005-0000-0000-000049C10000}"/>
    <cellStyle name="Normal 3 3 7 6 2 2 7" xfId="34544" xr:uid="{00000000-0005-0000-0000-00004AC10000}"/>
    <cellStyle name="Normal 3 3 7 6 2 3" xfId="6022" xr:uid="{00000000-0005-0000-0000-00004BC10000}"/>
    <cellStyle name="Normal 3 3 7 6 2 3 2" xfId="10479" xr:uid="{00000000-0005-0000-0000-00004CC10000}"/>
    <cellStyle name="Normal 3 3 7 6 2 3 2 2" xfId="23269" xr:uid="{00000000-0005-0000-0000-00004DC10000}"/>
    <cellStyle name="Normal 3 3 7 6 2 3 2 3" xfId="42458" xr:uid="{00000000-0005-0000-0000-00004EC10000}"/>
    <cellStyle name="Normal 3 3 7 6 2 3 3" xfId="29668" xr:uid="{00000000-0005-0000-0000-00004FC10000}"/>
    <cellStyle name="Normal 3 3 7 6 2 3 3 2" xfId="48836" xr:uid="{00000000-0005-0000-0000-000050C10000}"/>
    <cellStyle name="Normal 3 3 7 6 2 3 4" xfId="16305" xr:uid="{00000000-0005-0000-0000-000051C10000}"/>
    <cellStyle name="Normal 3 3 7 6 2 3 5" xfId="35494" xr:uid="{00000000-0005-0000-0000-000052C10000}"/>
    <cellStyle name="Normal 3 3 7 6 2 4" xfId="4121" xr:uid="{00000000-0005-0000-0000-000053C10000}"/>
    <cellStyle name="Normal 3 3 7 6 2 4 2" xfId="12450" xr:uid="{00000000-0005-0000-0000-000054C10000}"/>
    <cellStyle name="Normal 3 3 7 6 2 4 2 2" xfId="25240" xr:uid="{00000000-0005-0000-0000-000055C10000}"/>
    <cellStyle name="Normal 3 3 7 6 2 4 2 3" xfId="44429" xr:uid="{00000000-0005-0000-0000-000056C10000}"/>
    <cellStyle name="Normal 3 3 7 6 2 4 3" xfId="31639" xr:uid="{00000000-0005-0000-0000-000057C10000}"/>
    <cellStyle name="Normal 3 3 7 6 2 4 3 2" xfId="50807" xr:uid="{00000000-0005-0000-0000-000058C10000}"/>
    <cellStyle name="Normal 3 3 7 6 2 4 4" xfId="18862" xr:uid="{00000000-0005-0000-0000-000059C10000}"/>
    <cellStyle name="Normal 3 3 7 6 2 4 5" xfId="38051" xr:uid="{00000000-0005-0000-0000-00005AC10000}"/>
    <cellStyle name="Normal 3 3 7 6 2 5" xfId="8579" xr:uid="{00000000-0005-0000-0000-00005BC10000}"/>
    <cellStyle name="Normal 3 3 7 6 2 5 2" xfId="21368" xr:uid="{00000000-0005-0000-0000-00005CC10000}"/>
    <cellStyle name="Normal 3 3 7 6 2 5 3" xfId="40557" xr:uid="{00000000-0005-0000-0000-00005DC10000}"/>
    <cellStyle name="Normal 3 3 7 6 2 6" xfId="27767" xr:uid="{00000000-0005-0000-0000-00005EC10000}"/>
    <cellStyle name="Normal 3 3 7 6 2 6 2" xfId="46935" xr:uid="{00000000-0005-0000-0000-00005FC10000}"/>
    <cellStyle name="Normal 3 3 7 6 2 7" xfId="14404" xr:uid="{00000000-0005-0000-0000-000060C10000}"/>
    <cellStyle name="Normal 3 3 7 6 2 8" xfId="33593" xr:uid="{00000000-0005-0000-0000-000061C10000}"/>
    <cellStyle name="Normal 3 3 7 6 3" xfId="2014" xr:uid="{00000000-0005-0000-0000-000062C10000}"/>
    <cellStyle name="Normal 3 3 7 6 3 2" xfId="6472" xr:uid="{00000000-0005-0000-0000-000063C10000}"/>
    <cellStyle name="Normal 3 3 7 6 3 2 2" xfId="10929" xr:uid="{00000000-0005-0000-0000-000064C10000}"/>
    <cellStyle name="Normal 3 3 7 6 3 2 2 2" xfId="23719" xr:uid="{00000000-0005-0000-0000-000065C10000}"/>
    <cellStyle name="Normal 3 3 7 6 3 2 2 3" xfId="42908" xr:uid="{00000000-0005-0000-0000-000066C10000}"/>
    <cellStyle name="Normal 3 3 7 6 3 2 3" xfId="30118" xr:uid="{00000000-0005-0000-0000-000067C10000}"/>
    <cellStyle name="Normal 3 3 7 6 3 2 3 2" xfId="49286" xr:uid="{00000000-0005-0000-0000-000068C10000}"/>
    <cellStyle name="Normal 3 3 7 6 3 2 4" xfId="16755" xr:uid="{00000000-0005-0000-0000-000069C10000}"/>
    <cellStyle name="Normal 3 3 7 6 3 2 5" xfId="35944" xr:uid="{00000000-0005-0000-0000-00006AC10000}"/>
    <cellStyle name="Normal 3 3 7 6 3 3" xfId="4518" xr:uid="{00000000-0005-0000-0000-00006BC10000}"/>
    <cellStyle name="Normal 3 3 7 6 3 3 2" xfId="12847" xr:uid="{00000000-0005-0000-0000-00006CC10000}"/>
    <cellStyle name="Normal 3 3 7 6 3 3 2 2" xfId="25637" xr:uid="{00000000-0005-0000-0000-00006DC10000}"/>
    <cellStyle name="Normal 3 3 7 6 3 3 2 3" xfId="44826" xr:uid="{00000000-0005-0000-0000-00006EC10000}"/>
    <cellStyle name="Normal 3 3 7 6 3 3 3" xfId="32036" xr:uid="{00000000-0005-0000-0000-00006FC10000}"/>
    <cellStyle name="Normal 3 3 7 6 3 3 3 2" xfId="51204" xr:uid="{00000000-0005-0000-0000-000070C10000}"/>
    <cellStyle name="Normal 3 3 7 6 3 3 4" xfId="19259" xr:uid="{00000000-0005-0000-0000-000071C10000}"/>
    <cellStyle name="Normal 3 3 7 6 3 3 5" xfId="38448" xr:uid="{00000000-0005-0000-0000-000072C10000}"/>
    <cellStyle name="Normal 3 3 7 6 3 4" xfId="8976" xr:uid="{00000000-0005-0000-0000-000073C10000}"/>
    <cellStyle name="Normal 3 3 7 6 3 4 2" xfId="21765" xr:uid="{00000000-0005-0000-0000-000074C10000}"/>
    <cellStyle name="Normal 3 3 7 6 3 4 3" xfId="40954" xr:uid="{00000000-0005-0000-0000-000075C10000}"/>
    <cellStyle name="Normal 3 3 7 6 3 5" xfId="28164" xr:uid="{00000000-0005-0000-0000-000076C10000}"/>
    <cellStyle name="Normal 3 3 7 6 3 5 2" xfId="47332" xr:uid="{00000000-0005-0000-0000-000077C10000}"/>
    <cellStyle name="Normal 3 3 7 6 3 6" xfId="14801" xr:uid="{00000000-0005-0000-0000-000078C10000}"/>
    <cellStyle name="Normal 3 3 7 6 3 7" xfId="33990" xr:uid="{00000000-0005-0000-0000-000079C10000}"/>
    <cellStyle name="Normal 3 3 7 6 4" xfId="5468" xr:uid="{00000000-0005-0000-0000-00007AC10000}"/>
    <cellStyle name="Normal 3 3 7 6 4 2" xfId="9926" xr:uid="{00000000-0005-0000-0000-00007BC10000}"/>
    <cellStyle name="Normal 3 3 7 6 4 2 2" xfId="22715" xr:uid="{00000000-0005-0000-0000-00007CC10000}"/>
    <cellStyle name="Normal 3 3 7 6 4 2 3" xfId="41904" xr:uid="{00000000-0005-0000-0000-00007DC10000}"/>
    <cellStyle name="Normal 3 3 7 6 4 3" xfId="29114" xr:uid="{00000000-0005-0000-0000-00007EC10000}"/>
    <cellStyle name="Normal 3 3 7 6 4 3 2" xfId="48282" xr:uid="{00000000-0005-0000-0000-00007FC10000}"/>
    <cellStyle name="Normal 3 3 7 6 4 4" xfId="15751" xr:uid="{00000000-0005-0000-0000-000080C10000}"/>
    <cellStyle name="Normal 3 3 7 6 4 5" xfId="34940" xr:uid="{00000000-0005-0000-0000-000081C10000}"/>
    <cellStyle name="Normal 3 3 7 6 5" xfId="3568" xr:uid="{00000000-0005-0000-0000-000082C10000}"/>
    <cellStyle name="Normal 3 3 7 6 5 2" xfId="8026" xr:uid="{00000000-0005-0000-0000-000083C10000}"/>
    <cellStyle name="Normal 3 3 7 6 5 2 2" xfId="20815" xr:uid="{00000000-0005-0000-0000-000084C10000}"/>
    <cellStyle name="Normal 3 3 7 6 5 2 3" xfId="40004" xr:uid="{00000000-0005-0000-0000-000085C10000}"/>
    <cellStyle name="Normal 3 3 7 6 5 3" xfId="27214" xr:uid="{00000000-0005-0000-0000-000086C10000}"/>
    <cellStyle name="Normal 3 3 7 6 5 3 2" xfId="46382" xr:uid="{00000000-0005-0000-0000-000087C10000}"/>
    <cellStyle name="Normal 3 3 7 6 5 4" xfId="18309" xr:uid="{00000000-0005-0000-0000-000088C10000}"/>
    <cellStyle name="Normal 3 3 7 6 5 5" xfId="37498" xr:uid="{00000000-0005-0000-0000-000089C10000}"/>
    <cellStyle name="Normal 3 3 7 6 6" xfId="3120" xr:uid="{00000000-0005-0000-0000-00008AC10000}"/>
    <cellStyle name="Normal 3 3 7 6 6 2" xfId="12035" xr:uid="{00000000-0005-0000-0000-00008BC10000}"/>
    <cellStyle name="Normal 3 3 7 6 6 2 2" xfId="24825" xr:uid="{00000000-0005-0000-0000-00008CC10000}"/>
    <cellStyle name="Normal 3 3 7 6 6 2 3" xfId="44014" xr:uid="{00000000-0005-0000-0000-00008DC10000}"/>
    <cellStyle name="Normal 3 3 7 6 6 3" xfId="31224" xr:uid="{00000000-0005-0000-0000-00008EC10000}"/>
    <cellStyle name="Normal 3 3 7 6 6 3 2" xfId="50392" xr:uid="{00000000-0005-0000-0000-00008FC10000}"/>
    <cellStyle name="Normal 3 3 7 6 6 4" xfId="17861" xr:uid="{00000000-0005-0000-0000-000090C10000}"/>
    <cellStyle name="Normal 3 3 7 6 6 5" xfId="37050" xr:uid="{00000000-0005-0000-0000-000091C10000}"/>
    <cellStyle name="Normal 3 3 7 6 7" xfId="7578" xr:uid="{00000000-0005-0000-0000-000092C10000}"/>
    <cellStyle name="Normal 3 3 7 6 7 2" xfId="20367" xr:uid="{00000000-0005-0000-0000-000093C10000}"/>
    <cellStyle name="Normal 3 3 7 6 7 3" xfId="39556" xr:uid="{00000000-0005-0000-0000-000094C10000}"/>
    <cellStyle name="Normal 3 3 7 6 8" xfId="26767" xr:uid="{00000000-0005-0000-0000-000095C10000}"/>
    <cellStyle name="Normal 3 3 7 6 8 2" xfId="45935" xr:uid="{00000000-0005-0000-0000-000096C10000}"/>
    <cellStyle name="Normal 3 3 7 6 9" xfId="13851" xr:uid="{00000000-0005-0000-0000-000097C10000}"/>
    <cellStyle name="Normal 3 3 7 7" xfId="1170" xr:uid="{00000000-0005-0000-0000-000098C10000}"/>
    <cellStyle name="Normal 3 3 7 7 10" xfId="32688" xr:uid="{00000000-0005-0000-0000-000099C10000}"/>
    <cellStyle name="Normal 3 3 7 7 2" xfId="1607" xr:uid="{00000000-0005-0000-0000-00009AC10000}"/>
    <cellStyle name="Normal 3 3 7 7 2 2" xfId="6067" xr:uid="{00000000-0005-0000-0000-00009BC10000}"/>
    <cellStyle name="Normal 3 3 7 7 2 2 2" xfId="10524" xr:uid="{00000000-0005-0000-0000-00009CC10000}"/>
    <cellStyle name="Normal 3 3 7 7 2 2 2 2" xfId="23314" xr:uid="{00000000-0005-0000-0000-00009DC10000}"/>
    <cellStyle name="Normal 3 3 7 7 2 2 2 3" xfId="42503" xr:uid="{00000000-0005-0000-0000-00009EC10000}"/>
    <cellStyle name="Normal 3 3 7 7 2 2 3" xfId="29713" xr:uid="{00000000-0005-0000-0000-00009FC10000}"/>
    <cellStyle name="Normal 3 3 7 7 2 2 3 2" xfId="48881" xr:uid="{00000000-0005-0000-0000-0000A0C10000}"/>
    <cellStyle name="Normal 3 3 7 7 2 2 4" xfId="16350" xr:uid="{00000000-0005-0000-0000-0000A1C10000}"/>
    <cellStyle name="Normal 3 3 7 7 2 2 5" xfId="35539" xr:uid="{00000000-0005-0000-0000-0000A2C10000}"/>
    <cellStyle name="Normal 3 3 7 7 2 3" xfId="3769" xr:uid="{00000000-0005-0000-0000-0000A3C10000}"/>
    <cellStyle name="Normal 3 3 7 7 2 3 2" xfId="12236" xr:uid="{00000000-0005-0000-0000-0000A4C10000}"/>
    <cellStyle name="Normal 3 3 7 7 2 3 2 2" xfId="25026" xr:uid="{00000000-0005-0000-0000-0000A5C10000}"/>
    <cellStyle name="Normal 3 3 7 7 2 3 2 3" xfId="44215" xr:uid="{00000000-0005-0000-0000-0000A6C10000}"/>
    <cellStyle name="Normal 3 3 7 7 2 3 3" xfId="31425" xr:uid="{00000000-0005-0000-0000-0000A7C10000}"/>
    <cellStyle name="Normal 3 3 7 7 2 3 3 2" xfId="50593" xr:uid="{00000000-0005-0000-0000-0000A8C10000}"/>
    <cellStyle name="Normal 3 3 7 7 2 3 4" xfId="18510" xr:uid="{00000000-0005-0000-0000-0000A9C10000}"/>
    <cellStyle name="Normal 3 3 7 7 2 3 5" xfId="37699" xr:uid="{00000000-0005-0000-0000-0000AAC10000}"/>
    <cellStyle name="Normal 3 3 7 7 2 4" xfId="8227" xr:uid="{00000000-0005-0000-0000-0000ABC10000}"/>
    <cellStyle name="Normal 3 3 7 7 2 4 2" xfId="21016" xr:uid="{00000000-0005-0000-0000-0000ACC10000}"/>
    <cellStyle name="Normal 3 3 7 7 2 4 3" xfId="40205" xr:uid="{00000000-0005-0000-0000-0000ADC10000}"/>
    <cellStyle name="Normal 3 3 7 7 2 5" xfId="27415" xr:uid="{00000000-0005-0000-0000-0000AEC10000}"/>
    <cellStyle name="Normal 3 3 7 7 2 5 2" xfId="46583" xr:uid="{00000000-0005-0000-0000-0000AFC10000}"/>
    <cellStyle name="Normal 3 3 7 7 2 6" xfId="14052" xr:uid="{00000000-0005-0000-0000-0000B0C10000}"/>
    <cellStyle name="Normal 3 3 7 7 2 7" xfId="33241" xr:uid="{00000000-0005-0000-0000-0000B1C10000}"/>
    <cellStyle name="Normal 3 3 7 7 3" xfId="2216" xr:uid="{00000000-0005-0000-0000-0000B2C10000}"/>
    <cellStyle name="Normal 3 3 7 7 3 2" xfId="6674" xr:uid="{00000000-0005-0000-0000-0000B3C10000}"/>
    <cellStyle name="Normal 3 3 7 7 3 2 2" xfId="11131" xr:uid="{00000000-0005-0000-0000-0000B4C10000}"/>
    <cellStyle name="Normal 3 3 7 7 3 2 2 2" xfId="23921" xr:uid="{00000000-0005-0000-0000-0000B5C10000}"/>
    <cellStyle name="Normal 3 3 7 7 3 2 2 3" xfId="43110" xr:uid="{00000000-0005-0000-0000-0000B6C10000}"/>
    <cellStyle name="Normal 3 3 7 7 3 2 3" xfId="30320" xr:uid="{00000000-0005-0000-0000-0000B7C10000}"/>
    <cellStyle name="Normal 3 3 7 7 3 2 3 2" xfId="49488" xr:uid="{00000000-0005-0000-0000-0000B8C10000}"/>
    <cellStyle name="Normal 3 3 7 7 3 2 4" xfId="16957" xr:uid="{00000000-0005-0000-0000-0000B9C10000}"/>
    <cellStyle name="Normal 3 3 7 7 3 2 5" xfId="36146" xr:uid="{00000000-0005-0000-0000-0000BAC10000}"/>
    <cellStyle name="Normal 3 3 7 7 3 3" xfId="4720" xr:uid="{00000000-0005-0000-0000-0000BBC10000}"/>
    <cellStyle name="Normal 3 3 7 7 3 3 2" xfId="13049" xr:uid="{00000000-0005-0000-0000-0000BCC10000}"/>
    <cellStyle name="Normal 3 3 7 7 3 3 2 2" xfId="25839" xr:uid="{00000000-0005-0000-0000-0000BDC10000}"/>
    <cellStyle name="Normal 3 3 7 7 3 3 2 3" xfId="45028" xr:uid="{00000000-0005-0000-0000-0000BEC10000}"/>
    <cellStyle name="Normal 3 3 7 7 3 3 3" xfId="32238" xr:uid="{00000000-0005-0000-0000-0000BFC10000}"/>
    <cellStyle name="Normal 3 3 7 7 3 3 3 2" xfId="51406" xr:uid="{00000000-0005-0000-0000-0000C0C10000}"/>
    <cellStyle name="Normal 3 3 7 7 3 3 4" xfId="19461" xr:uid="{00000000-0005-0000-0000-0000C1C10000}"/>
    <cellStyle name="Normal 3 3 7 7 3 3 5" xfId="38650" xr:uid="{00000000-0005-0000-0000-0000C2C10000}"/>
    <cellStyle name="Normal 3 3 7 7 3 4" xfId="9178" xr:uid="{00000000-0005-0000-0000-0000C3C10000}"/>
    <cellStyle name="Normal 3 3 7 7 3 4 2" xfId="21967" xr:uid="{00000000-0005-0000-0000-0000C4C10000}"/>
    <cellStyle name="Normal 3 3 7 7 3 4 3" xfId="41156" xr:uid="{00000000-0005-0000-0000-0000C5C10000}"/>
    <cellStyle name="Normal 3 3 7 7 3 5" xfId="28366" xr:uid="{00000000-0005-0000-0000-0000C6C10000}"/>
    <cellStyle name="Normal 3 3 7 7 3 5 2" xfId="47534" xr:uid="{00000000-0005-0000-0000-0000C7C10000}"/>
    <cellStyle name="Normal 3 3 7 7 3 6" xfId="15003" xr:uid="{00000000-0005-0000-0000-0000C8C10000}"/>
    <cellStyle name="Normal 3 3 7 7 3 7" xfId="34192" xr:uid="{00000000-0005-0000-0000-0000C9C10000}"/>
    <cellStyle name="Normal 3 3 7 7 4" xfId="5670" xr:uid="{00000000-0005-0000-0000-0000CAC10000}"/>
    <cellStyle name="Normal 3 3 7 7 4 2" xfId="10127" xr:uid="{00000000-0005-0000-0000-0000CBC10000}"/>
    <cellStyle name="Normal 3 3 7 7 4 2 2" xfId="22917" xr:uid="{00000000-0005-0000-0000-0000CCC10000}"/>
    <cellStyle name="Normal 3 3 7 7 4 2 3" xfId="42106" xr:uid="{00000000-0005-0000-0000-0000CDC10000}"/>
    <cellStyle name="Normal 3 3 7 7 4 3" xfId="29316" xr:uid="{00000000-0005-0000-0000-0000CEC10000}"/>
    <cellStyle name="Normal 3 3 7 7 4 3 2" xfId="48484" xr:uid="{00000000-0005-0000-0000-0000CFC10000}"/>
    <cellStyle name="Normal 3 3 7 7 4 4" xfId="15953" xr:uid="{00000000-0005-0000-0000-0000D0C10000}"/>
    <cellStyle name="Normal 3 3 7 7 4 5" xfId="35142" xr:uid="{00000000-0005-0000-0000-0000D1C10000}"/>
    <cellStyle name="Normal 3 3 7 7 5" xfId="3216" xr:uid="{00000000-0005-0000-0000-0000D2C10000}"/>
    <cellStyle name="Normal 3 3 7 7 5 2" xfId="7674" xr:uid="{00000000-0005-0000-0000-0000D3C10000}"/>
    <cellStyle name="Normal 3 3 7 7 5 2 2" xfId="20463" xr:uid="{00000000-0005-0000-0000-0000D4C10000}"/>
    <cellStyle name="Normal 3 3 7 7 5 2 3" xfId="39652" xr:uid="{00000000-0005-0000-0000-0000D5C10000}"/>
    <cellStyle name="Normal 3 3 7 7 5 3" xfId="26862" xr:uid="{00000000-0005-0000-0000-0000D6C10000}"/>
    <cellStyle name="Normal 3 3 7 7 5 3 2" xfId="46030" xr:uid="{00000000-0005-0000-0000-0000D7C10000}"/>
    <cellStyle name="Normal 3 3 7 7 5 4" xfId="17957" xr:uid="{00000000-0005-0000-0000-0000D8C10000}"/>
    <cellStyle name="Normal 3 3 7 7 5 5" xfId="37146" xr:uid="{00000000-0005-0000-0000-0000D9C10000}"/>
    <cellStyle name="Normal 3 3 7 7 6" xfId="2768" xr:uid="{00000000-0005-0000-0000-0000DAC10000}"/>
    <cellStyle name="Normal 3 3 7 7 6 2" xfId="11683" xr:uid="{00000000-0005-0000-0000-0000DBC10000}"/>
    <cellStyle name="Normal 3 3 7 7 6 2 2" xfId="24473" xr:uid="{00000000-0005-0000-0000-0000DCC10000}"/>
    <cellStyle name="Normal 3 3 7 7 6 2 3" xfId="43662" xr:uid="{00000000-0005-0000-0000-0000DDC10000}"/>
    <cellStyle name="Normal 3 3 7 7 6 3" xfId="30872" xr:uid="{00000000-0005-0000-0000-0000DEC10000}"/>
    <cellStyle name="Normal 3 3 7 7 6 3 2" xfId="50040" xr:uid="{00000000-0005-0000-0000-0000DFC10000}"/>
    <cellStyle name="Normal 3 3 7 7 6 4" xfId="17509" xr:uid="{00000000-0005-0000-0000-0000E0C10000}"/>
    <cellStyle name="Normal 3 3 7 7 6 5" xfId="36698" xr:uid="{00000000-0005-0000-0000-0000E1C10000}"/>
    <cellStyle name="Normal 3 3 7 7 7" xfId="7226" xr:uid="{00000000-0005-0000-0000-0000E2C10000}"/>
    <cellStyle name="Normal 3 3 7 7 7 2" xfId="20015" xr:uid="{00000000-0005-0000-0000-0000E3C10000}"/>
    <cellStyle name="Normal 3 3 7 7 7 3" xfId="39204" xr:uid="{00000000-0005-0000-0000-0000E4C10000}"/>
    <cellStyle name="Normal 3 3 7 7 8" xfId="26415" xr:uid="{00000000-0005-0000-0000-0000E5C10000}"/>
    <cellStyle name="Normal 3 3 7 7 8 2" xfId="45583" xr:uid="{00000000-0005-0000-0000-0000E6C10000}"/>
    <cellStyle name="Normal 3 3 7 7 9" xfId="13499" xr:uid="{00000000-0005-0000-0000-0000E7C10000}"/>
    <cellStyle name="Normal 3 3 7 8" xfId="1007" xr:uid="{00000000-0005-0000-0000-0000E8C10000}"/>
    <cellStyle name="Normal 3 3 7 8 2" xfId="2067" xr:uid="{00000000-0005-0000-0000-0000E9C10000}"/>
    <cellStyle name="Normal 3 3 7 8 2 2" xfId="6525" xr:uid="{00000000-0005-0000-0000-0000EAC10000}"/>
    <cellStyle name="Normal 3 3 7 8 2 2 2" xfId="10982" xr:uid="{00000000-0005-0000-0000-0000EBC10000}"/>
    <cellStyle name="Normal 3 3 7 8 2 2 2 2" xfId="23772" xr:uid="{00000000-0005-0000-0000-0000ECC10000}"/>
    <cellStyle name="Normal 3 3 7 8 2 2 2 3" xfId="42961" xr:uid="{00000000-0005-0000-0000-0000EDC10000}"/>
    <cellStyle name="Normal 3 3 7 8 2 2 3" xfId="30171" xr:uid="{00000000-0005-0000-0000-0000EEC10000}"/>
    <cellStyle name="Normal 3 3 7 8 2 2 3 2" xfId="49339" xr:uid="{00000000-0005-0000-0000-0000EFC10000}"/>
    <cellStyle name="Normal 3 3 7 8 2 2 4" xfId="16808" xr:uid="{00000000-0005-0000-0000-0000F0C10000}"/>
    <cellStyle name="Normal 3 3 7 8 2 2 5" xfId="35997" xr:uid="{00000000-0005-0000-0000-0000F1C10000}"/>
    <cellStyle name="Normal 3 3 7 8 2 3" xfId="4571" xr:uid="{00000000-0005-0000-0000-0000F2C10000}"/>
    <cellStyle name="Normal 3 3 7 8 2 3 2" xfId="12900" xr:uid="{00000000-0005-0000-0000-0000F3C10000}"/>
    <cellStyle name="Normal 3 3 7 8 2 3 2 2" xfId="25690" xr:uid="{00000000-0005-0000-0000-0000F4C10000}"/>
    <cellStyle name="Normal 3 3 7 8 2 3 2 3" xfId="44879" xr:uid="{00000000-0005-0000-0000-0000F5C10000}"/>
    <cellStyle name="Normal 3 3 7 8 2 3 3" xfId="32089" xr:uid="{00000000-0005-0000-0000-0000F6C10000}"/>
    <cellStyle name="Normal 3 3 7 8 2 3 3 2" xfId="51257" xr:uid="{00000000-0005-0000-0000-0000F7C10000}"/>
    <cellStyle name="Normal 3 3 7 8 2 3 4" xfId="19312" xr:uid="{00000000-0005-0000-0000-0000F8C10000}"/>
    <cellStyle name="Normal 3 3 7 8 2 3 5" xfId="38501" xr:uid="{00000000-0005-0000-0000-0000F9C10000}"/>
    <cellStyle name="Normal 3 3 7 8 2 4" xfId="9029" xr:uid="{00000000-0005-0000-0000-0000FAC10000}"/>
    <cellStyle name="Normal 3 3 7 8 2 4 2" xfId="21818" xr:uid="{00000000-0005-0000-0000-0000FBC10000}"/>
    <cellStyle name="Normal 3 3 7 8 2 4 3" xfId="41007" xr:uid="{00000000-0005-0000-0000-0000FCC10000}"/>
    <cellStyle name="Normal 3 3 7 8 2 5" xfId="28217" xr:uid="{00000000-0005-0000-0000-0000FDC10000}"/>
    <cellStyle name="Normal 3 3 7 8 2 5 2" xfId="47385" xr:uid="{00000000-0005-0000-0000-0000FEC10000}"/>
    <cellStyle name="Normal 3 3 7 8 2 6" xfId="14854" xr:uid="{00000000-0005-0000-0000-0000FFC10000}"/>
    <cellStyle name="Normal 3 3 7 8 2 7" xfId="34043" xr:uid="{00000000-0005-0000-0000-000000C20000}"/>
    <cellStyle name="Normal 3 3 7 8 3" xfId="5521" xr:uid="{00000000-0005-0000-0000-000001C20000}"/>
    <cellStyle name="Normal 3 3 7 8 3 2" xfId="9978" xr:uid="{00000000-0005-0000-0000-000002C20000}"/>
    <cellStyle name="Normal 3 3 7 8 3 2 2" xfId="22768" xr:uid="{00000000-0005-0000-0000-000003C20000}"/>
    <cellStyle name="Normal 3 3 7 8 3 2 3" xfId="41957" xr:uid="{00000000-0005-0000-0000-000004C20000}"/>
    <cellStyle name="Normal 3 3 7 8 3 3" xfId="29167" xr:uid="{00000000-0005-0000-0000-000005C20000}"/>
    <cellStyle name="Normal 3 3 7 8 3 3 2" xfId="48335" xr:uid="{00000000-0005-0000-0000-000006C20000}"/>
    <cellStyle name="Normal 3 3 7 8 3 4" xfId="15804" xr:uid="{00000000-0005-0000-0000-000007C20000}"/>
    <cellStyle name="Normal 3 3 7 8 3 5" xfId="34993" xr:uid="{00000000-0005-0000-0000-000008C20000}"/>
    <cellStyle name="Normal 3 3 7 8 4" xfId="3620" xr:uid="{00000000-0005-0000-0000-000009C20000}"/>
    <cellStyle name="Normal 3 3 7 8 4 2" xfId="12087" xr:uid="{00000000-0005-0000-0000-00000AC20000}"/>
    <cellStyle name="Normal 3 3 7 8 4 2 2" xfId="24877" xr:uid="{00000000-0005-0000-0000-00000BC20000}"/>
    <cellStyle name="Normal 3 3 7 8 4 2 3" xfId="44066" xr:uid="{00000000-0005-0000-0000-00000CC20000}"/>
    <cellStyle name="Normal 3 3 7 8 4 3" xfId="31276" xr:uid="{00000000-0005-0000-0000-00000DC20000}"/>
    <cellStyle name="Normal 3 3 7 8 4 3 2" xfId="50444" xr:uid="{00000000-0005-0000-0000-00000EC20000}"/>
    <cellStyle name="Normal 3 3 7 8 4 4" xfId="18361" xr:uid="{00000000-0005-0000-0000-00000FC20000}"/>
    <cellStyle name="Normal 3 3 7 8 4 5" xfId="37550" xr:uid="{00000000-0005-0000-0000-000010C20000}"/>
    <cellStyle name="Normal 3 3 7 8 5" xfId="8078" xr:uid="{00000000-0005-0000-0000-000011C20000}"/>
    <cellStyle name="Normal 3 3 7 8 5 2" xfId="20867" xr:uid="{00000000-0005-0000-0000-000012C20000}"/>
    <cellStyle name="Normal 3 3 7 8 5 3" xfId="40056" xr:uid="{00000000-0005-0000-0000-000013C20000}"/>
    <cellStyle name="Normal 3 3 7 8 6" xfId="27266" xr:uid="{00000000-0005-0000-0000-000014C20000}"/>
    <cellStyle name="Normal 3 3 7 8 6 2" xfId="46434" xr:uid="{00000000-0005-0000-0000-000015C20000}"/>
    <cellStyle name="Normal 3 3 7 8 7" xfId="13903" xr:uid="{00000000-0005-0000-0000-000016C20000}"/>
    <cellStyle name="Normal 3 3 7 8 8" xfId="33092" xr:uid="{00000000-0005-0000-0000-000017C20000}"/>
    <cellStyle name="Normal 3 3 7 9" xfId="1662" xr:uid="{00000000-0005-0000-0000-000018C20000}"/>
    <cellStyle name="Normal 3 3 7 9 2" xfId="6120" xr:uid="{00000000-0005-0000-0000-000019C20000}"/>
    <cellStyle name="Normal 3 3 7 9 2 2" xfId="10577" xr:uid="{00000000-0005-0000-0000-00001AC20000}"/>
    <cellStyle name="Normal 3 3 7 9 2 2 2" xfId="23367" xr:uid="{00000000-0005-0000-0000-00001BC20000}"/>
    <cellStyle name="Normal 3 3 7 9 2 2 3" xfId="42556" xr:uid="{00000000-0005-0000-0000-00001CC20000}"/>
    <cellStyle name="Normal 3 3 7 9 2 3" xfId="29766" xr:uid="{00000000-0005-0000-0000-00001DC20000}"/>
    <cellStyle name="Normal 3 3 7 9 2 3 2" xfId="48934" xr:uid="{00000000-0005-0000-0000-00001EC20000}"/>
    <cellStyle name="Normal 3 3 7 9 2 4" xfId="16403" xr:uid="{00000000-0005-0000-0000-00001FC20000}"/>
    <cellStyle name="Normal 3 3 7 9 2 5" xfId="35592" xr:uid="{00000000-0005-0000-0000-000020C20000}"/>
    <cellStyle name="Normal 3 3 7 9 3" xfId="4166" xr:uid="{00000000-0005-0000-0000-000021C20000}"/>
    <cellStyle name="Normal 3 3 7 9 3 2" xfId="12495" xr:uid="{00000000-0005-0000-0000-000022C20000}"/>
    <cellStyle name="Normal 3 3 7 9 3 2 2" xfId="25285" xr:uid="{00000000-0005-0000-0000-000023C20000}"/>
    <cellStyle name="Normal 3 3 7 9 3 2 3" xfId="44474" xr:uid="{00000000-0005-0000-0000-000024C20000}"/>
    <cellStyle name="Normal 3 3 7 9 3 3" xfId="31684" xr:uid="{00000000-0005-0000-0000-000025C20000}"/>
    <cellStyle name="Normal 3 3 7 9 3 3 2" xfId="50852" xr:uid="{00000000-0005-0000-0000-000026C20000}"/>
    <cellStyle name="Normal 3 3 7 9 3 4" xfId="18907" xr:uid="{00000000-0005-0000-0000-000027C20000}"/>
    <cellStyle name="Normal 3 3 7 9 3 5" xfId="38096" xr:uid="{00000000-0005-0000-0000-000028C20000}"/>
    <cellStyle name="Normal 3 3 7 9 4" xfId="8624" xr:uid="{00000000-0005-0000-0000-000029C20000}"/>
    <cellStyle name="Normal 3 3 7 9 4 2" xfId="21413" xr:uid="{00000000-0005-0000-0000-00002AC20000}"/>
    <cellStyle name="Normal 3 3 7 9 4 3" xfId="40602" xr:uid="{00000000-0005-0000-0000-00002BC20000}"/>
    <cellStyle name="Normal 3 3 7 9 5" xfId="27812" xr:uid="{00000000-0005-0000-0000-00002CC20000}"/>
    <cellStyle name="Normal 3 3 7 9 5 2" xfId="46980" xr:uid="{00000000-0005-0000-0000-00002DC20000}"/>
    <cellStyle name="Normal 3 3 7 9 6" xfId="14449" xr:uid="{00000000-0005-0000-0000-00002EC20000}"/>
    <cellStyle name="Normal 3 3 7 9 7" xfId="33638" xr:uid="{00000000-0005-0000-0000-00002FC20000}"/>
    <cellStyle name="Normal 3 3 8" xfId="529" xr:uid="{00000000-0005-0000-0000-000030C20000}"/>
    <cellStyle name="Normal 3 3 8 10" xfId="5128" xr:uid="{00000000-0005-0000-0000-000031C20000}"/>
    <cellStyle name="Normal 3 3 8 10 2" xfId="9586" xr:uid="{00000000-0005-0000-0000-000032C20000}"/>
    <cellStyle name="Normal 3 3 8 10 2 2" xfId="22375" xr:uid="{00000000-0005-0000-0000-000033C20000}"/>
    <cellStyle name="Normal 3 3 8 10 2 3" xfId="41564" xr:uid="{00000000-0005-0000-0000-000034C20000}"/>
    <cellStyle name="Normal 3 3 8 10 3" xfId="28774" xr:uid="{00000000-0005-0000-0000-000035C20000}"/>
    <cellStyle name="Normal 3 3 8 10 3 2" xfId="47942" xr:uid="{00000000-0005-0000-0000-000036C20000}"/>
    <cellStyle name="Normal 3 3 8 10 4" xfId="15411" xr:uid="{00000000-0005-0000-0000-000037C20000}"/>
    <cellStyle name="Normal 3 3 8 10 5" xfId="34600" xr:uid="{00000000-0005-0000-0000-000038C20000}"/>
    <cellStyle name="Normal 3 3 8 11" xfId="3188" xr:uid="{00000000-0005-0000-0000-000039C20000}"/>
    <cellStyle name="Normal 3 3 8 11 2" xfId="7646" xr:uid="{00000000-0005-0000-0000-00003AC20000}"/>
    <cellStyle name="Normal 3 3 8 11 2 2" xfId="20435" xr:uid="{00000000-0005-0000-0000-00003BC20000}"/>
    <cellStyle name="Normal 3 3 8 11 2 3" xfId="39624" xr:uid="{00000000-0005-0000-0000-00003CC20000}"/>
    <cellStyle name="Normal 3 3 8 11 3" xfId="26834" xr:uid="{00000000-0005-0000-0000-00003DC20000}"/>
    <cellStyle name="Normal 3 3 8 11 3 2" xfId="46002" xr:uid="{00000000-0005-0000-0000-00003EC20000}"/>
    <cellStyle name="Normal 3 3 8 11 4" xfId="17929" xr:uid="{00000000-0005-0000-0000-00003FC20000}"/>
    <cellStyle name="Normal 3 3 8 11 5" xfId="37118" xr:uid="{00000000-0005-0000-0000-000040C20000}"/>
    <cellStyle name="Normal 3 3 8 12" xfId="2620" xr:uid="{00000000-0005-0000-0000-000041C20000}"/>
    <cellStyle name="Normal 3 3 8 12 2" xfId="11535" xr:uid="{00000000-0005-0000-0000-000042C20000}"/>
    <cellStyle name="Normal 3 3 8 12 2 2" xfId="24325" xr:uid="{00000000-0005-0000-0000-000043C20000}"/>
    <cellStyle name="Normal 3 3 8 12 2 3" xfId="43514" xr:uid="{00000000-0005-0000-0000-000044C20000}"/>
    <cellStyle name="Normal 3 3 8 12 3" xfId="30724" xr:uid="{00000000-0005-0000-0000-000045C20000}"/>
    <cellStyle name="Normal 3 3 8 12 3 2" xfId="49892" xr:uid="{00000000-0005-0000-0000-000046C20000}"/>
    <cellStyle name="Normal 3 3 8 12 4" xfId="17361" xr:uid="{00000000-0005-0000-0000-000047C20000}"/>
    <cellStyle name="Normal 3 3 8 12 5" xfId="36550" xr:uid="{00000000-0005-0000-0000-000048C20000}"/>
    <cellStyle name="Normal 3 3 8 13" xfId="7078" xr:uid="{00000000-0005-0000-0000-000049C20000}"/>
    <cellStyle name="Normal 3 3 8 13 2" xfId="19867" xr:uid="{00000000-0005-0000-0000-00004AC20000}"/>
    <cellStyle name="Normal 3 3 8 13 3" xfId="39056" xr:uid="{00000000-0005-0000-0000-00004BC20000}"/>
    <cellStyle name="Normal 3 3 8 14" xfId="26267" xr:uid="{00000000-0005-0000-0000-00004CC20000}"/>
    <cellStyle name="Normal 3 3 8 14 2" xfId="45435" xr:uid="{00000000-0005-0000-0000-00004DC20000}"/>
    <cellStyle name="Normal 3 3 8 15" xfId="13471" xr:uid="{00000000-0005-0000-0000-00004EC20000}"/>
    <cellStyle name="Normal 3 3 8 16" xfId="32660" xr:uid="{00000000-0005-0000-0000-00004FC20000}"/>
    <cellStyle name="Normal 3 3 8 2" xfId="615" xr:uid="{00000000-0005-0000-0000-000050C20000}"/>
    <cellStyle name="Normal 3 3 8 2 10" xfId="26335" xr:uid="{00000000-0005-0000-0000-000051C20000}"/>
    <cellStyle name="Normal 3 3 8 2 10 2" xfId="45503" xr:uid="{00000000-0005-0000-0000-000052C20000}"/>
    <cellStyle name="Normal 3 3 8 2 11" xfId="13563" xr:uid="{00000000-0005-0000-0000-000053C20000}"/>
    <cellStyle name="Normal 3 3 8 2 12" xfId="32752" xr:uid="{00000000-0005-0000-0000-000054C20000}"/>
    <cellStyle name="Normal 3 3 8 2 2" xfId="815" xr:uid="{00000000-0005-0000-0000-000055C20000}"/>
    <cellStyle name="Normal 3 3 8 2 2 10" xfId="32948" xr:uid="{00000000-0005-0000-0000-000056C20000}"/>
    <cellStyle name="Normal 3 3 8 2 2 2" xfId="1446" xr:uid="{00000000-0005-0000-0000-000057C20000}"/>
    <cellStyle name="Normal 3 3 8 2 2 2 2" xfId="2476" xr:uid="{00000000-0005-0000-0000-000058C20000}"/>
    <cellStyle name="Normal 3 3 8 2 2 2 2 2" xfId="6934" xr:uid="{00000000-0005-0000-0000-000059C20000}"/>
    <cellStyle name="Normal 3 3 8 2 2 2 2 2 2" xfId="11391" xr:uid="{00000000-0005-0000-0000-00005AC20000}"/>
    <cellStyle name="Normal 3 3 8 2 2 2 2 2 2 2" xfId="24181" xr:uid="{00000000-0005-0000-0000-00005BC20000}"/>
    <cellStyle name="Normal 3 3 8 2 2 2 2 2 2 3" xfId="43370" xr:uid="{00000000-0005-0000-0000-00005CC20000}"/>
    <cellStyle name="Normal 3 3 8 2 2 2 2 2 3" xfId="30580" xr:uid="{00000000-0005-0000-0000-00005DC20000}"/>
    <cellStyle name="Normal 3 3 8 2 2 2 2 2 3 2" xfId="49748" xr:uid="{00000000-0005-0000-0000-00005EC20000}"/>
    <cellStyle name="Normal 3 3 8 2 2 2 2 2 4" xfId="17217" xr:uid="{00000000-0005-0000-0000-00005FC20000}"/>
    <cellStyle name="Normal 3 3 8 2 2 2 2 2 5" xfId="36406" xr:uid="{00000000-0005-0000-0000-000060C20000}"/>
    <cellStyle name="Normal 3 3 8 2 2 2 2 3" xfId="4980" xr:uid="{00000000-0005-0000-0000-000061C20000}"/>
    <cellStyle name="Normal 3 3 8 2 2 2 2 3 2" xfId="13309" xr:uid="{00000000-0005-0000-0000-000062C20000}"/>
    <cellStyle name="Normal 3 3 8 2 2 2 2 3 2 2" xfId="26099" xr:uid="{00000000-0005-0000-0000-000063C20000}"/>
    <cellStyle name="Normal 3 3 8 2 2 2 2 3 2 3" xfId="45288" xr:uid="{00000000-0005-0000-0000-000064C20000}"/>
    <cellStyle name="Normal 3 3 8 2 2 2 2 3 3" xfId="32498" xr:uid="{00000000-0005-0000-0000-000065C20000}"/>
    <cellStyle name="Normal 3 3 8 2 2 2 2 3 3 2" xfId="51666" xr:uid="{00000000-0005-0000-0000-000066C20000}"/>
    <cellStyle name="Normal 3 3 8 2 2 2 2 3 4" xfId="19721" xr:uid="{00000000-0005-0000-0000-000067C20000}"/>
    <cellStyle name="Normal 3 3 8 2 2 2 2 3 5" xfId="38910" xr:uid="{00000000-0005-0000-0000-000068C20000}"/>
    <cellStyle name="Normal 3 3 8 2 2 2 2 4" xfId="9438" xr:uid="{00000000-0005-0000-0000-000069C20000}"/>
    <cellStyle name="Normal 3 3 8 2 2 2 2 4 2" xfId="22227" xr:uid="{00000000-0005-0000-0000-00006AC20000}"/>
    <cellStyle name="Normal 3 3 8 2 2 2 2 4 3" xfId="41416" xr:uid="{00000000-0005-0000-0000-00006BC20000}"/>
    <cellStyle name="Normal 3 3 8 2 2 2 2 5" xfId="28626" xr:uid="{00000000-0005-0000-0000-00006CC20000}"/>
    <cellStyle name="Normal 3 3 8 2 2 2 2 5 2" xfId="47794" xr:uid="{00000000-0005-0000-0000-00006DC20000}"/>
    <cellStyle name="Normal 3 3 8 2 2 2 2 6" xfId="15263" xr:uid="{00000000-0005-0000-0000-00006EC20000}"/>
    <cellStyle name="Normal 3 3 8 2 2 2 2 7" xfId="34452" xr:uid="{00000000-0005-0000-0000-00006FC20000}"/>
    <cellStyle name="Normal 3 3 8 2 2 2 3" xfId="5930" xr:uid="{00000000-0005-0000-0000-000070C20000}"/>
    <cellStyle name="Normal 3 3 8 2 2 2 3 2" xfId="10387" xr:uid="{00000000-0005-0000-0000-000071C20000}"/>
    <cellStyle name="Normal 3 3 8 2 2 2 3 2 2" xfId="23177" xr:uid="{00000000-0005-0000-0000-000072C20000}"/>
    <cellStyle name="Normal 3 3 8 2 2 2 3 2 3" xfId="42366" xr:uid="{00000000-0005-0000-0000-000073C20000}"/>
    <cellStyle name="Normal 3 3 8 2 2 2 3 3" xfId="29576" xr:uid="{00000000-0005-0000-0000-000074C20000}"/>
    <cellStyle name="Normal 3 3 8 2 2 2 3 3 2" xfId="48744" xr:uid="{00000000-0005-0000-0000-000075C20000}"/>
    <cellStyle name="Normal 3 3 8 2 2 2 3 4" xfId="16213" xr:uid="{00000000-0005-0000-0000-000076C20000}"/>
    <cellStyle name="Normal 3 3 8 2 2 2 3 5" xfId="35402" xr:uid="{00000000-0005-0000-0000-000077C20000}"/>
    <cellStyle name="Normal 3 3 8 2 2 2 4" xfId="4029" xr:uid="{00000000-0005-0000-0000-000078C20000}"/>
    <cellStyle name="Normal 3 3 8 2 2 2 4 2" xfId="12372" xr:uid="{00000000-0005-0000-0000-000079C20000}"/>
    <cellStyle name="Normal 3 3 8 2 2 2 4 2 2" xfId="25162" xr:uid="{00000000-0005-0000-0000-00007AC20000}"/>
    <cellStyle name="Normal 3 3 8 2 2 2 4 2 3" xfId="44351" xr:uid="{00000000-0005-0000-0000-00007BC20000}"/>
    <cellStyle name="Normal 3 3 8 2 2 2 4 3" xfId="31561" xr:uid="{00000000-0005-0000-0000-00007CC20000}"/>
    <cellStyle name="Normal 3 3 8 2 2 2 4 3 2" xfId="50729" xr:uid="{00000000-0005-0000-0000-00007DC20000}"/>
    <cellStyle name="Normal 3 3 8 2 2 2 4 4" xfId="18770" xr:uid="{00000000-0005-0000-0000-00007EC20000}"/>
    <cellStyle name="Normal 3 3 8 2 2 2 4 5" xfId="37959" xr:uid="{00000000-0005-0000-0000-00007FC20000}"/>
    <cellStyle name="Normal 3 3 8 2 2 2 5" xfId="8487" xr:uid="{00000000-0005-0000-0000-000080C20000}"/>
    <cellStyle name="Normal 3 3 8 2 2 2 5 2" xfId="21276" xr:uid="{00000000-0005-0000-0000-000081C20000}"/>
    <cellStyle name="Normal 3 3 8 2 2 2 5 3" xfId="40465" xr:uid="{00000000-0005-0000-0000-000082C20000}"/>
    <cellStyle name="Normal 3 3 8 2 2 2 6" xfId="27675" xr:uid="{00000000-0005-0000-0000-000083C20000}"/>
    <cellStyle name="Normal 3 3 8 2 2 2 6 2" xfId="46843" xr:uid="{00000000-0005-0000-0000-000084C20000}"/>
    <cellStyle name="Normal 3 3 8 2 2 2 7" xfId="14312" xr:uid="{00000000-0005-0000-0000-000085C20000}"/>
    <cellStyle name="Normal 3 3 8 2 2 2 8" xfId="33501" xr:uid="{00000000-0005-0000-0000-000086C20000}"/>
    <cellStyle name="Normal 3 3 8 2 2 3" xfId="1922" xr:uid="{00000000-0005-0000-0000-000087C20000}"/>
    <cellStyle name="Normal 3 3 8 2 2 3 2" xfId="6380" xr:uid="{00000000-0005-0000-0000-000088C20000}"/>
    <cellStyle name="Normal 3 3 8 2 2 3 2 2" xfId="10837" xr:uid="{00000000-0005-0000-0000-000089C20000}"/>
    <cellStyle name="Normal 3 3 8 2 2 3 2 2 2" xfId="23627" xr:uid="{00000000-0005-0000-0000-00008AC20000}"/>
    <cellStyle name="Normal 3 3 8 2 2 3 2 2 3" xfId="42816" xr:uid="{00000000-0005-0000-0000-00008BC20000}"/>
    <cellStyle name="Normal 3 3 8 2 2 3 2 3" xfId="30026" xr:uid="{00000000-0005-0000-0000-00008CC20000}"/>
    <cellStyle name="Normal 3 3 8 2 2 3 2 3 2" xfId="49194" xr:uid="{00000000-0005-0000-0000-00008DC20000}"/>
    <cellStyle name="Normal 3 3 8 2 2 3 2 4" xfId="16663" xr:uid="{00000000-0005-0000-0000-00008EC20000}"/>
    <cellStyle name="Normal 3 3 8 2 2 3 2 5" xfId="35852" xr:uid="{00000000-0005-0000-0000-00008FC20000}"/>
    <cellStyle name="Normal 3 3 8 2 2 3 3" xfId="4426" xr:uid="{00000000-0005-0000-0000-000090C20000}"/>
    <cellStyle name="Normal 3 3 8 2 2 3 3 2" xfId="12755" xr:uid="{00000000-0005-0000-0000-000091C20000}"/>
    <cellStyle name="Normal 3 3 8 2 2 3 3 2 2" xfId="25545" xr:uid="{00000000-0005-0000-0000-000092C20000}"/>
    <cellStyle name="Normal 3 3 8 2 2 3 3 2 3" xfId="44734" xr:uid="{00000000-0005-0000-0000-000093C20000}"/>
    <cellStyle name="Normal 3 3 8 2 2 3 3 3" xfId="31944" xr:uid="{00000000-0005-0000-0000-000094C20000}"/>
    <cellStyle name="Normal 3 3 8 2 2 3 3 3 2" xfId="51112" xr:uid="{00000000-0005-0000-0000-000095C20000}"/>
    <cellStyle name="Normal 3 3 8 2 2 3 3 4" xfId="19167" xr:uid="{00000000-0005-0000-0000-000096C20000}"/>
    <cellStyle name="Normal 3 3 8 2 2 3 3 5" xfId="38356" xr:uid="{00000000-0005-0000-0000-000097C20000}"/>
    <cellStyle name="Normal 3 3 8 2 2 3 4" xfId="8884" xr:uid="{00000000-0005-0000-0000-000098C20000}"/>
    <cellStyle name="Normal 3 3 8 2 2 3 4 2" xfId="21673" xr:uid="{00000000-0005-0000-0000-000099C20000}"/>
    <cellStyle name="Normal 3 3 8 2 2 3 4 3" xfId="40862" xr:uid="{00000000-0005-0000-0000-00009AC20000}"/>
    <cellStyle name="Normal 3 3 8 2 2 3 5" xfId="28072" xr:uid="{00000000-0005-0000-0000-00009BC20000}"/>
    <cellStyle name="Normal 3 3 8 2 2 3 5 2" xfId="47240" xr:uid="{00000000-0005-0000-0000-00009CC20000}"/>
    <cellStyle name="Normal 3 3 8 2 2 3 6" xfId="14709" xr:uid="{00000000-0005-0000-0000-00009DC20000}"/>
    <cellStyle name="Normal 3 3 8 2 2 3 7" xfId="33898" xr:uid="{00000000-0005-0000-0000-00009EC20000}"/>
    <cellStyle name="Normal 3 3 8 2 2 4" xfId="5376" xr:uid="{00000000-0005-0000-0000-00009FC20000}"/>
    <cellStyle name="Normal 3 3 8 2 2 4 2" xfId="9834" xr:uid="{00000000-0005-0000-0000-0000A0C20000}"/>
    <cellStyle name="Normal 3 3 8 2 2 4 2 2" xfId="22623" xr:uid="{00000000-0005-0000-0000-0000A1C20000}"/>
    <cellStyle name="Normal 3 3 8 2 2 4 2 3" xfId="41812" xr:uid="{00000000-0005-0000-0000-0000A2C20000}"/>
    <cellStyle name="Normal 3 3 8 2 2 4 3" xfId="29022" xr:uid="{00000000-0005-0000-0000-0000A3C20000}"/>
    <cellStyle name="Normal 3 3 8 2 2 4 3 2" xfId="48190" xr:uid="{00000000-0005-0000-0000-0000A4C20000}"/>
    <cellStyle name="Normal 3 3 8 2 2 4 4" xfId="15659" xr:uid="{00000000-0005-0000-0000-0000A5C20000}"/>
    <cellStyle name="Normal 3 3 8 2 2 4 5" xfId="34848" xr:uid="{00000000-0005-0000-0000-0000A6C20000}"/>
    <cellStyle name="Normal 3 3 8 2 2 5" xfId="3476" xr:uid="{00000000-0005-0000-0000-0000A7C20000}"/>
    <cellStyle name="Normal 3 3 8 2 2 5 2" xfId="7934" xr:uid="{00000000-0005-0000-0000-0000A8C20000}"/>
    <cellStyle name="Normal 3 3 8 2 2 5 2 2" xfId="20723" xr:uid="{00000000-0005-0000-0000-0000A9C20000}"/>
    <cellStyle name="Normal 3 3 8 2 2 5 2 3" xfId="39912" xr:uid="{00000000-0005-0000-0000-0000AAC20000}"/>
    <cellStyle name="Normal 3 3 8 2 2 5 3" xfId="27122" xr:uid="{00000000-0005-0000-0000-0000ABC20000}"/>
    <cellStyle name="Normal 3 3 8 2 2 5 3 2" xfId="46290" xr:uid="{00000000-0005-0000-0000-0000ACC20000}"/>
    <cellStyle name="Normal 3 3 8 2 2 5 4" xfId="18217" xr:uid="{00000000-0005-0000-0000-0000ADC20000}"/>
    <cellStyle name="Normal 3 3 8 2 2 5 5" xfId="37406" xr:uid="{00000000-0005-0000-0000-0000AEC20000}"/>
    <cellStyle name="Normal 3 3 8 2 2 6" xfId="3028" xr:uid="{00000000-0005-0000-0000-0000AFC20000}"/>
    <cellStyle name="Normal 3 3 8 2 2 6 2" xfId="11943" xr:uid="{00000000-0005-0000-0000-0000B0C20000}"/>
    <cellStyle name="Normal 3 3 8 2 2 6 2 2" xfId="24733" xr:uid="{00000000-0005-0000-0000-0000B1C20000}"/>
    <cellStyle name="Normal 3 3 8 2 2 6 2 3" xfId="43922" xr:uid="{00000000-0005-0000-0000-0000B2C20000}"/>
    <cellStyle name="Normal 3 3 8 2 2 6 3" xfId="31132" xr:uid="{00000000-0005-0000-0000-0000B3C20000}"/>
    <cellStyle name="Normal 3 3 8 2 2 6 3 2" xfId="50300" xr:uid="{00000000-0005-0000-0000-0000B4C20000}"/>
    <cellStyle name="Normal 3 3 8 2 2 6 4" xfId="17769" xr:uid="{00000000-0005-0000-0000-0000B5C20000}"/>
    <cellStyle name="Normal 3 3 8 2 2 6 5" xfId="36958" xr:uid="{00000000-0005-0000-0000-0000B6C20000}"/>
    <cellStyle name="Normal 3 3 8 2 2 7" xfId="7486" xr:uid="{00000000-0005-0000-0000-0000B7C20000}"/>
    <cellStyle name="Normal 3 3 8 2 2 7 2" xfId="20275" xr:uid="{00000000-0005-0000-0000-0000B8C20000}"/>
    <cellStyle name="Normal 3 3 8 2 2 7 3" xfId="39464" xr:uid="{00000000-0005-0000-0000-0000B9C20000}"/>
    <cellStyle name="Normal 3 3 8 2 2 8" xfId="26675" xr:uid="{00000000-0005-0000-0000-0000BAC20000}"/>
    <cellStyle name="Normal 3 3 8 2 2 8 2" xfId="45843" xr:uid="{00000000-0005-0000-0000-0000BBC20000}"/>
    <cellStyle name="Normal 3 3 8 2 2 9" xfId="13759" xr:uid="{00000000-0005-0000-0000-0000BCC20000}"/>
    <cellStyle name="Normal 3 3 8 2 3" xfId="1250" xr:uid="{00000000-0005-0000-0000-0000BDC20000}"/>
    <cellStyle name="Normal 3 3 8 2 3 2" xfId="2280" xr:uid="{00000000-0005-0000-0000-0000BEC20000}"/>
    <cellStyle name="Normal 3 3 8 2 3 2 2" xfId="6738" xr:uid="{00000000-0005-0000-0000-0000BFC20000}"/>
    <cellStyle name="Normal 3 3 8 2 3 2 2 2" xfId="11195" xr:uid="{00000000-0005-0000-0000-0000C0C20000}"/>
    <cellStyle name="Normal 3 3 8 2 3 2 2 2 2" xfId="23985" xr:uid="{00000000-0005-0000-0000-0000C1C20000}"/>
    <cellStyle name="Normal 3 3 8 2 3 2 2 2 3" xfId="43174" xr:uid="{00000000-0005-0000-0000-0000C2C20000}"/>
    <cellStyle name="Normal 3 3 8 2 3 2 2 3" xfId="30384" xr:uid="{00000000-0005-0000-0000-0000C3C20000}"/>
    <cellStyle name="Normal 3 3 8 2 3 2 2 3 2" xfId="49552" xr:uid="{00000000-0005-0000-0000-0000C4C20000}"/>
    <cellStyle name="Normal 3 3 8 2 3 2 2 4" xfId="17021" xr:uid="{00000000-0005-0000-0000-0000C5C20000}"/>
    <cellStyle name="Normal 3 3 8 2 3 2 2 5" xfId="36210" xr:uid="{00000000-0005-0000-0000-0000C6C20000}"/>
    <cellStyle name="Normal 3 3 8 2 3 2 3" xfId="4784" xr:uid="{00000000-0005-0000-0000-0000C7C20000}"/>
    <cellStyle name="Normal 3 3 8 2 3 2 3 2" xfId="13113" xr:uid="{00000000-0005-0000-0000-0000C8C20000}"/>
    <cellStyle name="Normal 3 3 8 2 3 2 3 2 2" xfId="25903" xr:uid="{00000000-0005-0000-0000-0000C9C20000}"/>
    <cellStyle name="Normal 3 3 8 2 3 2 3 2 3" xfId="45092" xr:uid="{00000000-0005-0000-0000-0000CAC20000}"/>
    <cellStyle name="Normal 3 3 8 2 3 2 3 3" xfId="32302" xr:uid="{00000000-0005-0000-0000-0000CBC20000}"/>
    <cellStyle name="Normal 3 3 8 2 3 2 3 3 2" xfId="51470" xr:uid="{00000000-0005-0000-0000-0000CCC20000}"/>
    <cellStyle name="Normal 3 3 8 2 3 2 3 4" xfId="19525" xr:uid="{00000000-0005-0000-0000-0000CDC20000}"/>
    <cellStyle name="Normal 3 3 8 2 3 2 3 5" xfId="38714" xr:uid="{00000000-0005-0000-0000-0000CEC20000}"/>
    <cellStyle name="Normal 3 3 8 2 3 2 4" xfId="9242" xr:uid="{00000000-0005-0000-0000-0000CFC20000}"/>
    <cellStyle name="Normal 3 3 8 2 3 2 4 2" xfId="22031" xr:uid="{00000000-0005-0000-0000-0000D0C20000}"/>
    <cellStyle name="Normal 3 3 8 2 3 2 4 3" xfId="41220" xr:uid="{00000000-0005-0000-0000-0000D1C20000}"/>
    <cellStyle name="Normal 3 3 8 2 3 2 5" xfId="28430" xr:uid="{00000000-0005-0000-0000-0000D2C20000}"/>
    <cellStyle name="Normal 3 3 8 2 3 2 5 2" xfId="47598" xr:uid="{00000000-0005-0000-0000-0000D3C20000}"/>
    <cellStyle name="Normal 3 3 8 2 3 2 6" xfId="15067" xr:uid="{00000000-0005-0000-0000-0000D4C20000}"/>
    <cellStyle name="Normal 3 3 8 2 3 2 7" xfId="34256" xr:uid="{00000000-0005-0000-0000-0000D5C20000}"/>
    <cellStyle name="Normal 3 3 8 2 3 3" xfId="5734" xr:uid="{00000000-0005-0000-0000-0000D6C20000}"/>
    <cellStyle name="Normal 3 3 8 2 3 3 2" xfId="10191" xr:uid="{00000000-0005-0000-0000-0000D7C20000}"/>
    <cellStyle name="Normal 3 3 8 2 3 3 2 2" xfId="22981" xr:uid="{00000000-0005-0000-0000-0000D8C20000}"/>
    <cellStyle name="Normal 3 3 8 2 3 3 2 3" xfId="42170" xr:uid="{00000000-0005-0000-0000-0000D9C20000}"/>
    <cellStyle name="Normal 3 3 8 2 3 3 3" xfId="29380" xr:uid="{00000000-0005-0000-0000-0000DAC20000}"/>
    <cellStyle name="Normal 3 3 8 2 3 3 3 2" xfId="48548" xr:uid="{00000000-0005-0000-0000-0000DBC20000}"/>
    <cellStyle name="Normal 3 3 8 2 3 3 4" xfId="16017" xr:uid="{00000000-0005-0000-0000-0000DCC20000}"/>
    <cellStyle name="Normal 3 3 8 2 3 3 5" xfId="35206" xr:uid="{00000000-0005-0000-0000-0000DDC20000}"/>
    <cellStyle name="Normal 3 3 8 2 3 4" xfId="3833" xr:uid="{00000000-0005-0000-0000-0000DEC20000}"/>
    <cellStyle name="Normal 3 3 8 2 3 4 2" xfId="8291" xr:uid="{00000000-0005-0000-0000-0000DFC20000}"/>
    <cellStyle name="Normal 3 3 8 2 3 4 2 2" xfId="21080" xr:uid="{00000000-0005-0000-0000-0000E0C20000}"/>
    <cellStyle name="Normal 3 3 8 2 3 4 2 3" xfId="40269" xr:uid="{00000000-0005-0000-0000-0000E1C20000}"/>
    <cellStyle name="Normal 3 3 8 2 3 4 3" xfId="27479" xr:uid="{00000000-0005-0000-0000-0000E2C20000}"/>
    <cellStyle name="Normal 3 3 8 2 3 4 3 2" xfId="46647" xr:uid="{00000000-0005-0000-0000-0000E3C20000}"/>
    <cellStyle name="Normal 3 3 8 2 3 4 4" xfId="18574" xr:uid="{00000000-0005-0000-0000-0000E4C20000}"/>
    <cellStyle name="Normal 3 3 8 2 3 4 5" xfId="37763" xr:uid="{00000000-0005-0000-0000-0000E5C20000}"/>
    <cellStyle name="Normal 3 3 8 2 3 5" xfId="2832" xr:uid="{00000000-0005-0000-0000-0000E6C20000}"/>
    <cellStyle name="Normal 3 3 8 2 3 5 2" xfId="11747" xr:uid="{00000000-0005-0000-0000-0000E7C20000}"/>
    <cellStyle name="Normal 3 3 8 2 3 5 2 2" xfId="24537" xr:uid="{00000000-0005-0000-0000-0000E8C20000}"/>
    <cellStyle name="Normal 3 3 8 2 3 5 2 3" xfId="43726" xr:uid="{00000000-0005-0000-0000-0000E9C20000}"/>
    <cellStyle name="Normal 3 3 8 2 3 5 3" xfId="30936" xr:uid="{00000000-0005-0000-0000-0000EAC20000}"/>
    <cellStyle name="Normal 3 3 8 2 3 5 3 2" xfId="50104" xr:uid="{00000000-0005-0000-0000-0000EBC20000}"/>
    <cellStyle name="Normal 3 3 8 2 3 5 4" xfId="17573" xr:uid="{00000000-0005-0000-0000-0000ECC20000}"/>
    <cellStyle name="Normal 3 3 8 2 3 5 5" xfId="36762" xr:uid="{00000000-0005-0000-0000-0000EDC20000}"/>
    <cellStyle name="Normal 3 3 8 2 3 6" xfId="7290" xr:uid="{00000000-0005-0000-0000-0000EEC20000}"/>
    <cellStyle name="Normal 3 3 8 2 3 6 2" xfId="20079" xr:uid="{00000000-0005-0000-0000-0000EFC20000}"/>
    <cellStyle name="Normal 3 3 8 2 3 6 3" xfId="39268" xr:uid="{00000000-0005-0000-0000-0000F0C20000}"/>
    <cellStyle name="Normal 3 3 8 2 3 7" xfId="26479" xr:uid="{00000000-0005-0000-0000-0000F1C20000}"/>
    <cellStyle name="Normal 3 3 8 2 3 7 2" xfId="45647" xr:uid="{00000000-0005-0000-0000-0000F2C20000}"/>
    <cellStyle name="Normal 3 3 8 2 3 8" xfId="14116" xr:uid="{00000000-0005-0000-0000-0000F3C20000}"/>
    <cellStyle name="Normal 3 3 8 2 3 9" xfId="33305" xr:uid="{00000000-0005-0000-0000-0000F4C20000}"/>
    <cellStyle name="Normal 3 3 8 2 4" xfId="1089" xr:uid="{00000000-0005-0000-0000-0000F5C20000}"/>
    <cellStyle name="Normal 3 3 8 2 4 2" xfId="2136" xr:uid="{00000000-0005-0000-0000-0000F6C20000}"/>
    <cellStyle name="Normal 3 3 8 2 4 2 2" xfId="6594" xr:uid="{00000000-0005-0000-0000-0000F7C20000}"/>
    <cellStyle name="Normal 3 3 8 2 4 2 2 2" xfId="11051" xr:uid="{00000000-0005-0000-0000-0000F8C20000}"/>
    <cellStyle name="Normal 3 3 8 2 4 2 2 2 2" xfId="23841" xr:uid="{00000000-0005-0000-0000-0000F9C20000}"/>
    <cellStyle name="Normal 3 3 8 2 4 2 2 2 3" xfId="43030" xr:uid="{00000000-0005-0000-0000-0000FAC20000}"/>
    <cellStyle name="Normal 3 3 8 2 4 2 2 3" xfId="30240" xr:uid="{00000000-0005-0000-0000-0000FBC20000}"/>
    <cellStyle name="Normal 3 3 8 2 4 2 2 3 2" xfId="49408" xr:uid="{00000000-0005-0000-0000-0000FCC20000}"/>
    <cellStyle name="Normal 3 3 8 2 4 2 2 4" xfId="16877" xr:uid="{00000000-0005-0000-0000-0000FDC20000}"/>
    <cellStyle name="Normal 3 3 8 2 4 2 2 5" xfId="36066" xr:uid="{00000000-0005-0000-0000-0000FEC20000}"/>
    <cellStyle name="Normal 3 3 8 2 4 2 3" xfId="4640" xr:uid="{00000000-0005-0000-0000-0000FFC20000}"/>
    <cellStyle name="Normal 3 3 8 2 4 2 3 2" xfId="12969" xr:uid="{00000000-0005-0000-0000-000000C30000}"/>
    <cellStyle name="Normal 3 3 8 2 4 2 3 2 2" xfId="25759" xr:uid="{00000000-0005-0000-0000-000001C30000}"/>
    <cellStyle name="Normal 3 3 8 2 4 2 3 2 3" xfId="44948" xr:uid="{00000000-0005-0000-0000-000002C30000}"/>
    <cellStyle name="Normal 3 3 8 2 4 2 3 3" xfId="32158" xr:uid="{00000000-0005-0000-0000-000003C30000}"/>
    <cellStyle name="Normal 3 3 8 2 4 2 3 3 2" xfId="51326" xr:uid="{00000000-0005-0000-0000-000004C30000}"/>
    <cellStyle name="Normal 3 3 8 2 4 2 3 4" xfId="19381" xr:uid="{00000000-0005-0000-0000-000005C30000}"/>
    <cellStyle name="Normal 3 3 8 2 4 2 3 5" xfId="38570" xr:uid="{00000000-0005-0000-0000-000006C30000}"/>
    <cellStyle name="Normal 3 3 8 2 4 2 4" xfId="9098" xr:uid="{00000000-0005-0000-0000-000007C30000}"/>
    <cellStyle name="Normal 3 3 8 2 4 2 4 2" xfId="21887" xr:uid="{00000000-0005-0000-0000-000008C30000}"/>
    <cellStyle name="Normal 3 3 8 2 4 2 4 3" xfId="41076" xr:uid="{00000000-0005-0000-0000-000009C30000}"/>
    <cellStyle name="Normal 3 3 8 2 4 2 5" xfId="28286" xr:uid="{00000000-0005-0000-0000-00000AC30000}"/>
    <cellStyle name="Normal 3 3 8 2 4 2 5 2" xfId="47454" xr:uid="{00000000-0005-0000-0000-00000BC30000}"/>
    <cellStyle name="Normal 3 3 8 2 4 2 6" xfId="14923" xr:uid="{00000000-0005-0000-0000-00000CC30000}"/>
    <cellStyle name="Normal 3 3 8 2 4 2 7" xfId="34112" xr:uid="{00000000-0005-0000-0000-00000DC30000}"/>
    <cellStyle name="Normal 3 3 8 2 4 3" xfId="5590" xr:uid="{00000000-0005-0000-0000-00000EC30000}"/>
    <cellStyle name="Normal 3 3 8 2 4 3 2" xfId="10047" xr:uid="{00000000-0005-0000-0000-00000FC30000}"/>
    <cellStyle name="Normal 3 3 8 2 4 3 2 2" xfId="22837" xr:uid="{00000000-0005-0000-0000-000010C30000}"/>
    <cellStyle name="Normal 3 3 8 2 4 3 2 3" xfId="42026" xr:uid="{00000000-0005-0000-0000-000011C30000}"/>
    <cellStyle name="Normal 3 3 8 2 4 3 3" xfId="29236" xr:uid="{00000000-0005-0000-0000-000012C30000}"/>
    <cellStyle name="Normal 3 3 8 2 4 3 3 2" xfId="48404" xr:uid="{00000000-0005-0000-0000-000013C30000}"/>
    <cellStyle name="Normal 3 3 8 2 4 3 4" xfId="15873" xr:uid="{00000000-0005-0000-0000-000014C30000}"/>
    <cellStyle name="Normal 3 3 8 2 4 3 5" xfId="35062" xr:uid="{00000000-0005-0000-0000-000015C30000}"/>
    <cellStyle name="Normal 3 3 8 2 4 4" xfId="3689" xr:uid="{00000000-0005-0000-0000-000016C30000}"/>
    <cellStyle name="Normal 3 3 8 2 4 4 2" xfId="12156" xr:uid="{00000000-0005-0000-0000-000017C30000}"/>
    <cellStyle name="Normal 3 3 8 2 4 4 2 2" xfId="24946" xr:uid="{00000000-0005-0000-0000-000018C30000}"/>
    <cellStyle name="Normal 3 3 8 2 4 4 2 3" xfId="44135" xr:uid="{00000000-0005-0000-0000-000019C30000}"/>
    <cellStyle name="Normal 3 3 8 2 4 4 3" xfId="31345" xr:uid="{00000000-0005-0000-0000-00001AC30000}"/>
    <cellStyle name="Normal 3 3 8 2 4 4 3 2" xfId="50513" xr:uid="{00000000-0005-0000-0000-00001BC30000}"/>
    <cellStyle name="Normal 3 3 8 2 4 4 4" xfId="18430" xr:uid="{00000000-0005-0000-0000-00001CC30000}"/>
    <cellStyle name="Normal 3 3 8 2 4 4 5" xfId="37619" xr:uid="{00000000-0005-0000-0000-00001DC30000}"/>
    <cellStyle name="Normal 3 3 8 2 4 5" xfId="8147" xr:uid="{00000000-0005-0000-0000-00001EC30000}"/>
    <cellStyle name="Normal 3 3 8 2 4 5 2" xfId="20936" xr:uid="{00000000-0005-0000-0000-00001FC30000}"/>
    <cellStyle name="Normal 3 3 8 2 4 5 3" xfId="40125" xr:uid="{00000000-0005-0000-0000-000020C30000}"/>
    <cellStyle name="Normal 3 3 8 2 4 6" xfId="27335" xr:uid="{00000000-0005-0000-0000-000021C30000}"/>
    <cellStyle name="Normal 3 3 8 2 4 6 2" xfId="46503" xr:uid="{00000000-0005-0000-0000-000022C30000}"/>
    <cellStyle name="Normal 3 3 8 2 4 7" xfId="13972" xr:uid="{00000000-0005-0000-0000-000023C30000}"/>
    <cellStyle name="Normal 3 3 8 2 4 8" xfId="33161" xr:uid="{00000000-0005-0000-0000-000024C30000}"/>
    <cellStyle name="Normal 3 3 8 2 5" xfId="1726" xr:uid="{00000000-0005-0000-0000-000025C30000}"/>
    <cellStyle name="Normal 3 3 8 2 5 2" xfId="6184" xr:uid="{00000000-0005-0000-0000-000026C30000}"/>
    <cellStyle name="Normal 3 3 8 2 5 2 2" xfId="10641" xr:uid="{00000000-0005-0000-0000-000027C30000}"/>
    <cellStyle name="Normal 3 3 8 2 5 2 2 2" xfId="23431" xr:uid="{00000000-0005-0000-0000-000028C30000}"/>
    <cellStyle name="Normal 3 3 8 2 5 2 2 3" xfId="42620" xr:uid="{00000000-0005-0000-0000-000029C30000}"/>
    <cellStyle name="Normal 3 3 8 2 5 2 3" xfId="29830" xr:uid="{00000000-0005-0000-0000-00002AC30000}"/>
    <cellStyle name="Normal 3 3 8 2 5 2 3 2" xfId="48998" xr:uid="{00000000-0005-0000-0000-00002BC30000}"/>
    <cellStyle name="Normal 3 3 8 2 5 2 4" xfId="16467" xr:uid="{00000000-0005-0000-0000-00002CC30000}"/>
    <cellStyle name="Normal 3 3 8 2 5 2 5" xfId="35656" xr:uid="{00000000-0005-0000-0000-00002DC30000}"/>
    <cellStyle name="Normal 3 3 8 2 5 3" xfId="4230" xr:uid="{00000000-0005-0000-0000-00002EC30000}"/>
    <cellStyle name="Normal 3 3 8 2 5 3 2" xfId="12559" xr:uid="{00000000-0005-0000-0000-00002FC30000}"/>
    <cellStyle name="Normal 3 3 8 2 5 3 2 2" xfId="25349" xr:uid="{00000000-0005-0000-0000-000030C30000}"/>
    <cellStyle name="Normal 3 3 8 2 5 3 2 3" xfId="44538" xr:uid="{00000000-0005-0000-0000-000031C30000}"/>
    <cellStyle name="Normal 3 3 8 2 5 3 3" xfId="31748" xr:uid="{00000000-0005-0000-0000-000032C30000}"/>
    <cellStyle name="Normal 3 3 8 2 5 3 3 2" xfId="50916" xr:uid="{00000000-0005-0000-0000-000033C30000}"/>
    <cellStyle name="Normal 3 3 8 2 5 3 4" xfId="18971" xr:uid="{00000000-0005-0000-0000-000034C30000}"/>
    <cellStyle name="Normal 3 3 8 2 5 3 5" xfId="38160" xr:uid="{00000000-0005-0000-0000-000035C30000}"/>
    <cellStyle name="Normal 3 3 8 2 5 4" xfId="8688" xr:uid="{00000000-0005-0000-0000-000036C30000}"/>
    <cellStyle name="Normal 3 3 8 2 5 4 2" xfId="21477" xr:uid="{00000000-0005-0000-0000-000037C30000}"/>
    <cellStyle name="Normal 3 3 8 2 5 4 3" xfId="40666" xr:uid="{00000000-0005-0000-0000-000038C30000}"/>
    <cellStyle name="Normal 3 3 8 2 5 5" xfId="27876" xr:uid="{00000000-0005-0000-0000-000039C30000}"/>
    <cellStyle name="Normal 3 3 8 2 5 5 2" xfId="47044" xr:uid="{00000000-0005-0000-0000-00003AC30000}"/>
    <cellStyle name="Normal 3 3 8 2 5 6" xfId="14513" xr:uid="{00000000-0005-0000-0000-00003BC30000}"/>
    <cellStyle name="Normal 3 3 8 2 5 7" xfId="33702" xr:uid="{00000000-0005-0000-0000-00003CC30000}"/>
    <cellStyle name="Normal 3 3 8 2 6" xfId="5180" xr:uid="{00000000-0005-0000-0000-00003DC30000}"/>
    <cellStyle name="Normal 3 3 8 2 6 2" xfId="9638" xr:uid="{00000000-0005-0000-0000-00003EC30000}"/>
    <cellStyle name="Normal 3 3 8 2 6 2 2" xfId="22427" xr:uid="{00000000-0005-0000-0000-00003FC30000}"/>
    <cellStyle name="Normal 3 3 8 2 6 2 3" xfId="41616" xr:uid="{00000000-0005-0000-0000-000040C30000}"/>
    <cellStyle name="Normal 3 3 8 2 6 3" xfId="28826" xr:uid="{00000000-0005-0000-0000-000041C30000}"/>
    <cellStyle name="Normal 3 3 8 2 6 3 2" xfId="47994" xr:uid="{00000000-0005-0000-0000-000042C30000}"/>
    <cellStyle name="Normal 3 3 8 2 6 4" xfId="15463" xr:uid="{00000000-0005-0000-0000-000043C30000}"/>
    <cellStyle name="Normal 3 3 8 2 6 5" xfId="34652" xr:uid="{00000000-0005-0000-0000-000044C30000}"/>
    <cellStyle name="Normal 3 3 8 2 7" xfId="3280" xr:uid="{00000000-0005-0000-0000-000045C30000}"/>
    <cellStyle name="Normal 3 3 8 2 7 2" xfId="7738" xr:uid="{00000000-0005-0000-0000-000046C30000}"/>
    <cellStyle name="Normal 3 3 8 2 7 2 2" xfId="20527" xr:uid="{00000000-0005-0000-0000-000047C30000}"/>
    <cellStyle name="Normal 3 3 8 2 7 2 3" xfId="39716" xr:uid="{00000000-0005-0000-0000-000048C30000}"/>
    <cellStyle name="Normal 3 3 8 2 7 3" xfId="26926" xr:uid="{00000000-0005-0000-0000-000049C30000}"/>
    <cellStyle name="Normal 3 3 8 2 7 3 2" xfId="46094" xr:uid="{00000000-0005-0000-0000-00004AC30000}"/>
    <cellStyle name="Normal 3 3 8 2 7 4" xfId="18021" xr:uid="{00000000-0005-0000-0000-00004BC30000}"/>
    <cellStyle name="Normal 3 3 8 2 7 5" xfId="37210" xr:uid="{00000000-0005-0000-0000-00004CC30000}"/>
    <cellStyle name="Normal 3 3 8 2 8" xfId="2688" xr:uid="{00000000-0005-0000-0000-00004DC30000}"/>
    <cellStyle name="Normal 3 3 8 2 8 2" xfId="11603" xr:uid="{00000000-0005-0000-0000-00004EC30000}"/>
    <cellStyle name="Normal 3 3 8 2 8 2 2" xfId="24393" xr:uid="{00000000-0005-0000-0000-00004FC30000}"/>
    <cellStyle name="Normal 3 3 8 2 8 2 3" xfId="43582" xr:uid="{00000000-0005-0000-0000-000050C30000}"/>
    <cellStyle name="Normal 3 3 8 2 8 3" xfId="30792" xr:uid="{00000000-0005-0000-0000-000051C30000}"/>
    <cellStyle name="Normal 3 3 8 2 8 3 2" xfId="49960" xr:uid="{00000000-0005-0000-0000-000052C30000}"/>
    <cellStyle name="Normal 3 3 8 2 8 4" xfId="17429" xr:uid="{00000000-0005-0000-0000-000053C30000}"/>
    <cellStyle name="Normal 3 3 8 2 8 5" xfId="36618" xr:uid="{00000000-0005-0000-0000-000054C30000}"/>
    <cellStyle name="Normal 3 3 8 2 9" xfId="7146" xr:uid="{00000000-0005-0000-0000-000055C30000}"/>
    <cellStyle name="Normal 3 3 8 2 9 2" xfId="19935" xr:uid="{00000000-0005-0000-0000-000056C30000}"/>
    <cellStyle name="Normal 3 3 8 2 9 3" xfId="39124" xr:uid="{00000000-0005-0000-0000-000057C30000}"/>
    <cellStyle name="Normal 3 3 8 3" xfId="655" xr:uid="{00000000-0005-0000-0000-000058C30000}"/>
    <cellStyle name="Normal 3 3 8 3 10" xfId="26387" xr:uid="{00000000-0005-0000-0000-000059C30000}"/>
    <cellStyle name="Normal 3 3 8 3 10 2" xfId="45555" xr:uid="{00000000-0005-0000-0000-00005AC30000}"/>
    <cellStyle name="Normal 3 3 8 3 11" xfId="13603" xr:uid="{00000000-0005-0000-0000-00005BC30000}"/>
    <cellStyle name="Normal 3 3 8 3 12" xfId="32792" xr:uid="{00000000-0005-0000-0000-00005CC30000}"/>
    <cellStyle name="Normal 3 3 8 3 2" xfId="763" xr:uid="{00000000-0005-0000-0000-00005DC30000}"/>
    <cellStyle name="Normal 3 3 8 3 2 10" xfId="32896" xr:uid="{00000000-0005-0000-0000-00005EC30000}"/>
    <cellStyle name="Normal 3 3 8 3 2 2" xfId="1394" xr:uid="{00000000-0005-0000-0000-00005FC30000}"/>
    <cellStyle name="Normal 3 3 8 3 2 2 2" xfId="2424" xr:uid="{00000000-0005-0000-0000-000060C30000}"/>
    <cellStyle name="Normal 3 3 8 3 2 2 2 2" xfId="6882" xr:uid="{00000000-0005-0000-0000-000061C30000}"/>
    <cellStyle name="Normal 3 3 8 3 2 2 2 2 2" xfId="11339" xr:uid="{00000000-0005-0000-0000-000062C30000}"/>
    <cellStyle name="Normal 3 3 8 3 2 2 2 2 2 2" xfId="24129" xr:uid="{00000000-0005-0000-0000-000063C30000}"/>
    <cellStyle name="Normal 3 3 8 3 2 2 2 2 2 3" xfId="43318" xr:uid="{00000000-0005-0000-0000-000064C30000}"/>
    <cellStyle name="Normal 3 3 8 3 2 2 2 2 3" xfId="30528" xr:uid="{00000000-0005-0000-0000-000065C30000}"/>
    <cellStyle name="Normal 3 3 8 3 2 2 2 2 3 2" xfId="49696" xr:uid="{00000000-0005-0000-0000-000066C30000}"/>
    <cellStyle name="Normal 3 3 8 3 2 2 2 2 4" xfId="17165" xr:uid="{00000000-0005-0000-0000-000067C30000}"/>
    <cellStyle name="Normal 3 3 8 3 2 2 2 2 5" xfId="36354" xr:uid="{00000000-0005-0000-0000-000068C30000}"/>
    <cellStyle name="Normal 3 3 8 3 2 2 2 3" xfId="4928" xr:uid="{00000000-0005-0000-0000-000069C30000}"/>
    <cellStyle name="Normal 3 3 8 3 2 2 2 3 2" xfId="13257" xr:uid="{00000000-0005-0000-0000-00006AC30000}"/>
    <cellStyle name="Normal 3 3 8 3 2 2 2 3 2 2" xfId="26047" xr:uid="{00000000-0005-0000-0000-00006BC30000}"/>
    <cellStyle name="Normal 3 3 8 3 2 2 2 3 2 3" xfId="45236" xr:uid="{00000000-0005-0000-0000-00006CC30000}"/>
    <cellStyle name="Normal 3 3 8 3 2 2 2 3 3" xfId="32446" xr:uid="{00000000-0005-0000-0000-00006DC30000}"/>
    <cellStyle name="Normal 3 3 8 3 2 2 2 3 3 2" xfId="51614" xr:uid="{00000000-0005-0000-0000-00006EC30000}"/>
    <cellStyle name="Normal 3 3 8 3 2 2 2 3 4" xfId="19669" xr:uid="{00000000-0005-0000-0000-00006FC30000}"/>
    <cellStyle name="Normal 3 3 8 3 2 2 2 3 5" xfId="38858" xr:uid="{00000000-0005-0000-0000-000070C30000}"/>
    <cellStyle name="Normal 3 3 8 3 2 2 2 4" xfId="9386" xr:uid="{00000000-0005-0000-0000-000071C30000}"/>
    <cellStyle name="Normal 3 3 8 3 2 2 2 4 2" xfId="22175" xr:uid="{00000000-0005-0000-0000-000072C30000}"/>
    <cellStyle name="Normal 3 3 8 3 2 2 2 4 3" xfId="41364" xr:uid="{00000000-0005-0000-0000-000073C30000}"/>
    <cellStyle name="Normal 3 3 8 3 2 2 2 5" xfId="28574" xr:uid="{00000000-0005-0000-0000-000074C30000}"/>
    <cellStyle name="Normal 3 3 8 3 2 2 2 5 2" xfId="47742" xr:uid="{00000000-0005-0000-0000-000075C30000}"/>
    <cellStyle name="Normal 3 3 8 3 2 2 2 6" xfId="15211" xr:uid="{00000000-0005-0000-0000-000076C30000}"/>
    <cellStyle name="Normal 3 3 8 3 2 2 2 7" xfId="34400" xr:uid="{00000000-0005-0000-0000-000077C30000}"/>
    <cellStyle name="Normal 3 3 8 3 2 2 3" xfId="5878" xr:uid="{00000000-0005-0000-0000-000078C30000}"/>
    <cellStyle name="Normal 3 3 8 3 2 2 3 2" xfId="10335" xr:uid="{00000000-0005-0000-0000-000079C30000}"/>
    <cellStyle name="Normal 3 3 8 3 2 2 3 2 2" xfId="23125" xr:uid="{00000000-0005-0000-0000-00007AC30000}"/>
    <cellStyle name="Normal 3 3 8 3 2 2 3 2 3" xfId="42314" xr:uid="{00000000-0005-0000-0000-00007BC30000}"/>
    <cellStyle name="Normal 3 3 8 3 2 2 3 3" xfId="29524" xr:uid="{00000000-0005-0000-0000-00007CC30000}"/>
    <cellStyle name="Normal 3 3 8 3 2 2 3 3 2" xfId="48692" xr:uid="{00000000-0005-0000-0000-00007DC30000}"/>
    <cellStyle name="Normal 3 3 8 3 2 2 3 4" xfId="16161" xr:uid="{00000000-0005-0000-0000-00007EC30000}"/>
    <cellStyle name="Normal 3 3 8 3 2 2 3 5" xfId="35350" xr:uid="{00000000-0005-0000-0000-00007FC30000}"/>
    <cellStyle name="Normal 3 3 8 3 2 2 4" xfId="3977" xr:uid="{00000000-0005-0000-0000-000080C30000}"/>
    <cellStyle name="Normal 3 3 8 3 2 2 4 2" xfId="12320" xr:uid="{00000000-0005-0000-0000-000081C30000}"/>
    <cellStyle name="Normal 3 3 8 3 2 2 4 2 2" xfId="25110" xr:uid="{00000000-0005-0000-0000-000082C30000}"/>
    <cellStyle name="Normal 3 3 8 3 2 2 4 2 3" xfId="44299" xr:uid="{00000000-0005-0000-0000-000083C30000}"/>
    <cellStyle name="Normal 3 3 8 3 2 2 4 3" xfId="31509" xr:uid="{00000000-0005-0000-0000-000084C30000}"/>
    <cellStyle name="Normal 3 3 8 3 2 2 4 3 2" xfId="50677" xr:uid="{00000000-0005-0000-0000-000085C30000}"/>
    <cellStyle name="Normal 3 3 8 3 2 2 4 4" xfId="18718" xr:uid="{00000000-0005-0000-0000-000086C30000}"/>
    <cellStyle name="Normal 3 3 8 3 2 2 4 5" xfId="37907" xr:uid="{00000000-0005-0000-0000-000087C30000}"/>
    <cellStyle name="Normal 3 3 8 3 2 2 5" xfId="8435" xr:uid="{00000000-0005-0000-0000-000088C30000}"/>
    <cellStyle name="Normal 3 3 8 3 2 2 5 2" xfId="21224" xr:uid="{00000000-0005-0000-0000-000089C30000}"/>
    <cellStyle name="Normal 3 3 8 3 2 2 5 3" xfId="40413" xr:uid="{00000000-0005-0000-0000-00008AC30000}"/>
    <cellStyle name="Normal 3 3 8 3 2 2 6" xfId="27623" xr:uid="{00000000-0005-0000-0000-00008BC30000}"/>
    <cellStyle name="Normal 3 3 8 3 2 2 6 2" xfId="46791" xr:uid="{00000000-0005-0000-0000-00008CC30000}"/>
    <cellStyle name="Normal 3 3 8 3 2 2 7" xfId="14260" xr:uid="{00000000-0005-0000-0000-00008DC30000}"/>
    <cellStyle name="Normal 3 3 8 3 2 2 8" xfId="33449" xr:uid="{00000000-0005-0000-0000-00008EC30000}"/>
    <cellStyle name="Normal 3 3 8 3 2 3" xfId="1870" xr:uid="{00000000-0005-0000-0000-00008FC30000}"/>
    <cellStyle name="Normal 3 3 8 3 2 3 2" xfId="6328" xr:uid="{00000000-0005-0000-0000-000090C30000}"/>
    <cellStyle name="Normal 3 3 8 3 2 3 2 2" xfId="10785" xr:uid="{00000000-0005-0000-0000-000091C30000}"/>
    <cellStyle name="Normal 3 3 8 3 2 3 2 2 2" xfId="23575" xr:uid="{00000000-0005-0000-0000-000092C30000}"/>
    <cellStyle name="Normal 3 3 8 3 2 3 2 2 3" xfId="42764" xr:uid="{00000000-0005-0000-0000-000093C30000}"/>
    <cellStyle name="Normal 3 3 8 3 2 3 2 3" xfId="29974" xr:uid="{00000000-0005-0000-0000-000094C30000}"/>
    <cellStyle name="Normal 3 3 8 3 2 3 2 3 2" xfId="49142" xr:uid="{00000000-0005-0000-0000-000095C30000}"/>
    <cellStyle name="Normal 3 3 8 3 2 3 2 4" xfId="16611" xr:uid="{00000000-0005-0000-0000-000096C30000}"/>
    <cellStyle name="Normal 3 3 8 3 2 3 2 5" xfId="35800" xr:uid="{00000000-0005-0000-0000-000097C30000}"/>
    <cellStyle name="Normal 3 3 8 3 2 3 3" xfId="4374" xr:uid="{00000000-0005-0000-0000-000098C30000}"/>
    <cellStyle name="Normal 3 3 8 3 2 3 3 2" xfId="12703" xr:uid="{00000000-0005-0000-0000-000099C30000}"/>
    <cellStyle name="Normal 3 3 8 3 2 3 3 2 2" xfId="25493" xr:uid="{00000000-0005-0000-0000-00009AC30000}"/>
    <cellStyle name="Normal 3 3 8 3 2 3 3 2 3" xfId="44682" xr:uid="{00000000-0005-0000-0000-00009BC30000}"/>
    <cellStyle name="Normal 3 3 8 3 2 3 3 3" xfId="31892" xr:uid="{00000000-0005-0000-0000-00009CC30000}"/>
    <cellStyle name="Normal 3 3 8 3 2 3 3 3 2" xfId="51060" xr:uid="{00000000-0005-0000-0000-00009DC30000}"/>
    <cellStyle name="Normal 3 3 8 3 2 3 3 4" xfId="19115" xr:uid="{00000000-0005-0000-0000-00009EC30000}"/>
    <cellStyle name="Normal 3 3 8 3 2 3 3 5" xfId="38304" xr:uid="{00000000-0005-0000-0000-00009FC30000}"/>
    <cellStyle name="Normal 3 3 8 3 2 3 4" xfId="8832" xr:uid="{00000000-0005-0000-0000-0000A0C30000}"/>
    <cellStyle name="Normal 3 3 8 3 2 3 4 2" xfId="21621" xr:uid="{00000000-0005-0000-0000-0000A1C30000}"/>
    <cellStyle name="Normal 3 3 8 3 2 3 4 3" xfId="40810" xr:uid="{00000000-0005-0000-0000-0000A2C30000}"/>
    <cellStyle name="Normal 3 3 8 3 2 3 5" xfId="28020" xr:uid="{00000000-0005-0000-0000-0000A3C30000}"/>
    <cellStyle name="Normal 3 3 8 3 2 3 5 2" xfId="47188" xr:uid="{00000000-0005-0000-0000-0000A4C30000}"/>
    <cellStyle name="Normal 3 3 8 3 2 3 6" xfId="14657" xr:uid="{00000000-0005-0000-0000-0000A5C30000}"/>
    <cellStyle name="Normal 3 3 8 3 2 3 7" xfId="33846" xr:uid="{00000000-0005-0000-0000-0000A6C30000}"/>
    <cellStyle name="Normal 3 3 8 3 2 4" xfId="5324" xr:uid="{00000000-0005-0000-0000-0000A7C30000}"/>
    <cellStyle name="Normal 3 3 8 3 2 4 2" xfId="9782" xr:uid="{00000000-0005-0000-0000-0000A8C30000}"/>
    <cellStyle name="Normal 3 3 8 3 2 4 2 2" xfId="22571" xr:uid="{00000000-0005-0000-0000-0000A9C30000}"/>
    <cellStyle name="Normal 3 3 8 3 2 4 2 3" xfId="41760" xr:uid="{00000000-0005-0000-0000-0000AAC30000}"/>
    <cellStyle name="Normal 3 3 8 3 2 4 3" xfId="28970" xr:uid="{00000000-0005-0000-0000-0000ABC30000}"/>
    <cellStyle name="Normal 3 3 8 3 2 4 3 2" xfId="48138" xr:uid="{00000000-0005-0000-0000-0000ACC30000}"/>
    <cellStyle name="Normal 3 3 8 3 2 4 4" xfId="15607" xr:uid="{00000000-0005-0000-0000-0000ADC30000}"/>
    <cellStyle name="Normal 3 3 8 3 2 4 5" xfId="34796" xr:uid="{00000000-0005-0000-0000-0000AEC30000}"/>
    <cellStyle name="Normal 3 3 8 3 2 5" xfId="3424" xr:uid="{00000000-0005-0000-0000-0000AFC30000}"/>
    <cellStyle name="Normal 3 3 8 3 2 5 2" xfId="7882" xr:uid="{00000000-0005-0000-0000-0000B0C30000}"/>
    <cellStyle name="Normal 3 3 8 3 2 5 2 2" xfId="20671" xr:uid="{00000000-0005-0000-0000-0000B1C30000}"/>
    <cellStyle name="Normal 3 3 8 3 2 5 2 3" xfId="39860" xr:uid="{00000000-0005-0000-0000-0000B2C30000}"/>
    <cellStyle name="Normal 3 3 8 3 2 5 3" xfId="27070" xr:uid="{00000000-0005-0000-0000-0000B3C30000}"/>
    <cellStyle name="Normal 3 3 8 3 2 5 3 2" xfId="46238" xr:uid="{00000000-0005-0000-0000-0000B4C30000}"/>
    <cellStyle name="Normal 3 3 8 3 2 5 4" xfId="18165" xr:uid="{00000000-0005-0000-0000-0000B5C30000}"/>
    <cellStyle name="Normal 3 3 8 3 2 5 5" xfId="37354" xr:uid="{00000000-0005-0000-0000-0000B6C30000}"/>
    <cellStyle name="Normal 3 3 8 3 2 6" xfId="2976" xr:uid="{00000000-0005-0000-0000-0000B7C30000}"/>
    <cellStyle name="Normal 3 3 8 3 2 6 2" xfId="11891" xr:uid="{00000000-0005-0000-0000-0000B8C30000}"/>
    <cellStyle name="Normal 3 3 8 3 2 6 2 2" xfId="24681" xr:uid="{00000000-0005-0000-0000-0000B9C30000}"/>
    <cellStyle name="Normal 3 3 8 3 2 6 2 3" xfId="43870" xr:uid="{00000000-0005-0000-0000-0000BAC30000}"/>
    <cellStyle name="Normal 3 3 8 3 2 6 3" xfId="31080" xr:uid="{00000000-0005-0000-0000-0000BBC30000}"/>
    <cellStyle name="Normal 3 3 8 3 2 6 3 2" xfId="50248" xr:uid="{00000000-0005-0000-0000-0000BCC30000}"/>
    <cellStyle name="Normal 3 3 8 3 2 6 4" xfId="17717" xr:uid="{00000000-0005-0000-0000-0000BDC30000}"/>
    <cellStyle name="Normal 3 3 8 3 2 6 5" xfId="36906" xr:uid="{00000000-0005-0000-0000-0000BEC30000}"/>
    <cellStyle name="Normal 3 3 8 3 2 7" xfId="7434" xr:uid="{00000000-0005-0000-0000-0000BFC30000}"/>
    <cellStyle name="Normal 3 3 8 3 2 7 2" xfId="20223" xr:uid="{00000000-0005-0000-0000-0000C0C30000}"/>
    <cellStyle name="Normal 3 3 8 3 2 7 3" xfId="39412" xr:uid="{00000000-0005-0000-0000-0000C1C30000}"/>
    <cellStyle name="Normal 3 3 8 3 2 8" xfId="26623" xr:uid="{00000000-0005-0000-0000-0000C2C30000}"/>
    <cellStyle name="Normal 3 3 8 3 2 8 2" xfId="45791" xr:uid="{00000000-0005-0000-0000-0000C3C30000}"/>
    <cellStyle name="Normal 3 3 8 3 2 9" xfId="13707" xr:uid="{00000000-0005-0000-0000-0000C4C30000}"/>
    <cellStyle name="Normal 3 3 8 3 3" xfId="1290" xr:uid="{00000000-0005-0000-0000-0000C5C30000}"/>
    <cellStyle name="Normal 3 3 8 3 3 2" xfId="2320" xr:uid="{00000000-0005-0000-0000-0000C6C30000}"/>
    <cellStyle name="Normal 3 3 8 3 3 2 2" xfId="6778" xr:uid="{00000000-0005-0000-0000-0000C7C30000}"/>
    <cellStyle name="Normal 3 3 8 3 3 2 2 2" xfId="11235" xr:uid="{00000000-0005-0000-0000-0000C8C30000}"/>
    <cellStyle name="Normal 3 3 8 3 3 2 2 2 2" xfId="24025" xr:uid="{00000000-0005-0000-0000-0000C9C30000}"/>
    <cellStyle name="Normal 3 3 8 3 3 2 2 2 3" xfId="43214" xr:uid="{00000000-0005-0000-0000-0000CAC30000}"/>
    <cellStyle name="Normal 3 3 8 3 3 2 2 3" xfId="30424" xr:uid="{00000000-0005-0000-0000-0000CBC30000}"/>
    <cellStyle name="Normal 3 3 8 3 3 2 2 3 2" xfId="49592" xr:uid="{00000000-0005-0000-0000-0000CCC30000}"/>
    <cellStyle name="Normal 3 3 8 3 3 2 2 4" xfId="17061" xr:uid="{00000000-0005-0000-0000-0000CDC30000}"/>
    <cellStyle name="Normal 3 3 8 3 3 2 2 5" xfId="36250" xr:uid="{00000000-0005-0000-0000-0000CEC30000}"/>
    <cellStyle name="Normal 3 3 8 3 3 2 3" xfId="4824" xr:uid="{00000000-0005-0000-0000-0000CFC30000}"/>
    <cellStyle name="Normal 3 3 8 3 3 2 3 2" xfId="13153" xr:uid="{00000000-0005-0000-0000-0000D0C30000}"/>
    <cellStyle name="Normal 3 3 8 3 3 2 3 2 2" xfId="25943" xr:uid="{00000000-0005-0000-0000-0000D1C30000}"/>
    <cellStyle name="Normal 3 3 8 3 3 2 3 2 3" xfId="45132" xr:uid="{00000000-0005-0000-0000-0000D2C30000}"/>
    <cellStyle name="Normal 3 3 8 3 3 2 3 3" xfId="32342" xr:uid="{00000000-0005-0000-0000-0000D3C30000}"/>
    <cellStyle name="Normal 3 3 8 3 3 2 3 3 2" xfId="51510" xr:uid="{00000000-0005-0000-0000-0000D4C30000}"/>
    <cellStyle name="Normal 3 3 8 3 3 2 3 4" xfId="19565" xr:uid="{00000000-0005-0000-0000-0000D5C30000}"/>
    <cellStyle name="Normal 3 3 8 3 3 2 3 5" xfId="38754" xr:uid="{00000000-0005-0000-0000-0000D6C30000}"/>
    <cellStyle name="Normal 3 3 8 3 3 2 4" xfId="9282" xr:uid="{00000000-0005-0000-0000-0000D7C30000}"/>
    <cellStyle name="Normal 3 3 8 3 3 2 4 2" xfId="22071" xr:uid="{00000000-0005-0000-0000-0000D8C30000}"/>
    <cellStyle name="Normal 3 3 8 3 3 2 4 3" xfId="41260" xr:uid="{00000000-0005-0000-0000-0000D9C30000}"/>
    <cellStyle name="Normal 3 3 8 3 3 2 5" xfId="28470" xr:uid="{00000000-0005-0000-0000-0000DAC30000}"/>
    <cellStyle name="Normal 3 3 8 3 3 2 5 2" xfId="47638" xr:uid="{00000000-0005-0000-0000-0000DBC30000}"/>
    <cellStyle name="Normal 3 3 8 3 3 2 6" xfId="15107" xr:uid="{00000000-0005-0000-0000-0000DCC30000}"/>
    <cellStyle name="Normal 3 3 8 3 3 2 7" xfId="34296" xr:uid="{00000000-0005-0000-0000-0000DDC30000}"/>
    <cellStyle name="Normal 3 3 8 3 3 3" xfId="5774" xr:uid="{00000000-0005-0000-0000-0000DEC30000}"/>
    <cellStyle name="Normal 3 3 8 3 3 3 2" xfId="10231" xr:uid="{00000000-0005-0000-0000-0000DFC30000}"/>
    <cellStyle name="Normal 3 3 8 3 3 3 2 2" xfId="23021" xr:uid="{00000000-0005-0000-0000-0000E0C30000}"/>
    <cellStyle name="Normal 3 3 8 3 3 3 2 3" xfId="42210" xr:uid="{00000000-0005-0000-0000-0000E1C30000}"/>
    <cellStyle name="Normal 3 3 8 3 3 3 3" xfId="29420" xr:uid="{00000000-0005-0000-0000-0000E2C30000}"/>
    <cellStyle name="Normal 3 3 8 3 3 3 3 2" xfId="48588" xr:uid="{00000000-0005-0000-0000-0000E3C30000}"/>
    <cellStyle name="Normal 3 3 8 3 3 3 4" xfId="16057" xr:uid="{00000000-0005-0000-0000-0000E4C30000}"/>
    <cellStyle name="Normal 3 3 8 3 3 3 5" xfId="35246" xr:uid="{00000000-0005-0000-0000-0000E5C30000}"/>
    <cellStyle name="Normal 3 3 8 3 3 4" xfId="3873" xr:uid="{00000000-0005-0000-0000-0000E6C30000}"/>
    <cellStyle name="Normal 3 3 8 3 3 4 2" xfId="8331" xr:uid="{00000000-0005-0000-0000-0000E7C30000}"/>
    <cellStyle name="Normal 3 3 8 3 3 4 2 2" xfId="21120" xr:uid="{00000000-0005-0000-0000-0000E8C30000}"/>
    <cellStyle name="Normal 3 3 8 3 3 4 2 3" xfId="40309" xr:uid="{00000000-0005-0000-0000-0000E9C30000}"/>
    <cellStyle name="Normal 3 3 8 3 3 4 3" xfId="27519" xr:uid="{00000000-0005-0000-0000-0000EAC30000}"/>
    <cellStyle name="Normal 3 3 8 3 3 4 3 2" xfId="46687" xr:uid="{00000000-0005-0000-0000-0000EBC30000}"/>
    <cellStyle name="Normal 3 3 8 3 3 4 4" xfId="18614" xr:uid="{00000000-0005-0000-0000-0000ECC30000}"/>
    <cellStyle name="Normal 3 3 8 3 3 4 5" xfId="37803" xr:uid="{00000000-0005-0000-0000-0000EDC30000}"/>
    <cellStyle name="Normal 3 3 8 3 3 5" xfId="2872" xr:uid="{00000000-0005-0000-0000-0000EEC30000}"/>
    <cellStyle name="Normal 3 3 8 3 3 5 2" xfId="11787" xr:uid="{00000000-0005-0000-0000-0000EFC30000}"/>
    <cellStyle name="Normal 3 3 8 3 3 5 2 2" xfId="24577" xr:uid="{00000000-0005-0000-0000-0000F0C30000}"/>
    <cellStyle name="Normal 3 3 8 3 3 5 2 3" xfId="43766" xr:uid="{00000000-0005-0000-0000-0000F1C30000}"/>
    <cellStyle name="Normal 3 3 8 3 3 5 3" xfId="30976" xr:uid="{00000000-0005-0000-0000-0000F2C30000}"/>
    <cellStyle name="Normal 3 3 8 3 3 5 3 2" xfId="50144" xr:uid="{00000000-0005-0000-0000-0000F3C30000}"/>
    <cellStyle name="Normal 3 3 8 3 3 5 4" xfId="17613" xr:uid="{00000000-0005-0000-0000-0000F4C30000}"/>
    <cellStyle name="Normal 3 3 8 3 3 5 5" xfId="36802" xr:uid="{00000000-0005-0000-0000-0000F5C30000}"/>
    <cellStyle name="Normal 3 3 8 3 3 6" xfId="7330" xr:uid="{00000000-0005-0000-0000-0000F6C30000}"/>
    <cellStyle name="Normal 3 3 8 3 3 6 2" xfId="20119" xr:uid="{00000000-0005-0000-0000-0000F7C30000}"/>
    <cellStyle name="Normal 3 3 8 3 3 6 3" xfId="39308" xr:uid="{00000000-0005-0000-0000-0000F8C30000}"/>
    <cellStyle name="Normal 3 3 8 3 3 7" xfId="26519" xr:uid="{00000000-0005-0000-0000-0000F9C30000}"/>
    <cellStyle name="Normal 3 3 8 3 3 7 2" xfId="45687" xr:uid="{00000000-0005-0000-0000-0000FAC30000}"/>
    <cellStyle name="Normal 3 3 8 3 3 8" xfId="14156" xr:uid="{00000000-0005-0000-0000-0000FBC30000}"/>
    <cellStyle name="Normal 3 3 8 3 3 9" xfId="33345" xr:uid="{00000000-0005-0000-0000-0000FCC30000}"/>
    <cellStyle name="Normal 3 3 8 3 4" xfId="1141" xr:uid="{00000000-0005-0000-0000-0000FDC30000}"/>
    <cellStyle name="Normal 3 3 8 3 4 2" xfId="2188" xr:uid="{00000000-0005-0000-0000-0000FEC30000}"/>
    <cellStyle name="Normal 3 3 8 3 4 2 2" xfId="6646" xr:uid="{00000000-0005-0000-0000-0000FFC30000}"/>
    <cellStyle name="Normal 3 3 8 3 4 2 2 2" xfId="11103" xr:uid="{00000000-0005-0000-0000-000000C40000}"/>
    <cellStyle name="Normal 3 3 8 3 4 2 2 2 2" xfId="23893" xr:uid="{00000000-0005-0000-0000-000001C40000}"/>
    <cellStyle name="Normal 3 3 8 3 4 2 2 2 3" xfId="43082" xr:uid="{00000000-0005-0000-0000-000002C40000}"/>
    <cellStyle name="Normal 3 3 8 3 4 2 2 3" xfId="30292" xr:uid="{00000000-0005-0000-0000-000003C40000}"/>
    <cellStyle name="Normal 3 3 8 3 4 2 2 3 2" xfId="49460" xr:uid="{00000000-0005-0000-0000-000004C40000}"/>
    <cellStyle name="Normal 3 3 8 3 4 2 2 4" xfId="16929" xr:uid="{00000000-0005-0000-0000-000005C40000}"/>
    <cellStyle name="Normal 3 3 8 3 4 2 2 5" xfId="36118" xr:uid="{00000000-0005-0000-0000-000006C40000}"/>
    <cellStyle name="Normal 3 3 8 3 4 2 3" xfId="4692" xr:uid="{00000000-0005-0000-0000-000007C40000}"/>
    <cellStyle name="Normal 3 3 8 3 4 2 3 2" xfId="13021" xr:uid="{00000000-0005-0000-0000-000008C40000}"/>
    <cellStyle name="Normal 3 3 8 3 4 2 3 2 2" xfId="25811" xr:uid="{00000000-0005-0000-0000-000009C40000}"/>
    <cellStyle name="Normal 3 3 8 3 4 2 3 2 3" xfId="45000" xr:uid="{00000000-0005-0000-0000-00000AC40000}"/>
    <cellStyle name="Normal 3 3 8 3 4 2 3 3" xfId="32210" xr:uid="{00000000-0005-0000-0000-00000BC40000}"/>
    <cellStyle name="Normal 3 3 8 3 4 2 3 3 2" xfId="51378" xr:uid="{00000000-0005-0000-0000-00000CC40000}"/>
    <cellStyle name="Normal 3 3 8 3 4 2 3 4" xfId="19433" xr:uid="{00000000-0005-0000-0000-00000DC40000}"/>
    <cellStyle name="Normal 3 3 8 3 4 2 3 5" xfId="38622" xr:uid="{00000000-0005-0000-0000-00000EC40000}"/>
    <cellStyle name="Normal 3 3 8 3 4 2 4" xfId="9150" xr:uid="{00000000-0005-0000-0000-00000FC40000}"/>
    <cellStyle name="Normal 3 3 8 3 4 2 4 2" xfId="21939" xr:uid="{00000000-0005-0000-0000-000010C40000}"/>
    <cellStyle name="Normal 3 3 8 3 4 2 4 3" xfId="41128" xr:uid="{00000000-0005-0000-0000-000011C40000}"/>
    <cellStyle name="Normal 3 3 8 3 4 2 5" xfId="28338" xr:uid="{00000000-0005-0000-0000-000012C40000}"/>
    <cellStyle name="Normal 3 3 8 3 4 2 5 2" xfId="47506" xr:uid="{00000000-0005-0000-0000-000013C40000}"/>
    <cellStyle name="Normal 3 3 8 3 4 2 6" xfId="14975" xr:uid="{00000000-0005-0000-0000-000014C40000}"/>
    <cellStyle name="Normal 3 3 8 3 4 2 7" xfId="34164" xr:uid="{00000000-0005-0000-0000-000015C40000}"/>
    <cellStyle name="Normal 3 3 8 3 4 3" xfId="5642" xr:uid="{00000000-0005-0000-0000-000016C40000}"/>
    <cellStyle name="Normal 3 3 8 3 4 3 2" xfId="10099" xr:uid="{00000000-0005-0000-0000-000017C40000}"/>
    <cellStyle name="Normal 3 3 8 3 4 3 2 2" xfId="22889" xr:uid="{00000000-0005-0000-0000-000018C40000}"/>
    <cellStyle name="Normal 3 3 8 3 4 3 2 3" xfId="42078" xr:uid="{00000000-0005-0000-0000-000019C40000}"/>
    <cellStyle name="Normal 3 3 8 3 4 3 3" xfId="29288" xr:uid="{00000000-0005-0000-0000-00001AC40000}"/>
    <cellStyle name="Normal 3 3 8 3 4 3 3 2" xfId="48456" xr:uid="{00000000-0005-0000-0000-00001BC40000}"/>
    <cellStyle name="Normal 3 3 8 3 4 3 4" xfId="15925" xr:uid="{00000000-0005-0000-0000-00001CC40000}"/>
    <cellStyle name="Normal 3 3 8 3 4 3 5" xfId="35114" xr:uid="{00000000-0005-0000-0000-00001DC40000}"/>
    <cellStyle name="Normal 3 3 8 3 4 4" xfId="3741" xr:uid="{00000000-0005-0000-0000-00001EC40000}"/>
    <cellStyle name="Normal 3 3 8 3 4 4 2" xfId="12208" xr:uid="{00000000-0005-0000-0000-00001FC40000}"/>
    <cellStyle name="Normal 3 3 8 3 4 4 2 2" xfId="24998" xr:uid="{00000000-0005-0000-0000-000020C40000}"/>
    <cellStyle name="Normal 3 3 8 3 4 4 2 3" xfId="44187" xr:uid="{00000000-0005-0000-0000-000021C40000}"/>
    <cellStyle name="Normal 3 3 8 3 4 4 3" xfId="31397" xr:uid="{00000000-0005-0000-0000-000022C40000}"/>
    <cellStyle name="Normal 3 3 8 3 4 4 3 2" xfId="50565" xr:uid="{00000000-0005-0000-0000-000023C40000}"/>
    <cellStyle name="Normal 3 3 8 3 4 4 4" xfId="18482" xr:uid="{00000000-0005-0000-0000-000024C40000}"/>
    <cellStyle name="Normal 3 3 8 3 4 4 5" xfId="37671" xr:uid="{00000000-0005-0000-0000-000025C40000}"/>
    <cellStyle name="Normal 3 3 8 3 4 5" xfId="8199" xr:uid="{00000000-0005-0000-0000-000026C40000}"/>
    <cellStyle name="Normal 3 3 8 3 4 5 2" xfId="20988" xr:uid="{00000000-0005-0000-0000-000027C40000}"/>
    <cellStyle name="Normal 3 3 8 3 4 5 3" xfId="40177" xr:uid="{00000000-0005-0000-0000-000028C40000}"/>
    <cellStyle name="Normal 3 3 8 3 4 6" xfId="27387" xr:uid="{00000000-0005-0000-0000-000029C40000}"/>
    <cellStyle name="Normal 3 3 8 3 4 6 2" xfId="46555" xr:uid="{00000000-0005-0000-0000-00002AC40000}"/>
    <cellStyle name="Normal 3 3 8 3 4 7" xfId="14024" xr:uid="{00000000-0005-0000-0000-00002BC40000}"/>
    <cellStyle name="Normal 3 3 8 3 4 8" xfId="33213" xr:uid="{00000000-0005-0000-0000-00002CC40000}"/>
    <cellStyle name="Normal 3 3 8 3 5" xfId="1766" xr:uid="{00000000-0005-0000-0000-00002DC40000}"/>
    <cellStyle name="Normal 3 3 8 3 5 2" xfId="6224" xr:uid="{00000000-0005-0000-0000-00002EC40000}"/>
    <cellStyle name="Normal 3 3 8 3 5 2 2" xfId="10681" xr:uid="{00000000-0005-0000-0000-00002FC40000}"/>
    <cellStyle name="Normal 3 3 8 3 5 2 2 2" xfId="23471" xr:uid="{00000000-0005-0000-0000-000030C40000}"/>
    <cellStyle name="Normal 3 3 8 3 5 2 2 3" xfId="42660" xr:uid="{00000000-0005-0000-0000-000031C40000}"/>
    <cellStyle name="Normal 3 3 8 3 5 2 3" xfId="29870" xr:uid="{00000000-0005-0000-0000-000032C40000}"/>
    <cellStyle name="Normal 3 3 8 3 5 2 3 2" xfId="49038" xr:uid="{00000000-0005-0000-0000-000033C40000}"/>
    <cellStyle name="Normal 3 3 8 3 5 2 4" xfId="16507" xr:uid="{00000000-0005-0000-0000-000034C40000}"/>
    <cellStyle name="Normal 3 3 8 3 5 2 5" xfId="35696" xr:uid="{00000000-0005-0000-0000-000035C40000}"/>
    <cellStyle name="Normal 3 3 8 3 5 3" xfId="4270" xr:uid="{00000000-0005-0000-0000-000036C40000}"/>
    <cellStyle name="Normal 3 3 8 3 5 3 2" xfId="12599" xr:uid="{00000000-0005-0000-0000-000037C40000}"/>
    <cellStyle name="Normal 3 3 8 3 5 3 2 2" xfId="25389" xr:uid="{00000000-0005-0000-0000-000038C40000}"/>
    <cellStyle name="Normal 3 3 8 3 5 3 2 3" xfId="44578" xr:uid="{00000000-0005-0000-0000-000039C40000}"/>
    <cellStyle name="Normal 3 3 8 3 5 3 3" xfId="31788" xr:uid="{00000000-0005-0000-0000-00003AC40000}"/>
    <cellStyle name="Normal 3 3 8 3 5 3 3 2" xfId="50956" xr:uid="{00000000-0005-0000-0000-00003BC40000}"/>
    <cellStyle name="Normal 3 3 8 3 5 3 4" xfId="19011" xr:uid="{00000000-0005-0000-0000-00003CC40000}"/>
    <cellStyle name="Normal 3 3 8 3 5 3 5" xfId="38200" xr:uid="{00000000-0005-0000-0000-00003DC40000}"/>
    <cellStyle name="Normal 3 3 8 3 5 4" xfId="8728" xr:uid="{00000000-0005-0000-0000-00003EC40000}"/>
    <cellStyle name="Normal 3 3 8 3 5 4 2" xfId="21517" xr:uid="{00000000-0005-0000-0000-00003FC40000}"/>
    <cellStyle name="Normal 3 3 8 3 5 4 3" xfId="40706" xr:uid="{00000000-0005-0000-0000-000040C40000}"/>
    <cellStyle name="Normal 3 3 8 3 5 5" xfId="27916" xr:uid="{00000000-0005-0000-0000-000041C40000}"/>
    <cellStyle name="Normal 3 3 8 3 5 5 2" xfId="47084" xr:uid="{00000000-0005-0000-0000-000042C40000}"/>
    <cellStyle name="Normal 3 3 8 3 5 6" xfId="14553" xr:uid="{00000000-0005-0000-0000-000043C40000}"/>
    <cellStyle name="Normal 3 3 8 3 5 7" xfId="33742" xr:uid="{00000000-0005-0000-0000-000044C40000}"/>
    <cellStyle name="Normal 3 3 8 3 6" xfId="5220" xr:uid="{00000000-0005-0000-0000-000045C40000}"/>
    <cellStyle name="Normal 3 3 8 3 6 2" xfId="9678" xr:uid="{00000000-0005-0000-0000-000046C40000}"/>
    <cellStyle name="Normal 3 3 8 3 6 2 2" xfId="22467" xr:uid="{00000000-0005-0000-0000-000047C40000}"/>
    <cellStyle name="Normal 3 3 8 3 6 2 3" xfId="41656" xr:uid="{00000000-0005-0000-0000-000048C40000}"/>
    <cellStyle name="Normal 3 3 8 3 6 3" xfId="28866" xr:uid="{00000000-0005-0000-0000-000049C40000}"/>
    <cellStyle name="Normal 3 3 8 3 6 3 2" xfId="48034" xr:uid="{00000000-0005-0000-0000-00004AC40000}"/>
    <cellStyle name="Normal 3 3 8 3 6 4" xfId="15503" xr:uid="{00000000-0005-0000-0000-00004BC40000}"/>
    <cellStyle name="Normal 3 3 8 3 6 5" xfId="34692" xr:uid="{00000000-0005-0000-0000-00004CC40000}"/>
    <cellStyle name="Normal 3 3 8 3 7" xfId="3320" xr:uid="{00000000-0005-0000-0000-00004DC40000}"/>
    <cellStyle name="Normal 3 3 8 3 7 2" xfId="7778" xr:uid="{00000000-0005-0000-0000-00004EC40000}"/>
    <cellStyle name="Normal 3 3 8 3 7 2 2" xfId="20567" xr:uid="{00000000-0005-0000-0000-00004FC40000}"/>
    <cellStyle name="Normal 3 3 8 3 7 2 3" xfId="39756" xr:uid="{00000000-0005-0000-0000-000050C40000}"/>
    <cellStyle name="Normal 3 3 8 3 7 3" xfId="26966" xr:uid="{00000000-0005-0000-0000-000051C40000}"/>
    <cellStyle name="Normal 3 3 8 3 7 3 2" xfId="46134" xr:uid="{00000000-0005-0000-0000-000052C40000}"/>
    <cellStyle name="Normal 3 3 8 3 7 4" xfId="18061" xr:uid="{00000000-0005-0000-0000-000053C40000}"/>
    <cellStyle name="Normal 3 3 8 3 7 5" xfId="37250" xr:uid="{00000000-0005-0000-0000-000054C40000}"/>
    <cellStyle name="Normal 3 3 8 3 8" xfId="2740" xr:uid="{00000000-0005-0000-0000-000055C40000}"/>
    <cellStyle name="Normal 3 3 8 3 8 2" xfId="11655" xr:uid="{00000000-0005-0000-0000-000056C40000}"/>
    <cellStyle name="Normal 3 3 8 3 8 2 2" xfId="24445" xr:uid="{00000000-0005-0000-0000-000057C40000}"/>
    <cellStyle name="Normal 3 3 8 3 8 2 3" xfId="43634" xr:uid="{00000000-0005-0000-0000-000058C40000}"/>
    <cellStyle name="Normal 3 3 8 3 8 3" xfId="30844" xr:uid="{00000000-0005-0000-0000-000059C40000}"/>
    <cellStyle name="Normal 3 3 8 3 8 3 2" xfId="50012" xr:uid="{00000000-0005-0000-0000-00005AC40000}"/>
    <cellStyle name="Normal 3 3 8 3 8 4" xfId="17481" xr:uid="{00000000-0005-0000-0000-00005BC40000}"/>
    <cellStyle name="Normal 3 3 8 3 8 5" xfId="36670" xr:uid="{00000000-0005-0000-0000-00005CC40000}"/>
    <cellStyle name="Normal 3 3 8 3 9" xfId="7198" xr:uid="{00000000-0005-0000-0000-00005DC40000}"/>
    <cellStyle name="Normal 3 3 8 3 9 2" xfId="19987" xr:uid="{00000000-0005-0000-0000-00005EC40000}"/>
    <cellStyle name="Normal 3 3 8 3 9 3" xfId="39176" xr:uid="{00000000-0005-0000-0000-00005FC40000}"/>
    <cellStyle name="Normal 3 3 8 4" xfId="723" xr:uid="{00000000-0005-0000-0000-000060C40000}"/>
    <cellStyle name="Normal 3 3 8 4 10" xfId="32856" xr:uid="{00000000-0005-0000-0000-000061C40000}"/>
    <cellStyle name="Normal 3 3 8 4 2" xfId="1354" xr:uid="{00000000-0005-0000-0000-000062C40000}"/>
    <cellStyle name="Normal 3 3 8 4 2 2" xfId="2384" xr:uid="{00000000-0005-0000-0000-000063C40000}"/>
    <cellStyle name="Normal 3 3 8 4 2 2 2" xfId="6842" xr:uid="{00000000-0005-0000-0000-000064C40000}"/>
    <cellStyle name="Normal 3 3 8 4 2 2 2 2" xfId="11299" xr:uid="{00000000-0005-0000-0000-000065C40000}"/>
    <cellStyle name="Normal 3 3 8 4 2 2 2 2 2" xfId="24089" xr:uid="{00000000-0005-0000-0000-000066C40000}"/>
    <cellStyle name="Normal 3 3 8 4 2 2 2 2 3" xfId="43278" xr:uid="{00000000-0005-0000-0000-000067C40000}"/>
    <cellStyle name="Normal 3 3 8 4 2 2 2 3" xfId="30488" xr:uid="{00000000-0005-0000-0000-000068C40000}"/>
    <cellStyle name="Normal 3 3 8 4 2 2 2 3 2" xfId="49656" xr:uid="{00000000-0005-0000-0000-000069C40000}"/>
    <cellStyle name="Normal 3 3 8 4 2 2 2 4" xfId="17125" xr:uid="{00000000-0005-0000-0000-00006AC40000}"/>
    <cellStyle name="Normal 3 3 8 4 2 2 2 5" xfId="36314" xr:uid="{00000000-0005-0000-0000-00006BC40000}"/>
    <cellStyle name="Normal 3 3 8 4 2 2 3" xfId="4888" xr:uid="{00000000-0005-0000-0000-00006CC40000}"/>
    <cellStyle name="Normal 3 3 8 4 2 2 3 2" xfId="13217" xr:uid="{00000000-0005-0000-0000-00006DC40000}"/>
    <cellStyle name="Normal 3 3 8 4 2 2 3 2 2" xfId="26007" xr:uid="{00000000-0005-0000-0000-00006EC40000}"/>
    <cellStyle name="Normal 3 3 8 4 2 2 3 2 3" xfId="45196" xr:uid="{00000000-0005-0000-0000-00006FC40000}"/>
    <cellStyle name="Normal 3 3 8 4 2 2 3 3" xfId="32406" xr:uid="{00000000-0005-0000-0000-000070C40000}"/>
    <cellStyle name="Normal 3 3 8 4 2 2 3 3 2" xfId="51574" xr:uid="{00000000-0005-0000-0000-000071C40000}"/>
    <cellStyle name="Normal 3 3 8 4 2 2 3 4" xfId="19629" xr:uid="{00000000-0005-0000-0000-000072C40000}"/>
    <cellStyle name="Normal 3 3 8 4 2 2 3 5" xfId="38818" xr:uid="{00000000-0005-0000-0000-000073C40000}"/>
    <cellStyle name="Normal 3 3 8 4 2 2 4" xfId="9346" xr:uid="{00000000-0005-0000-0000-000074C40000}"/>
    <cellStyle name="Normal 3 3 8 4 2 2 4 2" xfId="22135" xr:uid="{00000000-0005-0000-0000-000075C40000}"/>
    <cellStyle name="Normal 3 3 8 4 2 2 4 3" xfId="41324" xr:uid="{00000000-0005-0000-0000-000076C40000}"/>
    <cellStyle name="Normal 3 3 8 4 2 2 5" xfId="28534" xr:uid="{00000000-0005-0000-0000-000077C40000}"/>
    <cellStyle name="Normal 3 3 8 4 2 2 5 2" xfId="47702" xr:uid="{00000000-0005-0000-0000-000078C40000}"/>
    <cellStyle name="Normal 3 3 8 4 2 2 6" xfId="15171" xr:uid="{00000000-0005-0000-0000-000079C40000}"/>
    <cellStyle name="Normal 3 3 8 4 2 2 7" xfId="34360" xr:uid="{00000000-0005-0000-0000-00007AC40000}"/>
    <cellStyle name="Normal 3 3 8 4 2 3" xfId="5838" xr:uid="{00000000-0005-0000-0000-00007BC40000}"/>
    <cellStyle name="Normal 3 3 8 4 2 3 2" xfId="10295" xr:uid="{00000000-0005-0000-0000-00007CC40000}"/>
    <cellStyle name="Normal 3 3 8 4 2 3 2 2" xfId="23085" xr:uid="{00000000-0005-0000-0000-00007DC40000}"/>
    <cellStyle name="Normal 3 3 8 4 2 3 2 3" xfId="42274" xr:uid="{00000000-0005-0000-0000-00007EC40000}"/>
    <cellStyle name="Normal 3 3 8 4 2 3 3" xfId="29484" xr:uid="{00000000-0005-0000-0000-00007FC40000}"/>
    <cellStyle name="Normal 3 3 8 4 2 3 3 2" xfId="48652" xr:uid="{00000000-0005-0000-0000-000080C40000}"/>
    <cellStyle name="Normal 3 3 8 4 2 3 4" xfId="16121" xr:uid="{00000000-0005-0000-0000-000081C40000}"/>
    <cellStyle name="Normal 3 3 8 4 2 3 5" xfId="35310" xr:uid="{00000000-0005-0000-0000-000082C40000}"/>
    <cellStyle name="Normal 3 3 8 4 2 4" xfId="3937" xr:uid="{00000000-0005-0000-0000-000083C40000}"/>
    <cellStyle name="Normal 3 3 8 4 2 4 2" xfId="12286" xr:uid="{00000000-0005-0000-0000-000084C40000}"/>
    <cellStyle name="Normal 3 3 8 4 2 4 2 2" xfId="25076" xr:uid="{00000000-0005-0000-0000-000085C40000}"/>
    <cellStyle name="Normal 3 3 8 4 2 4 2 3" xfId="44265" xr:uid="{00000000-0005-0000-0000-000086C40000}"/>
    <cellStyle name="Normal 3 3 8 4 2 4 3" xfId="31475" xr:uid="{00000000-0005-0000-0000-000087C40000}"/>
    <cellStyle name="Normal 3 3 8 4 2 4 3 2" xfId="50643" xr:uid="{00000000-0005-0000-0000-000088C40000}"/>
    <cellStyle name="Normal 3 3 8 4 2 4 4" xfId="18678" xr:uid="{00000000-0005-0000-0000-000089C40000}"/>
    <cellStyle name="Normal 3 3 8 4 2 4 5" xfId="37867" xr:uid="{00000000-0005-0000-0000-00008AC40000}"/>
    <cellStyle name="Normal 3 3 8 4 2 5" xfId="8395" xr:uid="{00000000-0005-0000-0000-00008BC40000}"/>
    <cellStyle name="Normal 3 3 8 4 2 5 2" xfId="21184" xr:uid="{00000000-0005-0000-0000-00008CC40000}"/>
    <cellStyle name="Normal 3 3 8 4 2 5 3" xfId="40373" xr:uid="{00000000-0005-0000-0000-00008DC40000}"/>
    <cellStyle name="Normal 3 3 8 4 2 6" xfId="27583" xr:uid="{00000000-0005-0000-0000-00008EC40000}"/>
    <cellStyle name="Normal 3 3 8 4 2 6 2" xfId="46751" xr:uid="{00000000-0005-0000-0000-00008FC40000}"/>
    <cellStyle name="Normal 3 3 8 4 2 7" xfId="14220" xr:uid="{00000000-0005-0000-0000-000090C40000}"/>
    <cellStyle name="Normal 3 3 8 4 2 8" xfId="33409" xr:uid="{00000000-0005-0000-0000-000091C40000}"/>
    <cellStyle name="Normal 3 3 8 4 3" xfId="1830" xr:uid="{00000000-0005-0000-0000-000092C40000}"/>
    <cellStyle name="Normal 3 3 8 4 3 2" xfId="6288" xr:uid="{00000000-0005-0000-0000-000093C40000}"/>
    <cellStyle name="Normal 3 3 8 4 3 2 2" xfId="10745" xr:uid="{00000000-0005-0000-0000-000094C40000}"/>
    <cellStyle name="Normal 3 3 8 4 3 2 2 2" xfId="23535" xr:uid="{00000000-0005-0000-0000-000095C40000}"/>
    <cellStyle name="Normal 3 3 8 4 3 2 2 3" xfId="42724" xr:uid="{00000000-0005-0000-0000-000096C40000}"/>
    <cellStyle name="Normal 3 3 8 4 3 2 3" xfId="29934" xr:uid="{00000000-0005-0000-0000-000097C40000}"/>
    <cellStyle name="Normal 3 3 8 4 3 2 3 2" xfId="49102" xr:uid="{00000000-0005-0000-0000-000098C40000}"/>
    <cellStyle name="Normal 3 3 8 4 3 2 4" xfId="16571" xr:uid="{00000000-0005-0000-0000-000099C40000}"/>
    <cellStyle name="Normal 3 3 8 4 3 2 5" xfId="35760" xr:uid="{00000000-0005-0000-0000-00009AC40000}"/>
    <cellStyle name="Normal 3 3 8 4 3 3" xfId="4334" xr:uid="{00000000-0005-0000-0000-00009BC40000}"/>
    <cellStyle name="Normal 3 3 8 4 3 3 2" xfId="12663" xr:uid="{00000000-0005-0000-0000-00009CC40000}"/>
    <cellStyle name="Normal 3 3 8 4 3 3 2 2" xfId="25453" xr:uid="{00000000-0005-0000-0000-00009DC40000}"/>
    <cellStyle name="Normal 3 3 8 4 3 3 2 3" xfId="44642" xr:uid="{00000000-0005-0000-0000-00009EC40000}"/>
    <cellStyle name="Normal 3 3 8 4 3 3 3" xfId="31852" xr:uid="{00000000-0005-0000-0000-00009FC40000}"/>
    <cellStyle name="Normal 3 3 8 4 3 3 3 2" xfId="51020" xr:uid="{00000000-0005-0000-0000-0000A0C40000}"/>
    <cellStyle name="Normal 3 3 8 4 3 3 4" xfId="19075" xr:uid="{00000000-0005-0000-0000-0000A1C40000}"/>
    <cellStyle name="Normal 3 3 8 4 3 3 5" xfId="38264" xr:uid="{00000000-0005-0000-0000-0000A2C40000}"/>
    <cellStyle name="Normal 3 3 8 4 3 4" xfId="8792" xr:uid="{00000000-0005-0000-0000-0000A3C40000}"/>
    <cellStyle name="Normal 3 3 8 4 3 4 2" xfId="21581" xr:uid="{00000000-0005-0000-0000-0000A4C40000}"/>
    <cellStyle name="Normal 3 3 8 4 3 4 3" xfId="40770" xr:uid="{00000000-0005-0000-0000-0000A5C40000}"/>
    <cellStyle name="Normal 3 3 8 4 3 5" xfId="27980" xr:uid="{00000000-0005-0000-0000-0000A6C40000}"/>
    <cellStyle name="Normal 3 3 8 4 3 5 2" xfId="47148" xr:uid="{00000000-0005-0000-0000-0000A7C40000}"/>
    <cellStyle name="Normal 3 3 8 4 3 6" xfId="14617" xr:uid="{00000000-0005-0000-0000-0000A8C40000}"/>
    <cellStyle name="Normal 3 3 8 4 3 7" xfId="33806" xr:uid="{00000000-0005-0000-0000-0000A9C40000}"/>
    <cellStyle name="Normal 3 3 8 4 4" xfId="5284" xr:uid="{00000000-0005-0000-0000-0000AAC40000}"/>
    <cellStyle name="Normal 3 3 8 4 4 2" xfId="9742" xr:uid="{00000000-0005-0000-0000-0000ABC40000}"/>
    <cellStyle name="Normal 3 3 8 4 4 2 2" xfId="22531" xr:uid="{00000000-0005-0000-0000-0000ACC40000}"/>
    <cellStyle name="Normal 3 3 8 4 4 2 3" xfId="41720" xr:uid="{00000000-0005-0000-0000-0000ADC40000}"/>
    <cellStyle name="Normal 3 3 8 4 4 3" xfId="28930" xr:uid="{00000000-0005-0000-0000-0000AEC40000}"/>
    <cellStyle name="Normal 3 3 8 4 4 3 2" xfId="48098" xr:uid="{00000000-0005-0000-0000-0000AFC40000}"/>
    <cellStyle name="Normal 3 3 8 4 4 4" xfId="15567" xr:uid="{00000000-0005-0000-0000-0000B0C40000}"/>
    <cellStyle name="Normal 3 3 8 4 4 5" xfId="34756" xr:uid="{00000000-0005-0000-0000-0000B1C40000}"/>
    <cellStyle name="Normal 3 3 8 4 5" xfId="3384" xr:uid="{00000000-0005-0000-0000-0000B2C40000}"/>
    <cellStyle name="Normal 3 3 8 4 5 2" xfId="7842" xr:uid="{00000000-0005-0000-0000-0000B3C40000}"/>
    <cellStyle name="Normal 3 3 8 4 5 2 2" xfId="20631" xr:uid="{00000000-0005-0000-0000-0000B4C40000}"/>
    <cellStyle name="Normal 3 3 8 4 5 2 3" xfId="39820" xr:uid="{00000000-0005-0000-0000-0000B5C40000}"/>
    <cellStyle name="Normal 3 3 8 4 5 3" xfId="27030" xr:uid="{00000000-0005-0000-0000-0000B6C40000}"/>
    <cellStyle name="Normal 3 3 8 4 5 3 2" xfId="46198" xr:uid="{00000000-0005-0000-0000-0000B7C40000}"/>
    <cellStyle name="Normal 3 3 8 4 5 4" xfId="18125" xr:uid="{00000000-0005-0000-0000-0000B8C40000}"/>
    <cellStyle name="Normal 3 3 8 4 5 5" xfId="37314" xr:uid="{00000000-0005-0000-0000-0000B9C40000}"/>
    <cellStyle name="Normal 3 3 8 4 6" xfId="2936" xr:uid="{00000000-0005-0000-0000-0000BAC40000}"/>
    <cellStyle name="Normal 3 3 8 4 6 2" xfId="11851" xr:uid="{00000000-0005-0000-0000-0000BBC40000}"/>
    <cellStyle name="Normal 3 3 8 4 6 2 2" xfId="24641" xr:uid="{00000000-0005-0000-0000-0000BCC40000}"/>
    <cellStyle name="Normal 3 3 8 4 6 2 3" xfId="43830" xr:uid="{00000000-0005-0000-0000-0000BDC40000}"/>
    <cellStyle name="Normal 3 3 8 4 6 3" xfId="31040" xr:uid="{00000000-0005-0000-0000-0000BEC40000}"/>
    <cellStyle name="Normal 3 3 8 4 6 3 2" xfId="50208" xr:uid="{00000000-0005-0000-0000-0000BFC40000}"/>
    <cellStyle name="Normal 3 3 8 4 6 4" xfId="17677" xr:uid="{00000000-0005-0000-0000-0000C0C40000}"/>
    <cellStyle name="Normal 3 3 8 4 6 5" xfId="36866" xr:uid="{00000000-0005-0000-0000-0000C1C40000}"/>
    <cellStyle name="Normal 3 3 8 4 7" xfId="7394" xr:uid="{00000000-0005-0000-0000-0000C2C40000}"/>
    <cellStyle name="Normal 3 3 8 4 7 2" xfId="20183" xr:uid="{00000000-0005-0000-0000-0000C3C40000}"/>
    <cellStyle name="Normal 3 3 8 4 7 3" xfId="39372" xr:uid="{00000000-0005-0000-0000-0000C4C40000}"/>
    <cellStyle name="Normal 3 3 8 4 8" xfId="26583" xr:uid="{00000000-0005-0000-0000-0000C5C40000}"/>
    <cellStyle name="Normal 3 3 8 4 8 2" xfId="45751" xr:uid="{00000000-0005-0000-0000-0000C6C40000}"/>
    <cellStyle name="Normal 3 3 8 4 9" xfId="13667" xr:uid="{00000000-0005-0000-0000-0000C7C40000}"/>
    <cellStyle name="Normal 3 3 8 5" xfId="867" xr:uid="{00000000-0005-0000-0000-0000C8C40000}"/>
    <cellStyle name="Normal 3 3 8 5 10" xfId="33000" xr:uid="{00000000-0005-0000-0000-0000C9C40000}"/>
    <cellStyle name="Normal 3 3 8 5 2" xfId="1498" xr:uid="{00000000-0005-0000-0000-0000CAC40000}"/>
    <cellStyle name="Normal 3 3 8 5 2 2" xfId="2528" xr:uid="{00000000-0005-0000-0000-0000CBC40000}"/>
    <cellStyle name="Normal 3 3 8 5 2 2 2" xfId="6986" xr:uid="{00000000-0005-0000-0000-0000CCC40000}"/>
    <cellStyle name="Normal 3 3 8 5 2 2 2 2" xfId="11443" xr:uid="{00000000-0005-0000-0000-0000CDC40000}"/>
    <cellStyle name="Normal 3 3 8 5 2 2 2 2 2" xfId="24233" xr:uid="{00000000-0005-0000-0000-0000CEC40000}"/>
    <cellStyle name="Normal 3 3 8 5 2 2 2 2 3" xfId="43422" xr:uid="{00000000-0005-0000-0000-0000CFC40000}"/>
    <cellStyle name="Normal 3 3 8 5 2 2 2 3" xfId="30632" xr:uid="{00000000-0005-0000-0000-0000D0C40000}"/>
    <cellStyle name="Normal 3 3 8 5 2 2 2 3 2" xfId="49800" xr:uid="{00000000-0005-0000-0000-0000D1C40000}"/>
    <cellStyle name="Normal 3 3 8 5 2 2 2 4" xfId="17269" xr:uid="{00000000-0005-0000-0000-0000D2C40000}"/>
    <cellStyle name="Normal 3 3 8 5 2 2 2 5" xfId="36458" xr:uid="{00000000-0005-0000-0000-0000D3C40000}"/>
    <cellStyle name="Normal 3 3 8 5 2 2 3" xfId="5032" xr:uid="{00000000-0005-0000-0000-0000D4C40000}"/>
    <cellStyle name="Normal 3 3 8 5 2 2 3 2" xfId="13361" xr:uid="{00000000-0005-0000-0000-0000D5C40000}"/>
    <cellStyle name="Normal 3 3 8 5 2 2 3 2 2" xfId="26151" xr:uid="{00000000-0005-0000-0000-0000D6C40000}"/>
    <cellStyle name="Normal 3 3 8 5 2 2 3 2 3" xfId="45340" xr:uid="{00000000-0005-0000-0000-0000D7C40000}"/>
    <cellStyle name="Normal 3 3 8 5 2 2 3 3" xfId="32550" xr:uid="{00000000-0005-0000-0000-0000D8C40000}"/>
    <cellStyle name="Normal 3 3 8 5 2 2 3 3 2" xfId="51718" xr:uid="{00000000-0005-0000-0000-0000D9C40000}"/>
    <cellStyle name="Normal 3 3 8 5 2 2 3 4" xfId="19773" xr:uid="{00000000-0005-0000-0000-0000DAC40000}"/>
    <cellStyle name="Normal 3 3 8 5 2 2 3 5" xfId="38962" xr:uid="{00000000-0005-0000-0000-0000DBC40000}"/>
    <cellStyle name="Normal 3 3 8 5 2 2 4" xfId="9490" xr:uid="{00000000-0005-0000-0000-0000DCC40000}"/>
    <cellStyle name="Normal 3 3 8 5 2 2 4 2" xfId="22279" xr:uid="{00000000-0005-0000-0000-0000DDC40000}"/>
    <cellStyle name="Normal 3 3 8 5 2 2 4 3" xfId="41468" xr:uid="{00000000-0005-0000-0000-0000DEC40000}"/>
    <cellStyle name="Normal 3 3 8 5 2 2 5" xfId="28678" xr:uid="{00000000-0005-0000-0000-0000DFC40000}"/>
    <cellStyle name="Normal 3 3 8 5 2 2 5 2" xfId="47846" xr:uid="{00000000-0005-0000-0000-0000E0C40000}"/>
    <cellStyle name="Normal 3 3 8 5 2 2 6" xfId="15315" xr:uid="{00000000-0005-0000-0000-0000E1C40000}"/>
    <cellStyle name="Normal 3 3 8 5 2 2 7" xfId="34504" xr:uid="{00000000-0005-0000-0000-0000E2C40000}"/>
    <cellStyle name="Normal 3 3 8 5 2 3" xfId="5982" xr:uid="{00000000-0005-0000-0000-0000E3C40000}"/>
    <cellStyle name="Normal 3 3 8 5 2 3 2" xfId="10439" xr:uid="{00000000-0005-0000-0000-0000E4C40000}"/>
    <cellStyle name="Normal 3 3 8 5 2 3 2 2" xfId="23229" xr:uid="{00000000-0005-0000-0000-0000E5C40000}"/>
    <cellStyle name="Normal 3 3 8 5 2 3 2 3" xfId="42418" xr:uid="{00000000-0005-0000-0000-0000E6C40000}"/>
    <cellStyle name="Normal 3 3 8 5 2 3 3" xfId="29628" xr:uid="{00000000-0005-0000-0000-0000E7C40000}"/>
    <cellStyle name="Normal 3 3 8 5 2 3 3 2" xfId="48796" xr:uid="{00000000-0005-0000-0000-0000E8C40000}"/>
    <cellStyle name="Normal 3 3 8 5 2 3 4" xfId="16265" xr:uid="{00000000-0005-0000-0000-0000E9C40000}"/>
    <cellStyle name="Normal 3 3 8 5 2 3 5" xfId="35454" xr:uid="{00000000-0005-0000-0000-0000EAC40000}"/>
    <cellStyle name="Normal 3 3 8 5 2 4" xfId="4081" xr:uid="{00000000-0005-0000-0000-0000EBC40000}"/>
    <cellStyle name="Normal 3 3 8 5 2 4 2" xfId="12410" xr:uid="{00000000-0005-0000-0000-0000ECC40000}"/>
    <cellStyle name="Normal 3 3 8 5 2 4 2 2" xfId="25200" xr:uid="{00000000-0005-0000-0000-0000EDC40000}"/>
    <cellStyle name="Normal 3 3 8 5 2 4 2 3" xfId="44389" xr:uid="{00000000-0005-0000-0000-0000EEC40000}"/>
    <cellStyle name="Normal 3 3 8 5 2 4 3" xfId="31599" xr:uid="{00000000-0005-0000-0000-0000EFC40000}"/>
    <cellStyle name="Normal 3 3 8 5 2 4 3 2" xfId="50767" xr:uid="{00000000-0005-0000-0000-0000F0C40000}"/>
    <cellStyle name="Normal 3 3 8 5 2 4 4" xfId="18822" xr:uid="{00000000-0005-0000-0000-0000F1C40000}"/>
    <cellStyle name="Normal 3 3 8 5 2 4 5" xfId="38011" xr:uid="{00000000-0005-0000-0000-0000F2C40000}"/>
    <cellStyle name="Normal 3 3 8 5 2 5" xfId="8539" xr:uid="{00000000-0005-0000-0000-0000F3C40000}"/>
    <cellStyle name="Normal 3 3 8 5 2 5 2" xfId="21328" xr:uid="{00000000-0005-0000-0000-0000F4C40000}"/>
    <cellStyle name="Normal 3 3 8 5 2 5 3" xfId="40517" xr:uid="{00000000-0005-0000-0000-0000F5C40000}"/>
    <cellStyle name="Normal 3 3 8 5 2 6" xfId="27727" xr:uid="{00000000-0005-0000-0000-0000F6C40000}"/>
    <cellStyle name="Normal 3 3 8 5 2 6 2" xfId="46895" xr:uid="{00000000-0005-0000-0000-0000F7C40000}"/>
    <cellStyle name="Normal 3 3 8 5 2 7" xfId="14364" xr:uid="{00000000-0005-0000-0000-0000F8C40000}"/>
    <cellStyle name="Normal 3 3 8 5 2 8" xfId="33553" xr:uid="{00000000-0005-0000-0000-0000F9C40000}"/>
    <cellStyle name="Normal 3 3 8 5 3" xfId="1974" xr:uid="{00000000-0005-0000-0000-0000FAC40000}"/>
    <cellStyle name="Normal 3 3 8 5 3 2" xfId="6432" xr:uid="{00000000-0005-0000-0000-0000FBC40000}"/>
    <cellStyle name="Normal 3 3 8 5 3 2 2" xfId="10889" xr:uid="{00000000-0005-0000-0000-0000FCC40000}"/>
    <cellStyle name="Normal 3 3 8 5 3 2 2 2" xfId="23679" xr:uid="{00000000-0005-0000-0000-0000FDC40000}"/>
    <cellStyle name="Normal 3 3 8 5 3 2 2 3" xfId="42868" xr:uid="{00000000-0005-0000-0000-0000FEC40000}"/>
    <cellStyle name="Normal 3 3 8 5 3 2 3" xfId="30078" xr:uid="{00000000-0005-0000-0000-0000FFC40000}"/>
    <cellStyle name="Normal 3 3 8 5 3 2 3 2" xfId="49246" xr:uid="{00000000-0005-0000-0000-000000C50000}"/>
    <cellStyle name="Normal 3 3 8 5 3 2 4" xfId="16715" xr:uid="{00000000-0005-0000-0000-000001C50000}"/>
    <cellStyle name="Normal 3 3 8 5 3 2 5" xfId="35904" xr:uid="{00000000-0005-0000-0000-000002C50000}"/>
    <cellStyle name="Normal 3 3 8 5 3 3" xfId="4478" xr:uid="{00000000-0005-0000-0000-000003C50000}"/>
    <cellStyle name="Normal 3 3 8 5 3 3 2" xfId="12807" xr:uid="{00000000-0005-0000-0000-000004C50000}"/>
    <cellStyle name="Normal 3 3 8 5 3 3 2 2" xfId="25597" xr:uid="{00000000-0005-0000-0000-000005C50000}"/>
    <cellStyle name="Normal 3 3 8 5 3 3 2 3" xfId="44786" xr:uid="{00000000-0005-0000-0000-000006C50000}"/>
    <cellStyle name="Normal 3 3 8 5 3 3 3" xfId="31996" xr:uid="{00000000-0005-0000-0000-000007C50000}"/>
    <cellStyle name="Normal 3 3 8 5 3 3 3 2" xfId="51164" xr:uid="{00000000-0005-0000-0000-000008C50000}"/>
    <cellStyle name="Normal 3 3 8 5 3 3 4" xfId="19219" xr:uid="{00000000-0005-0000-0000-000009C50000}"/>
    <cellStyle name="Normal 3 3 8 5 3 3 5" xfId="38408" xr:uid="{00000000-0005-0000-0000-00000AC50000}"/>
    <cellStyle name="Normal 3 3 8 5 3 4" xfId="8936" xr:uid="{00000000-0005-0000-0000-00000BC50000}"/>
    <cellStyle name="Normal 3 3 8 5 3 4 2" xfId="21725" xr:uid="{00000000-0005-0000-0000-00000CC50000}"/>
    <cellStyle name="Normal 3 3 8 5 3 4 3" xfId="40914" xr:uid="{00000000-0005-0000-0000-00000DC50000}"/>
    <cellStyle name="Normal 3 3 8 5 3 5" xfId="28124" xr:uid="{00000000-0005-0000-0000-00000EC50000}"/>
    <cellStyle name="Normal 3 3 8 5 3 5 2" xfId="47292" xr:uid="{00000000-0005-0000-0000-00000FC50000}"/>
    <cellStyle name="Normal 3 3 8 5 3 6" xfId="14761" xr:uid="{00000000-0005-0000-0000-000010C50000}"/>
    <cellStyle name="Normal 3 3 8 5 3 7" xfId="33950" xr:uid="{00000000-0005-0000-0000-000011C50000}"/>
    <cellStyle name="Normal 3 3 8 5 4" xfId="5428" xr:uid="{00000000-0005-0000-0000-000012C50000}"/>
    <cellStyle name="Normal 3 3 8 5 4 2" xfId="9886" xr:uid="{00000000-0005-0000-0000-000013C50000}"/>
    <cellStyle name="Normal 3 3 8 5 4 2 2" xfId="22675" xr:uid="{00000000-0005-0000-0000-000014C50000}"/>
    <cellStyle name="Normal 3 3 8 5 4 2 3" xfId="41864" xr:uid="{00000000-0005-0000-0000-000015C50000}"/>
    <cellStyle name="Normal 3 3 8 5 4 3" xfId="29074" xr:uid="{00000000-0005-0000-0000-000016C50000}"/>
    <cellStyle name="Normal 3 3 8 5 4 3 2" xfId="48242" xr:uid="{00000000-0005-0000-0000-000017C50000}"/>
    <cellStyle name="Normal 3 3 8 5 4 4" xfId="15711" xr:uid="{00000000-0005-0000-0000-000018C50000}"/>
    <cellStyle name="Normal 3 3 8 5 4 5" xfId="34900" xr:uid="{00000000-0005-0000-0000-000019C50000}"/>
    <cellStyle name="Normal 3 3 8 5 5" xfId="3528" xr:uid="{00000000-0005-0000-0000-00001AC50000}"/>
    <cellStyle name="Normal 3 3 8 5 5 2" xfId="7986" xr:uid="{00000000-0005-0000-0000-00001BC50000}"/>
    <cellStyle name="Normal 3 3 8 5 5 2 2" xfId="20775" xr:uid="{00000000-0005-0000-0000-00001CC50000}"/>
    <cellStyle name="Normal 3 3 8 5 5 2 3" xfId="39964" xr:uid="{00000000-0005-0000-0000-00001DC50000}"/>
    <cellStyle name="Normal 3 3 8 5 5 3" xfId="27174" xr:uid="{00000000-0005-0000-0000-00001EC50000}"/>
    <cellStyle name="Normal 3 3 8 5 5 3 2" xfId="46342" xr:uid="{00000000-0005-0000-0000-00001FC50000}"/>
    <cellStyle name="Normal 3 3 8 5 5 4" xfId="18269" xr:uid="{00000000-0005-0000-0000-000020C50000}"/>
    <cellStyle name="Normal 3 3 8 5 5 5" xfId="37458" xr:uid="{00000000-0005-0000-0000-000021C50000}"/>
    <cellStyle name="Normal 3 3 8 5 6" xfId="3080" xr:uid="{00000000-0005-0000-0000-000022C50000}"/>
    <cellStyle name="Normal 3 3 8 5 6 2" xfId="11995" xr:uid="{00000000-0005-0000-0000-000023C50000}"/>
    <cellStyle name="Normal 3 3 8 5 6 2 2" xfId="24785" xr:uid="{00000000-0005-0000-0000-000024C50000}"/>
    <cellStyle name="Normal 3 3 8 5 6 2 3" xfId="43974" xr:uid="{00000000-0005-0000-0000-000025C50000}"/>
    <cellStyle name="Normal 3 3 8 5 6 3" xfId="31184" xr:uid="{00000000-0005-0000-0000-000026C50000}"/>
    <cellStyle name="Normal 3 3 8 5 6 3 2" xfId="50352" xr:uid="{00000000-0005-0000-0000-000027C50000}"/>
    <cellStyle name="Normal 3 3 8 5 6 4" xfId="17821" xr:uid="{00000000-0005-0000-0000-000028C50000}"/>
    <cellStyle name="Normal 3 3 8 5 6 5" xfId="37010" xr:uid="{00000000-0005-0000-0000-000029C50000}"/>
    <cellStyle name="Normal 3 3 8 5 7" xfId="7538" xr:uid="{00000000-0005-0000-0000-00002AC50000}"/>
    <cellStyle name="Normal 3 3 8 5 7 2" xfId="20327" xr:uid="{00000000-0005-0000-0000-00002BC50000}"/>
    <cellStyle name="Normal 3 3 8 5 7 3" xfId="39516" xr:uid="{00000000-0005-0000-0000-00002CC50000}"/>
    <cellStyle name="Normal 3 3 8 5 8" xfId="26727" xr:uid="{00000000-0005-0000-0000-00002DC50000}"/>
    <cellStyle name="Normal 3 3 8 5 8 2" xfId="45895" xr:uid="{00000000-0005-0000-0000-00002EC50000}"/>
    <cellStyle name="Normal 3 3 8 5 9" xfId="13811" xr:uid="{00000000-0005-0000-0000-00002FC50000}"/>
    <cellStyle name="Normal 3 3 8 6" xfId="919" xr:uid="{00000000-0005-0000-0000-000030C50000}"/>
    <cellStyle name="Normal 3 3 8 6 10" xfId="33052" xr:uid="{00000000-0005-0000-0000-000031C50000}"/>
    <cellStyle name="Normal 3 3 8 6 2" xfId="1550" xr:uid="{00000000-0005-0000-0000-000032C50000}"/>
    <cellStyle name="Normal 3 3 8 6 2 2" xfId="2580" xr:uid="{00000000-0005-0000-0000-000033C50000}"/>
    <cellStyle name="Normal 3 3 8 6 2 2 2" xfId="7038" xr:uid="{00000000-0005-0000-0000-000034C50000}"/>
    <cellStyle name="Normal 3 3 8 6 2 2 2 2" xfId="11495" xr:uid="{00000000-0005-0000-0000-000035C50000}"/>
    <cellStyle name="Normal 3 3 8 6 2 2 2 2 2" xfId="24285" xr:uid="{00000000-0005-0000-0000-000036C50000}"/>
    <cellStyle name="Normal 3 3 8 6 2 2 2 2 3" xfId="43474" xr:uid="{00000000-0005-0000-0000-000037C50000}"/>
    <cellStyle name="Normal 3 3 8 6 2 2 2 3" xfId="30684" xr:uid="{00000000-0005-0000-0000-000038C50000}"/>
    <cellStyle name="Normal 3 3 8 6 2 2 2 3 2" xfId="49852" xr:uid="{00000000-0005-0000-0000-000039C50000}"/>
    <cellStyle name="Normal 3 3 8 6 2 2 2 4" xfId="17321" xr:uid="{00000000-0005-0000-0000-00003AC50000}"/>
    <cellStyle name="Normal 3 3 8 6 2 2 2 5" xfId="36510" xr:uid="{00000000-0005-0000-0000-00003BC50000}"/>
    <cellStyle name="Normal 3 3 8 6 2 2 3" xfId="5084" xr:uid="{00000000-0005-0000-0000-00003CC50000}"/>
    <cellStyle name="Normal 3 3 8 6 2 2 3 2" xfId="13413" xr:uid="{00000000-0005-0000-0000-00003DC50000}"/>
    <cellStyle name="Normal 3 3 8 6 2 2 3 2 2" xfId="26203" xr:uid="{00000000-0005-0000-0000-00003EC50000}"/>
    <cellStyle name="Normal 3 3 8 6 2 2 3 2 3" xfId="45392" xr:uid="{00000000-0005-0000-0000-00003FC50000}"/>
    <cellStyle name="Normal 3 3 8 6 2 2 3 3" xfId="32602" xr:uid="{00000000-0005-0000-0000-000040C50000}"/>
    <cellStyle name="Normal 3 3 8 6 2 2 3 3 2" xfId="51770" xr:uid="{00000000-0005-0000-0000-000041C50000}"/>
    <cellStyle name="Normal 3 3 8 6 2 2 3 4" xfId="19825" xr:uid="{00000000-0005-0000-0000-000042C50000}"/>
    <cellStyle name="Normal 3 3 8 6 2 2 3 5" xfId="39014" xr:uid="{00000000-0005-0000-0000-000043C50000}"/>
    <cellStyle name="Normal 3 3 8 6 2 2 4" xfId="9542" xr:uid="{00000000-0005-0000-0000-000044C50000}"/>
    <cellStyle name="Normal 3 3 8 6 2 2 4 2" xfId="22331" xr:uid="{00000000-0005-0000-0000-000045C50000}"/>
    <cellStyle name="Normal 3 3 8 6 2 2 4 3" xfId="41520" xr:uid="{00000000-0005-0000-0000-000046C50000}"/>
    <cellStyle name="Normal 3 3 8 6 2 2 5" xfId="28730" xr:uid="{00000000-0005-0000-0000-000047C50000}"/>
    <cellStyle name="Normal 3 3 8 6 2 2 5 2" xfId="47898" xr:uid="{00000000-0005-0000-0000-000048C50000}"/>
    <cellStyle name="Normal 3 3 8 6 2 2 6" xfId="15367" xr:uid="{00000000-0005-0000-0000-000049C50000}"/>
    <cellStyle name="Normal 3 3 8 6 2 2 7" xfId="34556" xr:uid="{00000000-0005-0000-0000-00004AC50000}"/>
    <cellStyle name="Normal 3 3 8 6 2 3" xfId="6034" xr:uid="{00000000-0005-0000-0000-00004BC50000}"/>
    <cellStyle name="Normal 3 3 8 6 2 3 2" xfId="10491" xr:uid="{00000000-0005-0000-0000-00004CC50000}"/>
    <cellStyle name="Normal 3 3 8 6 2 3 2 2" xfId="23281" xr:uid="{00000000-0005-0000-0000-00004DC50000}"/>
    <cellStyle name="Normal 3 3 8 6 2 3 2 3" xfId="42470" xr:uid="{00000000-0005-0000-0000-00004EC50000}"/>
    <cellStyle name="Normal 3 3 8 6 2 3 3" xfId="29680" xr:uid="{00000000-0005-0000-0000-00004FC50000}"/>
    <cellStyle name="Normal 3 3 8 6 2 3 3 2" xfId="48848" xr:uid="{00000000-0005-0000-0000-000050C50000}"/>
    <cellStyle name="Normal 3 3 8 6 2 3 4" xfId="16317" xr:uid="{00000000-0005-0000-0000-000051C50000}"/>
    <cellStyle name="Normal 3 3 8 6 2 3 5" xfId="35506" xr:uid="{00000000-0005-0000-0000-000052C50000}"/>
    <cellStyle name="Normal 3 3 8 6 2 4" xfId="4133" xr:uid="{00000000-0005-0000-0000-000053C50000}"/>
    <cellStyle name="Normal 3 3 8 6 2 4 2" xfId="12462" xr:uid="{00000000-0005-0000-0000-000054C50000}"/>
    <cellStyle name="Normal 3 3 8 6 2 4 2 2" xfId="25252" xr:uid="{00000000-0005-0000-0000-000055C50000}"/>
    <cellStyle name="Normal 3 3 8 6 2 4 2 3" xfId="44441" xr:uid="{00000000-0005-0000-0000-000056C50000}"/>
    <cellStyle name="Normal 3 3 8 6 2 4 3" xfId="31651" xr:uid="{00000000-0005-0000-0000-000057C50000}"/>
    <cellStyle name="Normal 3 3 8 6 2 4 3 2" xfId="50819" xr:uid="{00000000-0005-0000-0000-000058C50000}"/>
    <cellStyle name="Normal 3 3 8 6 2 4 4" xfId="18874" xr:uid="{00000000-0005-0000-0000-000059C50000}"/>
    <cellStyle name="Normal 3 3 8 6 2 4 5" xfId="38063" xr:uid="{00000000-0005-0000-0000-00005AC50000}"/>
    <cellStyle name="Normal 3 3 8 6 2 5" xfId="8591" xr:uid="{00000000-0005-0000-0000-00005BC50000}"/>
    <cellStyle name="Normal 3 3 8 6 2 5 2" xfId="21380" xr:uid="{00000000-0005-0000-0000-00005CC50000}"/>
    <cellStyle name="Normal 3 3 8 6 2 5 3" xfId="40569" xr:uid="{00000000-0005-0000-0000-00005DC50000}"/>
    <cellStyle name="Normal 3 3 8 6 2 6" xfId="27779" xr:uid="{00000000-0005-0000-0000-00005EC50000}"/>
    <cellStyle name="Normal 3 3 8 6 2 6 2" xfId="46947" xr:uid="{00000000-0005-0000-0000-00005FC50000}"/>
    <cellStyle name="Normal 3 3 8 6 2 7" xfId="14416" xr:uid="{00000000-0005-0000-0000-000060C50000}"/>
    <cellStyle name="Normal 3 3 8 6 2 8" xfId="33605" xr:uid="{00000000-0005-0000-0000-000061C50000}"/>
    <cellStyle name="Normal 3 3 8 6 3" xfId="2026" xr:uid="{00000000-0005-0000-0000-000062C50000}"/>
    <cellStyle name="Normal 3 3 8 6 3 2" xfId="6484" xr:uid="{00000000-0005-0000-0000-000063C50000}"/>
    <cellStyle name="Normal 3 3 8 6 3 2 2" xfId="10941" xr:uid="{00000000-0005-0000-0000-000064C50000}"/>
    <cellStyle name="Normal 3 3 8 6 3 2 2 2" xfId="23731" xr:uid="{00000000-0005-0000-0000-000065C50000}"/>
    <cellStyle name="Normal 3 3 8 6 3 2 2 3" xfId="42920" xr:uid="{00000000-0005-0000-0000-000066C50000}"/>
    <cellStyle name="Normal 3 3 8 6 3 2 3" xfId="30130" xr:uid="{00000000-0005-0000-0000-000067C50000}"/>
    <cellStyle name="Normal 3 3 8 6 3 2 3 2" xfId="49298" xr:uid="{00000000-0005-0000-0000-000068C50000}"/>
    <cellStyle name="Normal 3 3 8 6 3 2 4" xfId="16767" xr:uid="{00000000-0005-0000-0000-000069C50000}"/>
    <cellStyle name="Normal 3 3 8 6 3 2 5" xfId="35956" xr:uid="{00000000-0005-0000-0000-00006AC50000}"/>
    <cellStyle name="Normal 3 3 8 6 3 3" xfId="4530" xr:uid="{00000000-0005-0000-0000-00006BC50000}"/>
    <cellStyle name="Normal 3 3 8 6 3 3 2" xfId="12859" xr:uid="{00000000-0005-0000-0000-00006CC50000}"/>
    <cellStyle name="Normal 3 3 8 6 3 3 2 2" xfId="25649" xr:uid="{00000000-0005-0000-0000-00006DC50000}"/>
    <cellStyle name="Normal 3 3 8 6 3 3 2 3" xfId="44838" xr:uid="{00000000-0005-0000-0000-00006EC50000}"/>
    <cellStyle name="Normal 3 3 8 6 3 3 3" xfId="32048" xr:uid="{00000000-0005-0000-0000-00006FC50000}"/>
    <cellStyle name="Normal 3 3 8 6 3 3 3 2" xfId="51216" xr:uid="{00000000-0005-0000-0000-000070C50000}"/>
    <cellStyle name="Normal 3 3 8 6 3 3 4" xfId="19271" xr:uid="{00000000-0005-0000-0000-000071C50000}"/>
    <cellStyle name="Normal 3 3 8 6 3 3 5" xfId="38460" xr:uid="{00000000-0005-0000-0000-000072C50000}"/>
    <cellStyle name="Normal 3 3 8 6 3 4" xfId="8988" xr:uid="{00000000-0005-0000-0000-000073C50000}"/>
    <cellStyle name="Normal 3 3 8 6 3 4 2" xfId="21777" xr:uid="{00000000-0005-0000-0000-000074C50000}"/>
    <cellStyle name="Normal 3 3 8 6 3 4 3" xfId="40966" xr:uid="{00000000-0005-0000-0000-000075C50000}"/>
    <cellStyle name="Normal 3 3 8 6 3 5" xfId="28176" xr:uid="{00000000-0005-0000-0000-000076C50000}"/>
    <cellStyle name="Normal 3 3 8 6 3 5 2" xfId="47344" xr:uid="{00000000-0005-0000-0000-000077C50000}"/>
    <cellStyle name="Normal 3 3 8 6 3 6" xfId="14813" xr:uid="{00000000-0005-0000-0000-000078C50000}"/>
    <cellStyle name="Normal 3 3 8 6 3 7" xfId="34002" xr:uid="{00000000-0005-0000-0000-000079C50000}"/>
    <cellStyle name="Normal 3 3 8 6 4" xfId="5480" xr:uid="{00000000-0005-0000-0000-00007AC50000}"/>
    <cellStyle name="Normal 3 3 8 6 4 2" xfId="9938" xr:uid="{00000000-0005-0000-0000-00007BC50000}"/>
    <cellStyle name="Normal 3 3 8 6 4 2 2" xfId="22727" xr:uid="{00000000-0005-0000-0000-00007CC50000}"/>
    <cellStyle name="Normal 3 3 8 6 4 2 3" xfId="41916" xr:uid="{00000000-0005-0000-0000-00007DC50000}"/>
    <cellStyle name="Normal 3 3 8 6 4 3" xfId="29126" xr:uid="{00000000-0005-0000-0000-00007EC50000}"/>
    <cellStyle name="Normal 3 3 8 6 4 3 2" xfId="48294" xr:uid="{00000000-0005-0000-0000-00007FC50000}"/>
    <cellStyle name="Normal 3 3 8 6 4 4" xfId="15763" xr:uid="{00000000-0005-0000-0000-000080C50000}"/>
    <cellStyle name="Normal 3 3 8 6 4 5" xfId="34952" xr:uid="{00000000-0005-0000-0000-000081C50000}"/>
    <cellStyle name="Normal 3 3 8 6 5" xfId="3580" xr:uid="{00000000-0005-0000-0000-000082C50000}"/>
    <cellStyle name="Normal 3 3 8 6 5 2" xfId="8038" xr:uid="{00000000-0005-0000-0000-000083C50000}"/>
    <cellStyle name="Normal 3 3 8 6 5 2 2" xfId="20827" xr:uid="{00000000-0005-0000-0000-000084C50000}"/>
    <cellStyle name="Normal 3 3 8 6 5 2 3" xfId="40016" xr:uid="{00000000-0005-0000-0000-000085C50000}"/>
    <cellStyle name="Normal 3 3 8 6 5 3" xfId="27226" xr:uid="{00000000-0005-0000-0000-000086C50000}"/>
    <cellStyle name="Normal 3 3 8 6 5 3 2" xfId="46394" xr:uid="{00000000-0005-0000-0000-000087C50000}"/>
    <cellStyle name="Normal 3 3 8 6 5 4" xfId="18321" xr:uid="{00000000-0005-0000-0000-000088C50000}"/>
    <cellStyle name="Normal 3 3 8 6 5 5" xfId="37510" xr:uid="{00000000-0005-0000-0000-000089C50000}"/>
    <cellStyle name="Normal 3 3 8 6 6" xfId="3132" xr:uid="{00000000-0005-0000-0000-00008AC50000}"/>
    <cellStyle name="Normal 3 3 8 6 6 2" xfId="12047" xr:uid="{00000000-0005-0000-0000-00008BC50000}"/>
    <cellStyle name="Normal 3 3 8 6 6 2 2" xfId="24837" xr:uid="{00000000-0005-0000-0000-00008CC50000}"/>
    <cellStyle name="Normal 3 3 8 6 6 2 3" xfId="44026" xr:uid="{00000000-0005-0000-0000-00008DC50000}"/>
    <cellStyle name="Normal 3 3 8 6 6 3" xfId="31236" xr:uid="{00000000-0005-0000-0000-00008EC50000}"/>
    <cellStyle name="Normal 3 3 8 6 6 3 2" xfId="50404" xr:uid="{00000000-0005-0000-0000-00008FC50000}"/>
    <cellStyle name="Normal 3 3 8 6 6 4" xfId="17873" xr:uid="{00000000-0005-0000-0000-000090C50000}"/>
    <cellStyle name="Normal 3 3 8 6 6 5" xfId="37062" xr:uid="{00000000-0005-0000-0000-000091C50000}"/>
    <cellStyle name="Normal 3 3 8 6 7" xfId="7590" xr:uid="{00000000-0005-0000-0000-000092C50000}"/>
    <cellStyle name="Normal 3 3 8 6 7 2" xfId="20379" xr:uid="{00000000-0005-0000-0000-000093C50000}"/>
    <cellStyle name="Normal 3 3 8 6 7 3" xfId="39568" xr:uid="{00000000-0005-0000-0000-000094C50000}"/>
    <cellStyle name="Normal 3 3 8 6 8" xfId="26779" xr:uid="{00000000-0005-0000-0000-000095C50000}"/>
    <cellStyle name="Normal 3 3 8 6 8 2" xfId="45947" xr:uid="{00000000-0005-0000-0000-000096C50000}"/>
    <cellStyle name="Normal 3 3 8 6 9" xfId="13863" xr:uid="{00000000-0005-0000-0000-000097C50000}"/>
    <cellStyle name="Normal 3 3 8 7" xfId="1198" xr:uid="{00000000-0005-0000-0000-000098C50000}"/>
    <cellStyle name="Normal 3 3 8 7 10" xfId="32700" xr:uid="{00000000-0005-0000-0000-000099C50000}"/>
    <cellStyle name="Normal 3 3 8 7 2" xfId="1619" xr:uid="{00000000-0005-0000-0000-00009AC50000}"/>
    <cellStyle name="Normal 3 3 8 7 2 2" xfId="6079" xr:uid="{00000000-0005-0000-0000-00009BC50000}"/>
    <cellStyle name="Normal 3 3 8 7 2 2 2" xfId="10536" xr:uid="{00000000-0005-0000-0000-00009CC50000}"/>
    <cellStyle name="Normal 3 3 8 7 2 2 2 2" xfId="23326" xr:uid="{00000000-0005-0000-0000-00009DC50000}"/>
    <cellStyle name="Normal 3 3 8 7 2 2 2 3" xfId="42515" xr:uid="{00000000-0005-0000-0000-00009EC50000}"/>
    <cellStyle name="Normal 3 3 8 7 2 2 3" xfId="29725" xr:uid="{00000000-0005-0000-0000-00009FC50000}"/>
    <cellStyle name="Normal 3 3 8 7 2 2 3 2" xfId="48893" xr:uid="{00000000-0005-0000-0000-0000A0C50000}"/>
    <cellStyle name="Normal 3 3 8 7 2 2 4" xfId="16362" xr:uid="{00000000-0005-0000-0000-0000A1C50000}"/>
    <cellStyle name="Normal 3 3 8 7 2 2 5" xfId="35551" xr:uid="{00000000-0005-0000-0000-0000A2C50000}"/>
    <cellStyle name="Normal 3 3 8 7 2 3" xfId="3781" xr:uid="{00000000-0005-0000-0000-0000A3C50000}"/>
    <cellStyle name="Normal 3 3 8 7 2 3 2" xfId="12248" xr:uid="{00000000-0005-0000-0000-0000A4C50000}"/>
    <cellStyle name="Normal 3 3 8 7 2 3 2 2" xfId="25038" xr:uid="{00000000-0005-0000-0000-0000A5C50000}"/>
    <cellStyle name="Normal 3 3 8 7 2 3 2 3" xfId="44227" xr:uid="{00000000-0005-0000-0000-0000A6C50000}"/>
    <cellStyle name="Normal 3 3 8 7 2 3 3" xfId="31437" xr:uid="{00000000-0005-0000-0000-0000A7C50000}"/>
    <cellStyle name="Normal 3 3 8 7 2 3 3 2" xfId="50605" xr:uid="{00000000-0005-0000-0000-0000A8C50000}"/>
    <cellStyle name="Normal 3 3 8 7 2 3 4" xfId="18522" xr:uid="{00000000-0005-0000-0000-0000A9C50000}"/>
    <cellStyle name="Normal 3 3 8 7 2 3 5" xfId="37711" xr:uid="{00000000-0005-0000-0000-0000AAC50000}"/>
    <cellStyle name="Normal 3 3 8 7 2 4" xfId="8239" xr:uid="{00000000-0005-0000-0000-0000ABC50000}"/>
    <cellStyle name="Normal 3 3 8 7 2 4 2" xfId="21028" xr:uid="{00000000-0005-0000-0000-0000ACC50000}"/>
    <cellStyle name="Normal 3 3 8 7 2 4 3" xfId="40217" xr:uid="{00000000-0005-0000-0000-0000ADC50000}"/>
    <cellStyle name="Normal 3 3 8 7 2 5" xfId="27427" xr:uid="{00000000-0005-0000-0000-0000AEC50000}"/>
    <cellStyle name="Normal 3 3 8 7 2 5 2" xfId="46595" xr:uid="{00000000-0005-0000-0000-0000AFC50000}"/>
    <cellStyle name="Normal 3 3 8 7 2 6" xfId="14064" xr:uid="{00000000-0005-0000-0000-0000B0C50000}"/>
    <cellStyle name="Normal 3 3 8 7 2 7" xfId="33253" xr:uid="{00000000-0005-0000-0000-0000B1C50000}"/>
    <cellStyle name="Normal 3 3 8 7 3" xfId="2228" xr:uid="{00000000-0005-0000-0000-0000B2C50000}"/>
    <cellStyle name="Normal 3 3 8 7 3 2" xfId="6686" xr:uid="{00000000-0005-0000-0000-0000B3C50000}"/>
    <cellStyle name="Normal 3 3 8 7 3 2 2" xfId="11143" xr:uid="{00000000-0005-0000-0000-0000B4C50000}"/>
    <cellStyle name="Normal 3 3 8 7 3 2 2 2" xfId="23933" xr:uid="{00000000-0005-0000-0000-0000B5C50000}"/>
    <cellStyle name="Normal 3 3 8 7 3 2 2 3" xfId="43122" xr:uid="{00000000-0005-0000-0000-0000B6C50000}"/>
    <cellStyle name="Normal 3 3 8 7 3 2 3" xfId="30332" xr:uid="{00000000-0005-0000-0000-0000B7C50000}"/>
    <cellStyle name="Normal 3 3 8 7 3 2 3 2" xfId="49500" xr:uid="{00000000-0005-0000-0000-0000B8C50000}"/>
    <cellStyle name="Normal 3 3 8 7 3 2 4" xfId="16969" xr:uid="{00000000-0005-0000-0000-0000B9C50000}"/>
    <cellStyle name="Normal 3 3 8 7 3 2 5" xfId="36158" xr:uid="{00000000-0005-0000-0000-0000BAC50000}"/>
    <cellStyle name="Normal 3 3 8 7 3 3" xfId="4732" xr:uid="{00000000-0005-0000-0000-0000BBC50000}"/>
    <cellStyle name="Normal 3 3 8 7 3 3 2" xfId="13061" xr:uid="{00000000-0005-0000-0000-0000BCC50000}"/>
    <cellStyle name="Normal 3 3 8 7 3 3 2 2" xfId="25851" xr:uid="{00000000-0005-0000-0000-0000BDC50000}"/>
    <cellStyle name="Normal 3 3 8 7 3 3 2 3" xfId="45040" xr:uid="{00000000-0005-0000-0000-0000BEC50000}"/>
    <cellStyle name="Normal 3 3 8 7 3 3 3" xfId="32250" xr:uid="{00000000-0005-0000-0000-0000BFC50000}"/>
    <cellStyle name="Normal 3 3 8 7 3 3 3 2" xfId="51418" xr:uid="{00000000-0005-0000-0000-0000C0C50000}"/>
    <cellStyle name="Normal 3 3 8 7 3 3 4" xfId="19473" xr:uid="{00000000-0005-0000-0000-0000C1C50000}"/>
    <cellStyle name="Normal 3 3 8 7 3 3 5" xfId="38662" xr:uid="{00000000-0005-0000-0000-0000C2C50000}"/>
    <cellStyle name="Normal 3 3 8 7 3 4" xfId="9190" xr:uid="{00000000-0005-0000-0000-0000C3C50000}"/>
    <cellStyle name="Normal 3 3 8 7 3 4 2" xfId="21979" xr:uid="{00000000-0005-0000-0000-0000C4C50000}"/>
    <cellStyle name="Normal 3 3 8 7 3 4 3" xfId="41168" xr:uid="{00000000-0005-0000-0000-0000C5C50000}"/>
    <cellStyle name="Normal 3 3 8 7 3 5" xfId="28378" xr:uid="{00000000-0005-0000-0000-0000C6C50000}"/>
    <cellStyle name="Normal 3 3 8 7 3 5 2" xfId="47546" xr:uid="{00000000-0005-0000-0000-0000C7C50000}"/>
    <cellStyle name="Normal 3 3 8 7 3 6" xfId="15015" xr:uid="{00000000-0005-0000-0000-0000C8C50000}"/>
    <cellStyle name="Normal 3 3 8 7 3 7" xfId="34204" xr:uid="{00000000-0005-0000-0000-0000C9C50000}"/>
    <cellStyle name="Normal 3 3 8 7 4" xfId="5682" xr:uid="{00000000-0005-0000-0000-0000CAC50000}"/>
    <cellStyle name="Normal 3 3 8 7 4 2" xfId="10139" xr:uid="{00000000-0005-0000-0000-0000CBC50000}"/>
    <cellStyle name="Normal 3 3 8 7 4 2 2" xfId="22929" xr:uid="{00000000-0005-0000-0000-0000CCC50000}"/>
    <cellStyle name="Normal 3 3 8 7 4 2 3" xfId="42118" xr:uid="{00000000-0005-0000-0000-0000CDC50000}"/>
    <cellStyle name="Normal 3 3 8 7 4 3" xfId="29328" xr:uid="{00000000-0005-0000-0000-0000CEC50000}"/>
    <cellStyle name="Normal 3 3 8 7 4 3 2" xfId="48496" xr:uid="{00000000-0005-0000-0000-0000CFC50000}"/>
    <cellStyle name="Normal 3 3 8 7 4 4" xfId="15965" xr:uid="{00000000-0005-0000-0000-0000D0C50000}"/>
    <cellStyle name="Normal 3 3 8 7 4 5" xfId="35154" xr:uid="{00000000-0005-0000-0000-0000D1C50000}"/>
    <cellStyle name="Normal 3 3 8 7 5" xfId="3228" xr:uid="{00000000-0005-0000-0000-0000D2C50000}"/>
    <cellStyle name="Normal 3 3 8 7 5 2" xfId="7686" xr:uid="{00000000-0005-0000-0000-0000D3C50000}"/>
    <cellStyle name="Normal 3 3 8 7 5 2 2" xfId="20475" xr:uid="{00000000-0005-0000-0000-0000D4C50000}"/>
    <cellStyle name="Normal 3 3 8 7 5 2 3" xfId="39664" xr:uid="{00000000-0005-0000-0000-0000D5C50000}"/>
    <cellStyle name="Normal 3 3 8 7 5 3" xfId="26874" xr:uid="{00000000-0005-0000-0000-0000D6C50000}"/>
    <cellStyle name="Normal 3 3 8 7 5 3 2" xfId="46042" xr:uid="{00000000-0005-0000-0000-0000D7C50000}"/>
    <cellStyle name="Normal 3 3 8 7 5 4" xfId="17969" xr:uid="{00000000-0005-0000-0000-0000D8C50000}"/>
    <cellStyle name="Normal 3 3 8 7 5 5" xfId="37158" xr:uid="{00000000-0005-0000-0000-0000D9C50000}"/>
    <cellStyle name="Normal 3 3 8 7 6" xfId="2780" xr:uid="{00000000-0005-0000-0000-0000DAC50000}"/>
    <cellStyle name="Normal 3 3 8 7 6 2" xfId="11695" xr:uid="{00000000-0005-0000-0000-0000DBC50000}"/>
    <cellStyle name="Normal 3 3 8 7 6 2 2" xfId="24485" xr:uid="{00000000-0005-0000-0000-0000DCC50000}"/>
    <cellStyle name="Normal 3 3 8 7 6 2 3" xfId="43674" xr:uid="{00000000-0005-0000-0000-0000DDC50000}"/>
    <cellStyle name="Normal 3 3 8 7 6 3" xfId="30884" xr:uid="{00000000-0005-0000-0000-0000DEC50000}"/>
    <cellStyle name="Normal 3 3 8 7 6 3 2" xfId="50052" xr:uid="{00000000-0005-0000-0000-0000DFC50000}"/>
    <cellStyle name="Normal 3 3 8 7 6 4" xfId="17521" xr:uid="{00000000-0005-0000-0000-0000E0C50000}"/>
    <cellStyle name="Normal 3 3 8 7 6 5" xfId="36710" xr:uid="{00000000-0005-0000-0000-0000E1C50000}"/>
    <cellStyle name="Normal 3 3 8 7 7" xfId="7238" xr:uid="{00000000-0005-0000-0000-0000E2C50000}"/>
    <cellStyle name="Normal 3 3 8 7 7 2" xfId="20027" xr:uid="{00000000-0005-0000-0000-0000E3C50000}"/>
    <cellStyle name="Normal 3 3 8 7 7 3" xfId="39216" xr:uid="{00000000-0005-0000-0000-0000E4C50000}"/>
    <cellStyle name="Normal 3 3 8 7 8" xfId="26427" xr:uid="{00000000-0005-0000-0000-0000E5C50000}"/>
    <cellStyle name="Normal 3 3 8 7 8 2" xfId="45595" xr:uid="{00000000-0005-0000-0000-0000E6C50000}"/>
    <cellStyle name="Normal 3 3 8 7 9" xfId="13511" xr:uid="{00000000-0005-0000-0000-0000E7C50000}"/>
    <cellStyle name="Normal 3 3 8 8" xfId="1008" xr:uid="{00000000-0005-0000-0000-0000E8C50000}"/>
    <cellStyle name="Normal 3 3 8 8 2" xfId="2068" xr:uid="{00000000-0005-0000-0000-0000E9C50000}"/>
    <cellStyle name="Normal 3 3 8 8 2 2" xfId="6526" xr:uid="{00000000-0005-0000-0000-0000EAC50000}"/>
    <cellStyle name="Normal 3 3 8 8 2 2 2" xfId="10983" xr:uid="{00000000-0005-0000-0000-0000EBC50000}"/>
    <cellStyle name="Normal 3 3 8 8 2 2 2 2" xfId="23773" xr:uid="{00000000-0005-0000-0000-0000ECC50000}"/>
    <cellStyle name="Normal 3 3 8 8 2 2 2 3" xfId="42962" xr:uid="{00000000-0005-0000-0000-0000EDC50000}"/>
    <cellStyle name="Normal 3 3 8 8 2 2 3" xfId="30172" xr:uid="{00000000-0005-0000-0000-0000EEC50000}"/>
    <cellStyle name="Normal 3 3 8 8 2 2 3 2" xfId="49340" xr:uid="{00000000-0005-0000-0000-0000EFC50000}"/>
    <cellStyle name="Normal 3 3 8 8 2 2 4" xfId="16809" xr:uid="{00000000-0005-0000-0000-0000F0C50000}"/>
    <cellStyle name="Normal 3 3 8 8 2 2 5" xfId="35998" xr:uid="{00000000-0005-0000-0000-0000F1C50000}"/>
    <cellStyle name="Normal 3 3 8 8 2 3" xfId="4572" xr:uid="{00000000-0005-0000-0000-0000F2C50000}"/>
    <cellStyle name="Normal 3 3 8 8 2 3 2" xfId="12901" xr:uid="{00000000-0005-0000-0000-0000F3C50000}"/>
    <cellStyle name="Normal 3 3 8 8 2 3 2 2" xfId="25691" xr:uid="{00000000-0005-0000-0000-0000F4C50000}"/>
    <cellStyle name="Normal 3 3 8 8 2 3 2 3" xfId="44880" xr:uid="{00000000-0005-0000-0000-0000F5C50000}"/>
    <cellStyle name="Normal 3 3 8 8 2 3 3" xfId="32090" xr:uid="{00000000-0005-0000-0000-0000F6C50000}"/>
    <cellStyle name="Normal 3 3 8 8 2 3 3 2" xfId="51258" xr:uid="{00000000-0005-0000-0000-0000F7C50000}"/>
    <cellStyle name="Normal 3 3 8 8 2 3 4" xfId="19313" xr:uid="{00000000-0005-0000-0000-0000F8C50000}"/>
    <cellStyle name="Normal 3 3 8 8 2 3 5" xfId="38502" xr:uid="{00000000-0005-0000-0000-0000F9C50000}"/>
    <cellStyle name="Normal 3 3 8 8 2 4" xfId="9030" xr:uid="{00000000-0005-0000-0000-0000FAC50000}"/>
    <cellStyle name="Normal 3 3 8 8 2 4 2" xfId="21819" xr:uid="{00000000-0005-0000-0000-0000FBC50000}"/>
    <cellStyle name="Normal 3 3 8 8 2 4 3" xfId="41008" xr:uid="{00000000-0005-0000-0000-0000FCC50000}"/>
    <cellStyle name="Normal 3 3 8 8 2 5" xfId="28218" xr:uid="{00000000-0005-0000-0000-0000FDC50000}"/>
    <cellStyle name="Normal 3 3 8 8 2 5 2" xfId="47386" xr:uid="{00000000-0005-0000-0000-0000FEC50000}"/>
    <cellStyle name="Normal 3 3 8 8 2 6" xfId="14855" xr:uid="{00000000-0005-0000-0000-0000FFC50000}"/>
    <cellStyle name="Normal 3 3 8 8 2 7" xfId="34044" xr:uid="{00000000-0005-0000-0000-000000C60000}"/>
    <cellStyle name="Normal 3 3 8 8 3" xfId="5522" xr:uid="{00000000-0005-0000-0000-000001C60000}"/>
    <cellStyle name="Normal 3 3 8 8 3 2" xfId="9979" xr:uid="{00000000-0005-0000-0000-000002C60000}"/>
    <cellStyle name="Normal 3 3 8 8 3 2 2" xfId="22769" xr:uid="{00000000-0005-0000-0000-000003C60000}"/>
    <cellStyle name="Normal 3 3 8 8 3 2 3" xfId="41958" xr:uid="{00000000-0005-0000-0000-000004C60000}"/>
    <cellStyle name="Normal 3 3 8 8 3 3" xfId="29168" xr:uid="{00000000-0005-0000-0000-000005C60000}"/>
    <cellStyle name="Normal 3 3 8 8 3 3 2" xfId="48336" xr:uid="{00000000-0005-0000-0000-000006C60000}"/>
    <cellStyle name="Normal 3 3 8 8 3 4" xfId="15805" xr:uid="{00000000-0005-0000-0000-000007C60000}"/>
    <cellStyle name="Normal 3 3 8 8 3 5" xfId="34994" xr:uid="{00000000-0005-0000-0000-000008C60000}"/>
    <cellStyle name="Normal 3 3 8 8 4" xfId="3621" xr:uid="{00000000-0005-0000-0000-000009C60000}"/>
    <cellStyle name="Normal 3 3 8 8 4 2" xfId="12088" xr:uid="{00000000-0005-0000-0000-00000AC60000}"/>
    <cellStyle name="Normal 3 3 8 8 4 2 2" xfId="24878" xr:uid="{00000000-0005-0000-0000-00000BC60000}"/>
    <cellStyle name="Normal 3 3 8 8 4 2 3" xfId="44067" xr:uid="{00000000-0005-0000-0000-00000CC60000}"/>
    <cellStyle name="Normal 3 3 8 8 4 3" xfId="31277" xr:uid="{00000000-0005-0000-0000-00000DC60000}"/>
    <cellStyle name="Normal 3 3 8 8 4 3 2" xfId="50445" xr:uid="{00000000-0005-0000-0000-00000EC60000}"/>
    <cellStyle name="Normal 3 3 8 8 4 4" xfId="18362" xr:uid="{00000000-0005-0000-0000-00000FC60000}"/>
    <cellStyle name="Normal 3 3 8 8 4 5" xfId="37551" xr:uid="{00000000-0005-0000-0000-000010C60000}"/>
    <cellStyle name="Normal 3 3 8 8 5" xfId="8079" xr:uid="{00000000-0005-0000-0000-000011C60000}"/>
    <cellStyle name="Normal 3 3 8 8 5 2" xfId="20868" xr:uid="{00000000-0005-0000-0000-000012C60000}"/>
    <cellStyle name="Normal 3 3 8 8 5 3" xfId="40057" xr:uid="{00000000-0005-0000-0000-000013C60000}"/>
    <cellStyle name="Normal 3 3 8 8 6" xfId="27267" xr:uid="{00000000-0005-0000-0000-000014C60000}"/>
    <cellStyle name="Normal 3 3 8 8 6 2" xfId="46435" xr:uid="{00000000-0005-0000-0000-000015C60000}"/>
    <cellStyle name="Normal 3 3 8 8 7" xfId="13904" xr:uid="{00000000-0005-0000-0000-000016C60000}"/>
    <cellStyle name="Normal 3 3 8 8 8" xfId="33093" xr:uid="{00000000-0005-0000-0000-000017C60000}"/>
    <cellStyle name="Normal 3 3 8 9" xfId="1674" xr:uid="{00000000-0005-0000-0000-000018C60000}"/>
    <cellStyle name="Normal 3 3 8 9 2" xfId="6132" xr:uid="{00000000-0005-0000-0000-000019C60000}"/>
    <cellStyle name="Normal 3 3 8 9 2 2" xfId="10589" xr:uid="{00000000-0005-0000-0000-00001AC60000}"/>
    <cellStyle name="Normal 3 3 8 9 2 2 2" xfId="23379" xr:uid="{00000000-0005-0000-0000-00001BC60000}"/>
    <cellStyle name="Normal 3 3 8 9 2 2 3" xfId="42568" xr:uid="{00000000-0005-0000-0000-00001CC60000}"/>
    <cellStyle name="Normal 3 3 8 9 2 3" xfId="29778" xr:uid="{00000000-0005-0000-0000-00001DC60000}"/>
    <cellStyle name="Normal 3 3 8 9 2 3 2" xfId="48946" xr:uid="{00000000-0005-0000-0000-00001EC60000}"/>
    <cellStyle name="Normal 3 3 8 9 2 4" xfId="16415" xr:uid="{00000000-0005-0000-0000-00001FC60000}"/>
    <cellStyle name="Normal 3 3 8 9 2 5" xfId="35604" xr:uid="{00000000-0005-0000-0000-000020C60000}"/>
    <cellStyle name="Normal 3 3 8 9 3" xfId="4178" xr:uid="{00000000-0005-0000-0000-000021C60000}"/>
    <cellStyle name="Normal 3 3 8 9 3 2" xfId="12507" xr:uid="{00000000-0005-0000-0000-000022C60000}"/>
    <cellStyle name="Normal 3 3 8 9 3 2 2" xfId="25297" xr:uid="{00000000-0005-0000-0000-000023C60000}"/>
    <cellStyle name="Normal 3 3 8 9 3 2 3" xfId="44486" xr:uid="{00000000-0005-0000-0000-000024C60000}"/>
    <cellStyle name="Normal 3 3 8 9 3 3" xfId="31696" xr:uid="{00000000-0005-0000-0000-000025C60000}"/>
    <cellStyle name="Normal 3 3 8 9 3 3 2" xfId="50864" xr:uid="{00000000-0005-0000-0000-000026C60000}"/>
    <cellStyle name="Normal 3 3 8 9 3 4" xfId="18919" xr:uid="{00000000-0005-0000-0000-000027C60000}"/>
    <cellStyle name="Normal 3 3 8 9 3 5" xfId="38108" xr:uid="{00000000-0005-0000-0000-000028C60000}"/>
    <cellStyle name="Normal 3 3 8 9 4" xfId="8636" xr:uid="{00000000-0005-0000-0000-000029C60000}"/>
    <cellStyle name="Normal 3 3 8 9 4 2" xfId="21425" xr:uid="{00000000-0005-0000-0000-00002AC60000}"/>
    <cellStyle name="Normal 3 3 8 9 4 3" xfId="40614" xr:uid="{00000000-0005-0000-0000-00002BC60000}"/>
    <cellStyle name="Normal 3 3 8 9 5" xfId="27824" xr:uid="{00000000-0005-0000-0000-00002CC60000}"/>
    <cellStyle name="Normal 3 3 8 9 5 2" xfId="46992" xr:uid="{00000000-0005-0000-0000-00002DC60000}"/>
    <cellStyle name="Normal 3 3 8 9 6" xfId="14461" xr:uid="{00000000-0005-0000-0000-00002EC60000}"/>
    <cellStyle name="Normal 3 3 8 9 7" xfId="33650" xr:uid="{00000000-0005-0000-0000-00002FC60000}"/>
    <cellStyle name="Normal 3 3 9" xfId="553" xr:uid="{00000000-0005-0000-0000-000030C60000}"/>
    <cellStyle name="Normal 3 3 9 10" xfId="3160" xr:uid="{00000000-0005-0000-0000-000031C60000}"/>
    <cellStyle name="Normal 3 3 9 10 2" xfId="7618" xr:uid="{00000000-0005-0000-0000-000032C60000}"/>
    <cellStyle name="Normal 3 3 9 10 2 2" xfId="20407" xr:uid="{00000000-0005-0000-0000-000033C60000}"/>
    <cellStyle name="Normal 3 3 9 10 2 3" xfId="39596" xr:uid="{00000000-0005-0000-0000-000034C60000}"/>
    <cellStyle name="Normal 3 3 9 10 3" xfId="26806" xr:uid="{00000000-0005-0000-0000-000035C60000}"/>
    <cellStyle name="Normal 3 3 9 10 3 2" xfId="45974" xr:uid="{00000000-0005-0000-0000-000036C60000}"/>
    <cellStyle name="Normal 3 3 9 10 4" xfId="17901" xr:uid="{00000000-0005-0000-0000-000037C60000}"/>
    <cellStyle name="Normal 3 3 9 10 5" xfId="37090" xr:uid="{00000000-0005-0000-0000-000038C60000}"/>
    <cellStyle name="Normal 3 3 9 11" xfId="2621" xr:uid="{00000000-0005-0000-0000-000039C60000}"/>
    <cellStyle name="Normal 3 3 9 11 2" xfId="11536" xr:uid="{00000000-0005-0000-0000-00003AC60000}"/>
    <cellStyle name="Normal 3 3 9 11 2 2" xfId="24326" xr:uid="{00000000-0005-0000-0000-00003BC60000}"/>
    <cellStyle name="Normal 3 3 9 11 2 3" xfId="43515" xr:uid="{00000000-0005-0000-0000-00003CC60000}"/>
    <cellStyle name="Normal 3 3 9 11 3" xfId="30725" xr:uid="{00000000-0005-0000-0000-00003DC60000}"/>
    <cellStyle name="Normal 3 3 9 11 3 2" xfId="49893" xr:uid="{00000000-0005-0000-0000-00003EC60000}"/>
    <cellStyle name="Normal 3 3 9 11 4" xfId="17362" xr:uid="{00000000-0005-0000-0000-00003FC60000}"/>
    <cellStyle name="Normal 3 3 9 11 5" xfId="36551" xr:uid="{00000000-0005-0000-0000-000040C60000}"/>
    <cellStyle name="Normal 3 3 9 12" xfId="7079" xr:uid="{00000000-0005-0000-0000-000041C60000}"/>
    <cellStyle name="Normal 3 3 9 12 2" xfId="19868" xr:uid="{00000000-0005-0000-0000-000042C60000}"/>
    <cellStyle name="Normal 3 3 9 12 3" xfId="39057" xr:uid="{00000000-0005-0000-0000-000043C60000}"/>
    <cellStyle name="Normal 3 3 9 13" xfId="26268" xr:uid="{00000000-0005-0000-0000-000044C60000}"/>
    <cellStyle name="Normal 3 3 9 13 2" xfId="45436" xr:uid="{00000000-0005-0000-0000-000045C60000}"/>
    <cellStyle name="Normal 3 3 9 14" xfId="13443" xr:uid="{00000000-0005-0000-0000-000046C60000}"/>
    <cellStyle name="Normal 3 3 9 15" xfId="32632" xr:uid="{00000000-0005-0000-0000-000047C60000}"/>
    <cellStyle name="Normal 3 3 9 2" xfId="667" xr:uid="{00000000-0005-0000-0000-000048C60000}"/>
    <cellStyle name="Normal 3 3 9 2 10" xfId="26307" xr:uid="{00000000-0005-0000-0000-000049C60000}"/>
    <cellStyle name="Normal 3 3 9 2 10 2" xfId="45475" xr:uid="{00000000-0005-0000-0000-00004AC60000}"/>
    <cellStyle name="Normal 3 3 9 2 11" xfId="13615" xr:uid="{00000000-0005-0000-0000-00004BC60000}"/>
    <cellStyle name="Normal 3 3 9 2 12" xfId="32804" xr:uid="{00000000-0005-0000-0000-00004CC60000}"/>
    <cellStyle name="Normal 3 3 9 2 2" xfId="787" xr:uid="{00000000-0005-0000-0000-00004DC60000}"/>
    <cellStyle name="Normal 3 3 9 2 2 10" xfId="32920" xr:uid="{00000000-0005-0000-0000-00004EC60000}"/>
    <cellStyle name="Normal 3 3 9 2 2 2" xfId="1418" xr:uid="{00000000-0005-0000-0000-00004FC60000}"/>
    <cellStyle name="Normal 3 3 9 2 2 2 2" xfId="2448" xr:uid="{00000000-0005-0000-0000-000050C60000}"/>
    <cellStyle name="Normal 3 3 9 2 2 2 2 2" xfId="6906" xr:uid="{00000000-0005-0000-0000-000051C60000}"/>
    <cellStyle name="Normal 3 3 9 2 2 2 2 2 2" xfId="11363" xr:uid="{00000000-0005-0000-0000-000052C60000}"/>
    <cellStyle name="Normal 3 3 9 2 2 2 2 2 2 2" xfId="24153" xr:uid="{00000000-0005-0000-0000-000053C60000}"/>
    <cellStyle name="Normal 3 3 9 2 2 2 2 2 2 3" xfId="43342" xr:uid="{00000000-0005-0000-0000-000054C60000}"/>
    <cellStyle name="Normal 3 3 9 2 2 2 2 2 3" xfId="30552" xr:uid="{00000000-0005-0000-0000-000055C60000}"/>
    <cellStyle name="Normal 3 3 9 2 2 2 2 2 3 2" xfId="49720" xr:uid="{00000000-0005-0000-0000-000056C60000}"/>
    <cellStyle name="Normal 3 3 9 2 2 2 2 2 4" xfId="17189" xr:uid="{00000000-0005-0000-0000-000057C60000}"/>
    <cellStyle name="Normal 3 3 9 2 2 2 2 2 5" xfId="36378" xr:uid="{00000000-0005-0000-0000-000058C60000}"/>
    <cellStyle name="Normal 3 3 9 2 2 2 2 3" xfId="4952" xr:uid="{00000000-0005-0000-0000-000059C60000}"/>
    <cellStyle name="Normal 3 3 9 2 2 2 2 3 2" xfId="13281" xr:uid="{00000000-0005-0000-0000-00005AC60000}"/>
    <cellStyle name="Normal 3 3 9 2 2 2 2 3 2 2" xfId="26071" xr:uid="{00000000-0005-0000-0000-00005BC60000}"/>
    <cellStyle name="Normal 3 3 9 2 2 2 2 3 2 3" xfId="45260" xr:uid="{00000000-0005-0000-0000-00005CC60000}"/>
    <cellStyle name="Normal 3 3 9 2 2 2 2 3 3" xfId="32470" xr:uid="{00000000-0005-0000-0000-00005DC60000}"/>
    <cellStyle name="Normal 3 3 9 2 2 2 2 3 3 2" xfId="51638" xr:uid="{00000000-0005-0000-0000-00005EC60000}"/>
    <cellStyle name="Normal 3 3 9 2 2 2 2 3 4" xfId="19693" xr:uid="{00000000-0005-0000-0000-00005FC60000}"/>
    <cellStyle name="Normal 3 3 9 2 2 2 2 3 5" xfId="38882" xr:uid="{00000000-0005-0000-0000-000060C60000}"/>
    <cellStyle name="Normal 3 3 9 2 2 2 2 4" xfId="9410" xr:uid="{00000000-0005-0000-0000-000061C60000}"/>
    <cellStyle name="Normal 3 3 9 2 2 2 2 4 2" xfId="22199" xr:uid="{00000000-0005-0000-0000-000062C60000}"/>
    <cellStyle name="Normal 3 3 9 2 2 2 2 4 3" xfId="41388" xr:uid="{00000000-0005-0000-0000-000063C60000}"/>
    <cellStyle name="Normal 3 3 9 2 2 2 2 5" xfId="28598" xr:uid="{00000000-0005-0000-0000-000064C60000}"/>
    <cellStyle name="Normal 3 3 9 2 2 2 2 5 2" xfId="47766" xr:uid="{00000000-0005-0000-0000-000065C60000}"/>
    <cellStyle name="Normal 3 3 9 2 2 2 2 6" xfId="15235" xr:uid="{00000000-0005-0000-0000-000066C60000}"/>
    <cellStyle name="Normal 3 3 9 2 2 2 2 7" xfId="34424" xr:uid="{00000000-0005-0000-0000-000067C60000}"/>
    <cellStyle name="Normal 3 3 9 2 2 2 3" xfId="5902" xr:uid="{00000000-0005-0000-0000-000068C60000}"/>
    <cellStyle name="Normal 3 3 9 2 2 2 3 2" xfId="10359" xr:uid="{00000000-0005-0000-0000-000069C60000}"/>
    <cellStyle name="Normal 3 3 9 2 2 2 3 2 2" xfId="23149" xr:uid="{00000000-0005-0000-0000-00006AC60000}"/>
    <cellStyle name="Normal 3 3 9 2 2 2 3 2 3" xfId="42338" xr:uid="{00000000-0005-0000-0000-00006BC60000}"/>
    <cellStyle name="Normal 3 3 9 2 2 2 3 3" xfId="29548" xr:uid="{00000000-0005-0000-0000-00006CC60000}"/>
    <cellStyle name="Normal 3 3 9 2 2 2 3 3 2" xfId="48716" xr:uid="{00000000-0005-0000-0000-00006DC60000}"/>
    <cellStyle name="Normal 3 3 9 2 2 2 3 4" xfId="16185" xr:uid="{00000000-0005-0000-0000-00006EC60000}"/>
    <cellStyle name="Normal 3 3 9 2 2 2 3 5" xfId="35374" xr:uid="{00000000-0005-0000-0000-00006FC60000}"/>
    <cellStyle name="Normal 3 3 9 2 2 2 4" xfId="4001" xr:uid="{00000000-0005-0000-0000-000070C60000}"/>
    <cellStyle name="Normal 3 3 9 2 2 2 4 2" xfId="12344" xr:uid="{00000000-0005-0000-0000-000071C60000}"/>
    <cellStyle name="Normal 3 3 9 2 2 2 4 2 2" xfId="25134" xr:uid="{00000000-0005-0000-0000-000072C60000}"/>
    <cellStyle name="Normal 3 3 9 2 2 2 4 2 3" xfId="44323" xr:uid="{00000000-0005-0000-0000-000073C60000}"/>
    <cellStyle name="Normal 3 3 9 2 2 2 4 3" xfId="31533" xr:uid="{00000000-0005-0000-0000-000074C60000}"/>
    <cellStyle name="Normal 3 3 9 2 2 2 4 3 2" xfId="50701" xr:uid="{00000000-0005-0000-0000-000075C60000}"/>
    <cellStyle name="Normal 3 3 9 2 2 2 4 4" xfId="18742" xr:uid="{00000000-0005-0000-0000-000076C60000}"/>
    <cellStyle name="Normal 3 3 9 2 2 2 4 5" xfId="37931" xr:uid="{00000000-0005-0000-0000-000077C60000}"/>
    <cellStyle name="Normal 3 3 9 2 2 2 5" xfId="8459" xr:uid="{00000000-0005-0000-0000-000078C60000}"/>
    <cellStyle name="Normal 3 3 9 2 2 2 5 2" xfId="21248" xr:uid="{00000000-0005-0000-0000-000079C60000}"/>
    <cellStyle name="Normal 3 3 9 2 2 2 5 3" xfId="40437" xr:uid="{00000000-0005-0000-0000-00007AC60000}"/>
    <cellStyle name="Normal 3 3 9 2 2 2 6" xfId="27647" xr:uid="{00000000-0005-0000-0000-00007BC60000}"/>
    <cellStyle name="Normal 3 3 9 2 2 2 6 2" xfId="46815" xr:uid="{00000000-0005-0000-0000-00007CC60000}"/>
    <cellStyle name="Normal 3 3 9 2 2 2 7" xfId="14284" xr:uid="{00000000-0005-0000-0000-00007DC60000}"/>
    <cellStyle name="Normal 3 3 9 2 2 2 8" xfId="33473" xr:uid="{00000000-0005-0000-0000-00007EC60000}"/>
    <cellStyle name="Normal 3 3 9 2 2 3" xfId="1894" xr:uid="{00000000-0005-0000-0000-00007FC60000}"/>
    <cellStyle name="Normal 3 3 9 2 2 3 2" xfId="6352" xr:uid="{00000000-0005-0000-0000-000080C60000}"/>
    <cellStyle name="Normal 3 3 9 2 2 3 2 2" xfId="10809" xr:uid="{00000000-0005-0000-0000-000081C60000}"/>
    <cellStyle name="Normal 3 3 9 2 2 3 2 2 2" xfId="23599" xr:uid="{00000000-0005-0000-0000-000082C60000}"/>
    <cellStyle name="Normal 3 3 9 2 2 3 2 2 3" xfId="42788" xr:uid="{00000000-0005-0000-0000-000083C60000}"/>
    <cellStyle name="Normal 3 3 9 2 2 3 2 3" xfId="29998" xr:uid="{00000000-0005-0000-0000-000084C60000}"/>
    <cellStyle name="Normal 3 3 9 2 2 3 2 3 2" xfId="49166" xr:uid="{00000000-0005-0000-0000-000085C60000}"/>
    <cellStyle name="Normal 3 3 9 2 2 3 2 4" xfId="16635" xr:uid="{00000000-0005-0000-0000-000086C60000}"/>
    <cellStyle name="Normal 3 3 9 2 2 3 2 5" xfId="35824" xr:uid="{00000000-0005-0000-0000-000087C60000}"/>
    <cellStyle name="Normal 3 3 9 2 2 3 3" xfId="4398" xr:uid="{00000000-0005-0000-0000-000088C60000}"/>
    <cellStyle name="Normal 3 3 9 2 2 3 3 2" xfId="12727" xr:uid="{00000000-0005-0000-0000-000089C60000}"/>
    <cellStyle name="Normal 3 3 9 2 2 3 3 2 2" xfId="25517" xr:uid="{00000000-0005-0000-0000-00008AC60000}"/>
    <cellStyle name="Normal 3 3 9 2 2 3 3 2 3" xfId="44706" xr:uid="{00000000-0005-0000-0000-00008BC60000}"/>
    <cellStyle name="Normal 3 3 9 2 2 3 3 3" xfId="31916" xr:uid="{00000000-0005-0000-0000-00008CC60000}"/>
    <cellStyle name="Normal 3 3 9 2 2 3 3 3 2" xfId="51084" xr:uid="{00000000-0005-0000-0000-00008DC60000}"/>
    <cellStyle name="Normal 3 3 9 2 2 3 3 4" xfId="19139" xr:uid="{00000000-0005-0000-0000-00008EC60000}"/>
    <cellStyle name="Normal 3 3 9 2 2 3 3 5" xfId="38328" xr:uid="{00000000-0005-0000-0000-00008FC60000}"/>
    <cellStyle name="Normal 3 3 9 2 2 3 4" xfId="8856" xr:uid="{00000000-0005-0000-0000-000090C60000}"/>
    <cellStyle name="Normal 3 3 9 2 2 3 4 2" xfId="21645" xr:uid="{00000000-0005-0000-0000-000091C60000}"/>
    <cellStyle name="Normal 3 3 9 2 2 3 4 3" xfId="40834" xr:uid="{00000000-0005-0000-0000-000092C60000}"/>
    <cellStyle name="Normal 3 3 9 2 2 3 5" xfId="28044" xr:uid="{00000000-0005-0000-0000-000093C60000}"/>
    <cellStyle name="Normal 3 3 9 2 2 3 5 2" xfId="47212" xr:uid="{00000000-0005-0000-0000-000094C60000}"/>
    <cellStyle name="Normal 3 3 9 2 2 3 6" xfId="14681" xr:uid="{00000000-0005-0000-0000-000095C60000}"/>
    <cellStyle name="Normal 3 3 9 2 2 3 7" xfId="33870" xr:uid="{00000000-0005-0000-0000-000096C60000}"/>
    <cellStyle name="Normal 3 3 9 2 2 4" xfId="5348" xr:uid="{00000000-0005-0000-0000-000097C60000}"/>
    <cellStyle name="Normal 3 3 9 2 2 4 2" xfId="9806" xr:uid="{00000000-0005-0000-0000-000098C60000}"/>
    <cellStyle name="Normal 3 3 9 2 2 4 2 2" xfId="22595" xr:uid="{00000000-0005-0000-0000-000099C60000}"/>
    <cellStyle name="Normal 3 3 9 2 2 4 2 3" xfId="41784" xr:uid="{00000000-0005-0000-0000-00009AC60000}"/>
    <cellStyle name="Normal 3 3 9 2 2 4 3" xfId="28994" xr:uid="{00000000-0005-0000-0000-00009BC60000}"/>
    <cellStyle name="Normal 3 3 9 2 2 4 3 2" xfId="48162" xr:uid="{00000000-0005-0000-0000-00009CC60000}"/>
    <cellStyle name="Normal 3 3 9 2 2 4 4" xfId="15631" xr:uid="{00000000-0005-0000-0000-00009DC60000}"/>
    <cellStyle name="Normal 3 3 9 2 2 4 5" xfId="34820" xr:uid="{00000000-0005-0000-0000-00009EC60000}"/>
    <cellStyle name="Normal 3 3 9 2 2 5" xfId="3448" xr:uid="{00000000-0005-0000-0000-00009FC60000}"/>
    <cellStyle name="Normal 3 3 9 2 2 5 2" xfId="7906" xr:uid="{00000000-0005-0000-0000-0000A0C60000}"/>
    <cellStyle name="Normal 3 3 9 2 2 5 2 2" xfId="20695" xr:uid="{00000000-0005-0000-0000-0000A1C60000}"/>
    <cellStyle name="Normal 3 3 9 2 2 5 2 3" xfId="39884" xr:uid="{00000000-0005-0000-0000-0000A2C60000}"/>
    <cellStyle name="Normal 3 3 9 2 2 5 3" xfId="27094" xr:uid="{00000000-0005-0000-0000-0000A3C60000}"/>
    <cellStyle name="Normal 3 3 9 2 2 5 3 2" xfId="46262" xr:uid="{00000000-0005-0000-0000-0000A4C60000}"/>
    <cellStyle name="Normal 3 3 9 2 2 5 4" xfId="18189" xr:uid="{00000000-0005-0000-0000-0000A5C60000}"/>
    <cellStyle name="Normal 3 3 9 2 2 5 5" xfId="37378" xr:uid="{00000000-0005-0000-0000-0000A6C60000}"/>
    <cellStyle name="Normal 3 3 9 2 2 6" xfId="3000" xr:uid="{00000000-0005-0000-0000-0000A7C60000}"/>
    <cellStyle name="Normal 3 3 9 2 2 6 2" xfId="11915" xr:uid="{00000000-0005-0000-0000-0000A8C60000}"/>
    <cellStyle name="Normal 3 3 9 2 2 6 2 2" xfId="24705" xr:uid="{00000000-0005-0000-0000-0000A9C60000}"/>
    <cellStyle name="Normal 3 3 9 2 2 6 2 3" xfId="43894" xr:uid="{00000000-0005-0000-0000-0000AAC60000}"/>
    <cellStyle name="Normal 3 3 9 2 2 6 3" xfId="31104" xr:uid="{00000000-0005-0000-0000-0000ABC60000}"/>
    <cellStyle name="Normal 3 3 9 2 2 6 3 2" xfId="50272" xr:uid="{00000000-0005-0000-0000-0000ACC60000}"/>
    <cellStyle name="Normal 3 3 9 2 2 6 4" xfId="17741" xr:uid="{00000000-0005-0000-0000-0000ADC60000}"/>
    <cellStyle name="Normal 3 3 9 2 2 6 5" xfId="36930" xr:uid="{00000000-0005-0000-0000-0000AEC60000}"/>
    <cellStyle name="Normal 3 3 9 2 2 7" xfId="7458" xr:uid="{00000000-0005-0000-0000-0000AFC60000}"/>
    <cellStyle name="Normal 3 3 9 2 2 7 2" xfId="20247" xr:uid="{00000000-0005-0000-0000-0000B0C60000}"/>
    <cellStyle name="Normal 3 3 9 2 2 7 3" xfId="39436" xr:uid="{00000000-0005-0000-0000-0000B1C60000}"/>
    <cellStyle name="Normal 3 3 9 2 2 8" xfId="26647" xr:uid="{00000000-0005-0000-0000-0000B2C60000}"/>
    <cellStyle name="Normal 3 3 9 2 2 8 2" xfId="45815" xr:uid="{00000000-0005-0000-0000-0000B3C60000}"/>
    <cellStyle name="Normal 3 3 9 2 2 9" xfId="13731" xr:uid="{00000000-0005-0000-0000-0000B4C60000}"/>
    <cellStyle name="Normal 3 3 9 2 3" xfId="1302" xr:uid="{00000000-0005-0000-0000-0000B5C60000}"/>
    <cellStyle name="Normal 3 3 9 2 3 2" xfId="2332" xr:uid="{00000000-0005-0000-0000-0000B6C60000}"/>
    <cellStyle name="Normal 3 3 9 2 3 2 2" xfId="6790" xr:uid="{00000000-0005-0000-0000-0000B7C60000}"/>
    <cellStyle name="Normal 3 3 9 2 3 2 2 2" xfId="11247" xr:uid="{00000000-0005-0000-0000-0000B8C60000}"/>
    <cellStyle name="Normal 3 3 9 2 3 2 2 2 2" xfId="24037" xr:uid="{00000000-0005-0000-0000-0000B9C60000}"/>
    <cellStyle name="Normal 3 3 9 2 3 2 2 2 3" xfId="43226" xr:uid="{00000000-0005-0000-0000-0000BAC60000}"/>
    <cellStyle name="Normal 3 3 9 2 3 2 2 3" xfId="30436" xr:uid="{00000000-0005-0000-0000-0000BBC60000}"/>
    <cellStyle name="Normal 3 3 9 2 3 2 2 3 2" xfId="49604" xr:uid="{00000000-0005-0000-0000-0000BCC60000}"/>
    <cellStyle name="Normal 3 3 9 2 3 2 2 4" xfId="17073" xr:uid="{00000000-0005-0000-0000-0000BDC60000}"/>
    <cellStyle name="Normal 3 3 9 2 3 2 2 5" xfId="36262" xr:uid="{00000000-0005-0000-0000-0000BEC60000}"/>
    <cellStyle name="Normal 3 3 9 2 3 2 3" xfId="4836" xr:uid="{00000000-0005-0000-0000-0000BFC60000}"/>
    <cellStyle name="Normal 3 3 9 2 3 2 3 2" xfId="13165" xr:uid="{00000000-0005-0000-0000-0000C0C60000}"/>
    <cellStyle name="Normal 3 3 9 2 3 2 3 2 2" xfId="25955" xr:uid="{00000000-0005-0000-0000-0000C1C60000}"/>
    <cellStyle name="Normal 3 3 9 2 3 2 3 2 3" xfId="45144" xr:uid="{00000000-0005-0000-0000-0000C2C60000}"/>
    <cellStyle name="Normal 3 3 9 2 3 2 3 3" xfId="32354" xr:uid="{00000000-0005-0000-0000-0000C3C60000}"/>
    <cellStyle name="Normal 3 3 9 2 3 2 3 3 2" xfId="51522" xr:uid="{00000000-0005-0000-0000-0000C4C60000}"/>
    <cellStyle name="Normal 3 3 9 2 3 2 3 4" xfId="19577" xr:uid="{00000000-0005-0000-0000-0000C5C60000}"/>
    <cellStyle name="Normal 3 3 9 2 3 2 3 5" xfId="38766" xr:uid="{00000000-0005-0000-0000-0000C6C60000}"/>
    <cellStyle name="Normal 3 3 9 2 3 2 4" xfId="9294" xr:uid="{00000000-0005-0000-0000-0000C7C60000}"/>
    <cellStyle name="Normal 3 3 9 2 3 2 4 2" xfId="22083" xr:uid="{00000000-0005-0000-0000-0000C8C60000}"/>
    <cellStyle name="Normal 3 3 9 2 3 2 4 3" xfId="41272" xr:uid="{00000000-0005-0000-0000-0000C9C60000}"/>
    <cellStyle name="Normal 3 3 9 2 3 2 5" xfId="28482" xr:uid="{00000000-0005-0000-0000-0000CAC60000}"/>
    <cellStyle name="Normal 3 3 9 2 3 2 5 2" xfId="47650" xr:uid="{00000000-0005-0000-0000-0000CBC60000}"/>
    <cellStyle name="Normal 3 3 9 2 3 2 6" xfId="15119" xr:uid="{00000000-0005-0000-0000-0000CCC60000}"/>
    <cellStyle name="Normal 3 3 9 2 3 2 7" xfId="34308" xr:uid="{00000000-0005-0000-0000-0000CDC60000}"/>
    <cellStyle name="Normal 3 3 9 2 3 3" xfId="5786" xr:uid="{00000000-0005-0000-0000-0000CEC60000}"/>
    <cellStyle name="Normal 3 3 9 2 3 3 2" xfId="10243" xr:uid="{00000000-0005-0000-0000-0000CFC60000}"/>
    <cellStyle name="Normal 3 3 9 2 3 3 2 2" xfId="23033" xr:uid="{00000000-0005-0000-0000-0000D0C60000}"/>
    <cellStyle name="Normal 3 3 9 2 3 3 2 3" xfId="42222" xr:uid="{00000000-0005-0000-0000-0000D1C60000}"/>
    <cellStyle name="Normal 3 3 9 2 3 3 3" xfId="29432" xr:uid="{00000000-0005-0000-0000-0000D2C60000}"/>
    <cellStyle name="Normal 3 3 9 2 3 3 3 2" xfId="48600" xr:uid="{00000000-0005-0000-0000-0000D3C60000}"/>
    <cellStyle name="Normal 3 3 9 2 3 3 4" xfId="16069" xr:uid="{00000000-0005-0000-0000-0000D4C60000}"/>
    <cellStyle name="Normal 3 3 9 2 3 3 5" xfId="35258" xr:uid="{00000000-0005-0000-0000-0000D5C60000}"/>
    <cellStyle name="Normal 3 3 9 2 3 4" xfId="3885" xr:uid="{00000000-0005-0000-0000-0000D6C60000}"/>
    <cellStyle name="Normal 3 3 9 2 3 4 2" xfId="8343" xr:uid="{00000000-0005-0000-0000-0000D7C60000}"/>
    <cellStyle name="Normal 3 3 9 2 3 4 2 2" xfId="21132" xr:uid="{00000000-0005-0000-0000-0000D8C60000}"/>
    <cellStyle name="Normal 3 3 9 2 3 4 2 3" xfId="40321" xr:uid="{00000000-0005-0000-0000-0000D9C60000}"/>
    <cellStyle name="Normal 3 3 9 2 3 4 3" xfId="27531" xr:uid="{00000000-0005-0000-0000-0000DAC60000}"/>
    <cellStyle name="Normal 3 3 9 2 3 4 3 2" xfId="46699" xr:uid="{00000000-0005-0000-0000-0000DBC60000}"/>
    <cellStyle name="Normal 3 3 9 2 3 4 4" xfId="18626" xr:uid="{00000000-0005-0000-0000-0000DCC60000}"/>
    <cellStyle name="Normal 3 3 9 2 3 4 5" xfId="37815" xr:uid="{00000000-0005-0000-0000-0000DDC60000}"/>
    <cellStyle name="Normal 3 3 9 2 3 5" xfId="2884" xr:uid="{00000000-0005-0000-0000-0000DEC60000}"/>
    <cellStyle name="Normal 3 3 9 2 3 5 2" xfId="11799" xr:uid="{00000000-0005-0000-0000-0000DFC60000}"/>
    <cellStyle name="Normal 3 3 9 2 3 5 2 2" xfId="24589" xr:uid="{00000000-0005-0000-0000-0000E0C60000}"/>
    <cellStyle name="Normal 3 3 9 2 3 5 2 3" xfId="43778" xr:uid="{00000000-0005-0000-0000-0000E1C60000}"/>
    <cellStyle name="Normal 3 3 9 2 3 5 3" xfId="30988" xr:uid="{00000000-0005-0000-0000-0000E2C60000}"/>
    <cellStyle name="Normal 3 3 9 2 3 5 3 2" xfId="50156" xr:uid="{00000000-0005-0000-0000-0000E3C60000}"/>
    <cellStyle name="Normal 3 3 9 2 3 5 4" xfId="17625" xr:uid="{00000000-0005-0000-0000-0000E4C60000}"/>
    <cellStyle name="Normal 3 3 9 2 3 5 5" xfId="36814" xr:uid="{00000000-0005-0000-0000-0000E5C60000}"/>
    <cellStyle name="Normal 3 3 9 2 3 6" xfId="7342" xr:uid="{00000000-0005-0000-0000-0000E6C60000}"/>
    <cellStyle name="Normal 3 3 9 2 3 6 2" xfId="20131" xr:uid="{00000000-0005-0000-0000-0000E7C60000}"/>
    <cellStyle name="Normal 3 3 9 2 3 6 3" xfId="39320" xr:uid="{00000000-0005-0000-0000-0000E8C60000}"/>
    <cellStyle name="Normal 3 3 9 2 3 7" xfId="26531" xr:uid="{00000000-0005-0000-0000-0000E9C60000}"/>
    <cellStyle name="Normal 3 3 9 2 3 7 2" xfId="45699" xr:uid="{00000000-0005-0000-0000-0000EAC60000}"/>
    <cellStyle name="Normal 3 3 9 2 3 8" xfId="14168" xr:uid="{00000000-0005-0000-0000-0000EBC60000}"/>
    <cellStyle name="Normal 3 3 9 2 3 9" xfId="33357" xr:uid="{00000000-0005-0000-0000-0000ECC60000}"/>
    <cellStyle name="Normal 3 3 9 2 4" xfId="1061" xr:uid="{00000000-0005-0000-0000-0000EDC60000}"/>
    <cellStyle name="Normal 3 3 9 2 4 2" xfId="2108" xr:uid="{00000000-0005-0000-0000-0000EEC60000}"/>
    <cellStyle name="Normal 3 3 9 2 4 2 2" xfId="6566" xr:uid="{00000000-0005-0000-0000-0000EFC60000}"/>
    <cellStyle name="Normal 3 3 9 2 4 2 2 2" xfId="11023" xr:uid="{00000000-0005-0000-0000-0000F0C60000}"/>
    <cellStyle name="Normal 3 3 9 2 4 2 2 2 2" xfId="23813" xr:uid="{00000000-0005-0000-0000-0000F1C60000}"/>
    <cellStyle name="Normal 3 3 9 2 4 2 2 2 3" xfId="43002" xr:uid="{00000000-0005-0000-0000-0000F2C60000}"/>
    <cellStyle name="Normal 3 3 9 2 4 2 2 3" xfId="30212" xr:uid="{00000000-0005-0000-0000-0000F3C60000}"/>
    <cellStyle name="Normal 3 3 9 2 4 2 2 3 2" xfId="49380" xr:uid="{00000000-0005-0000-0000-0000F4C60000}"/>
    <cellStyle name="Normal 3 3 9 2 4 2 2 4" xfId="16849" xr:uid="{00000000-0005-0000-0000-0000F5C60000}"/>
    <cellStyle name="Normal 3 3 9 2 4 2 2 5" xfId="36038" xr:uid="{00000000-0005-0000-0000-0000F6C60000}"/>
    <cellStyle name="Normal 3 3 9 2 4 2 3" xfId="4612" xr:uid="{00000000-0005-0000-0000-0000F7C60000}"/>
    <cellStyle name="Normal 3 3 9 2 4 2 3 2" xfId="12941" xr:uid="{00000000-0005-0000-0000-0000F8C60000}"/>
    <cellStyle name="Normal 3 3 9 2 4 2 3 2 2" xfId="25731" xr:uid="{00000000-0005-0000-0000-0000F9C60000}"/>
    <cellStyle name="Normal 3 3 9 2 4 2 3 2 3" xfId="44920" xr:uid="{00000000-0005-0000-0000-0000FAC60000}"/>
    <cellStyle name="Normal 3 3 9 2 4 2 3 3" xfId="32130" xr:uid="{00000000-0005-0000-0000-0000FBC60000}"/>
    <cellStyle name="Normal 3 3 9 2 4 2 3 3 2" xfId="51298" xr:uid="{00000000-0005-0000-0000-0000FCC60000}"/>
    <cellStyle name="Normal 3 3 9 2 4 2 3 4" xfId="19353" xr:uid="{00000000-0005-0000-0000-0000FDC60000}"/>
    <cellStyle name="Normal 3 3 9 2 4 2 3 5" xfId="38542" xr:uid="{00000000-0005-0000-0000-0000FEC60000}"/>
    <cellStyle name="Normal 3 3 9 2 4 2 4" xfId="9070" xr:uid="{00000000-0005-0000-0000-0000FFC60000}"/>
    <cellStyle name="Normal 3 3 9 2 4 2 4 2" xfId="21859" xr:uid="{00000000-0005-0000-0000-000000C70000}"/>
    <cellStyle name="Normal 3 3 9 2 4 2 4 3" xfId="41048" xr:uid="{00000000-0005-0000-0000-000001C70000}"/>
    <cellStyle name="Normal 3 3 9 2 4 2 5" xfId="28258" xr:uid="{00000000-0005-0000-0000-000002C70000}"/>
    <cellStyle name="Normal 3 3 9 2 4 2 5 2" xfId="47426" xr:uid="{00000000-0005-0000-0000-000003C70000}"/>
    <cellStyle name="Normal 3 3 9 2 4 2 6" xfId="14895" xr:uid="{00000000-0005-0000-0000-000004C70000}"/>
    <cellStyle name="Normal 3 3 9 2 4 2 7" xfId="34084" xr:uid="{00000000-0005-0000-0000-000005C70000}"/>
    <cellStyle name="Normal 3 3 9 2 4 3" xfId="5562" xr:uid="{00000000-0005-0000-0000-000006C70000}"/>
    <cellStyle name="Normal 3 3 9 2 4 3 2" xfId="10019" xr:uid="{00000000-0005-0000-0000-000007C70000}"/>
    <cellStyle name="Normal 3 3 9 2 4 3 2 2" xfId="22809" xr:uid="{00000000-0005-0000-0000-000008C70000}"/>
    <cellStyle name="Normal 3 3 9 2 4 3 2 3" xfId="41998" xr:uid="{00000000-0005-0000-0000-000009C70000}"/>
    <cellStyle name="Normal 3 3 9 2 4 3 3" xfId="29208" xr:uid="{00000000-0005-0000-0000-00000AC70000}"/>
    <cellStyle name="Normal 3 3 9 2 4 3 3 2" xfId="48376" xr:uid="{00000000-0005-0000-0000-00000BC70000}"/>
    <cellStyle name="Normal 3 3 9 2 4 3 4" xfId="15845" xr:uid="{00000000-0005-0000-0000-00000CC70000}"/>
    <cellStyle name="Normal 3 3 9 2 4 3 5" xfId="35034" xr:uid="{00000000-0005-0000-0000-00000DC70000}"/>
    <cellStyle name="Normal 3 3 9 2 4 4" xfId="3661" xr:uid="{00000000-0005-0000-0000-00000EC70000}"/>
    <cellStyle name="Normal 3 3 9 2 4 4 2" xfId="12128" xr:uid="{00000000-0005-0000-0000-00000FC70000}"/>
    <cellStyle name="Normal 3 3 9 2 4 4 2 2" xfId="24918" xr:uid="{00000000-0005-0000-0000-000010C70000}"/>
    <cellStyle name="Normal 3 3 9 2 4 4 2 3" xfId="44107" xr:uid="{00000000-0005-0000-0000-000011C70000}"/>
    <cellStyle name="Normal 3 3 9 2 4 4 3" xfId="31317" xr:uid="{00000000-0005-0000-0000-000012C70000}"/>
    <cellStyle name="Normal 3 3 9 2 4 4 3 2" xfId="50485" xr:uid="{00000000-0005-0000-0000-000013C70000}"/>
    <cellStyle name="Normal 3 3 9 2 4 4 4" xfId="18402" xr:uid="{00000000-0005-0000-0000-000014C70000}"/>
    <cellStyle name="Normal 3 3 9 2 4 4 5" xfId="37591" xr:uid="{00000000-0005-0000-0000-000015C70000}"/>
    <cellStyle name="Normal 3 3 9 2 4 5" xfId="8119" xr:uid="{00000000-0005-0000-0000-000016C70000}"/>
    <cellStyle name="Normal 3 3 9 2 4 5 2" xfId="20908" xr:uid="{00000000-0005-0000-0000-000017C70000}"/>
    <cellStyle name="Normal 3 3 9 2 4 5 3" xfId="40097" xr:uid="{00000000-0005-0000-0000-000018C70000}"/>
    <cellStyle name="Normal 3 3 9 2 4 6" xfId="27307" xr:uid="{00000000-0005-0000-0000-000019C70000}"/>
    <cellStyle name="Normal 3 3 9 2 4 6 2" xfId="46475" xr:uid="{00000000-0005-0000-0000-00001AC70000}"/>
    <cellStyle name="Normal 3 3 9 2 4 7" xfId="13944" xr:uid="{00000000-0005-0000-0000-00001BC70000}"/>
    <cellStyle name="Normal 3 3 9 2 4 8" xfId="33133" xr:uid="{00000000-0005-0000-0000-00001CC70000}"/>
    <cellStyle name="Normal 3 3 9 2 5" xfId="1778" xr:uid="{00000000-0005-0000-0000-00001DC70000}"/>
    <cellStyle name="Normal 3 3 9 2 5 2" xfId="6236" xr:uid="{00000000-0005-0000-0000-00001EC70000}"/>
    <cellStyle name="Normal 3 3 9 2 5 2 2" xfId="10693" xr:uid="{00000000-0005-0000-0000-00001FC70000}"/>
    <cellStyle name="Normal 3 3 9 2 5 2 2 2" xfId="23483" xr:uid="{00000000-0005-0000-0000-000020C70000}"/>
    <cellStyle name="Normal 3 3 9 2 5 2 2 3" xfId="42672" xr:uid="{00000000-0005-0000-0000-000021C70000}"/>
    <cellStyle name="Normal 3 3 9 2 5 2 3" xfId="29882" xr:uid="{00000000-0005-0000-0000-000022C70000}"/>
    <cellStyle name="Normal 3 3 9 2 5 2 3 2" xfId="49050" xr:uid="{00000000-0005-0000-0000-000023C70000}"/>
    <cellStyle name="Normal 3 3 9 2 5 2 4" xfId="16519" xr:uid="{00000000-0005-0000-0000-000024C70000}"/>
    <cellStyle name="Normal 3 3 9 2 5 2 5" xfId="35708" xr:uid="{00000000-0005-0000-0000-000025C70000}"/>
    <cellStyle name="Normal 3 3 9 2 5 3" xfId="4282" xr:uid="{00000000-0005-0000-0000-000026C70000}"/>
    <cellStyle name="Normal 3 3 9 2 5 3 2" xfId="12611" xr:uid="{00000000-0005-0000-0000-000027C70000}"/>
    <cellStyle name="Normal 3 3 9 2 5 3 2 2" xfId="25401" xr:uid="{00000000-0005-0000-0000-000028C70000}"/>
    <cellStyle name="Normal 3 3 9 2 5 3 2 3" xfId="44590" xr:uid="{00000000-0005-0000-0000-000029C70000}"/>
    <cellStyle name="Normal 3 3 9 2 5 3 3" xfId="31800" xr:uid="{00000000-0005-0000-0000-00002AC70000}"/>
    <cellStyle name="Normal 3 3 9 2 5 3 3 2" xfId="50968" xr:uid="{00000000-0005-0000-0000-00002BC70000}"/>
    <cellStyle name="Normal 3 3 9 2 5 3 4" xfId="19023" xr:uid="{00000000-0005-0000-0000-00002CC70000}"/>
    <cellStyle name="Normal 3 3 9 2 5 3 5" xfId="38212" xr:uid="{00000000-0005-0000-0000-00002DC70000}"/>
    <cellStyle name="Normal 3 3 9 2 5 4" xfId="8740" xr:uid="{00000000-0005-0000-0000-00002EC70000}"/>
    <cellStyle name="Normal 3 3 9 2 5 4 2" xfId="21529" xr:uid="{00000000-0005-0000-0000-00002FC70000}"/>
    <cellStyle name="Normal 3 3 9 2 5 4 3" xfId="40718" xr:uid="{00000000-0005-0000-0000-000030C70000}"/>
    <cellStyle name="Normal 3 3 9 2 5 5" xfId="27928" xr:uid="{00000000-0005-0000-0000-000031C70000}"/>
    <cellStyle name="Normal 3 3 9 2 5 5 2" xfId="47096" xr:uid="{00000000-0005-0000-0000-000032C70000}"/>
    <cellStyle name="Normal 3 3 9 2 5 6" xfId="14565" xr:uid="{00000000-0005-0000-0000-000033C70000}"/>
    <cellStyle name="Normal 3 3 9 2 5 7" xfId="33754" xr:uid="{00000000-0005-0000-0000-000034C70000}"/>
    <cellStyle name="Normal 3 3 9 2 6" xfId="5232" xr:uid="{00000000-0005-0000-0000-000035C70000}"/>
    <cellStyle name="Normal 3 3 9 2 6 2" xfId="9690" xr:uid="{00000000-0005-0000-0000-000036C70000}"/>
    <cellStyle name="Normal 3 3 9 2 6 2 2" xfId="22479" xr:uid="{00000000-0005-0000-0000-000037C70000}"/>
    <cellStyle name="Normal 3 3 9 2 6 2 3" xfId="41668" xr:uid="{00000000-0005-0000-0000-000038C70000}"/>
    <cellStyle name="Normal 3 3 9 2 6 3" xfId="28878" xr:uid="{00000000-0005-0000-0000-000039C70000}"/>
    <cellStyle name="Normal 3 3 9 2 6 3 2" xfId="48046" xr:uid="{00000000-0005-0000-0000-00003AC70000}"/>
    <cellStyle name="Normal 3 3 9 2 6 4" xfId="15515" xr:uid="{00000000-0005-0000-0000-00003BC70000}"/>
    <cellStyle name="Normal 3 3 9 2 6 5" xfId="34704" xr:uid="{00000000-0005-0000-0000-00003CC70000}"/>
    <cellStyle name="Normal 3 3 9 2 7" xfId="3332" xr:uid="{00000000-0005-0000-0000-00003DC70000}"/>
    <cellStyle name="Normal 3 3 9 2 7 2" xfId="7790" xr:uid="{00000000-0005-0000-0000-00003EC70000}"/>
    <cellStyle name="Normal 3 3 9 2 7 2 2" xfId="20579" xr:uid="{00000000-0005-0000-0000-00003FC70000}"/>
    <cellStyle name="Normal 3 3 9 2 7 2 3" xfId="39768" xr:uid="{00000000-0005-0000-0000-000040C70000}"/>
    <cellStyle name="Normal 3 3 9 2 7 3" xfId="26978" xr:uid="{00000000-0005-0000-0000-000041C70000}"/>
    <cellStyle name="Normal 3 3 9 2 7 3 2" xfId="46146" xr:uid="{00000000-0005-0000-0000-000042C70000}"/>
    <cellStyle name="Normal 3 3 9 2 7 4" xfId="18073" xr:uid="{00000000-0005-0000-0000-000043C70000}"/>
    <cellStyle name="Normal 3 3 9 2 7 5" xfId="37262" xr:uid="{00000000-0005-0000-0000-000044C70000}"/>
    <cellStyle name="Normal 3 3 9 2 8" xfId="2660" xr:uid="{00000000-0005-0000-0000-000045C70000}"/>
    <cellStyle name="Normal 3 3 9 2 8 2" xfId="11575" xr:uid="{00000000-0005-0000-0000-000046C70000}"/>
    <cellStyle name="Normal 3 3 9 2 8 2 2" xfId="24365" xr:uid="{00000000-0005-0000-0000-000047C70000}"/>
    <cellStyle name="Normal 3 3 9 2 8 2 3" xfId="43554" xr:uid="{00000000-0005-0000-0000-000048C70000}"/>
    <cellStyle name="Normal 3 3 9 2 8 3" xfId="30764" xr:uid="{00000000-0005-0000-0000-000049C70000}"/>
    <cellStyle name="Normal 3 3 9 2 8 3 2" xfId="49932" xr:uid="{00000000-0005-0000-0000-00004AC70000}"/>
    <cellStyle name="Normal 3 3 9 2 8 4" xfId="17401" xr:uid="{00000000-0005-0000-0000-00004BC70000}"/>
    <cellStyle name="Normal 3 3 9 2 8 5" xfId="36590" xr:uid="{00000000-0005-0000-0000-00004CC70000}"/>
    <cellStyle name="Normal 3 3 9 2 9" xfId="7118" xr:uid="{00000000-0005-0000-0000-00004DC70000}"/>
    <cellStyle name="Normal 3 3 9 2 9 2" xfId="19907" xr:uid="{00000000-0005-0000-0000-00004EC70000}"/>
    <cellStyle name="Normal 3 3 9 2 9 3" xfId="39096" xr:uid="{00000000-0005-0000-0000-00004FC70000}"/>
    <cellStyle name="Normal 3 3 9 3" xfId="693" xr:uid="{00000000-0005-0000-0000-000050C70000}"/>
    <cellStyle name="Normal 3 3 9 3 10" xfId="13639" xr:uid="{00000000-0005-0000-0000-000051C70000}"/>
    <cellStyle name="Normal 3 3 9 3 11" xfId="32828" xr:uid="{00000000-0005-0000-0000-000052C70000}"/>
    <cellStyle name="Normal 3 3 9 3 2" xfId="1326" xr:uid="{00000000-0005-0000-0000-000053C70000}"/>
    <cellStyle name="Normal 3 3 9 3 2 2" xfId="2356" xr:uid="{00000000-0005-0000-0000-000054C70000}"/>
    <cellStyle name="Normal 3 3 9 3 2 2 2" xfId="6814" xr:uid="{00000000-0005-0000-0000-000055C70000}"/>
    <cellStyle name="Normal 3 3 9 3 2 2 2 2" xfId="11271" xr:uid="{00000000-0005-0000-0000-000056C70000}"/>
    <cellStyle name="Normal 3 3 9 3 2 2 2 2 2" xfId="24061" xr:uid="{00000000-0005-0000-0000-000057C70000}"/>
    <cellStyle name="Normal 3 3 9 3 2 2 2 2 3" xfId="43250" xr:uid="{00000000-0005-0000-0000-000058C70000}"/>
    <cellStyle name="Normal 3 3 9 3 2 2 2 3" xfId="30460" xr:uid="{00000000-0005-0000-0000-000059C70000}"/>
    <cellStyle name="Normal 3 3 9 3 2 2 2 3 2" xfId="49628" xr:uid="{00000000-0005-0000-0000-00005AC70000}"/>
    <cellStyle name="Normal 3 3 9 3 2 2 2 4" xfId="17097" xr:uid="{00000000-0005-0000-0000-00005BC70000}"/>
    <cellStyle name="Normal 3 3 9 3 2 2 2 5" xfId="36286" xr:uid="{00000000-0005-0000-0000-00005CC70000}"/>
    <cellStyle name="Normal 3 3 9 3 2 2 3" xfId="4860" xr:uid="{00000000-0005-0000-0000-00005DC70000}"/>
    <cellStyle name="Normal 3 3 9 3 2 2 3 2" xfId="13189" xr:uid="{00000000-0005-0000-0000-00005EC70000}"/>
    <cellStyle name="Normal 3 3 9 3 2 2 3 2 2" xfId="25979" xr:uid="{00000000-0005-0000-0000-00005FC70000}"/>
    <cellStyle name="Normal 3 3 9 3 2 2 3 2 3" xfId="45168" xr:uid="{00000000-0005-0000-0000-000060C70000}"/>
    <cellStyle name="Normal 3 3 9 3 2 2 3 3" xfId="32378" xr:uid="{00000000-0005-0000-0000-000061C70000}"/>
    <cellStyle name="Normal 3 3 9 3 2 2 3 3 2" xfId="51546" xr:uid="{00000000-0005-0000-0000-000062C70000}"/>
    <cellStyle name="Normal 3 3 9 3 2 2 3 4" xfId="19601" xr:uid="{00000000-0005-0000-0000-000063C70000}"/>
    <cellStyle name="Normal 3 3 9 3 2 2 3 5" xfId="38790" xr:uid="{00000000-0005-0000-0000-000064C70000}"/>
    <cellStyle name="Normal 3 3 9 3 2 2 4" xfId="9318" xr:uid="{00000000-0005-0000-0000-000065C70000}"/>
    <cellStyle name="Normal 3 3 9 3 2 2 4 2" xfId="22107" xr:uid="{00000000-0005-0000-0000-000066C70000}"/>
    <cellStyle name="Normal 3 3 9 3 2 2 4 3" xfId="41296" xr:uid="{00000000-0005-0000-0000-000067C70000}"/>
    <cellStyle name="Normal 3 3 9 3 2 2 5" xfId="28506" xr:uid="{00000000-0005-0000-0000-000068C70000}"/>
    <cellStyle name="Normal 3 3 9 3 2 2 5 2" xfId="47674" xr:uid="{00000000-0005-0000-0000-000069C70000}"/>
    <cellStyle name="Normal 3 3 9 3 2 2 6" xfId="15143" xr:uid="{00000000-0005-0000-0000-00006AC70000}"/>
    <cellStyle name="Normal 3 3 9 3 2 2 7" xfId="34332" xr:uid="{00000000-0005-0000-0000-00006BC70000}"/>
    <cellStyle name="Normal 3 3 9 3 2 3" xfId="5810" xr:uid="{00000000-0005-0000-0000-00006CC70000}"/>
    <cellStyle name="Normal 3 3 9 3 2 3 2" xfId="10267" xr:uid="{00000000-0005-0000-0000-00006DC70000}"/>
    <cellStyle name="Normal 3 3 9 3 2 3 2 2" xfId="23057" xr:uid="{00000000-0005-0000-0000-00006EC70000}"/>
    <cellStyle name="Normal 3 3 9 3 2 3 2 3" xfId="42246" xr:uid="{00000000-0005-0000-0000-00006FC70000}"/>
    <cellStyle name="Normal 3 3 9 3 2 3 3" xfId="29456" xr:uid="{00000000-0005-0000-0000-000070C70000}"/>
    <cellStyle name="Normal 3 3 9 3 2 3 3 2" xfId="48624" xr:uid="{00000000-0005-0000-0000-000071C70000}"/>
    <cellStyle name="Normal 3 3 9 3 2 3 4" xfId="16093" xr:uid="{00000000-0005-0000-0000-000072C70000}"/>
    <cellStyle name="Normal 3 3 9 3 2 3 5" xfId="35282" xr:uid="{00000000-0005-0000-0000-000073C70000}"/>
    <cellStyle name="Normal 3 3 9 3 2 4" xfId="3909" xr:uid="{00000000-0005-0000-0000-000074C70000}"/>
    <cellStyle name="Normal 3 3 9 3 2 4 2" xfId="8367" xr:uid="{00000000-0005-0000-0000-000075C70000}"/>
    <cellStyle name="Normal 3 3 9 3 2 4 2 2" xfId="21156" xr:uid="{00000000-0005-0000-0000-000076C70000}"/>
    <cellStyle name="Normal 3 3 9 3 2 4 2 3" xfId="40345" xr:uid="{00000000-0005-0000-0000-000077C70000}"/>
    <cellStyle name="Normal 3 3 9 3 2 4 3" xfId="27555" xr:uid="{00000000-0005-0000-0000-000078C70000}"/>
    <cellStyle name="Normal 3 3 9 3 2 4 3 2" xfId="46723" xr:uid="{00000000-0005-0000-0000-000079C70000}"/>
    <cellStyle name="Normal 3 3 9 3 2 4 4" xfId="18650" xr:uid="{00000000-0005-0000-0000-00007AC70000}"/>
    <cellStyle name="Normal 3 3 9 3 2 4 5" xfId="37839" xr:uid="{00000000-0005-0000-0000-00007BC70000}"/>
    <cellStyle name="Normal 3 3 9 3 2 5" xfId="2908" xr:uid="{00000000-0005-0000-0000-00007CC70000}"/>
    <cellStyle name="Normal 3 3 9 3 2 5 2" xfId="11823" xr:uid="{00000000-0005-0000-0000-00007DC70000}"/>
    <cellStyle name="Normal 3 3 9 3 2 5 2 2" xfId="24613" xr:uid="{00000000-0005-0000-0000-00007EC70000}"/>
    <cellStyle name="Normal 3 3 9 3 2 5 2 3" xfId="43802" xr:uid="{00000000-0005-0000-0000-00007FC70000}"/>
    <cellStyle name="Normal 3 3 9 3 2 5 3" xfId="31012" xr:uid="{00000000-0005-0000-0000-000080C70000}"/>
    <cellStyle name="Normal 3 3 9 3 2 5 3 2" xfId="50180" xr:uid="{00000000-0005-0000-0000-000081C70000}"/>
    <cellStyle name="Normal 3 3 9 3 2 5 4" xfId="17649" xr:uid="{00000000-0005-0000-0000-000082C70000}"/>
    <cellStyle name="Normal 3 3 9 3 2 5 5" xfId="36838" xr:uid="{00000000-0005-0000-0000-000083C70000}"/>
    <cellStyle name="Normal 3 3 9 3 2 6" xfId="7366" xr:uid="{00000000-0005-0000-0000-000084C70000}"/>
    <cellStyle name="Normal 3 3 9 3 2 6 2" xfId="20155" xr:uid="{00000000-0005-0000-0000-000085C70000}"/>
    <cellStyle name="Normal 3 3 9 3 2 6 3" xfId="39344" xr:uid="{00000000-0005-0000-0000-000086C70000}"/>
    <cellStyle name="Normal 3 3 9 3 2 7" xfId="26555" xr:uid="{00000000-0005-0000-0000-000087C70000}"/>
    <cellStyle name="Normal 3 3 9 3 2 7 2" xfId="45723" xr:uid="{00000000-0005-0000-0000-000088C70000}"/>
    <cellStyle name="Normal 3 3 9 3 2 8" xfId="14192" xr:uid="{00000000-0005-0000-0000-000089C70000}"/>
    <cellStyle name="Normal 3 3 9 3 2 9" xfId="33381" xr:uid="{00000000-0005-0000-0000-00008AC70000}"/>
    <cellStyle name="Normal 3 3 9 3 3" xfId="1113" xr:uid="{00000000-0005-0000-0000-00008BC70000}"/>
    <cellStyle name="Normal 3 3 9 3 3 2" xfId="2160" xr:uid="{00000000-0005-0000-0000-00008CC70000}"/>
    <cellStyle name="Normal 3 3 9 3 3 2 2" xfId="6618" xr:uid="{00000000-0005-0000-0000-00008DC70000}"/>
    <cellStyle name="Normal 3 3 9 3 3 2 2 2" xfId="11075" xr:uid="{00000000-0005-0000-0000-00008EC70000}"/>
    <cellStyle name="Normal 3 3 9 3 3 2 2 2 2" xfId="23865" xr:uid="{00000000-0005-0000-0000-00008FC70000}"/>
    <cellStyle name="Normal 3 3 9 3 3 2 2 2 3" xfId="43054" xr:uid="{00000000-0005-0000-0000-000090C70000}"/>
    <cellStyle name="Normal 3 3 9 3 3 2 2 3" xfId="30264" xr:uid="{00000000-0005-0000-0000-000091C70000}"/>
    <cellStyle name="Normal 3 3 9 3 3 2 2 3 2" xfId="49432" xr:uid="{00000000-0005-0000-0000-000092C70000}"/>
    <cellStyle name="Normal 3 3 9 3 3 2 2 4" xfId="16901" xr:uid="{00000000-0005-0000-0000-000093C70000}"/>
    <cellStyle name="Normal 3 3 9 3 3 2 2 5" xfId="36090" xr:uid="{00000000-0005-0000-0000-000094C70000}"/>
    <cellStyle name="Normal 3 3 9 3 3 2 3" xfId="4664" xr:uid="{00000000-0005-0000-0000-000095C70000}"/>
    <cellStyle name="Normal 3 3 9 3 3 2 3 2" xfId="12993" xr:uid="{00000000-0005-0000-0000-000096C70000}"/>
    <cellStyle name="Normal 3 3 9 3 3 2 3 2 2" xfId="25783" xr:uid="{00000000-0005-0000-0000-000097C70000}"/>
    <cellStyle name="Normal 3 3 9 3 3 2 3 2 3" xfId="44972" xr:uid="{00000000-0005-0000-0000-000098C70000}"/>
    <cellStyle name="Normal 3 3 9 3 3 2 3 3" xfId="32182" xr:uid="{00000000-0005-0000-0000-000099C70000}"/>
    <cellStyle name="Normal 3 3 9 3 3 2 3 3 2" xfId="51350" xr:uid="{00000000-0005-0000-0000-00009AC70000}"/>
    <cellStyle name="Normal 3 3 9 3 3 2 3 4" xfId="19405" xr:uid="{00000000-0005-0000-0000-00009BC70000}"/>
    <cellStyle name="Normal 3 3 9 3 3 2 3 5" xfId="38594" xr:uid="{00000000-0005-0000-0000-00009CC70000}"/>
    <cellStyle name="Normal 3 3 9 3 3 2 4" xfId="9122" xr:uid="{00000000-0005-0000-0000-00009DC70000}"/>
    <cellStyle name="Normal 3 3 9 3 3 2 4 2" xfId="21911" xr:uid="{00000000-0005-0000-0000-00009EC70000}"/>
    <cellStyle name="Normal 3 3 9 3 3 2 4 3" xfId="41100" xr:uid="{00000000-0005-0000-0000-00009FC70000}"/>
    <cellStyle name="Normal 3 3 9 3 3 2 5" xfId="28310" xr:uid="{00000000-0005-0000-0000-0000A0C70000}"/>
    <cellStyle name="Normal 3 3 9 3 3 2 5 2" xfId="47478" xr:uid="{00000000-0005-0000-0000-0000A1C70000}"/>
    <cellStyle name="Normal 3 3 9 3 3 2 6" xfId="14947" xr:uid="{00000000-0005-0000-0000-0000A2C70000}"/>
    <cellStyle name="Normal 3 3 9 3 3 2 7" xfId="34136" xr:uid="{00000000-0005-0000-0000-0000A3C70000}"/>
    <cellStyle name="Normal 3 3 9 3 3 3" xfId="5614" xr:uid="{00000000-0005-0000-0000-0000A4C70000}"/>
    <cellStyle name="Normal 3 3 9 3 3 3 2" xfId="10071" xr:uid="{00000000-0005-0000-0000-0000A5C70000}"/>
    <cellStyle name="Normal 3 3 9 3 3 3 2 2" xfId="22861" xr:uid="{00000000-0005-0000-0000-0000A6C70000}"/>
    <cellStyle name="Normal 3 3 9 3 3 3 2 3" xfId="42050" xr:uid="{00000000-0005-0000-0000-0000A7C70000}"/>
    <cellStyle name="Normal 3 3 9 3 3 3 3" xfId="29260" xr:uid="{00000000-0005-0000-0000-0000A8C70000}"/>
    <cellStyle name="Normal 3 3 9 3 3 3 3 2" xfId="48428" xr:uid="{00000000-0005-0000-0000-0000A9C70000}"/>
    <cellStyle name="Normal 3 3 9 3 3 3 4" xfId="15897" xr:uid="{00000000-0005-0000-0000-0000AAC70000}"/>
    <cellStyle name="Normal 3 3 9 3 3 3 5" xfId="35086" xr:uid="{00000000-0005-0000-0000-0000ABC70000}"/>
    <cellStyle name="Normal 3 3 9 3 3 4" xfId="3713" xr:uid="{00000000-0005-0000-0000-0000ACC70000}"/>
    <cellStyle name="Normal 3 3 9 3 3 4 2" xfId="12180" xr:uid="{00000000-0005-0000-0000-0000ADC70000}"/>
    <cellStyle name="Normal 3 3 9 3 3 4 2 2" xfId="24970" xr:uid="{00000000-0005-0000-0000-0000AEC70000}"/>
    <cellStyle name="Normal 3 3 9 3 3 4 2 3" xfId="44159" xr:uid="{00000000-0005-0000-0000-0000AFC70000}"/>
    <cellStyle name="Normal 3 3 9 3 3 4 3" xfId="31369" xr:uid="{00000000-0005-0000-0000-0000B0C70000}"/>
    <cellStyle name="Normal 3 3 9 3 3 4 3 2" xfId="50537" xr:uid="{00000000-0005-0000-0000-0000B1C70000}"/>
    <cellStyle name="Normal 3 3 9 3 3 4 4" xfId="18454" xr:uid="{00000000-0005-0000-0000-0000B2C70000}"/>
    <cellStyle name="Normal 3 3 9 3 3 4 5" xfId="37643" xr:uid="{00000000-0005-0000-0000-0000B3C70000}"/>
    <cellStyle name="Normal 3 3 9 3 3 5" xfId="8171" xr:uid="{00000000-0005-0000-0000-0000B4C70000}"/>
    <cellStyle name="Normal 3 3 9 3 3 5 2" xfId="20960" xr:uid="{00000000-0005-0000-0000-0000B5C70000}"/>
    <cellStyle name="Normal 3 3 9 3 3 5 3" xfId="40149" xr:uid="{00000000-0005-0000-0000-0000B6C70000}"/>
    <cellStyle name="Normal 3 3 9 3 3 6" xfId="27359" xr:uid="{00000000-0005-0000-0000-0000B7C70000}"/>
    <cellStyle name="Normal 3 3 9 3 3 6 2" xfId="46527" xr:uid="{00000000-0005-0000-0000-0000B8C70000}"/>
    <cellStyle name="Normal 3 3 9 3 3 7" xfId="13996" xr:uid="{00000000-0005-0000-0000-0000B9C70000}"/>
    <cellStyle name="Normal 3 3 9 3 3 8" xfId="33185" xr:uid="{00000000-0005-0000-0000-0000BAC70000}"/>
    <cellStyle name="Normal 3 3 9 3 4" xfId="1802" xr:uid="{00000000-0005-0000-0000-0000BBC70000}"/>
    <cellStyle name="Normal 3 3 9 3 4 2" xfId="6260" xr:uid="{00000000-0005-0000-0000-0000BCC70000}"/>
    <cellStyle name="Normal 3 3 9 3 4 2 2" xfId="10717" xr:uid="{00000000-0005-0000-0000-0000BDC70000}"/>
    <cellStyle name="Normal 3 3 9 3 4 2 2 2" xfId="23507" xr:uid="{00000000-0005-0000-0000-0000BEC70000}"/>
    <cellStyle name="Normal 3 3 9 3 4 2 2 3" xfId="42696" xr:uid="{00000000-0005-0000-0000-0000BFC70000}"/>
    <cellStyle name="Normal 3 3 9 3 4 2 3" xfId="29906" xr:uid="{00000000-0005-0000-0000-0000C0C70000}"/>
    <cellStyle name="Normal 3 3 9 3 4 2 3 2" xfId="49074" xr:uid="{00000000-0005-0000-0000-0000C1C70000}"/>
    <cellStyle name="Normal 3 3 9 3 4 2 4" xfId="16543" xr:uid="{00000000-0005-0000-0000-0000C2C70000}"/>
    <cellStyle name="Normal 3 3 9 3 4 2 5" xfId="35732" xr:uid="{00000000-0005-0000-0000-0000C3C70000}"/>
    <cellStyle name="Normal 3 3 9 3 4 3" xfId="4306" xr:uid="{00000000-0005-0000-0000-0000C4C70000}"/>
    <cellStyle name="Normal 3 3 9 3 4 3 2" xfId="12635" xr:uid="{00000000-0005-0000-0000-0000C5C70000}"/>
    <cellStyle name="Normal 3 3 9 3 4 3 2 2" xfId="25425" xr:uid="{00000000-0005-0000-0000-0000C6C70000}"/>
    <cellStyle name="Normal 3 3 9 3 4 3 2 3" xfId="44614" xr:uid="{00000000-0005-0000-0000-0000C7C70000}"/>
    <cellStyle name="Normal 3 3 9 3 4 3 3" xfId="31824" xr:uid="{00000000-0005-0000-0000-0000C8C70000}"/>
    <cellStyle name="Normal 3 3 9 3 4 3 3 2" xfId="50992" xr:uid="{00000000-0005-0000-0000-0000C9C70000}"/>
    <cellStyle name="Normal 3 3 9 3 4 3 4" xfId="19047" xr:uid="{00000000-0005-0000-0000-0000CAC70000}"/>
    <cellStyle name="Normal 3 3 9 3 4 3 5" xfId="38236" xr:uid="{00000000-0005-0000-0000-0000CBC70000}"/>
    <cellStyle name="Normal 3 3 9 3 4 4" xfId="8764" xr:uid="{00000000-0005-0000-0000-0000CCC70000}"/>
    <cellStyle name="Normal 3 3 9 3 4 4 2" xfId="21553" xr:uid="{00000000-0005-0000-0000-0000CDC70000}"/>
    <cellStyle name="Normal 3 3 9 3 4 4 3" xfId="40742" xr:uid="{00000000-0005-0000-0000-0000CEC70000}"/>
    <cellStyle name="Normal 3 3 9 3 4 5" xfId="27952" xr:uid="{00000000-0005-0000-0000-0000CFC70000}"/>
    <cellStyle name="Normal 3 3 9 3 4 5 2" xfId="47120" xr:uid="{00000000-0005-0000-0000-0000D0C70000}"/>
    <cellStyle name="Normal 3 3 9 3 4 6" xfId="14589" xr:uid="{00000000-0005-0000-0000-0000D1C70000}"/>
    <cellStyle name="Normal 3 3 9 3 4 7" xfId="33778" xr:uid="{00000000-0005-0000-0000-0000D2C70000}"/>
    <cellStyle name="Normal 3 3 9 3 5" xfId="5256" xr:uid="{00000000-0005-0000-0000-0000D3C70000}"/>
    <cellStyle name="Normal 3 3 9 3 5 2" xfId="9714" xr:uid="{00000000-0005-0000-0000-0000D4C70000}"/>
    <cellStyle name="Normal 3 3 9 3 5 2 2" xfId="22503" xr:uid="{00000000-0005-0000-0000-0000D5C70000}"/>
    <cellStyle name="Normal 3 3 9 3 5 2 3" xfId="41692" xr:uid="{00000000-0005-0000-0000-0000D6C70000}"/>
    <cellStyle name="Normal 3 3 9 3 5 3" xfId="28902" xr:uid="{00000000-0005-0000-0000-0000D7C70000}"/>
    <cellStyle name="Normal 3 3 9 3 5 3 2" xfId="48070" xr:uid="{00000000-0005-0000-0000-0000D8C70000}"/>
    <cellStyle name="Normal 3 3 9 3 5 4" xfId="15539" xr:uid="{00000000-0005-0000-0000-0000D9C70000}"/>
    <cellStyle name="Normal 3 3 9 3 5 5" xfId="34728" xr:uid="{00000000-0005-0000-0000-0000DAC70000}"/>
    <cellStyle name="Normal 3 3 9 3 6" xfId="3356" xr:uid="{00000000-0005-0000-0000-0000DBC70000}"/>
    <cellStyle name="Normal 3 3 9 3 6 2" xfId="7814" xr:uid="{00000000-0005-0000-0000-0000DCC70000}"/>
    <cellStyle name="Normal 3 3 9 3 6 2 2" xfId="20603" xr:uid="{00000000-0005-0000-0000-0000DDC70000}"/>
    <cellStyle name="Normal 3 3 9 3 6 2 3" xfId="39792" xr:uid="{00000000-0005-0000-0000-0000DEC70000}"/>
    <cellStyle name="Normal 3 3 9 3 6 3" xfId="27002" xr:uid="{00000000-0005-0000-0000-0000DFC70000}"/>
    <cellStyle name="Normal 3 3 9 3 6 3 2" xfId="46170" xr:uid="{00000000-0005-0000-0000-0000E0C70000}"/>
    <cellStyle name="Normal 3 3 9 3 6 4" xfId="18097" xr:uid="{00000000-0005-0000-0000-0000E1C70000}"/>
    <cellStyle name="Normal 3 3 9 3 6 5" xfId="37286" xr:uid="{00000000-0005-0000-0000-0000E2C70000}"/>
    <cellStyle name="Normal 3 3 9 3 7" xfId="2712" xr:uid="{00000000-0005-0000-0000-0000E3C70000}"/>
    <cellStyle name="Normal 3 3 9 3 7 2" xfId="11627" xr:uid="{00000000-0005-0000-0000-0000E4C70000}"/>
    <cellStyle name="Normal 3 3 9 3 7 2 2" xfId="24417" xr:uid="{00000000-0005-0000-0000-0000E5C70000}"/>
    <cellStyle name="Normal 3 3 9 3 7 2 3" xfId="43606" xr:uid="{00000000-0005-0000-0000-0000E6C70000}"/>
    <cellStyle name="Normal 3 3 9 3 7 3" xfId="30816" xr:uid="{00000000-0005-0000-0000-0000E7C70000}"/>
    <cellStyle name="Normal 3 3 9 3 7 3 2" xfId="49984" xr:uid="{00000000-0005-0000-0000-0000E8C70000}"/>
    <cellStyle name="Normal 3 3 9 3 7 4" xfId="17453" xr:uid="{00000000-0005-0000-0000-0000E9C70000}"/>
    <cellStyle name="Normal 3 3 9 3 7 5" xfId="36642" xr:uid="{00000000-0005-0000-0000-0000EAC70000}"/>
    <cellStyle name="Normal 3 3 9 3 8" xfId="7170" xr:uid="{00000000-0005-0000-0000-0000EBC70000}"/>
    <cellStyle name="Normal 3 3 9 3 8 2" xfId="19959" xr:uid="{00000000-0005-0000-0000-0000ECC70000}"/>
    <cellStyle name="Normal 3 3 9 3 8 3" xfId="39148" xr:uid="{00000000-0005-0000-0000-0000EDC70000}"/>
    <cellStyle name="Normal 3 3 9 3 9" xfId="26359" xr:uid="{00000000-0005-0000-0000-0000EEC70000}"/>
    <cellStyle name="Normal 3 3 9 3 9 2" xfId="45527" xr:uid="{00000000-0005-0000-0000-0000EFC70000}"/>
    <cellStyle name="Normal 3 3 9 4" xfId="839" xr:uid="{00000000-0005-0000-0000-0000F0C70000}"/>
    <cellStyle name="Normal 3 3 9 4 10" xfId="32972" xr:uid="{00000000-0005-0000-0000-0000F1C70000}"/>
    <cellStyle name="Normal 3 3 9 4 2" xfId="1470" xr:uid="{00000000-0005-0000-0000-0000F2C70000}"/>
    <cellStyle name="Normal 3 3 9 4 2 2" xfId="2500" xr:uid="{00000000-0005-0000-0000-0000F3C70000}"/>
    <cellStyle name="Normal 3 3 9 4 2 2 2" xfId="6958" xr:uid="{00000000-0005-0000-0000-0000F4C70000}"/>
    <cellStyle name="Normal 3 3 9 4 2 2 2 2" xfId="11415" xr:uid="{00000000-0005-0000-0000-0000F5C70000}"/>
    <cellStyle name="Normal 3 3 9 4 2 2 2 2 2" xfId="24205" xr:uid="{00000000-0005-0000-0000-0000F6C70000}"/>
    <cellStyle name="Normal 3 3 9 4 2 2 2 2 3" xfId="43394" xr:uid="{00000000-0005-0000-0000-0000F7C70000}"/>
    <cellStyle name="Normal 3 3 9 4 2 2 2 3" xfId="30604" xr:uid="{00000000-0005-0000-0000-0000F8C70000}"/>
    <cellStyle name="Normal 3 3 9 4 2 2 2 3 2" xfId="49772" xr:uid="{00000000-0005-0000-0000-0000F9C70000}"/>
    <cellStyle name="Normal 3 3 9 4 2 2 2 4" xfId="17241" xr:uid="{00000000-0005-0000-0000-0000FAC70000}"/>
    <cellStyle name="Normal 3 3 9 4 2 2 2 5" xfId="36430" xr:uid="{00000000-0005-0000-0000-0000FBC70000}"/>
    <cellStyle name="Normal 3 3 9 4 2 2 3" xfId="5004" xr:uid="{00000000-0005-0000-0000-0000FCC70000}"/>
    <cellStyle name="Normal 3 3 9 4 2 2 3 2" xfId="13333" xr:uid="{00000000-0005-0000-0000-0000FDC70000}"/>
    <cellStyle name="Normal 3 3 9 4 2 2 3 2 2" xfId="26123" xr:uid="{00000000-0005-0000-0000-0000FEC70000}"/>
    <cellStyle name="Normal 3 3 9 4 2 2 3 2 3" xfId="45312" xr:uid="{00000000-0005-0000-0000-0000FFC70000}"/>
    <cellStyle name="Normal 3 3 9 4 2 2 3 3" xfId="32522" xr:uid="{00000000-0005-0000-0000-000000C80000}"/>
    <cellStyle name="Normal 3 3 9 4 2 2 3 3 2" xfId="51690" xr:uid="{00000000-0005-0000-0000-000001C80000}"/>
    <cellStyle name="Normal 3 3 9 4 2 2 3 4" xfId="19745" xr:uid="{00000000-0005-0000-0000-000002C80000}"/>
    <cellStyle name="Normal 3 3 9 4 2 2 3 5" xfId="38934" xr:uid="{00000000-0005-0000-0000-000003C80000}"/>
    <cellStyle name="Normal 3 3 9 4 2 2 4" xfId="9462" xr:uid="{00000000-0005-0000-0000-000004C80000}"/>
    <cellStyle name="Normal 3 3 9 4 2 2 4 2" xfId="22251" xr:uid="{00000000-0005-0000-0000-000005C80000}"/>
    <cellStyle name="Normal 3 3 9 4 2 2 4 3" xfId="41440" xr:uid="{00000000-0005-0000-0000-000006C80000}"/>
    <cellStyle name="Normal 3 3 9 4 2 2 5" xfId="28650" xr:uid="{00000000-0005-0000-0000-000007C80000}"/>
    <cellStyle name="Normal 3 3 9 4 2 2 5 2" xfId="47818" xr:uid="{00000000-0005-0000-0000-000008C80000}"/>
    <cellStyle name="Normal 3 3 9 4 2 2 6" xfId="15287" xr:uid="{00000000-0005-0000-0000-000009C80000}"/>
    <cellStyle name="Normal 3 3 9 4 2 2 7" xfId="34476" xr:uid="{00000000-0005-0000-0000-00000AC80000}"/>
    <cellStyle name="Normal 3 3 9 4 2 3" xfId="5954" xr:uid="{00000000-0005-0000-0000-00000BC80000}"/>
    <cellStyle name="Normal 3 3 9 4 2 3 2" xfId="10411" xr:uid="{00000000-0005-0000-0000-00000CC80000}"/>
    <cellStyle name="Normal 3 3 9 4 2 3 2 2" xfId="23201" xr:uid="{00000000-0005-0000-0000-00000DC80000}"/>
    <cellStyle name="Normal 3 3 9 4 2 3 2 3" xfId="42390" xr:uid="{00000000-0005-0000-0000-00000EC80000}"/>
    <cellStyle name="Normal 3 3 9 4 2 3 3" xfId="29600" xr:uid="{00000000-0005-0000-0000-00000FC80000}"/>
    <cellStyle name="Normal 3 3 9 4 2 3 3 2" xfId="48768" xr:uid="{00000000-0005-0000-0000-000010C80000}"/>
    <cellStyle name="Normal 3 3 9 4 2 3 4" xfId="16237" xr:uid="{00000000-0005-0000-0000-000011C80000}"/>
    <cellStyle name="Normal 3 3 9 4 2 3 5" xfId="35426" xr:uid="{00000000-0005-0000-0000-000012C80000}"/>
    <cellStyle name="Normal 3 3 9 4 2 4" xfId="4053" xr:uid="{00000000-0005-0000-0000-000013C80000}"/>
    <cellStyle name="Normal 3 3 9 4 2 4 2" xfId="12390" xr:uid="{00000000-0005-0000-0000-000014C80000}"/>
    <cellStyle name="Normal 3 3 9 4 2 4 2 2" xfId="25180" xr:uid="{00000000-0005-0000-0000-000015C80000}"/>
    <cellStyle name="Normal 3 3 9 4 2 4 2 3" xfId="44369" xr:uid="{00000000-0005-0000-0000-000016C80000}"/>
    <cellStyle name="Normal 3 3 9 4 2 4 3" xfId="31579" xr:uid="{00000000-0005-0000-0000-000017C80000}"/>
    <cellStyle name="Normal 3 3 9 4 2 4 3 2" xfId="50747" xr:uid="{00000000-0005-0000-0000-000018C80000}"/>
    <cellStyle name="Normal 3 3 9 4 2 4 4" xfId="18794" xr:uid="{00000000-0005-0000-0000-000019C80000}"/>
    <cellStyle name="Normal 3 3 9 4 2 4 5" xfId="37983" xr:uid="{00000000-0005-0000-0000-00001AC80000}"/>
    <cellStyle name="Normal 3 3 9 4 2 5" xfId="8511" xr:uid="{00000000-0005-0000-0000-00001BC80000}"/>
    <cellStyle name="Normal 3 3 9 4 2 5 2" xfId="21300" xr:uid="{00000000-0005-0000-0000-00001CC80000}"/>
    <cellStyle name="Normal 3 3 9 4 2 5 3" xfId="40489" xr:uid="{00000000-0005-0000-0000-00001DC80000}"/>
    <cellStyle name="Normal 3 3 9 4 2 6" xfId="27699" xr:uid="{00000000-0005-0000-0000-00001EC80000}"/>
    <cellStyle name="Normal 3 3 9 4 2 6 2" xfId="46867" xr:uid="{00000000-0005-0000-0000-00001FC80000}"/>
    <cellStyle name="Normal 3 3 9 4 2 7" xfId="14336" xr:uid="{00000000-0005-0000-0000-000020C80000}"/>
    <cellStyle name="Normal 3 3 9 4 2 8" xfId="33525" xr:uid="{00000000-0005-0000-0000-000021C80000}"/>
    <cellStyle name="Normal 3 3 9 4 3" xfId="1946" xr:uid="{00000000-0005-0000-0000-000022C80000}"/>
    <cellStyle name="Normal 3 3 9 4 3 2" xfId="6404" xr:uid="{00000000-0005-0000-0000-000023C80000}"/>
    <cellStyle name="Normal 3 3 9 4 3 2 2" xfId="10861" xr:uid="{00000000-0005-0000-0000-000024C80000}"/>
    <cellStyle name="Normal 3 3 9 4 3 2 2 2" xfId="23651" xr:uid="{00000000-0005-0000-0000-000025C80000}"/>
    <cellStyle name="Normal 3 3 9 4 3 2 2 3" xfId="42840" xr:uid="{00000000-0005-0000-0000-000026C80000}"/>
    <cellStyle name="Normal 3 3 9 4 3 2 3" xfId="30050" xr:uid="{00000000-0005-0000-0000-000027C80000}"/>
    <cellStyle name="Normal 3 3 9 4 3 2 3 2" xfId="49218" xr:uid="{00000000-0005-0000-0000-000028C80000}"/>
    <cellStyle name="Normal 3 3 9 4 3 2 4" xfId="16687" xr:uid="{00000000-0005-0000-0000-000029C80000}"/>
    <cellStyle name="Normal 3 3 9 4 3 2 5" xfId="35876" xr:uid="{00000000-0005-0000-0000-00002AC80000}"/>
    <cellStyle name="Normal 3 3 9 4 3 3" xfId="4450" xr:uid="{00000000-0005-0000-0000-00002BC80000}"/>
    <cellStyle name="Normal 3 3 9 4 3 3 2" xfId="12779" xr:uid="{00000000-0005-0000-0000-00002CC80000}"/>
    <cellStyle name="Normal 3 3 9 4 3 3 2 2" xfId="25569" xr:uid="{00000000-0005-0000-0000-00002DC80000}"/>
    <cellStyle name="Normal 3 3 9 4 3 3 2 3" xfId="44758" xr:uid="{00000000-0005-0000-0000-00002EC80000}"/>
    <cellStyle name="Normal 3 3 9 4 3 3 3" xfId="31968" xr:uid="{00000000-0005-0000-0000-00002FC80000}"/>
    <cellStyle name="Normal 3 3 9 4 3 3 3 2" xfId="51136" xr:uid="{00000000-0005-0000-0000-000030C80000}"/>
    <cellStyle name="Normal 3 3 9 4 3 3 4" xfId="19191" xr:uid="{00000000-0005-0000-0000-000031C80000}"/>
    <cellStyle name="Normal 3 3 9 4 3 3 5" xfId="38380" xr:uid="{00000000-0005-0000-0000-000032C80000}"/>
    <cellStyle name="Normal 3 3 9 4 3 4" xfId="8908" xr:uid="{00000000-0005-0000-0000-000033C80000}"/>
    <cellStyle name="Normal 3 3 9 4 3 4 2" xfId="21697" xr:uid="{00000000-0005-0000-0000-000034C80000}"/>
    <cellStyle name="Normal 3 3 9 4 3 4 3" xfId="40886" xr:uid="{00000000-0005-0000-0000-000035C80000}"/>
    <cellStyle name="Normal 3 3 9 4 3 5" xfId="28096" xr:uid="{00000000-0005-0000-0000-000036C80000}"/>
    <cellStyle name="Normal 3 3 9 4 3 5 2" xfId="47264" xr:uid="{00000000-0005-0000-0000-000037C80000}"/>
    <cellStyle name="Normal 3 3 9 4 3 6" xfId="14733" xr:uid="{00000000-0005-0000-0000-000038C80000}"/>
    <cellStyle name="Normal 3 3 9 4 3 7" xfId="33922" xr:uid="{00000000-0005-0000-0000-000039C80000}"/>
    <cellStyle name="Normal 3 3 9 4 4" xfId="5400" xr:uid="{00000000-0005-0000-0000-00003AC80000}"/>
    <cellStyle name="Normal 3 3 9 4 4 2" xfId="9858" xr:uid="{00000000-0005-0000-0000-00003BC80000}"/>
    <cellStyle name="Normal 3 3 9 4 4 2 2" xfId="22647" xr:uid="{00000000-0005-0000-0000-00003CC80000}"/>
    <cellStyle name="Normal 3 3 9 4 4 2 3" xfId="41836" xr:uid="{00000000-0005-0000-0000-00003DC80000}"/>
    <cellStyle name="Normal 3 3 9 4 4 3" xfId="29046" xr:uid="{00000000-0005-0000-0000-00003EC80000}"/>
    <cellStyle name="Normal 3 3 9 4 4 3 2" xfId="48214" xr:uid="{00000000-0005-0000-0000-00003FC80000}"/>
    <cellStyle name="Normal 3 3 9 4 4 4" xfId="15683" xr:uid="{00000000-0005-0000-0000-000040C80000}"/>
    <cellStyle name="Normal 3 3 9 4 4 5" xfId="34872" xr:uid="{00000000-0005-0000-0000-000041C80000}"/>
    <cellStyle name="Normal 3 3 9 4 5" xfId="3500" xr:uid="{00000000-0005-0000-0000-000042C80000}"/>
    <cellStyle name="Normal 3 3 9 4 5 2" xfId="7958" xr:uid="{00000000-0005-0000-0000-000043C80000}"/>
    <cellStyle name="Normal 3 3 9 4 5 2 2" xfId="20747" xr:uid="{00000000-0005-0000-0000-000044C80000}"/>
    <cellStyle name="Normal 3 3 9 4 5 2 3" xfId="39936" xr:uid="{00000000-0005-0000-0000-000045C80000}"/>
    <cellStyle name="Normal 3 3 9 4 5 3" xfId="27146" xr:uid="{00000000-0005-0000-0000-000046C80000}"/>
    <cellStyle name="Normal 3 3 9 4 5 3 2" xfId="46314" xr:uid="{00000000-0005-0000-0000-000047C80000}"/>
    <cellStyle name="Normal 3 3 9 4 5 4" xfId="18241" xr:uid="{00000000-0005-0000-0000-000048C80000}"/>
    <cellStyle name="Normal 3 3 9 4 5 5" xfId="37430" xr:uid="{00000000-0005-0000-0000-000049C80000}"/>
    <cellStyle name="Normal 3 3 9 4 6" xfId="3052" xr:uid="{00000000-0005-0000-0000-00004AC80000}"/>
    <cellStyle name="Normal 3 3 9 4 6 2" xfId="11967" xr:uid="{00000000-0005-0000-0000-00004BC80000}"/>
    <cellStyle name="Normal 3 3 9 4 6 2 2" xfId="24757" xr:uid="{00000000-0005-0000-0000-00004CC80000}"/>
    <cellStyle name="Normal 3 3 9 4 6 2 3" xfId="43946" xr:uid="{00000000-0005-0000-0000-00004DC80000}"/>
    <cellStyle name="Normal 3 3 9 4 6 3" xfId="31156" xr:uid="{00000000-0005-0000-0000-00004EC80000}"/>
    <cellStyle name="Normal 3 3 9 4 6 3 2" xfId="50324" xr:uid="{00000000-0005-0000-0000-00004FC80000}"/>
    <cellStyle name="Normal 3 3 9 4 6 4" xfId="17793" xr:uid="{00000000-0005-0000-0000-000050C80000}"/>
    <cellStyle name="Normal 3 3 9 4 6 5" xfId="36982" xr:uid="{00000000-0005-0000-0000-000051C80000}"/>
    <cellStyle name="Normal 3 3 9 4 7" xfId="7510" xr:uid="{00000000-0005-0000-0000-000052C80000}"/>
    <cellStyle name="Normal 3 3 9 4 7 2" xfId="20299" xr:uid="{00000000-0005-0000-0000-000053C80000}"/>
    <cellStyle name="Normal 3 3 9 4 7 3" xfId="39488" xr:uid="{00000000-0005-0000-0000-000054C80000}"/>
    <cellStyle name="Normal 3 3 9 4 8" xfId="26699" xr:uid="{00000000-0005-0000-0000-000055C80000}"/>
    <cellStyle name="Normal 3 3 9 4 8 2" xfId="45867" xr:uid="{00000000-0005-0000-0000-000056C80000}"/>
    <cellStyle name="Normal 3 3 9 4 9" xfId="13783" xr:uid="{00000000-0005-0000-0000-000057C80000}"/>
    <cellStyle name="Normal 3 3 9 5" xfId="891" xr:uid="{00000000-0005-0000-0000-000058C80000}"/>
    <cellStyle name="Normal 3 3 9 5 10" xfId="33024" xr:uid="{00000000-0005-0000-0000-000059C80000}"/>
    <cellStyle name="Normal 3 3 9 5 2" xfId="1522" xr:uid="{00000000-0005-0000-0000-00005AC80000}"/>
    <cellStyle name="Normal 3 3 9 5 2 2" xfId="2552" xr:uid="{00000000-0005-0000-0000-00005BC80000}"/>
    <cellStyle name="Normal 3 3 9 5 2 2 2" xfId="7010" xr:uid="{00000000-0005-0000-0000-00005CC80000}"/>
    <cellStyle name="Normal 3 3 9 5 2 2 2 2" xfId="11467" xr:uid="{00000000-0005-0000-0000-00005DC80000}"/>
    <cellStyle name="Normal 3 3 9 5 2 2 2 2 2" xfId="24257" xr:uid="{00000000-0005-0000-0000-00005EC80000}"/>
    <cellStyle name="Normal 3 3 9 5 2 2 2 2 3" xfId="43446" xr:uid="{00000000-0005-0000-0000-00005FC80000}"/>
    <cellStyle name="Normal 3 3 9 5 2 2 2 3" xfId="30656" xr:uid="{00000000-0005-0000-0000-000060C80000}"/>
    <cellStyle name="Normal 3 3 9 5 2 2 2 3 2" xfId="49824" xr:uid="{00000000-0005-0000-0000-000061C80000}"/>
    <cellStyle name="Normal 3 3 9 5 2 2 2 4" xfId="17293" xr:uid="{00000000-0005-0000-0000-000062C80000}"/>
    <cellStyle name="Normal 3 3 9 5 2 2 2 5" xfId="36482" xr:uid="{00000000-0005-0000-0000-000063C80000}"/>
    <cellStyle name="Normal 3 3 9 5 2 2 3" xfId="5056" xr:uid="{00000000-0005-0000-0000-000064C80000}"/>
    <cellStyle name="Normal 3 3 9 5 2 2 3 2" xfId="13385" xr:uid="{00000000-0005-0000-0000-000065C80000}"/>
    <cellStyle name="Normal 3 3 9 5 2 2 3 2 2" xfId="26175" xr:uid="{00000000-0005-0000-0000-000066C80000}"/>
    <cellStyle name="Normal 3 3 9 5 2 2 3 2 3" xfId="45364" xr:uid="{00000000-0005-0000-0000-000067C80000}"/>
    <cellStyle name="Normal 3 3 9 5 2 2 3 3" xfId="32574" xr:uid="{00000000-0005-0000-0000-000068C80000}"/>
    <cellStyle name="Normal 3 3 9 5 2 2 3 3 2" xfId="51742" xr:uid="{00000000-0005-0000-0000-000069C80000}"/>
    <cellStyle name="Normal 3 3 9 5 2 2 3 4" xfId="19797" xr:uid="{00000000-0005-0000-0000-00006AC80000}"/>
    <cellStyle name="Normal 3 3 9 5 2 2 3 5" xfId="38986" xr:uid="{00000000-0005-0000-0000-00006BC80000}"/>
    <cellStyle name="Normal 3 3 9 5 2 2 4" xfId="9514" xr:uid="{00000000-0005-0000-0000-00006CC80000}"/>
    <cellStyle name="Normal 3 3 9 5 2 2 4 2" xfId="22303" xr:uid="{00000000-0005-0000-0000-00006DC80000}"/>
    <cellStyle name="Normal 3 3 9 5 2 2 4 3" xfId="41492" xr:uid="{00000000-0005-0000-0000-00006EC80000}"/>
    <cellStyle name="Normal 3 3 9 5 2 2 5" xfId="28702" xr:uid="{00000000-0005-0000-0000-00006FC80000}"/>
    <cellStyle name="Normal 3 3 9 5 2 2 5 2" xfId="47870" xr:uid="{00000000-0005-0000-0000-000070C80000}"/>
    <cellStyle name="Normal 3 3 9 5 2 2 6" xfId="15339" xr:uid="{00000000-0005-0000-0000-000071C80000}"/>
    <cellStyle name="Normal 3 3 9 5 2 2 7" xfId="34528" xr:uid="{00000000-0005-0000-0000-000072C80000}"/>
    <cellStyle name="Normal 3 3 9 5 2 3" xfId="6006" xr:uid="{00000000-0005-0000-0000-000073C80000}"/>
    <cellStyle name="Normal 3 3 9 5 2 3 2" xfId="10463" xr:uid="{00000000-0005-0000-0000-000074C80000}"/>
    <cellStyle name="Normal 3 3 9 5 2 3 2 2" xfId="23253" xr:uid="{00000000-0005-0000-0000-000075C80000}"/>
    <cellStyle name="Normal 3 3 9 5 2 3 2 3" xfId="42442" xr:uid="{00000000-0005-0000-0000-000076C80000}"/>
    <cellStyle name="Normal 3 3 9 5 2 3 3" xfId="29652" xr:uid="{00000000-0005-0000-0000-000077C80000}"/>
    <cellStyle name="Normal 3 3 9 5 2 3 3 2" xfId="48820" xr:uid="{00000000-0005-0000-0000-000078C80000}"/>
    <cellStyle name="Normal 3 3 9 5 2 3 4" xfId="16289" xr:uid="{00000000-0005-0000-0000-000079C80000}"/>
    <cellStyle name="Normal 3 3 9 5 2 3 5" xfId="35478" xr:uid="{00000000-0005-0000-0000-00007AC80000}"/>
    <cellStyle name="Normal 3 3 9 5 2 4" xfId="4105" xr:uid="{00000000-0005-0000-0000-00007BC80000}"/>
    <cellStyle name="Normal 3 3 9 5 2 4 2" xfId="12434" xr:uid="{00000000-0005-0000-0000-00007CC80000}"/>
    <cellStyle name="Normal 3 3 9 5 2 4 2 2" xfId="25224" xr:uid="{00000000-0005-0000-0000-00007DC80000}"/>
    <cellStyle name="Normal 3 3 9 5 2 4 2 3" xfId="44413" xr:uid="{00000000-0005-0000-0000-00007EC80000}"/>
    <cellStyle name="Normal 3 3 9 5 2 4 3" xfId="31623" xr:uid="{00000000-0005-0000-0000-00007FC80000}"/>
    <cellStyle name="Normal 3 3 9 5 2 4 3 2" xfId="50791" xr:uid="{00000000-0005-0000-0000-000080C80000}"/>
    <cellStyle name="Normal 3 3 9 5 2 4 4" xfId="18846" xr:uid="{00000000-0005-0000-0000-000081C80000}"/>
    <cellStyle name="Normal 3 3 9 5 2 4 5" xfId="38035" xr:uid="{00000000-0005-0000-0000-000082C80000}"/>
    <cellStyle name="Normal 3 3 9 5 2 5" xfId="8563" xr:uid="{00000000-0005-0000-0000-000083C80000}"/>
    <cellStyle name="Normal 3 3 9 5 2 5 2" xfId="21352" xr:uid="{00000000-0005-0000-0000-000084C80000}"/>
    <cellStyle name="Normal 3 3 9 5 2 5 3" xfId="40541" xr:uid="{00000000-0005-0000-0000-000085C80000}"/>
    <cellStyle name="Normal 3 3 9 5 2 6" xfId="27751" xr:uid="{00000000-0005-0000-0000-000086C80000}"/>
    <cellStyle name="Normal 3 3 9 5 2 6 2" xfId="46919" xr:uid="{00000000-0005-0000-0000-000087C80000}"/>
    <cellStyle name="Normal 3 3 9 5 2 7" xfId="14388" xr:uid="{00000000-0005-0000-0000-000088C80000}"/>
    <cellStyle name="Normal 3 3 9 5 2 8" xfId="33577" xr:uid="{00000000-0005-0000-0000-000089C80000}"/>
    <cellStyle name="Normal 3 3 9 5 3" xfId="1998" xr:uid="{00000000-0005-0000-0000-00008AC80000}"/>
    <cellStyle name="Normal 3 3 9 5 3 2" xfId="6456" xr:uid="{00000000-0005-0000-0000-00008BC80000}"/>
    <cellStyle name="Normal 3 3 9 5 3 2 2" xfId="10913" xr:uid="{00000000-0005-0000-0000-00008CC80000}"/>
    <cellStyle name="Normal 3 3 9 5 3 2 2 2" xfId="23703" xr:uid="{00000000-0005-0000-0000-00008DC80000}"/>
    <cellStyle name="Normal 3 3 9 5 3 2 2 3" xfId="42892" xr:uid="{00000000-0005-0000-0000-00008EC80000}"/>
    <cellStyle name="Normal 3 3 9 5 3 2 3" xfId="30102" xr:uid="{00000000-0005-0000-0000-00008FC80000}"/>
    <cellStyle name="Normal 3 3 9 5 3 2 3 2" xfId="49270" xr:uid="{00000000-0005-0000-0000-000090C80000}"/>
    <cellStyle name="Normal 3 3 9 5 3 2 4" xfId="16739" xr:uid="{00000000-0005-0000-0000-000091C80000}"/>
    <cellStyle name="Normal 3 3 9 5 3 2 5" xfId="35928" xr:uid="{00000000-0005-0000-0000-000092C80000}"/>
    <cellStyle name="Normal 3 3 9 5 3 3" xfId="4502" xr:uid="{00000000-0005-0000-0000-000093C80000}"/>
    <cellStyle name="Normal 3 3 9 5 3 3 2" xfId="12831" xr:uid="{00000000-0005-0000-0000-000094C80000}"/>
    <cellStyle name="Normal 3 3 9 5 3 3 2 2" xfId="25621" xr:uid="{00000000-0005-0000-0000-000095C80000}"/>
    <cellStyle name="Normal 3 3 9 5 3 3 2 3" xfId="44810" xr:uid="{00000000-0005-0000-0000-000096C80000}"/>
    <cellStyle name="Normal 3 3 9 5 3 3 3" xfId="32020" xr:uid="{00000000-0005-0000-0000-000097C80000}"/>
    <cellStyle name="Normal 3 3 9 5 3 3 3 2" xfId="51188" xr:uid="{00000000-0005-0000-0000-000098C80000}"/>
    <cellStyle name="Normal 3 3 9 5 3 3 4" xfId="19243" xr:uid="{00000000-0005-0000-0000-000099C80000}"/>
    <cellStyle name="Normal 3 3 9 5 3 3 5" xfId="38432" xr:uid="{00000000-0005-0000-0000-00009AC80000}"/>
    <cellStyle name="Normal 3 3 9 5 3 4" xfId="8960" xr:uid="{00000000-0005-0000-0000-00009BC80000}"/>
    <cellStyle name="Normal 3 3 9 5 3 4 2" xfId="21749" xr:uid="{00000000-0005-0000-0000-00009CC80000}"/>
    <cellStyle name="Normal 3 3 9 5 3 4 3" xfId="40938" xr:uid="{00000000-0005-0000-0000-00009DC80000}"/>
    <cellStyle name="Normal 3 3 9 5 3 5" xfId="28148" xr:uid="{00000000-0005-0000-0000-00009EC80000}"/>
    <cellStyle name="Normal 3 3 9 5 3 5 2" xfId="47316" xr:uid="{00000000-0005-0000-0000-00009FC80000}"/>
    <cellStyle name="Normal 3 3 9 5 3 6" xfId="14785" xr:uid="{00000000-0005-0000-0000-0000A0C80000}"/>
    <cellStyle name="Normal 3 3 9 5 3 7" xfId="33974" xr:uid="{00000000-0005-0000-0000-0000A1C80000}"/>
    <cellStyle name="Normal 3 3 9 5 4" xfId="5452" xr:uid="{00000000-0005-0000-0000-0000A2C80000}"/>
    <cellStyle name="Normal 3 3 9 5 4 2" xfId="9910" xr:uid="{00000000-0005-0000-0000-0000A3C80000}"/>
    <cellStyle name="Normal 3 3 9 5 4 2 2" xfId="22699" xr:uid="{00000000-0005-0000-0000-0000A4C80000}"/>
    <cellStyle name="Normal 3 3 9 5 4 2 3" xfId="41888" xr:uid="{00000000-0005-0000-0000-0000A5C80000}"/>
    <cellStyle name="Normal 3 3 9 5 4 3" xfId="29098" xr:uid="{00000000-0005-0000-0000-0000A6C80000}"/>
    <cellStyle name="Normal 3 3 9 5 4 3 2" xfId="48266" xr:uid="{00000000-0005-0000-0000-0000A7C80000}"/>
    <cellStyle name="Normal 3 3 9 5 4 4" xfId="15735" xr:uid="{00000000-0005-0000-0000-0000A8C80000}"/>
    <cellStyle name="Normal 3 3 9 5 4 5" xfId="34924" xr:uid="{00000000-0005-0000-0000-0000A9C80000}"/>
    <cellStyle name="Normal 3 3 9 5 5" xfId="3552" xr:uid="{00000000-0005-0000-0000-0000AAC80000}"/>
    <cellStyle name="Normal 3 3 9 5 5 2" xfId="8010" xr:uid="{00000000-0005-0000-0000-0000ABC80000}"/>
    <cellStyle name="Normal 3 3 9 5 5 2 2" xfId="20799" xr:uid="{00000000-0005-0000-0000-0000ACC80000}"/>
    <cellStyle name="Normal 3 3 9 5 5 2 3" xfId="39988" xr:uid="{00000000-0005-0000-0000-0000ADC80000}"/>
    <cellStyle name="Normal 3 3 9 5 5 3" xfId="27198" xr:uid="{00000000-0005-0000-0000-0000AEC80000}"/>
    <cellStyle name="Normal 3 3 9 5 5 3 2" xfId="46366" xr:uid="{00000000-0005-0000-0000-0000AFC80000}"/>
    <cellStyle name="Normal 3 3 9 5 5 4" xfId="18293" xr:uid="{00000000-0005-0000-0000-0000B0C80000}"/>
    <cellStyle name="Normal 3 3 9 5 5 5" xfId="37482" xr:uid="{00000000-0005-0000-0000-0000B1C80000}"/>
    <cellStyle name="Normal 3 3 9 5 6" xfId="3104" xr:uid="{00000000-0005-0000-0000-0000B2C80000}"/>
    <cellStyle name="Normal 3 3 9 5 6 2" xfId="12019" xr:uid="{00000000-0005-0000-0000-0000B3C80000}"/>
    <cellStyle name="Normal 3 3 9 5 6 2 2" xfId="24809" xr:uid="{00000000-0005-0000-0000-0000B4C80000}"/>
    <cellStyle name="Normal 3 3 9 5 6 2 3" xfId="43998" xr:uid="{00000000-0005-0000-0000-0000B5C80000}"/>
    <cellStyle name="Normal 3 3 9 5 6 3" xfId="31208" xr:uid="{00000000-0005-0000-0000-0000B6C80000}"/>
    <cellStyle name="Normal 3 3 9 5 6 3 2" xfId="50376" xr:uid="{00000000-0005-0000-0000-0000B7C80000}"/>
    <cellStyle name="Normal 3 3 9 5 6 4" xfId="17845" xr:uid="{00000000-0005-0000-0000-0000B8C80000}"/>
    <cellStyle name="Normal 3 3 9 5 6 5" xfId="37034" xr:uid="{00000000-0005-0000-0000-0000B9C80000}"/>
    <cellStyle name="Normal 3 3 9 5 7" xfId="7562" xr:uid="{00000000-0005-0000-0000-0000BAC80000}"/>
    <cellStyle name="Normal 3 3 9 5 7 2" xfId="20351" xr:uid="{00000000-0005-0000-0000-0000BBC80000}"/>
    <cellStyle name="Normal 3 3 9 5 7 3" xfId="39540" xr:uid="{00000000-0005-0000-0000-0000BCC80000}"/>
    <cellStyle name="Normal 3 3 9 5 8" xfId="26751" xr:uid="{00000000-0005-0000-0000-0000BDC80000}"/>
    <cellStyle name="Normal 3 3 9 5 8 2" xfId="45919" xr:uid="{00000000-0005-0000-0000-0000BEC80000}"/>
    <cellStyle name="Normal 3 3 9 5 9" xfId="13835" xr:uid="{00000000-0005-0000-0000-0000BFC80000}"/>
    <cellStyle name="Normal 3 3 9 6" xfId="1222" xr:uid="{00000000-0005-0000-0000-0000C0C80000}"/>
    <cellStyle name="Normal 3 3 9 6 10" xfId="32724" xr:uid="{00000000-0005-0000-0000-0000C1C80000}"/>
    <cellStyle name="Normal 3 3 9 6 2" xfId="1631" xr:uid="{00000000-0005-0000-0000-0000C2C80000}"/>
    <cellStyle name="Normal 3 3 9 6 2 2" xfId="6091" xr:uid="{00000000-0005-0000-0000-0000C3C80000}"/>
    <cellStyle name="Normal 3 3 9 6 2 2 2" xfId="10548" xr:uid="{00000000-0005-0000-0000-0000C4C80000}"/>
    <cellStyle name="Normal 3 3 9 6 2 2 2 2" xfId="23338" xr:uid="{00000000-0005-0000-0000-0000C5C80000}"/>
    <cellStyle name="Normal 3 3 9 6 2 2 2 3" xfId="42527" xr:uid="{00000000-0005-0000-0000-0000C6C80000}"/>
    <cellStyle name="Normal 3 3 9 6 2 2 3" xfId="29737" xr:uid="{00000000-0005-0000-0000-0000C7C80000}"/>
    <cellStyle name="Normal 3 3 9 6 2 2 3 2" xfId="48905" xr:uid="{00000000-0005-0000-0000-0000C8C80000}"/>
    <cellStyle name="Normal 3 3 9 6 2 2 4" xfId="16374" xr:uid="{00000000-0005-0000-0000-0000C9C80000}"/>
    <cellStyle name="Normal 3 3 9 6 2 2 5" xfId="35563" xr:uid="{00000000-0005-0000-0000-0000CAC80000}"/>
    <cellStyle name="Normal 3 3 9 6 2 3" xfId="3805" xr:uid="{00000000-0005-0000-0000-0000CBC80000}"/>
    <cellStyle name="Normal 3 3 9 6 2 3 2" xfId="12260" xr:uid="{00000000-0005-0000-0000-0000CCC80000}"/>
    <cellStyle name="Normal 3 3 9 6 2 3 2 2" xfId="25050" xr:uid="{00000000-0005-0000-0000-0000CDC80000}"/>
    <cellStyle name="Normal 3 3 9 6 2 3 2 3" xfId="44239" xr:uid="{00000000-0005-0000-0000-0000CEC80000}"/>
    <cellStyle name="Normal 3 3 9 6 2 3 3" xfId="31449" xr:uid="{00000000-0005-0000-0000-0000CFC80000}"/>
    <cellStyle name="Normal 3 3 9 6 2 3 3 2" xfId="50617" xr:uid="{00000000-0005-0000-0000-0000D0C80000}"/>
    <cellStyle name="Normal 3 3 9 6 2 3 4" xfId="18546" xr:uid="{00000000-0005-0000-0000-0000D1C80000}"/>
    <cellStyle name="Normal 3 3 9 6 2 3 5" xfId="37735" xr:uid="{00000000-0005-0000-0000-0000D2C80000}"/>
    <cellStyle name="Normal 3 3 9 6 2 4" xfId="8263" xr:uid="{00000000-0005-0000-0000-0000D3C80000}"/>
    <cellStyle name="Normal 3 3 9 6 2 4 2" xfId="21052" xr:uid="{00000000-0005-0000-0000-0000D4C80000}"/>
    <cellStyle name="Normal 3 3 9 6 2 4 3" xfId="40241" xr:uid="{00000000-0005-0000-0000-0000D5C80000}"/>
    <cellStyle name="Normal 3 3 9 6 2 5" xfId="27451" xr:uid="{00000000-0005-0000-0000-0000D6C80000}"/>
    <cellStyle name="Normal 3 3 9 6 2 5 2" xfId="46619" xr:uid="{00000000-0005-0000-0000-0000D7C80000}"/>
    <cellStyle name="Normal 3 3 9 6 2 6" xfId="14088" xr:uid="{00000000-0005-0000-0000-0000D8C80000}"/>
    <cellStyle name="Normal 3 3 9 6 2 7" xfId="33277" xr:uid="{00000000-0005-0000-0000-0000D9C80000}"/>
    <cellStyle name="Normal 3 3 9 6 3" xfId="2252" xr:uid="{00000000-0005-0000-0000-0000DAC80000}"/>
    <cellStyle name="Normal 3 3 9 6 3 2" xfId="6710" xr:uid="{00000000-0005-0000-0000-0000DBC80000}"/>
    <cellStyle name="Normal 3 3 9 6 3 2 2" xfId="11167" xr:uid="{00000000-0005-0000-0000-0000DCC80000}"/>
    <cellStyle name="Normal 3 3 9 6 3 2 2 2" xfId="23957" xr:uid="{00000000-0005-0000-0000-0000DDC80000}"/>
    <cellStyle name="Normal 3 3 9 6 3 2 2 3" xfId="43146" xr:uid="{00000000-0005-0000-0000-0000DEC80000}"/>
    <cellStyle name="Normal 3 3 9 6 3 2 3" xfId="30356" xr:uid="{00000000-0005-0000-0000-0000DFC80000}"/>
    <cellStyle name="Normal 3 3 9 6 3 2 3 2" xfId="49524" xr:uid="{00000000-0005-0000-0000-0000E0C80000}"/>
    <cellStyle name="Normal 3 3 9 6 3 2 4" xfId="16993" xr:uid="{00000000-0005-0000-0000-0000E1C80000}"/>
    <cellStyle name="Normal 3 3 9 6 3 2 5" xfId="36182" xr:uid="{00000000-0005-0000-0000-0000E2C80000}"/>
    <cellStyle name="Normal 3 3 9 6 3 3" xfId="4756" xr:uid="{00000000-0005-0000-0000-0000E3C80000}"/>
    <cellStyle name="Normal 3 3 9 6 3 3 2" xfId="13085" xr:uid="{00000000-0005-0000-0000-0000E4C80000}"/>
    <cellStyle name="Normal 3 3 9 6 3 3 2 2" xfId="25875" xr:uid="{00000000-0005-0000-0000-0000E5C80000}"/>
    <cellStyle name="Normal 3 3 9 6 3 3 2 3" xfId="45064" xr:uid="{00000000-0005-0000-0000-0000E6C80000}"/>
    <cellStyle name="Normal 3 3 9 6 3 3 3" xfId="32274" xr:uid="{00000000-0005-0000-0000-0000E7C80000}"/>
    <cellStyle name="Normal 3 3 9 6 3 3 3 2" xfId="51442" xr:uid="{00000000-0005-0000-0000-0000E8C80000}"/>
    <cellStyle name="Normal 3 3 9 6 3 3 4" xfId="19497" xr:uid="{00000000-0005-0000-0000-0000E9C80000}"/>
    <cellStyle name="Normal 3 3 9 6 3 3 5" xfId="38686" xr:uid="{00000000-0005-0000-0000-0000EAC80000}"/>
    <cellStyle name="Normal 3 3 9 6 3 4" xfId="9214" xr:uid="{00000000-0005-0000-0000-0000EBC80000}"/>
    <cellStyle name="Normal 3 3 9 6 3 4 2" xfId="22003" xr:uid="{00000000-0005-0000-0000-0000ECC80000}"/>
    <cellStyle name="Normal 3 3 9 6 3 4 3" xfId="41192" xr:uid="{00000000-0005-0000-0000-0000EDC80000}"/>
    <cellStyle name="Normal 3 3 9 6 3 5" xfId="28402" xr:uid="{00000000-0005-0000-0000-0000EEC80000}"/>
    <cellStyle name="Normal 3 3 9 6 3 5 2" xfId="47570" xr:uid="{00000000-0005-0000-0000-0000EFC80000}"/>
    <cellStyle name="Normal 3 3 9 6 3 6" xfId="15039" xr:uid="{00000000-0005-0000-0000-0000F0C80000}"/>
    <cellStyle name="Normal 3 3 9 6 3 7" xfId="34228" xr:uid="{00000000-0005-0000-0000-0000F1C80000}"/>
    <cellStyle name="Normal 3 3 9 6 4" xfId="5706" xr:uid="{00000000-0005-0000-0000-0000F2C80000}"/>
    <cellStyle name="Normal 3 3 9 6 4 2" xfId="10163" xr:uid="{00000000-0005-0000-0000-0000F3C80000}"/>
    <cellStyle name="Normal 3 3 9 6 4 2 2" xfId="22953" xr:uid="{00000000-0005-0000-0000-0000F4C80000}"/>
    <cellStyle name="Normal 3 3 9 6 4 2 3" xfId="42142" xr:uid="{00000000-0005-0000-0000-0000F5C80000}"/>
    <cellStyle name="Normal 3 3 9 6 4 3" xfId="29352" xr:uid="{00000000-0005-0000-0000-0000F6C80000}"/>
    <cellStyle name="Normal 3 3 9 6 4 3 2" xfId="48520" xr:uid="{00000000-0005-0000-0000-0000F7C80000}"/>
    <cellStyle name="Normal 3 3 9 6 4 4" xfId="15989" xr:uid="{00000000-0005-0000-0000-0000F8C80000}"/>
    <cellStyle name="Normal 3 3 9 6 4 5" xfId="35178" xr:uid="{00000000-0005-0000-0000-0000F9C80000}"/>
    <cellStyle name="Normal 3 3 9 6 5" xfId="3252" xr:uid="{00000000-0005-0000-0000-0000FAC80000}"/>
    <cellStyle name="Normal 3 3 9 6 5 2" xfId="7710" xr:uid="{00000000-0005-0000-0000-0000FBC80000}"/>
    <cellStyle name="Normal 3 3 9 6 5 2 2" xfId="20499" xr:uid="{00000000-0005-0000-0000-0000FCC80000}"/>
    <cellStyle name="Normal 3 3 9 6 5 2 3" xfId="39688" xr:uid="{00000000-0005-0000-0000-0000FDC80000}"/>
    <cellStyle name="Normal 3 3 9 6 5 3" xfId="26898" xr:uid="{00000000-0005-0000-0000-0000FEC80000}"/>
    <cellStyle name="Normal 3 3 9 6 5 3 2" xfId="46066" xr:uid="{00000000-0005-0000-0000-0000FFC80000}"/>
    <cellStyle name="Normal 3 3 9 6 5 4" xfId="17993" xr:uid="{00000000-0005-0000-0000-000000C90000}"/>
    <cellStyle name="Normal 3 3 9 6 5 5" xfId="37182" xr:uid="{00000000-0005-0000-0000-000001C90000}"/>
    <cellStyle name="Normal 3 3 9 6 6" xfId="2804" xr:uid="{00000000-0005-0000-0000-000002C90000}"/>
    <cellStyle name="Normal 3 3 9 6 6 2" xfId="11719" xr:uid="{00000000-0005-0000-0000-000003C90000}"/>
    <cellStyle name="Normal 3 3 9 6 6 2 2" xfId="24509" xr:uid="{00000000-0005-0000-0000-000004C90000}"/>
    <cellStyle name="Normal 3 3 9 6 6 2 3" xfId="43698" xr:uid="{00000000-0005-0000-0000-000005C90000}"/>
    <cellStyle name="Normal 3 3 9 6 6 3" xfId="30908" xr:uid="{00000000-0005-0000-0000-000006C90000}"/>
    <cellStyle name="Normal 3 3 9 6 6 3 2" xfId="50076" xr:uid="{00000000-0005-0000-0000-000007C90000}"/>
    <cellStyle name="Normal 3 3 9 6 6 4" xfId="17545" xr:uid="{00000000-0005-0000-0000-000008C90000}"/>
    <cellStyle name="Normal 3 3 9 6 6 5" xfId="36734" xr:uid="{00000000-0005-0000-0000-000009C90000}"/>
    <cellStyle name="Normal 3 3 9 6 7" xfId="7262" xr:uid="{00000000-0005-0000-0000-00000AC90000}"/>
    <cellStyle name="Normal 3 3 9 6 7 2" xfId="20051" xr:uid="{00000000-0005-0000-0000-00000BC90000}"/>
    <cellStyle name="Normal 3 3 9 6 7 3" xfId="39240" xr:uid="{00000000-0005-0000-0000-00000CC90000}"/>
    <cellStyle name="Normal 3 3 9 6 8" xfId="26451" xr:uid="{00000000-0005-0000-0000-00000DC90000}"/>
    <cellStyle name="Normal 3 3 9 6 8 2" xfId="45619" xr:uid="{00000000-0005-0000-0000-00000EC90000}"/>
    <cellStyle name="Normal 3 3 9 6 9" xfId="13535" xr:uid="{00000000-0005-0000-0000-00000FC90000}"/>
    <cellStyle name="Normal 3 3 9 7" xfId="1009" xr:uid="{00000000-0005-0000-0000-000010C90000}"/>
    <cellStyle name="Normal 3 3 9 7 2" xfId="2069" xr:uid="{00000000-0005-0000-0000-000011C90000}"/>
    <cellStyle name="Normal 3 3 9 7 2 2" xfId="6527" xr:uid="{00000000-0005-0000-0000-000012C90000}"/>
    <cellStyle name="Normal 3 3 9 7 2 2 2" xfId="10984" xr:uid="{00000000-0005-0000-0000-000013C90000}"/>
    <cellStyle name="Normal 3 3 9 7 2 2 2 2" xfId="23774" xr:uid="{00000000-0005-0000-0000-000014C90000}"/>
    <cellStyle name="Normal 3 3 9 7 2 2 2 3" xfId="42963" xr:uid="{00000000-0005-0000-0000-000015C90000}"/>
    <cellStyle name="Normal 3 3 9 7 2 2 3" xfId="30173" xr:uid="{00000000-0005-0000-0000-000016C90000}"/>
    <cellStyle name="Normal 3 3 9 7 2 2 3 2" xfId="49341" xr:uid="{00000000-0005-0000-0000-000017C90000}"/>
    <cellStyle name="Normal 3 3 9 7 2 2 4" xfId="16810" xr:uid="{00000000-0005-0000-0000-000018C90000}"/>
    <cellStyle name="Normal 3 3 9 7 2 2 5" xfId="35999" xr:uid="{00000000-0005-0000-0000-000019C90000}"/>
    <cellStyle name="Normal 3 3 9 7 2 3" xfId="4573" xr:uid="{00000000-0005-0000-0000-00001AC90000}"/>
    <cellStyle name="Normal 3 3 9 7 2 3 2" xfId="12902" xr:uid="{00000000-0005-0000-0000-00001BC90000}"/>
    <cellStyle name="Normal 3 3 9 7 2 3 2 2" xfId="25692" xr:uid="{00000000-0005-0000-0000-00001CC90000}"/>
    <cellStyle name="Normal 3 3 9 7 2 3 2 3" xfId="44881" xr:uid="{00000000-0005-0000-0000-00001DC90000}"/>
    <cellStyle name="Normal 3 3 9 7 2 3 3" xfId="32091" xr:uid="{00000000-0005-0000-0000-00001EC90000}"/>
    <cellStyle name="Normal 3 3 9 7 2 3 3 2" xfId="51259" xr:uid="{00000000-0005-0000-0000-00001FC90000}"/>
    <cellStyle name="Normal 3 3 9 7 2 3 4" xfId="19314" xr:uid="{00000000-0005-0000-0000-000020C90000}"/>
    <cellStyle name="Normal 3 3 9 7 2 3 5" xfId="38503" xr:uid="{00000000-0005-0000-0000-000021C90000}"/>
    <cellStyle name="Normal 3 3 9 7 2 4" xfId="9031" xr:uid="{00000000-0005-0000-0000-000022C90000}"/>
    <cellStyle name="Normal 3 3 9 7 2 4 2" xfId="21820" xr:uid="{00000000-0005-0000-0000-000023C90000}"/>
    <cellStyle name="Normal 3 3 9 7 2 4 3" xfId="41009" xr:uid="{00000000-0005-0000-0000-000024C90000}"/>
    <cellStyle name="Normal 3 3 9 7 2 5" xfId="28219" xr:uid="{00000000-0005-0000-0000-000025C90000}"/>
    <cellStyle name="Normal 3 3 9 7 2 5 2" xfId="47387" xr:uid="{00000000-0005-0000-0000-000026C90000}"/>
    <cellStyle name="Normal 3 3 9 7 2 6" xfId="14856" xr:uid="{00000000-0005-0000-0000-000027C90000}"/>
    <cellStyle name="Normal 3 3 9 7 2 7" xfId="34045" xr:uid="{00000000-0005-0000-0000-000028C90000}"/>
    <cellStyle name="Normal 3 3 9 7 3" xfId="5523" xr:uid="{00000000-0005-0000-0000-000029C90000}"/>
    <cellStyle name="Normal 3 3 9 7 3 2" xfId="9980" xr:uid="{00000000-0005-0000-0000-00002AC90000}"/>
    <cellStyle name="Normal 3 3 9 7 3 2 2" xfId="22770" xr:uid="{00000000-0005-0000-0000-00002BC90000}"/>
    <cellStyle name="Normal 3 3 9 7 3 2 3" xfId="41959" xr:uid="{00000000-0005-0000-0000-00002CC90000}"/>
    <cellStyle name="Normal 3 3 9 7 3 3" xfId="29169" xr:uid="{00000000-0005-0000-0000-00002DC90000}"/>
    <cellStyle name="Normal 3 3 9 7 3 3 2" xfId="48337" xr:uid="{00000000-0005-0000-0000-00002EC90000}"/>
    <cellStyle name="Normal 3 3 9 7 3 4" xfId="15806" xr:uid="{00000000-0005-0000-0000-00002FC90000}"/>
    <cellStyle name="Normal 3 3 9 7 3 5" xfId="34995" xr:uid="{00000000-0005-0000-0000-000030C90000}"/>
    <cellStyle name="Normal 3 3 9 7 4" xfId="3622" xr:uid="{00000000-0005-0000-0000-000031C90000}"/>
    <cellStyle name="Normal 3 3 9 7 4 2" xfId="12089" xr:uid="{00000000-0005-0000-0000-000032C90000}"/>
    <cellStyle name="Normal 3 3 9 7 4 2 2" xfId="24879" xr:uid="{00000000-0005-0000-0000-000033C90000}"/>
    <cellStyle name="Normal 3 3 9 7 4 2 3" xfId="44068" xr:uid="{00000000-0005-0000-0000-000034C90000}"/>
    <cellStyle name="Normal 3 3 9 7 4 3" xfId="31278" xr:uid="{00000000-0005-0000-0000-000035C90000}"/>
    <cellStyle name="Normal 3 3 9 7 4 3 2" xfId="50446" xr:uid="{00000000-0005-0000-0000-000036C90000}"/>
    <cellStyle name="Normal 3 3 9 7 4 4" xfId="18363" xr:uid="{00000000-0005-0000-0000-000037C90000}"/>
    <cellStyle name="Normal 3 3 9 7 4 5" xfId="37552" xr:uid="{00000000-0005-0000-0000-000038C90000}"/>
    <cellStyle name="Normal 3 3 9 7 5" xfId="8080" xr:uid="{00000000-0005-0000-0000-000039C90000}"/>
    <cellStyle name="Normal 3 3 9 7 5 2" xfId="20869" xr:uid="{00000000-0005-0000-0000-00003AC90000}"/>
    <cellStyle name="Normal 3 3 9 7 5 3" xfId="40058" xr:uid="{00000000-0005-0000-0000-00003BC90000}"/>
    <cellStyle name="Normal 3 3 9 7 6" xfId="27268" xr:uid="{00000000-0005-0000-0000-00003CC90000}"/>
    <cellStyle name="Normal 3 3 9 7 6 2" xfId="46436" xr:uid="{00000000-0005-0000-0000-00003DC90000}"/>
    <cellStyle name="Normal 3 3 9 7 7" xfId="13905" xr:uid="{00000000-0005-0000-0000-00003EC90000}"/>
    <cellStyle name="Normal 3 3 9 7 8" xfId="33094" xr:uid="{00000000-0005-0000-0000-00003FC90000}"/>
    <cellStyle name="Normal 3 3 9 8" xfId="1698" xr:uid="{00000000-0005-0000-0000-000040C90000}"/>
    <cellStyle name="Normal 3 3 9 8 2" xfId="6156" xr:uid="{00000000-0005-0000-0000-000041C90000}"/>
    <cellStyle name="Normal 3 3 9 8 2 2" xfId="10613" xr:uid="{00000000-0005-0000-0000-000042C90000}"/>
    <cellStyle name="Normal 3 3 9 8 2 2 2" xfId="23403" xr:uid="{00000000-0005-0000-0000-000043C90000}"/>
    <cellStyle name="Normal 3 3 9 8 2 2 3" xfId="42592" xr:uid="{00000000-0005-0000-0000-000044C90000}"/>
    <cellStyle name="Normal 3 3 9 8 2 3" xfId="29802" xr:uid="{00000000-0005-0000-0000-000045C90000}"/>
    <cellStyle name="Normal 3 3 9 8 2 3 2" xfId="48970" xr:uid="{00000000-0005-0000-0000-000046C90000}"/>
    <cellStyle name="Normal 3 3 9 8 2 4" xfId="16439" xr:uid="{00000000-0005-0000-0000-000047C90000}"/>
    <cellStyle name="Normal 3 3 9 8 2 5" xfId="35628" xr:uid="{00000000-0005-0000-0000-000048C90000}"/>
    <cellStyle name="Normal 3 3 9 8 3" xfId="4202" xr:uid="{00000000-0005-0000-0000-000049C90000}"/>
    <cellStyle name="Normal 3 3 9 8 3 2" xfId="12531" xr:uid="{00000000-0005-0000-0000-00004AC90000}"/>
    <cellStyle name="Normal 3 3 9 8 3 2 2" xfId="25321" xr:uid="{00000000-0005-0000-0000-00004BC90000}"/>
    <cellStyle name="Normal 3 3 9 8 3 2 3" xfId="44510" xr:uid="{00000000-0005-0000-0000-00004CC90000}"/>
    <cellStyle name="Normal 3 3 9 8 3 3" xfId="31720" xr:uid="{00000000-0005-0000-0000-00004DC90000}"/>
    <cellStyle name="Normal 3 3 9 8 3 3 2" xfId="50888" xr:uid="{00000000-0005-0000-0000-00004EC90000}"/>
    <cellStyle name="Normal 3 3 9 8 3 4" xfId="18943" xr:uid="{00000000-0005-0000-0000-00004FC90000}"/>
    <cellStyle name="Normal 3 3 9 8 3 5" xfId="38132" xr:uid="{00000000-0005-0000-0000-000050C90000}"/>
    <cellStyle name="Normal 3 3 9 8 4" xfId="8660" xr:uid="{00000000-0005-0000-0000-000051C90000}"/>
    <cellStyle name="Normal 3 3 9 8 4 2" xfId="21449" xr:uid="{00000000-0005-0000-0000-000052C90000}"/>
    <cellStyle name="Normal 3 3 9 8 4 3" xfId="40638" xr:uid="{00000000-0005-0000-0000-000053C90000}"/>
    <cellStyle name="Normal 3 3 9 8 5" xfId="27848" xr:uid="{00000000-0005-0000-0000-000054C90000}"/>
    <cellStyle name="Normal 3 3 9 8 5 2" xfId="47016" xr:uid="{00000000-0005-0000-0000-000055C90000}"/>
    <cellStyle name="Normal 3 3 9 8 6" xfId="14485" xr:uid="{00000000-0005-0000-0000-000056C90000}"/>
    <cellStyle name="Normal 3 3 9 8 7" xfId="33674" xr:uid="{00000000-0005-0000-0000-000057C90000}"/>
    <cellStyle name="Normal 3 3 9 9" xfId="5152" xr:uid="{00000000-0005-0000-0000-000058C90000}"/>
    <cellStyle name="Normal 3 3 9 9 2" xfId="9610" xr:uid="{00000000-0005-0000-0000-000059C90000}"/>
    <cellStyle name="Normal 3 3 9 9 2 2" xfId="22399" xr:uid="{00000000-0005-0000-0000-00005AC90000}"/>
    <cellStyle name="Normal 3 3 9 9 2 3" xfId="41588" xr:uid="{00000000-0005-0000-0000-00005BC90000}"/>
    <cellStyle name="Normal 3 3 9 9 3" xfId="28798" xr:uid="{00000000-0005-0000-0000-00005CC90000}"/>
    <cellStyle name="Normal 3 3 9 9 3 2" xfId="47966" xr:uid="{00000000-0005-0000-0000-00005DC90000}"/>
    <cellStyle name="Normal 3 3 9 9 4" xfId="15435" xr:uid="{00000000-0005-0000-0000-00005EC90000}"/>
    <cellStyle name="Normal 3 3 9 9 5" xfId="34624" xr:uid="{00000000-0005-0000-0000-00005FC90000}"/>
    <cellStyle name="Normal 3 4" xfId="371" xr:uid="{00000000-0005-0000-0000-000060C90000}"/>
    <cellStyle name="Normal 3 4 2" xfId="26235" xr:uid="{00000000-0005-0000-0000-000061C90000}"/>
    <cellStyle name="Normal 4" xfId="209" xr:uid="{00000000-0005-0000-0000-000062C90000}"/>
    <cellStyle name="Normal 4 2" xfId="374" xr:uid="{00000000-0005-0000-0000-000063C90000}"/>
    <cellStyle name="Normal 4 2 3" xfId="51796" xr:uid="{00000000-0005-0000-0000-000064C90000}"/>
    <cellStyle name="Normal 4 23" xfId="210" xr:uid="{00000000-0005-0000-0000-000065C90000}"/>
    <cellStyle name="Normal 4 23 2" xfId="40" xr:uid="{00000000-0005-0000-0000-000066C90000}"/>
    <cellStyle name="Normal 4 23 2 2" xfId="376" xr:uid="{00000000-0005-0000-0000-000067C90000}"/>
    <cellStyle name="Normal 4 23 3" xfId="375" xr:uid="{00000000-0005-0000-0000-000068C90000}"/>
    <cellStyle name="Normal 4 4" xfId="51797" xr:uid="{00000000-0005-0000-0000-000069C90000}"/>
    <cellStyle name="Normal 5" xfId="19" xr:uid="{00000000-0005-0000-0000-00006AC90000}"/>
    <cellStyle name="Normal 5 2" xfId="377" xr:uid="{00000000-0005-0000-0000-00006BC90000}"/>
    <cellStyle name="Normal 5 2 2" xfId="26230" xr:uid="{00000000-0005-0000-0000-00006CC90000}"/>
    <cellStyle name="Normal 5 2 3" xfId="26223" xr:uid="{00000000-0005-0000-0000-00006DC90000}"/>
    <cellStyle name="Normal 5 3" xfId="26228" xr:uid="{00000000-0005-0000-0000-00006EC90000}"/>
    <cellStyle name="Normal 5 4" xfId="26" xr:uid="{00000000-0005-0000-0000-00006FC90000}"/>
    <cellStyle name="Normal 52" xfId="51806" xr:uid="{00000000-0005-0000-0000-000070C90000}"/>
    <cellStyle name="Normal 58" xfId="51802" xr:uid="{00000000-0005-0000-0000-000071C90000}"/>
    <cellStyle name="Normal 58 2" xfId="51812" xr:uid="{00000000-0005-0000-0000-000072C90000}"/>
    <cellStyle name="Normal 6" xfId="211" xr:uid="{00000000-0005-0000-0000-000073C90000}"/>
    <cellStyle name="Normal 6 2" xfId="24" xr:uid="{00000000-0005-0000-0000-000074C90000}"/>
    <cellStyle name="Normal 6 5" xfId="20" xr:uid="{00000000-0005-0000-0000-000075C90000}"/>
    <cellStyle name="Normal 7" xfId="212" xr:uid="{00000000-0005-0000-0000-000076C90000}"/>
    <cellStyle name="Normal 7 2" xfId="378" xr:uid="{00000000-0005-0000-0000-000077C90000}"/>
    <cellStyle name="Normal 8" xfId="213" xr:uid="{00000000-0005-0000-0000-000078C90000}"/>
    <cellStyle name="Normal 8 2" xfId="379" xr:uid="{00000000-0005-0000-0000-000079C90000}"/>
    <cellStyle name="Normal 9" xfId="28" xr:uid="{00000000-0005-0000-0000-00007AC90000}"/>
    <cellStyle name="Normal 9 2" xfId="380" xr:uid="{00000000-0005-0000-0000-00007BC90000}"/>
    <cellStyle name="Normal 9 3" xfId="214" xr:uid="{00000000-0005-0000-0000-00007CC90000}"/>
    <cellStyle name="Normal_7.2 System 7 Vertical Systems Packages" xfId="18" xr:uid="{00000000-0005-0000-0000-00007DC90000}"/>
    <cellStyle name="Normal_7.3 System 7 Horizontal Systems &amp; Furniture Packages" xfId="8" xr:uid="{00000000-0005-0000-0000-00007EC90000}"/>
    <cellStyle name="Normal_7.3 System 7 Horizontal Systems &amp; Furniture Packages_Output Management Solutions 2" xfId="4" xr:uid="{00000000-0005-0000-0000-00007FC90000}"/>
    <cellStyle name="Normal_Extrac-LO Mod 5 submitted" xfId="51800" xr:uid="{00000000-0005-0000-0000-000080C90000}"/>
    <cellStyle name="Normal_inserters" xfId="51804" xr:uid="{00000000-0005-0000-0000-000081C90000}"/>
    <cellStyle name="Normal_Neopost to PFE Part Number Conversion Dated 21-11-07_Ver12 2" xfId="51795" xr:uid="{00000000-0005-0000-0000-000082C90000}"/>
    <cellStyle name="Normal_Next release Direct_2007_draft" xfId="6" xr:uid="{00000000-0005-0000-0000-000083C90000}"/>
    <cellStyle name="Normal_Output Management Solutions 2" xfId="3" xr:uid="{00000000-0005-0000-0000-000084C90000}"/>
    <cellStyle name="Normal_Pricing" xfId="51801" xr:uid="{00000000-0005-0000-0000-000085C90000}"/>
    <cellStyle name="Normal_Sheet1" xfId="51819" xr:uid="{00000000-0005-0000-0000-000086C90000}"/>
    <cellStyle name="Note 10" xfId="216" xr:uid="{00000000-0005-0000-0000-000087C90000}"/>
    <cellStyle name="Note 10 2" xfId="217" xr:uid="{00000000-0005-0000-0000-000088C90000}"/>
    <cellStyle name="Note 10 2 2" xfId="382" xr:uid="{00000000-0005-0000-0000-000089C90000}"/>
    <cellStyle name="Note 10 3" xfId="381" xr:uid="{00000000-0005-0000-0000-00008AC90000}"/>
    <cellStyle name="Note 11" xfId="218" xr:uid="{00000000-0005-0000-0000-00008BC90000}"/>
    <cellStyle name="Note 11 2" xfId="219" xr:uid="{00000000-0005-0000-0000-00008CC90000}"/>
    <cellStyle name="Note 11 2 2" xfId="384" xr:uid="{00000000-0005-0000-0000-00008DC90000}"/>
    <cellStyle name="Note 11 3" xfId="220" xr:uid="{00000000-0005-0000-0000-00008EC90000}"/>
    <cellStyle name="Note 11 3 2" xfId="385" xr:uid="{00000000-0005-0000-0000-00008FC90000}"/>
    <cellStyle name="Note 11 4" xfId="383" xr:uid="{00000000-0005-0000-0000-000090C90000}"/>
    <cellStyle name="Note 12" xfId="221" xr:uid="{00000000-0005-0000-0000-000091C90000}"/>
    <cellStyle name="Note 12 2" xfId="222" xr:uid="{00000000-0005-0000-0000-000092C90000}"/>
    <cellStyle name="Note 12 2 2" xfId="387" xr:uid="{00000000-0005-0000-0000-000093C90000}"/>
    <cellStyle name="Note 12 3" xfId="223" xr:uid="{00000000-0005-0000-0000-000094C90000}"/>
    <cellStyle name="Note 12 3 2" xfId="224" xr:uid="{00000000-0005-0000-0000-000095C90000}"/>
    <cellStyle name="Note 12 3 2 2" xfId="225" xr:uid="{00000000-0005-0000-0000-000096C90000}"/>
    <cellStyle name="Note 12 3 2 2 2" xfId="226" xr:uid="{00000000-0005-0000-0000-000097C90000}"/>
    <cellStyle name="Note 12 3 2 2 2 2" xfId="227" xr:uid="{00000000-0005-0000-0000-000098C90000}"/>
    <cellStyle name="Note 12 3 2 2 2 2 2" xfId="467" xr:uid="{00000000-0005-0000-0000-000099C90000}"/>
    <cellStyle name="Note 12 3 2 2 2 2 3" xfId="464" xr:uid="{00000000-0005-0000-0000-00009AC90000}"/>
    <cellStyle name="Note 12 3 2 2 2 2 3 2" xfId="1012" xr:uid="{00000000-0005-0000-0000-00009BC90000}"/>
    <cellStyle name="Note 12 3 2 2 2 2 3 3" xfId="1011" xr:uid="{00000000-0005-0000-0000-00009CC90000}"/>
    <cellStyle name="Note 12 3 2 2 2 2 3 3 2" xfId="1586" xr:uid="{00000000-0005-0000-0000-00009DC90000}"/>
    <cellStyle name="Note 12 3 2 2 2 2 3 3 3" xfId="1017" xr:uid="{00000000-0005-0000-0000-00009EC90000}"/>
    <cellStyle name="Note 12 3 2 2 2 2 4" xfId="514" xr:uid="{00000000-0005-0000-0000-00009FC90000}"/>
    <cellStyle name="Note 12 3 2 2 2 2 4 2" xfId="569" xr:uid="{00000000-0005-0000-0000-0000A0C90000}"/>
    <cellStyle name="Note 12 3 2 2 2 2 4 3" xfId="600" xr:uid="{00000000-0005-0000-0000-0000A1C90000}"/>
    <cellStyle name="Note 12 3 2 2 2 2 4 4" xfId="1183" xr:uid="{00000000-0005-0000-0000-0000A2C90000}"/>
    <cellStyle name="Note 12 3 2 2 2 2 4 4 2" xfId="1578" xr:uid="{00000000-0005-0000-0000-0000A3C90000}"/>
    <cellStyle name="Note 12 3 2 2 2 3" xfId="391" xr:uid="{00000000-0005-0000-0000-0000A4C90000}"/>
    <cellStyle name="Note 12 3 2 2 2 4" xfId="1013" xr:uid="{00000000-0005-0000-0000-0000A5C90000}"/>
    <cellStyle name="Note 12 3 2 2 3" xfId="228" xr:uid="{00000000-0005-0000-0000-0000A6C90000}"/>
    <cellStyle name="Note 12 3 2 2 3 2" xfId="229" xr:uid="{00000000-0005-0000-0000-0000A7C90000}"/>
    <cellStyle name="Note 12 3 2 2 3 2 2" xfId="468" xr:uid="{00000000-0005-0000-0000-0000A8C90000}"/>
    <cellStyle name="Note 12 3 2 2 3 3" xfId="392" xr:uid="{00000000-0005-0000-0000-0000A9C90000}"/>
    <cellStyle name="Note 12 3 2 2 4" xfId="390" xr:uid="{00000000-0005-0000-0000-0000AAC90000}"/>
    <cellStyle name="Note 12 3 2 3" xfId="230" xr:uid="{00000000-0005-0000-0000-0000ABC90000}"/>
    <cellStyle name="Note 12 3 2 3 2" xfId="393" xr:uid="{00000000-0005-0000-0000-0000ACC90000}"/>
    <cellStyle name="Note 12 3 2 4" xfId="389" xr:uid="{00000000-0005-0000-0000-0000ADC90000}"/>
    <cellStyle name="Note 12 3 2 4 2" xfId="486" xr:uid="{00000000-0005-0000-0000-0000AEC90000}"/>
    <cellStyle name="Note 12 3 2 4 3" xfId="513" xr:uid="{00000000-0005-0000-0000-0000AFC90000}"/>
    <cellStyle name="Note 12 3 2 4 3 2" xfId="559" xr:uid="{00000000-0005-0000-0000-0000B0C90000}"/>
    <cellStyle name="Note 12 3 2 4 3 3" xfId="599" xr:uid="{00000000-0005-0000-0000-0000B1C90000}"/>
    <cellStyle name="Note 12 3 2 4 3 4" xfId="1182" xr:uid="{00000000-0005-0000-0000-0000B2C90000}"/>
    <cellStyle name="Note 12 3 2 4 3 4 2" xfId="1577" xr:uid="{00000000-0005-0000-0000-0000B3C90000}"/>
    <cellStyle name="Note 12 3 3" xfId="231" xr:uid="{00000000-0005-0000-0000-0000B4C90000}"/>
    <cellStyle name="Note 12 3 3 2" xfId="394" xr:uid="{00000000-0005-0000-0000-0000B5C90000}"/>
    <cellStyle name="Note 12 3 4" xfId="232" xr:uid="{00000000-0005-0000-0000-0000B6C90000}"/>
    <cellStyle name="Note 12 3 4 2" xfId="469" xr:uid="{00000000-0005-0000-0000-0000B7C90000}"/>
    <cellStyle name="Note 12 3 5" xfId="233" xr:uid="{00000000-0005-0000-0000-0000B8C90000}"/>
    <cellStyle name="Note 12 3 5 2" xfId="470" xr:uid="{00000000-0005-0000-0000-0000B9C90000}"/>
    <cellStyle name="Note 12 3 6" xfId="388" xr:uid="{00000000-0005-0000-0000-0000BAC90000}"/>
    <cellStyle name="Note 12 4" xfId="386" xr:uid="{00000000-0005-0000-0000-0000BBC90000}"/>
    <cellStyle name="Note 12 4 2" xfId="485" xr:uid="{00000000-0005-0000-0000-0000BCC90000}"/>
    <cellStyle name="Note 12 4 3" xfId="512" xr:uid="{00000000-0005-0000-0000-0000BDC90000}"/>
    <cellStyle name="Note 12 4 3 2" xfId="558" xr:uid="{00000000-0005-0000-0000-0000BEC90000}"/>
    <cellStyle name="Note 12 4 3 3" xfId="598" xr:uid="{00000000-0005-0000-0000-0000BFC90000}"/>
    <cellStyle name="Note 12 4 3 4" xfId="1181" xr:uid="{00000000-0005-0000-0000-0000C0C90000}"/>
    <cellStyle name="Note 12 4 3 4 2" xfId="1576" xr:uid="{00000000-0005-0000-0000-0000C1C90000}"/>
    <cellStyle name="Note 13" xfId="234" xr:uid="{00000000-0005-0000-0000-0000C2C90000}"/>
    <cellStyle name="Note 13 2" xfId="235" xr:uid="{00000000-0005-0000-0000-0000C3C90000}"/>
    <cellStyle name="Note 13 2 2" xfId="396" xr:uid="{00000000-0005-0000-0000-0000C4C90000}"/>
    <cellStyle name="Note 13 3" xfId="236" xr:uid="{00000000-0005-0000-0000-0000C5C90000}"/>
    <cellStyle name="Note 13 3 2" xfId="397" xr:uid="{00000000-0005-0000-0000-0000C6C90000}"/>
    <cellStyle name="Note 13 4" xfId="237" xr:uid="{00000000-0005-0000-0000-0000C7C90000}"/>
    <cellStyle name="Note 13 4 2" xfId="238" xr:uid="{00000000-0005-0000-0000-0000C8C90000}"/>
    <cellStyle name="Note 13 4 2 2" xfId="239" xr:uid="{00000000-0005-0000-0000-0000C9C90000}"/>
    <cellStyle name="Note 13 4 2 2 2" xfId="240" xr:uid="{00000000-0005-0000-0000-0000CAC90000}"/>
    <cellStyle name="Note 13 4 2 2 2 2" xfId="241" xr:uid="{00000000-0005-0000-0000-0000CBC90000}"/>
    <cellStyle name="Note 13 4 2 2 2 2 2" xfId="471" xr:uid="{00000000-0005-0000-0000-0000CCC90000}"/>
    <cellStyle name="Note 13 4 2 2 2 2 3" xfId="465" xr:uid="{00000000-0005-0000-0000-0000CDC90000}"/>
    <cellStyle name="Note 13 4 2 2 2 2 3 2" xfId="1015" xr:uid="{00000000-0005-0000-0000-0000CEC90000}"/>
    <cellStyle name="Note 13 4 2 2 2 2 3 3" xfId="1014" xr:uid="{00000000-0005-0000-0000-0000CFC90000}"/>
    <cellStyle name="Note 13 4 2 2 2 2 3 3 2" xfId="1645" xr:uid="{00000000-0005-0000-0000-0000D0C90000}"/>
    <cellStyle name="Note 13 4 2 2 2 2 3 3 3" xfId="983" xr:uid="{00000000-0005-0000-0000-0000D1C90000}"/>
    <cellStyle name="Note 13 4 2 2 2 2 4" xfId="517" xr:uid="{00000000-0005-0000-0000-0000D2C90000}"/>
    <cellStyle name="Note 13 4 2 2 2 2 4 2" xfId="570" xr:uid="{00000000-0005-0000-0000-0000D3C90000}"/>
    <cellStyle name="Note 13 4 2 2 2 2 4 3" xfId="603" xr:uid="{00000000-0005-0000-0000-0000D4C90000}"/>
    <cellStyle name="Note 13 4 2 2 2 2 4 4" xfId="1186" xr:uid="{00000000-0005-0000-0000-0000D5C90000}"/>
    <cellStyle name="Note 13 4 2 2 2 2 4 4 2" xfId="1581" xr:uid="{00000000-0005-0000-0000-0000D6C90000}"/>
    <cellStyle name="Note 13 4 2 2 2 3" xfId="401" xr:uid="{00000000-0005-0000-0000-0000D7C90000}"/>
    <cellStyle name="Note 13 4 2 2 2 4" xfId="1016" xr:uid="{00000000-0005-0000-0000-0000D8C90000}"/>
    <cellStyle name="Note 13 4 2 2 3" xfId="242" xr:uid="{00000000-0005-0000-0000-0000D9C90000}"/>
    <cellStyle name="Note 13 4 2 2 3 2" xfId="243" xr:uid="{00000000-0005-0000-0000-0000DAC90000}"/>
    <cellStyle name="Note 13 4 2 2 3 2 2" xfId="472" xr:uid="{00000000-0005-0000-0000-0000DBC90000}"/>
    <cellStyle name="Note 13 4 2 2 3 3" xfId="402" xr:uid="{00000000-0005-0000-0000-0000DCC90000}"/>
    <cellStyle name="Note 13 4 2 2 4" xfId="400" xr:uid="{00000000-0005-0000-0000-0000DDC90000}"/>
    <cellStyle name="Note 13 4 2 3" xfId="244" xr:uid="{00000000-0005-0000-0000-0000DEC90000}"/>
    <cellStyle name="Note 13 4 2 3 2" xfId="403" xr:uid="{00000000-0005-0000-0000-0000DFC90000}"/>
    <cellStyle name="Note 13 4 2 4" xfId="399" xr:uid="{00000000-0005-0000-0000-0000E0C90000}"/>
    <cellStyle name="Note 13 4 2 4 2" xfId="488" xr:uid="{00000000-0005-0000-0000-0000E1C90000}"/>
    <cellStyle name="Note 13 4 2 4 3" xfId="516" xr:uid="{00000000-0005-0000-0000-0000E2C90000}"/>
    <cellStyle name="Note 13 4 2 4 3 2" xfId="560" xr:uid="{00000000-0005-0000-0000-0000E3C90000}"/>
    <cellStyle name="Note 13 4 2 4 3 3" xfId="602" xr:uid="{00000000-0005-0000-0000-0000E4C90000}"/>
    <cellStyle name="Note 13 4 2 4 3 4" xfId="1185" xr:uid="{00000000-0005-0000-0000-0000E5C90000}"/>
    <cellStyle name="Note 13 4 2 4 3 4 2" xfId="1580" xr:uid="{00000000-0005-0000-0000-0000E6C90000}"/>
    <cellStyle name="Note 13 4 3" xfId="245" xr:uid="{00000000-0005-0000-0000-0000E7C90000}"/>
    <cellStyle name="Note 13 4 3 2" xfId="404" xr:uid="{00000000-0005-0000-0000-0000E8C90000}"/>
    <cellStyle name="Note 13 4 4" xfId="246" xr:uid="{00000000-0005-0000-0000-0000E9C90000}"/>
    <cellStyle name="Note 13 4 4 2" xfId="473" xr:uid="{00000000-0005-0000-0000-0000EAC90000}"/>
    <cellStyle name="Note 13 4 5" xfId="247" xr:uid="{00000000-0005-0000-0000-0000EBC90000}"/>
    <cellStyle name="Note 13 4 5 2" xfId="474" xr:uid="{00000000-0005-0000-0000-0000ECC90000}"/>
    <cellStyle name="Note 13 4 6" xfId="398" xr:uid="{00000000-0005-0000-0000-0000EDC90000}"/>
    <cellStyle name="Note 13 5" xfId="395" xr:uid="{00000000-0005-0000-0000-0000EEC90000}"/>
    <cellStyle name="Note 13 5 2" xfId="487" xr:uid="{00000000-0005-0000-0000-0000EFC90000}"/>
    <cellStyle name="Note 13 5 3" xfId="515" xr:uid="{00000000-0005-0000-0000-0000F0C90000}"/>
    <cellStyle name="Note 13 5 3 2" xfId="568" xr:uid="{00000000-0005-0000-0000-0000F1C90000}"/>
    <cellStyle name="Note 13 5 3 3" xfId="601" xr:uid="{00000000-0005-0000-0000-0000F2C90000}"/>
    <cellStyle name="Note 13 5 3 4" xfId="1184" xr:uid="{00000000-0005-0000-0000-0000F3C90000}"/>
    <cellStyle name="Note 13 5 3 4 2" xfId="1579" xr:uid="{00000000-0005-0000-0000-0000F4C90000}"/>
    <cellStyle name="Note 14" xfId="248" xr:uid="{00000000-0005-0000-0000-0000F5C90000}"/>
    <cellStyle name="Note 14 2" xfId="249" xr:uid="{00000000-0005-0000-0000-0000F6C90000}"/>
    <cellStyle name="Note 14 2 2" xfId="250" xr:uid="{00000000-0005-0000-0000-0000F7C90000}"/>
    <cellStyle name="Note 14 2 2 2" xfId="407" xr:uid="{00000000-0005-0000-0000-0000F8C90000}"/>
    <cellStyle name="Note 14 2 3" xfId="406" xr:uid="{00000000-0005-0000-0000-0000F9C90000}"/>
    <cellStyle name="Note 14 3" xfId="251" xr:uid="{00000000-0005-0000-0000-0000FAC90000}"/>
    <cellStyle name="Note 14 3 2" xfId="408" xr:uid="{00000000-0005-0000-0000-0000FBC90000}"/>
    <cellStyle name="Note 14 4" xfId="405" xr:uid="{00000000-0005-0000-0000-0000FCC90000}"/>
    <cellStyle name="Note 15" xfId="252" xr:uid="{00000000-0005-0000-0000-0000FDC90000}"/>
    <cellStyle name="Note 15 2" xfId="253" xr:uid="{00000000-0005-0000-0000-0000FEC90000}"/>
    <cellStyle name="Note 15 2 2" xfId="254" xr:uid="{00000000-0005-0000-0000-0000FFC90000}"/>
    <cellStyle name="Note 15 2 2 2" xfId="255" xr:uid="{00000000-0005-0000-0000-000000CA0000}"/>
    <cellStyle name="Note 15 2 2 2 2" xfId="256" xr:uid="{00000000-0005-0000-0000-000001CA0000}"/>
    <cellStyle name="Note 15 2 2 2 2 2" xfId="475" xr:uid="{00000000-0005-0000-0000-000002CA0000}"/>
    <cellStyle name="Note 15 2 2 2 2 3" xfId="466" xr:uid="{00000000-0005-0000-0000-000003CA0000}"/>
    <cellStyle name="Note 15 2 2 2 2 3 2" xfId="1019" xr:uid="{00000000-0005-0000-0000-000004CA0000}"/>
    <cellStyle name="Note 15 2 2 2 2 3 3" xfId="1018" xr:uid="{00000000-0005-0000-0000-000005CA0000}"/>
    <cellStyle name="Note 15 2 2 2 2 3 3 2" xfId="1643" xr:uid="{00000000-0005-0000-0000-000006CA0000}"/>
    <cellStyle name="Note 15 2 2 2 2 3 3 3" xfId="938" xr:uid="{00000000-0005-0000-0000-000007CA0000}"/>
    <cellStyle name="Note 15 2 2 2 2 4" xfId="519" xr:uid="{00000000-0005-0000-0000-000008CA0000}"/>
    <cellStyle name="Note 15 2 2 2 2 4 2" xfId="571" xr:uid="{00000000-0005-0000-0000-000009CA0000}"/>
    <cellStyle name="Note 15 2 2 2 2 4 3" xfId="605" xr:uid="{00000000-0005-0000-0000-00000ACA0000}"/>
    <cellStyle name="Note 15 2 2 2 2 4 4" xfId="1188" xr:uid="{00000000-0005-0000-0000-00000BCA0000}"/>
    <cellStyle name="Note 15 2 2 2 2 4 4 2" xfId="1583" xr:uid="{00000000-0005-0000-0000-00000CCA0000}"/>
    <cellStyle name="Note 15 2 2 2 3" xfId="412" xr:uid="{00000000-0005-0000-0000-00000DCA0000}"/>
    <cellStyle name="Note 15 2 2 2 4" xfId="1020" xr:uid="{00000000-0005-0000-0000-00000ECA0000}"/>
    <cellStyle name="Note 15 2 2 3" xfId="257" xr:uid="{00000000-0005-0000-0000-00000FCA0000}"/>
    <cellStyle name="Note 15 2 2 3 2" xfId="258" xr:uid="{00000000-0005-0000-0000-000010CA0000}"/>
    <cellStyle name="Note 15 2 2 3 2 2" xfId="476" xr:uid="{00000000-0005-0000-0000-000011CA0000}"/>
    <cellStyle name="Note 15 2 2 3 3" xfId="413" xr:uid="{00000000-0005-0000-0000-000012CA0000}"/>
    <cellStyle name="Note 15 2 2 4" xfId="411" xr:uid="{00000000-0005-0000-0000-000013CA0000}"/>
    <cellStyle name="Note 15 2 3" xfId="259" xr:uid="{00000000-0005-0000-0000-000014CA0000}"/>
    <cellStyle name="Note 15 2 3 2" xfId="414" xr:uid="{00000000-0005-0000-0000-000015CA0000}"/>
    <cellStyle name="Note 15 2 4" xfId="410" xr:uid="{00000000-0005-0000-0000-000016CA0000}"/>
    <cellStyle name="Note 15 2 4 2" xfId="489" xr:uid="{00000000-0005-0000-0000-000017CA0000}"/>
    <cellStyle name="Note 15 2 4 3" xfId="518" xr:uid="{00000000-0005-0000-0000-000018CA0000}"/>
    <cellStyle name="Note 15 2 4 3 2" xfId="561" xr:uid="{00000000-0005-0000-0000-000019CA0000}"/>
    <cellStyle name="Note 15 2 4 3 3" xfId="604" xr:uid="{00000000-0005-0000-0000-00001ACA0000}"/>
    <cellStyle name="Note 15 2 4 3 4" xfId="1187" xr:uid="{00000000-0005-0000-0000-00001BCA0000}"/>
    <cellStyle name="Note 15 2 4 3 4 2" xfId="1582" xr:uid="{00000000-0005-0000-0000-00001CCA0000}"/>
    <cellStyle name="Note 15 3" xfId="260" xr:uid="{00000000-0005-0000-0000-00001DCA0000}"/>
    <cellStyle name="Note 15 3 2" xfId="415" xr:uid="{00000000-0005-0000-0000-00001ECA0000}"/>
    <cellStyle name="Note 15 4" xfId="261" xr:uid="{00000000-0005-0000-0000-00001FCA0000}"/>
    <cellStyle name="Note 15 4 2" xfId="477" xr:uid="{00000000-0005-0000-0000-000020CA0000}"/>
    <cellStyle name="Note 15 5" xfId="262" xr:uid="{00000000-0005-0000-0000-000021CA0000}"/>
    <cellStyle name="Note 15 5 2" xfId="478" xr:uid="{00000000-0005-0000-0000-000022CA0000}"/>
    <cellStyle name="Note 15 6" xfId="409" xr:uid="{00000000-0005-0000-0000-000023CA0000}"/>
    <cellStyle name="Note 16" xfId="263" xr:uid="{00000000-0005-0000-0000-000024CA0000}"/>
    <cellStyle name="Note 16 2" xfId="479" xr:uid="{00000000-0005-0000-0000-000025CA0000}"/>
    <cellStyle name="Note 17" xfId="441" xr:uid="{00000000-0005-0000-0000-000026CA0000}"/>
    <cellStyle name="Note 17 2" xfId="492" xr:uid="{00000000-0005-0000-0000-000027CA0000}"/>
    <cellStyle name="Note 17 3" xfId="574" xr:uid="{00000000-0005-0000-0000-000028CA0000}"/>
    <cellStyle name="Note 17 3 2" xfId="672" xr:uid="{00000000-0005-0000-0000-000029CA0000}"/>
    <cellStyle name="Note 17 3 3" xfId="698" xr:uid="{00000000-0005-0000-0000-00002ACA0000}"/>
    <cellStyle name="Note 17 3 3 2" xfId="1588" xr:uid="{00000000-0005-0000-0000-00002BCA0000}"/>
    <cellStyle name="Note 17 3 4" xfId="982" xr:uid="{00000000-0005-0000-0000-00002CCA0000}"/>
    <cellStyle name="Note 17 4" xfId="1157" xr:uid="{00000000-0005-0000-0000-00002DCA0000}"/>
    <cellStyle name="Note 17 4 2" xfId="1566" xr:uid="{00000000-0005-0000-0000-00002ECA0000}"/>
    <cellStyle name="Note 18" xfId="215" xr:uid="{00000000-0005-0000-0000-00002FCA0000}"/>
    <cellStyle name="Note 2" xfId="264" xr:uid="{00000000-0005-0000-0000-000030CA0000}"/>
    <cellStyle name="Note 2 2" xfId="265" xr:uid="{00000000-0005-0000-0000-000031CA0000}"/>
    <cellStyle name="Note 2 2 2" xfId="417" xr:uid="{00000000-0005-0000-0000-000032CA0000}"/>
    <cellStyle name="Note 2 3" xfId="266" xr:uid="{00000000-0005-0000-0000-000033CA0000}"/>
    <cellStyle name="Note 2 4" xfId="416" xr:uid="{00000000-0005-0000-0000-000034CA0000}"/>
    <cellStyle name="Note 3" xfId="267" xr:uid="{00000000-0005-0000-0000-000035CA0000}"/>
    <cellStyle name="Note 3 2" xfId="268" xr:uid="{00000000-0005-0000-0000-000036CA0000}"/>
    <cellStyle name="Note 3 2 2" xfId="419" xr:uid="{00000000-0005-0000-0000-000037CA0000}"/>
    <cellStyle name="Note 3 3" xfId="418" xr:uid="{00000000-0005-0000-0000-000038CA0000}"/>
    <cellStyle name="Note 4" xfId="269" xr:uid="{00000000-0005-0000-0000-000039CA0000}"/>
    <cellStyle name="Note 4 2" xfId="270" xr:uid="{00000000-0005-0000-0000-00003ACA0000}"/>
    <cellStyle name="Note 4 2 2" xfId="421" xr:uid="{00000000-0005-0000-0000-00003BCA0000}"/>
    <cellStyle name="Note 4 3" xfId="420" xr:uid="{00000000-0005-0000-0000-00003CCA0000}"/>
    <cellStyle name="Note 5" xfId="271" xr:uid="{00000000-0005-0000-0000-00003DCA0000}"/>
    <cellStyle name="Note 5 2" xfId="272" xr:uid="{00000000-0005-0000-0000-00003ECA0000}"/>
    <cellStyle name="Note 5 2 2" xfId="423" xr:uid="{00000000-0005-0000-0000-00003FCA0000}"/>
    <cellStyle name="Note 5 3" xfId="422" xr:uid="{00000000-0005-0000-0000-000040CA0000}"/>
    <cellStyle name="Note 6" xfId="273" xr:uid="{00000000-0005-0000-0000-000041CA0000}"/>
    <cellStyle name="Note 6 2" xfId="274" xr:uid="{00000000-0005-0000-0000-000042CA0000}"/>
    <cellStyle name="Note 6 2 2" xfId="425" xr:uid="{00000000-0005-0000-0000-000043CA0000}"/>
    <cellStyle name="Note 6 3" xfId="424" xr:uid="{00000000-0005-0000-0000-000044CA0000}"/>
    <cellStyle name="Note 7" xfId="275" xr:uid="{00000000-0005-0000-0000-000045CA0000}"/>
    <cellStyle name="Note 7 2" xfId="276" xr:uid="{00000000-0005-0000-0000-000046CA0000}"/>
    <cellStyle name="Note 7 2 2" xfId="427" xr:uid="{00000000-0005-0000-0000-000047CA0000}"/>
    <cellStyle name="Note 7 3" xfId="426" xr:uid="{00000000-0005-0000-0000-000048CA0000}"/>
    <cellStyle name="Note 8" xfId="277" xr:uid="{00000000-0005-0000-0000-000049CA0000}"/>
    <cellStyle name="Note 8 2" xfId="278" xr:uid="{00000000-0005-0000-0000-00004ACA0000}"/>
    <cellStyle name="Note 8 2 2" xfId="279" xr:uid="{00000000-0005-0000-0000-00004BCA0000}"/>
    <cellStyle name="Note 8 2 2 2" xfId="430" xr:uid="{00000000-0005-0000-0000-00004CCA0000}"/>
    <cellStyle name="Note 8 2 3" xfId="429" xr:uid="{00000000-0005-0000-0000-00004DCA0000}"/>
    <cellStyle name="Note 8 3" xfId="280" xr:uid="{00000000-0005-0000-0000-00004ECA0000}"/>
    <cellStyle name="Note 8 3 2" xfId="431" xr:uid="{00000000-0005-0000-0000-00004FCA0000}"/>
    <cellStyle name="Note 8 4" xfId="281" xr:uid="{00000000-0005-0000-0000-000050CA0000}"/>
    <cellStyle name="Note 8 4 2" xfId="432" xr:uid="{00000000-0005-0000-0000-000051CA0000}"/>
    <cellStyle name="Note 8 5" xfId="428" xr:uid="{00000000-0005-0000-0000-000052CA0000}"/>
    <cellStyle name="Note 9" xfId="282" xr:uid="{00000000-0005-0000-0000-000053CA0000}"/>
    <cellStyle name="Note 9 2" xfId="283" xr:uid="{00000000-0005-0000-0000-000054CA0000}"/>
    <cellStyle name="Note 9 2 2" xfId="284" xr:uid="{00000000-0005-0000-0000-000055CA0000}"/>
    <cellStyle name="Note 9 2 2 2" xfId="435" xr:uid="{00000000-0005-0000-0000-000056CA0000}"/>
    <cellStyle name="Note 9 2 3" xfId="434" xr:uid="{00000000-0005-0000-0000-000057CA0000}"/>
    <cellStyle name="Note 9 3" xfId="285" xr:uid="{00000000-0005-0000-0000-000058CA0000}"/>
    <cellStyle name="Note 9 3 2" xfId="436" xr:uid="{00000000-0005-0000-0000-000059CA0000}"/>
    <cellStyle name="Note 9 4" xfId="433" xr:uid="{00000000-0005-0000-0000-00005ACA0000}"/>
    <cellStyle name="Output 2" xfId="287" xr:uid="{00000000-0005-0000-0000-00005BCA0000}"/>
    <cellStyle name="Output 3" xfId="286" xr:uid="{00000000-0005-0000-0000-00005CCA0000}"/>
    <cellStyle name="Percent" xfId="2" builtinId="5"/>
    <cellStyle name="Percent 2" xfId="288" xr:uid="{00000000-0005-0000-0000-00005ECA0000}"/>
    <cellStyle name="Percent 2 2" xfId="437" xr:uid="{00000000-0005-0000-0000-00005FCA0000}"/>
    <cellStyle name="Percent 2 2 2" xfId="51815" xr:uid="{00000000-0005-0000-0000-000060CA0000}"/>
    <cellStyle name="Percent 2 3" xfId="51790" xr:uid="{00000000-0005-0000-0000-000061CA0000}"/>
    <cellStyle name="Percent 3" xfId="289" xr:uid="{00000000-0005-0000-0000-000062CA0000}"/>
    <cellStyle name="Percent 3 2" xfId="438" xr:uid="{00000000-0005-0000-0000-000063CA0000}"/>
    <cellStyle name="Percent 4" xfId="26238" xr:uid="{00000000-0005-0000-0000-000064CA0000}"/>
    <cellStyle name="Style 1" xfId="290" xr:uid="{00000000-0005-0000-0000-000065CA0000}"/>
    <cellStyle name="Title 2" xfId="292" xr:uid="{00000000-0005-0000-0000-000066CA0000}"/>
    <cellStyle name="Title 3" xfId="291" xr:uid="{00000000-0005-0000-0000-000067CA0000}"/>
    <cellStyle name="Total 2" xfId="294" xr:uid="{00000000-0005-0000-0000-000068CA0000}"/>
    <cellStyle name="Total 3" xfId="293" xr:uid="{00000000-0005-0000-0000-000069CA0000}"/>
    <cellStyle name="Warning Text 2" xfId="296" xr:uid="{00000000-0005-0000-0000-00006ACA0000}"/>
    <cellStyle name="Warning Text 3" xfId="295" xr:uid="{00000000-0005-0000-0000-00006BCA0000}"/>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DAEEF3"/>
      <color rgb="FFEBF1DE"/>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298888</xdr:colOff>
      <xdr:row>3</xdr:row>
      <xdr:rowOff>88433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09600" y="190500"/>
          <a:ext cx="2127688" cy="4694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1:O46"/>
  <sheetViews>
    <sheetView workbookViewId="0">
      <selection activeCell="D9" sqref="D9"/>
    </sheetView>
  </sheetViews>
  <sheetFormatPr defaultRowHeight="14.75"/>
  <sheetData>
    <row r="11" spans="1:13" s="6" customFormat="1" ht="28.75">
      <c r="A11" s="6" t="s">
        <v>1832</v>
      </c>
    </row>
    <row r="12" spans="1:13">
      <c r="A12" s="7"/>
      <c r="B12" s="7"/>
      <c r="C12" s="7"/>
      <c r="D12" s="7"/>
      <c r="E12" s="7"/>
      <c r="F12" s="7"/>
      <c r="G12" s="7"/>
      <c r="H12" s="7"/>
      <c r="I12" s="7"/>
      <c r="J12" s="7"/>
      <c r="K12" s="7"/>
      <c r="L12" s="7"/>
      <c r="M12" s="7"/>
    </row>
    <row r="13" spans="1:13" ht="18.5">
      <c r="A13" s="8" t="s">
        <v>2614</v>
      </c>
    </row>
    <row r="14" spans="1:13" ht="18.5">
      <c r="A14" s="8" t="s">
        <v>3198</v>
      </c>
    </row>
    <row r="16" spans="1:13" ht="18.5">
      <c r="A16" s="8" t="s">
        <v>2547</v>
      </c>
    </row>
    <row r="17" spans="1:13" ht="18.5">
      <c r="A17" s="8" t="s">
        <v>1331</v>
      </c>
    </row>
    <row r="18" spans="1:13" ht="18.5">
      <c r="A18" s="8" t="s">
        <v>1332</v>
      </c>
    </row>
    <row r="19" spans="1:13" ht="18.5">
      <c r="A19" s="8" t="s">
        <v>1333</v>
      </c>
    </row>
    <row r="20" spans="1:13" ht="18.5">
      <c r="A20" s="8" t="s">
        <v>2548</v>
      </c>
    </row>
    <row r="21" spans="1:13" ht="18.5">
      <c r="A21" s="8" t="s">
        <v>1335</v>
      </c>
    </row>
    <row r="22" spans="1:13" ht="18.5">
      <c r="A22" s="8" t="s">
        <v>2549</v>
      </c>
    </row>
    <row r="23" spans="1:13">
      <c r="A23" s="7"/>
      <c r="B23" s="7"/>
      <c r="C23" s="7"/>
      <c r="D23" s="7"/>
      <c r="E23" s="7"/>
      <c r="F23" s="7"/>
      <c r="G23" s="7"/>
      <c r="H23" s="7"/>
      <c r="I23" s="7"/>
      <c r="J23" s="7"/>
      <c r="K23" s="7"/>
      <c r="L23" s="7"/>
      <c r="M23" s="7"/>
    </row>
    <row r="24" spans="1:13" ht="18.5">
      <c r="A24" s="8" t="s">
        <v>1336</v>
      </c>
      <c r="B24" s="8"/>
      <c r="C24" s="8"/>
      <c r="D24" s="8"/>
    </row>
    <row r="25" spans="1:13" ht="18.5">
      <c r="A25" s="8" t="s">
        <v>2615</v>
      </c>
      <c r="B25" s="8"/>
      <c r="C25" s="8"/>
      <c r="D25" s="8"/>
    </row>
    <row r="26" spans="1:13" ht="18.5">
      <c r="A26" s="8"/>
      <c r="B26" s="8"/>
      <c r="C26" s="8"/>
      <c r="D26" s="8"/>
    </row>
    <row r="27" spans="1:13" ht="18.5">
      <c r="A27" s="8" t="s">
        <v>2550</v>
      </c>
      <c r="B27" s="8"/>
      <c r="C27" s="8"/>
      <c r="D27" s="8"/>
    </row>
    <row r="28" spans="1:13" ht="18.5">
      <c r="A28" s="8" t="s">
        <v>1337</v>
      </c>
      <c r="B28" s="8"/>
      <c r="C28" s="8"/>
      <c r="D28" s="8"/>
    </row>
    <row r="29" spans="1:13" ht="18.5">
      <c r="A29" s="8" t="s">
        <v>1332</v>
      </c>
      <c r="B29" s="8"/>
      <c r="C29" s="8"/>
      <c r="D29" s="8"/>
    </row>
    <row r="30" spans="1:13" ht="18.5">
      <c r="A30" s="8" t="s">
        <v>1333</v>
      </c>
      <c r="B30" s="8"/>
      <c r="C30" s="8"/>
      <c r="D30" s="8"/>
    </row>
    <row r="31" spans="1:13" ht="18.5">
      <c r="A31" s="8" t="s">
        <v>1334</v>
      </c>
      <c r="B31" s="8"/>
      <c r="C31" s="8"/>
      <c r="D31" s="8"/>
    </row>
    <row r="32" spans="1:13" ht="18.5">
      <c r="A32" s="8" t="s">
        <v>1335</v>
      </c>
      <c r="B32" s="8"/>
      <c r="C32" s="8"/>
      <c r="D32" s="8"/>
    </row>
    <row r="33" spans="1:15" ht="18.5">
      <c r="A33" s="8" t="s">
        <v>2549</v>
      </c>
    </row>
    <row r="34" spans="1:15" ht="18.5">
      <c r="A34" s="8"/>
      <c r="B34" s="8"/>
      <c r="C34" s="8"/>
      <c r="D34" s="8"/>
    </row>
    <row r="35" spans="1:15">
      <c r="A35" s="7"/>
      <c r="B35" s="7"/>
      <c r="C35" s="7"/>
      <c r="D35" s="7"/>
      <c r="E35" s="7"/>
      <c r="F35" s="7"/>
      <c r="G35" s="7"/>
      <c r="H35" s="7"/>
      <c r="I35" s="7"/>
      <c r="J35" s="7"/>
      <c r="K35" s="7"/>
      <c r="L35" s="7"/>
      <c r="M35" s="7"/>
    </row>
    <row r="36" spans="1:15" ht="18.5">
      <c r="A36" s="8" t="s">
        <v>1338</v>
      </c>
      <c r="B36" s="8"/>
      <c r="C36" s="8"/>
      <c r="D36" s="8"/>
      <c r="E36" s="8"/>
      <c r="F36" s="8"/>
      <c r="G36" s="8"/>
      <c r="H36" s="8"/>
      <c r="I36" s="8"/>
      <c r="J36" s="8"/>
      <c r="K36" s="8"/>
      <c r="L36" s="8"/>
      <c r="M36" s="8"/>
      <c r="N36" s="8"/>
      <c r="O36" s="8"/>
    </row>
    <row r="37" spans="1:15" ht="18.5">
      <c r="A37" s="8" t="s">
        <v>1628</v>
      </c>
      <c r="B37" s="8"/>
      <c r="C37" s="8"/>
      <c r="D37" s="8"/>
      <c r="E37" s="8"/>
      <c r="F37" s="8"/>
      <c r="G37" s="8"/>
      <c r="H37" s="8"/>
      <c r="I37" s="8"/>
      <c r="J37" s="8"/>
      <c r="K37" s="8"/>
      <c r="L37" s="8"/>
      <c r="M37" s="8"/>
      <c r="N37" s="8"/>
      <c r="O37" s="8"/>
    </row>
    <row r="38" spans="1:15" ht="18.5">
      <c r="A38" s="8" t="s">
        <v>1627</v>
      </c>
      <c r="B38" s="8"/>
      <c r="C38" s="8"/>
      <c r="D38" s="8"/>
      <c r="E38" s="8"/>
      <c r="F38" s="8"/>
      <c r="G38" s="8"/>
      <c r="H38" s="8"/>
      <c r="I38" s="8"/>
      <c r="J38" s="8"/>
      <c r="K38" s="8"/>
      <c r="L38" s="8"/>
      <c r="M38" s="8"/>
      <c r="N38" s="8"/>
      <c r="O38" s="8"/>
    </row>
    <row r="39" spans="1:15" ht="18.5">
      <c r="A39" s="8" t="s">
        <v>2616</v>
      </c>
    </row>
    <row r="40" spans="1:15" ht="18.5">
      <c r="A40" s="8" t="s">
        <v>1647</v>
      </c>
    </row>
    <row r="43" spans="1:15">
      <c r="A43" t="s">
        <v>3454</v>
      </c>
    </row>
    <row r="46" spans="1:15" s="20" customFormat="1">
      <c r="A46" s="250"/>
      <c r="B46" s="250"/>
      <c r="C46" s="250"/>
      <c r="D46" s="250"/>
      <c r="E46" s="250"/>
      <c r="F46" s="250"/>
      <c r="G46" s="250"/>
      <c r="H46" s="250"/>
      <c r="I46" s="250"/>
    </row>
  </sheetData>
  <mergeCells count="1">
    <mergeCell ref="A46:I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BL2378"/>
  <sheetViews>
    <sheetView tabSelected="1" zoomScale="96" zoomScaleNormal="96" workbookViewId="0">
      <pane ySplit="2" topLeftCell="A3" activePane="bottomLeft" state="frozen"/>
      <selection pane="bottomLeft" activeCell="E1442" sqref="E1442"/>
    </sheetView>
  </sheetViews>
  <sheetFormatPr defaultColWidth="12.86328125" defaultRowHeight="14.75"/>
  <cols>
    <col min="1" max="1" width="38.7265625" style="16" bestFit="1" customWidth="1"/>
    <col min="2" max="2" width="28.7265625" style="16" bestFit="1" customWidth="1"/>
    <col min="3" max="3" width="28.40625" style="16" customWidth="1"/>
    <col min="4" max="4" width="72" style="95" bestFit="1" customWidth="1"/>
    <col min="5" max="5" width="11.7265625" style="186" bestFit="1" customWidth="1"/>
    <col min="6" max="6" width="18.7265625" style="197" bestFit="1" customWidth="1"/>
    <col min="7" max="7" width="17.1328125" style="186" bestFit="1" customWidth="1"/>
    <col min="8" max="8" width="18.1328125" style="180" bestFit="1" customWidth="1"/>
    <col min="9" max="10" width="13.1328125" style="180" bestFit="1" customWidth="1"/>
    <col min="11" max="11" width="11.7265625" style="180" bestFit="1" customWidth="1"/>
    <col min="12" max="12" width="19.26953125" style="180" bestFit="1" customWidth="1"/>
    <col min="13" max="13" width="21" style="180" customWidth="1"/>
    <col min="14" max="14" width="20.40625" style="180" bestFit="1" customWidth="1"/>
    <col min="15" max="15" width="22.26953125" style="180" bestFit="1" customWidth="1"/>
    <col min="16" max="16" width="18.7265625" style="16" bestFit="1" customWidth="1"/>
    <col min="17" max="17" width="21.7265625" style="180" bestFit="1" customWidth="1"/>
    <col min="18" max="18" width="15.26953125" style="180" customWidth="1"/>
    <col min="19" max="19" width="18.7265625" style="16" bestFit="1" customWidth="1"/>
    <col min="20" max="20" width="21.7265625" style="180" bestFit="1" customWidth="1"/>
    <col min="21" max="16384" width="12.86328125" style="34"/>
  </cols>
  <sheetData>
    <row r="1" spans="1:16288" s="107" customFormat="1" ht="44.25">
      <c r="A1" s="100" t="s">
        <v>0</v>
      </c>
      <c r="B1" s="100" t="s">
        <v>1</v>
      </c>
      <c r="C1" s="101" t="s">
        <v>2</v>
      </c>
      <c r="D1" s="100" t="s">
        <v>3</v>
      </c>
      <c r="E1" s="185" t="s">
        <v>1632</v>
      </c>
      <c r="F1" s="97" t="s">
        <v>5</v>
      </c>
      <c r="G1" s="185" t="s">
        <v>1125</v>
      </c>
      <c r="H1" s="98" t="s">
        <v>419</v>
      </c>
      <c r="I1" s="98" t="s">
        <v>2411</v>
      </c>
      <c r="J1" s="98" t="s">
        <v>2412</v>
      </c>
      <c r="K1" s="99" t="s">
        <v>2413</v>
      </c>
      <c r="L1" s="99" t="s">
        <v>2611</v>
      </c>
      <c r="M1" s="99" t="s">
        <v>2612</v>
      </c>
      <c r="N1" s="98" t="s">
        <v>6</v>
      </c>
      <c r="O1" s="98" t="s">
        <v>1833</v>
      </c>
      <c r="P1" s="97" t="s">
        <v>5</v>
      </c>
      <c r="Q1" s="98" t="s">
        <v>2994</v>
      </c>
      <c r="R1" s="98" t="s">
        <v>1834</v>
      </c>
      <c r="S1" s="97" t="s">
        <v>5</v>
      </c>
      <c r="T1" s="98" t="s">
        <v>1835</v>
      </c>
    </row>
    <row r="2" spans="1:16288" s="16" customFormat="1" ht="29.5">
      <c r="A2" s="1" t="s">
        <v>1066</v>
      </c>
      <c r="B2" s="1" t="s">
        <v>955</v>
      </c>
      <c r="C2" s="32" t="s">
        <v>2339</v>
      </c>
      <c r="D2" s="1" t="s">
        <v>2340</v>
      </c>
      <c r="E2" s="46">
        <v>250</v>
      </c>
      <c r="F2" s="55">
        <v>0.05</v>
      </c>
      <c r="G2" s="46">
        <v>238</v>
      </c>
      <c r="H2" s="46" t="s">
        <v>420</v>
      </c>
      <c r="I2" s="46" t="str">
        <f>H2</f>
        <v>n/a</v>
      </c>
      <c r="J2" s="46" t="str">
        <f>H2</f>
        <v>n/a</v>
      </c>
      <c r="K2" s="46" t="s">
        <v>420</v>
      </c>
      <c r="L2" s="46" t="s">
        <v>420</v>
      </c>
      <c r="M2" s="46" t="s">
        <v>420</v>
      </c>
      <c r="N2" s="46" t="s">
        <v>420</v>
      </c>
      <c r="O2" s="46" t="s">
        <v>420</v>
      </c>
      <c r="P2" s="32" t="s">
        <v>420</v>
      </c>
      <c r="Q2" s="46" t="s">
        <v>420</v>
      </c>
      <c r="R2" s="46" t="s">
        <v>420</v>
      </c>
      <c r="S2" s="32" t="s">
        <v>420</v>
      </c>
      <c r="T2" s="46" t="s">
        <v>420</v>
      </c>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c r="IT2" s="95"/>
      <c r="IU2" s="95"/>
      <c r="IV2" s="95"/>
      <c r="IW2" s="95"/>
      <c r="IX2" s="95"/>
      <c r="IY2" s="95"/>
      <c r="IZ2" s="95"/>
      <c r="JA2" s="95"/>
      <c r="JB2" s="95"/>
      <c r="JC2" s="95"/>
      <c r="JD2" s="95"/>
      <c r="JE2" s="95"/>
      <c r="JF2" s="95"/>
      <c r="JG2" s="95"/>
      <c r="JH2" s="95"/>
      <c r="JI2" s="95"/>
      <c r="JJ2" s="95"/>
      <c r="JK2" s="95"/>
      <c r="JL2" s="95"/>
      <c r="JM2" s="95"/>
      <c r="JN2" s="95"/>
      <c r="JO2" s="95"/>
      <c r="JP2" s="95"/>
      <c r="JQ2" s="95"/>
      <c r="JR2" s="95"/>
      <c r="JS2" s="95"/>
      <c r="JT2" s="95"/>
      <c r="JU2" s="95"/>
      <c r="JV2" s="95"/>
      <c r="JW2" s="95"/>
      <c r="JX2" s="95"/>
      <c r="JY2" s="95"/>
      <c r="JZ2" s="95"/>
      <c r="KA2" s="95"/>
      <c r="KB2" s="95"/>
      <c r="KC2" s="95"/>
      <c r="KD2" s="95"/>
      <c r="KE2" s="95"/>
      <c r="KF2" s="95"/>
      <c r="KG2" s="95"/>
      <c r="KH2" s="95"/>
      <c r="KI2" s="95"/>
      <c r="KJ2" s="95"/>
      <c r="KK2" s="95"/>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5"/>
      <c r="VB2" s="95"/>
      <c r="VC2" s="95"/>
      <c r="VD2" s="95"/>
      <c r="VE2" s="95"/>
      <c r="VF2" s="95"/>
      <c r="VG2" s="95"/>
      <c r="VH2" s="95"/>
      <c r="VI2" s="95"/>
      <c r="VJ2" s="95"/>
      <c r="VK2" s="95"/>
      <c r="VL2" s="95"/>
      <c r="VM2" s="95"/>
      <c r="VN2" s="95"/>
      <c r="VO2" s="95"/>
      <c r="VP2" s="95"/>
      <c r="VQ2" s="95"/>
      <c r="VR2" s="95"/>
      <c r="VS2" s="95"/>
      <c r="VT2" s="95"/>
      <c r="VU2" s="95"/>
      <c r="VV2" s="95"/>
      <c r="VW2" s="95"/>
      <c r="VX2" s="95"/>
      <c r="VY2" s="95"/>
      <c r="VZ2" s="95"/>
      <c r="WA2" s="95"/>
      <c r="WB2" s="95"/>
      <c r="WC2" s="95"/>
      <c r="WD2" s="95"/>
      <c r="WE2" s="95"/>
      <c r="WF2" s="95"/>
      <c r="WG2" s="95"/>
      <c r="WH2" s="95"/>
      <c r="WI2" s="95"/>
      <c r="WJ2" s="95"/>
      <c r="WK2" s="95"/>
      <c r="WL2" s="95"/>
      <c r="WM2" s="95"/>
      <c r="WN2" s="95"/>
      <c r="WO2" s="95"/>
      <c r="WP2" s="95"/>
      <c r="WQ2" s="95"/>
      <c r="WR2" s="95"/>
      <c r="WS2" s="95"/>
      <c r="WT2" s="95"/>
      <c r="WU2" s="95"/>
      <c r="WV2" s="95"/>
      <c r="WW2" s="95"/>
      <c r="WX2" s="95"/>
      <c r="WY2" s="95"/>
      <c r="WZ2" s="95"/>
      <c r="XA2" s="95"/>
      <c r="XB2" s="95"/>
      <c r="XC2" s="95"/>
      <c r="XD2" s="95"/>
      <c r="XE2" s="95"/>
      <c r="XF2" s="95"/>
      <c r="XG2" s="95"/>
      <c r="XH2" s="95"/>
      <c r="XI2" s="95"/>
      <c r="XJ2" s="95"/>
      <c r="XK2" s="95"/>
      <c r="XL2" s="95"/>
      <c r="XM2" s="95"/>
      <c r="XN2" s="95"/>
      <c r="XO2" s="95"/>
      <c r="XP2" s="95"/>
      <c r="XQ2" s="95"/>
      <c r="XR2" s="95"/>
      <c r="XS2" s="95"/>
      <c r="XT2" s="95"/>
      <c r="XU2" s="95"/>
      <c r="XV2" s="95"/>
      <c r="XW2" s="95"/>
      <c r="XX2" s="95"/>
      <c r="XY2" s="95"/>
      <c r="XZ2" s="95"/>
      <c r="YA2" s="95"/>
      <c r="YB2" s="95"/>
      <c r="YC2" s="95"/>
      <c r="YD2" s="95"/>
      <c r="YE2" s="95"/>
      <c r="YF2" s="95"/>
      <c r="YG2" s="95"/>
      <c r="YH2" s="95"/>
      <c r="YI2" s="95"/>
      <c r="YJ2" s="95"/>
      <c r="YK2" s="95"/>
      <c r="YL2" s="95"/>
      <c r="YM2" s="95"/>
      <c r="YN2" s="95"/>
      <c r="YO2" s="95"/>
      <c r="YP2" s="95"/>
      <c r="YQ2" s="95"/>
      <c r="YR2" s="95"/>
      <c r="YS2" s="95"/>
      <c r="YT2" s="95"/>
      <c r="YU2" s="95"/>
      <c r="YV2" s="95"/>
      <c r="YW2" s="95"/>
      <c r="YX2" s="95"/>
      <c r="YY2" s="95"/>
      <c r="YZ2" s="95"/>
      <c r="ZA2" s="95"/>
      <c r="ZB2" s="95"/>
      <c r="ZC2" s="95"/>
      <c r="ZD2" s="95"/>
      <c r="ZE2" s="95"/>
      <c r="ZF2" s="95"/>
      <c r="ZG2" s="95"/>
      <c r="ZH2" s="95"/>
      <c r="ZI2" s="95"/>
      <c r="ZJ2" s="95"/>
      <c r="ZK2" s="95"/>
      <c r="ZL2" s="95"/>
      <c r="ZM2" s="95"/>
      <c r="ZN2" s="95"/>
      <c r="ZO2" s="95"/>
      <c r="ZP2" s="95"/>
      <c r="ZQ2" s="95"/>
      <c r="ZR2" s="95"/>
      <c r="ZS2" s="95"/>
      <c r="ZT2" s="95"/>
      <c r="ZU2" s="95"/>
      <c r="ZV2" s="95"/>
      <c r="ZW2" s="95"/>
      <c r="ZX2" s="95"/>
      <c r="ZY2" s="95"/>
      <c r="ZZ2" s="95"/>
      <c r="AAA2" s="95"/>
      <c r="AAB2" s="95"/>
      <c r="AAC2" s="95"/>
      <c r="AAD2" s="95"/>
      <c r="AAE2" s="95"/>
      <c r="AAF2" s="95"/>
      <c r="AAG2" s="95"/>
      <c r="AAH2" s="95"/>
      <c r="AAI2" s="95"/>
      <c r="AAJ2" s="95"/>
      <c r="AAK2" s="95"/>
      <c r="AAL2" s="95"/>
      <c r="AAM2" s="95"/>
      <c r="AAN2" s="95"/>
      <c r="AAO2" s="95"/>
      <c r="AAP2" s="95"/>
      <c r="AAQ2" s="95"/>
      <c r="AAR2" s="95"/>
      <c r="AAS2" s="95"/>
      <c r="AAT2" s="95"/>
      <c r="AAU2" s="95"/>
      <c r="AAV2" s="95"/>
      <c r="AAW2" s="95"/>
      <c r="AAX2" s="95"/>
      <c r="AAY2" s="95"/>
      <c r="AAZ2" s="95"/>
      <c r="ABA2" s="95"/>
      <c r="ABB2" s="95"/>
      <c r="ABC2" s="95"/>
      <c r="ABD2" s="95"/>
      <c r="ABE2" s="95"/>
      <c r="ABF2" s="95"/>
      <c r="ABG2" s="95"/>
      <c r="ABH2" s="95"/>
      <c r="ABI2" s="95"/>
      <c r="ABJ2" s="95"/>
      <c r="ABK2" s="95"/>
      <c r="ABL2" s="95"/>
      <c r="ABM2" s="95"/>
      <c r="ABN2" s="95"/>
      <c r="ABO2" s="95"/>
      <c r="ABP2" s="95"/>
      <c r="ABQ2" s="95"/>
      <c r="ABR2" s="95"/>
      <c r="ABS2" s="95"/>
      <c r="ABT2" s="95"/>
      <c r="ABU2" s="95"/>
      <c r="ABV2" s="95"/>
      <c r="ABW2" s="95"/>
      <c r="ABX2" s="95"/>
      <c r="ABY2" s="95"/>
      <c r="ABZ2" s="95"/>
      <c r="ACA2" s="95"/>
      <c r="ACB2" s="95"/>
      <c r="ACC2" s="95"/>
      <c r="ACD2" s="95"/>
      <c r="ACE2" s="95"/>
      <c r="ACF2" s="95"/>
      <c r="ACG2" s="95"/>
      <c r="ACH2" s="95"/>
      <c r="ACI2" s="95"/>
      <c r="ACJ2" s="95"/>
      <c r="ACK2" s="95"/>
      <c r="ACL2" s="95"/>
      <c r="ACM2" s="95"/>
      <c r="ACN2" s="95"/>
      <c r="ACO2" s="95"/>
      <c r="ACP2" s="95"/>
      <c r="ACQ2" s="95"/>
      <c r="ACR2" s="95"/>
      <c r="ACS2" s="95"/>
      <c r="ACT2" s="95"/>
      <c r="ACU2" s="95"/>
      <c r="ACV2" s="95"/>
      <c r="ACW2" s="95"/>
      <c r="ACX2" s="95"/>
      <c r="ACY2" s="95"/>
      <c r="ACZ2" s="95"/>
      <c r="ADA2" s="95"/>
      <c r="ADB2" s="95"/>
      <c r="ADC2" s="95"/>
      <c r="ADD2" s="95"/>
      <c r="ADE2" s="95"/>
      <c r="ADF2" s="95"/>
      <c r="ADG2" s="95"/>
      <c r="ADH2" s="95"/>
      <c r="ADI2" s="95"/>
      <c r="ADJ2" s="95"/>
      <c r="ADK2" s="95"/>
      <c r="ADL2" s="95"/>
      <c r="ADM2" s="95"/>
      <c r="ADN2" s="95"/>
      <c r="ADO2" s="95"/>
      <c r="ADP2" s="95"/>
      <c r="ADQ2" s="95"/>
      <c r="ADR2" s="95"/>
      <c r="ADS2" s="95"/>
      <c r="ADT2" s="95"/>
      <c r="ADU2" s="95"/>
      <c r="ADV2" s="95"/>
      <c r="ADW2" s="95"/>
      <c r="ADX2" s="95"/>
      <c r="ADY2" s="95"/>
      <c r="ADZ2" s="95"/>
      <c r="AEA2" s="95"/>
      <c r="AEB2" s="95"/>
      <c r="AEC2" s="95"/>
      <c r="AED2" s="95"/>
      <c r="AEE2" s="95"/>
      <c r="AEF2" s="95"/>
      <c r="AEG2" s="95"/>
      <c r="AEH2" s="95"/>
      <c r="AEI2" s="95"/>
      <c r="AEJ2" s="95"/>
      <c r="AEK2" s="95"/>
      <c r="AEL2" s="95"/>
      <c r="AEM2" s="95"/>
      <c r="AEN2" s="95"/>
      <c r="AEO2" s="95"/>
      <c r="AEP2" s="95"/>
      <c r="AEQ2" s="95"/>
      <c r="AER2" s="95"/>
      <c r="AES2" s="95"/>
      <c r="AET2" s="95"/>
      <c r="AEU2" s="95"/>
      <c r="AEV2" s="95"/>
      <c r="AEW2" s="95"/>
      <c r="AEX2" s="95"/>
      <c r="AEY2" s="95"/>
      <c r="AEZ2" s="95"/>
      <c r="AFA2" s="95"/>
      <c r="AFB2" s="95"/>
      <c r="AFC2" s="95"/>
      <c r="AFD2" s="95"/>
      <c r="AFE2" s="95"/>
      <c r="AFF2" s="95"/>
      <c r="AFG2" s="95"/>
      <c r="AFH2" s="95"/>
      <c r="AFI2" s="95"/>
      <c r="AFJ2" s="95"/>
      <c r="AFK2" s="95"/>
      <c r="AFL2" s="95"/>
      <c r="AFM2" s="95"/>
      <c r="AFN2" s="95"/>
      <c r="AFO2" s="95"/>
      <c r="AFP2" s="95"/>
      <c r="AFQ2" s="95"/>
      <c r="AFR2" s="95"/>
      <c r="AFS2" s="95"/>
      <c r="AFT2" s="95"/>
      <c r="AFU2" s="95"/>
      <c r="AFV2" s="95"/>
      <c r="AFW2" s="95"/>
      <c r="AFX2" s="95"/>
      <c r="AFY2" s="95"/>
      <c r="AFZ2" s="95"/>
      <c r="AGA2" s="95"/>
      <c r="AGB2" s="95"/>
      <c r="AGC2" s="95"/>
      <c r="AGD2" s="95"/>
      <c r="AGE2" s="95"/>
      <c r="AGF2" s="95"/>
      <c r="AGG2" s="95"/>
      <c r="AGH2" s="95"/>
      <c r="AGI2" s="95"/>
      <c r="AGJ2" s="95"/>
      <c r="AGK2" s="95"/>
      <c r="AGL2" s="95"/>
      <c r="AGM2" s="95"/>
      <c r="AGN2" s="95"/>
      <c r="AGO2" s="95"/>
      <c r="AGP2" s="95"/>
      <c r="AGQ2" s="95"/>
      <c r="AGR2" s="95"/>
      <c r="AGS2" s="95"/>
      <c r="AGT2" s="95"/>
      <c r="AGU2" s="95"/>
      <c r="AGV2" s="95"/>
      <c r="AGW2" s="95"/>
      <c r="AGX2" s="95"/>
      <c r="AGY2" s="95"/>
      <c r="AGZ2" s="95"/>
      <c r="AHA2" s="95"/>
      <c r="AHB2" s="95"/>
      <c r="AHC2" s="95"/>
      <c r="AHD2" s="95"/>
      <c r="AHE2" s="95"/>
      <c r="AHF2" s="95"/>
      <c r="AHG2" s="95"/>
      <c r="AHH2" s="95"/>
      <c r="AHI2" s="95"/>
      <c r="AHJ2" s="95"/>
      <c r="AHK2" s="95"/>
      <c r="AHL2" s="95"/>
      <c r="AHM2" s="95"/>
      <c r="AHN2" s="95"/>
      <c r="AHO2" s="95"/>
      <c r="AHP2" s="95"/>
      <c r="AHQ2" s="95"/>
      <c r="AHR2" s="95"/>
      <c r="AHS2" s="95"/>
      <c r="AHT2" s="95"/>
      <c r="AHU2" s="95"/>
      <c r="AHV2" s="95"/>
      <c r="AHW2" s="95"/>
      <c r="AHX2" s="95"/>
      <c r="AHY2" s="95"/>
      <c r="AHZ2" s="95"/>
      <c r="AIA2" s="95"/>
      <c r="AIB2" s="95"/>
      <c r="AIC2" s="95"/>
      <c r="AID2" s="95"/>
      <c r="AIE2" s="95"/>
      <c r="AIF2" s="95"/>
      <c r="AIG2" s="95"/>
      <c r="AIH2" s="95"/>
      <c r="AII2" s="95"/>
      <c r="AIJ2" s="95"/>
      <c r="AIK2" s="95"/>
      <c r="AIL2" s="95"/>
      <c r="AIM2" s="95"/>
      <c r="AIN2" s="95"/>
      <c r="AIO2" s="95"/>
      <c r="AIP2" s="95"/>
      <c r="AIQ2" s="95"/>
      <c r="AIR2" s="95"/>
      <c r="AIS2" s="95"/>
      <c r="AIT2" s="95"/>
      <c r="AIU2" s="95"/>
      <c r="AIV2" s="95"/>
      <c r="AIW2" s="95"/>
      <c r="AIX2" s="95"/>
      <c r="AIY2" s="95"/>
      <c r="AIZ2" s="95"/>
      <c r="AJA2" s="95"/>
      <c r="AJB2" s="95"/>
      <c r="AJC2" s="95"/>
      <c r="AJD2" s="95"/>
      <c r="AJE2" s="95"/>
      <c r="AJF2" s="95"/>
      <c r="AJG2" s="95"/>
      <c r="AJH2" s="95"/>
      <c r="AJI2" s="95"/>
      <c r="AJJ2" s="95"/>
      <c r="AJK2" s="95"/>
      <c r="AJL2" s="95"/>
      <c r="AJM2" s="95"/>
      <c r="AJN2" s="95"/>
      <c r="AJO2" s="95"/>
      <c r="AJP2" s="95"/>
      <c r="AJQ2" s="95"/>
      <c r="AJR2" s="95"/>
      <c r="AJS2" s="95"/>
      <c r="AJT2" s="95"/>
      <c r="AJU2" s="95"/>
      <c r="AJV2" s="95"/>
      <c r="AJW2" s="95"/>
      <c r="AJX2" s="95"/>
      <c r="AJY2" s="95"/>
      <c r="AJZ2" s="95"/>
      <c r="AKA2" s="95"/>
      <c r="AKB2" s="95"/>
      <c r="AKC2" s="95"/>
      <c r="AKD2" s="95"/>
      <c r="AKE2" s="95"/>
      <c r="AKF2" s="95"/>
      <c r="AKG2" s="95"/>
      <c r="AKH2" s="95"/>
      <c r="AKI2" s="95"/>
      <c r="AKJ2" s="95"/>
      <c r="AKK2" s="95"/>
      <c r="AKL2" s="95"/>
      <c r="AKM2" s="95"/>
      <c r="AKN2" s="95"/>
      <c r="AKO2" s="95"/>
      <c r="AKP2" s="95"/>
      <c r="AKQ2" s="95"/>
      <c r="AKR2" s="95"/>
      <c r="AKS2" s="95"/>
      <c r="AKT2" s="95"/>
      <c r="AKU2" s="95"/>
      <c r="AKV2" s="95"/>
      <c r="AKW2" s="95"/>
      <c r="AKX2" s="95"/>
      <c r="AKY2" s="95"/>
      <c r="AKZ2" s="95"/>
      <c r="ALA2" s="95"/>
      <c r="ALB2" s="95"/>
      <c r="ALC2" s="95"/>
      <c r="ALD2" s="95"/>
      <c r="ALE2" s="95"/>
      <c r="ALF2" s="95"/>
      <c r="ALG2" s="95"/>
      <c r="ALH2" s="95"/>
      <c r="ALI2" s="95"/>
      <c r="ALJ2" s="95"/>
      <c r="ALK2" s="95"/>
      <c r="ALL2" s="95"/>
      <c r="ALM2" s="95"/>
      <c r="ALN2" s="95"/>
      <c r="ALO2" s="95"/>
      <c r="ALP2" s="95"/>
      <c r="ALQ2" s="95"/>
      <c r="ALR2" s="95"/>
      <c r="ALS2" s="95"/>
      <c r="ALT2" s="95"/>
      <c r="ALU2" s="95"/>
      <c r="ALV2" s="95"/>
      <c r="ALW2" s="95"/>
      <c r="ALX2" s="95"/>
      <c r="ALY2" s="95"/>
      <c r="ALZ2" s="95"/>
      <c r="AMA2" s="95"/>
      <c r="AMB2" s="95"/>
      <c r="AMC2" s="95"/>
      <c r="AMD2" s="95"/>
      <c r="AME2" s="95"/>
      <c r="AMF2" s="95"/>
      <c r="AMG2" s="95"/>
      <c r="AMH2" s="95"/>
      <c r="AMI2" s="95"/>
      <c r="AMJ2" s="95"/>
      <c r="AMK2" s="95"/>
      <c r="AML2" s="95"/>
      <c r="AMM2" s="95"/>
      <c r="AMN2" s="95"/>
      <c r="AMO2" s="95"/>
      <c r="AMP2" s="95"/>
      <c r="AMQ2" s="95"/>
      <c r="AMR2" s="95"/>
      <c r="AMS2" s="95"/>
      <c r="AMT2" s="95"/>
      <c r="AMU2" s="95"/>
      <c r="AMV2" s="95"/>
      <c r="AMW2" s="95"/>
      <c r="AMX2" s="95"/>
      <c r="AMY2" s="95"/>
      <c r="AMZ2" s="95"/>
      <c r="ANA2" s="95"/>
      <c r="ANB2" s="95"/>
      <c r="ANC2" s="95"/>
      <c r="AND2" s="95"/>
      <c r="ANE2" s="95"/>
      <c r="ANF2" s="95"/>
      <c r="ANG2" s="95"/>
      <c r="ANH2" s="95"/>
      <c r="ANI2" s="95"/>
      <c r="ANJ2" s="95"/>
      <c r="ANK2" s="95"/>
      <c r="ANL2" s="95"/>
      <c r="ANM2" s="95"/>
      <c r="ANN2" s="95"/>
      <c r="ANO2" s="95"/>
      <c r="ANP2" s="95"/>
      <c r="ANQ2" s="95"/>
      <c r="ANR2" s="95"/>
      <c r="ANS2" s="95"/>
      <c r="ANT2" s="95"/>
      <c r="ANU2" s="95"/>
      <c r="ANV2" s="95"/>
      <c r="ANW2" s="95"/>
      <c r="ANX2" s="95"/>
      <c r="ANY2" s="95"/>
      <c r="ANZ2" s="95"/>
      <c r="AOA2" s="95"/>
      <c r="AOB2" s="95"/>
      <c r="AOC2" s="95"/>
      <c r="AOD2" s="95"/>
      <c r="AOE2" s="95"/>
      <c r="AOF2" s="95"/>
      <c r="AOG2" s="95"/>
      <c r="AOH2" s="95"/>
      <c r="AOI2" s="95"/>
      <c r="AOJ2" s="95"/>
      <c r="AOK2" s="95"/>
      <c r="AOL2" s="95"/>
      <c r="AOM2" s="95"/>
      <c r="AON2" s="95"/>
      <c r="AOO2" s="95"/>
      <c r="AOP2" s="95"/>
      <c r="AOQ2" s="95"/>
      <c r="AOR2" s="95"/>
      <c r="AOS2" s="95"/>
      <c r="AOT2" s="95"/>
      <c r="AOU2" s="95"/>
      <c r="AOV2" s="95"/>
      <c r="AOW2" s="95"/>
      <c r="AOX2" s="95"/>
      <c r="AOY2" s="95"/>
      <c r="AOZ2" s="95"/>
      <c r="APA2" s="95"/>
      <c r="APB2" s="95"/>
      <c r="APC2" s="95"/>
      <c r="APD2" s="95"/>
      <c r="APE2" s="95"/>
      <c r="APF2" s="95"/>
      <c r="APG2" s="95"/>
      <c r="APH2" s="95"/>
      <c r="API2" s="95"/>
      <c r="APJ2" s="95"/>
      <c r="APK2" s="95"/>
      <c r="APL2" s="95"/>
      <c r="APM2" s="95"/>
      <c r="APN2" s="95"/>
      <c r="APO2" s="95"/>
      <c r="APP2" s="95"/>
      <c r="APQ2" s="95"/>
      <c r="APR2" s="95"/>
      <c r="APS2" s="95"/>
      <c r="APT2" s="95"/>
      <c r="APU2" s="95"/>
      <c r="APV2" s="95"/>
      <c r="APW2" s="95"/>
      <c r="APX2" s="95"/>
      <c r="APY2" s="95"/>
      <c r="APZ2" s="95"/>
      <c r="AQA2" s="95"/>
      <c r="AQB2" s="95"/>
      <c r="AQC2" s="95"/>
      <c r="AQD2" s="95"/>
      <c r="AQE2" s="95"/>
      <c r="AQF2" s="95"/>
      <c r="AQG2" s="95"/>
      <c r="AQH2" s="95"/>
      <c r="AQI2" s="95"/>
      <c r="AQJ2" s="95"/>
      <c r="AQK2" s="95"/>
      <c r="AQL2" s="95"/>
      <c r="AQM2" s="95"/>
      <c r="AQN2" s="95"/>
      <c r="AQO2" s="95"/>
      <c r="AQP2" s="95"/>
      <c r="AQQ2" s="95"/>
      <c r="AQR2" s="95"/>
      <c r="AQS2" s="95"/>
      <c r="AQT2" s="95"/>
      <c r="AQU2" s="95"/>
      <c r="AQV2" s="95"/>
      <c r="AQW2" s="95"/>
      <c r="AQX2" s="95"/>
      <c r="AQY2" s="95"/>
      <c r="AQZ2" s="95"/>
      <c r="ARA2" s="95"/>
      <c r="ARB2" s="95"/>
      <c r="ARC2" s="95"/>
      <c r="ARD2" s="95"/>
      <c r="ARE2" s="95"/>
      <c r="ARF2" s="95"/>
      <c r="ARG2" s="95"/>
      <c r="ARH2" s="95"/>
      <c r="ARI2" s="95"/>
      <c r="ARJ2" s="95"/>
      <c r="ARK2" s="95"/>
      <c r="ARL2" s="95"/>
      <c r="ARM2" s="95"/>
      <c r="ARN2" s="95"/>
      <c r="ARO2" s="95"/>
      <c r="ARP2" s="95"/>
      <c r="ARQ2" s="95"/>
      <c r="ARR2" s="95"/>
      <c r="ARS2" s="95"/>
      <c r="ART2" s="95"/>
      <c r="ARU2" s="95"/>
      <c r="ARV2" s="95"/>
      <c r="ARW2" s="95"/>
      <c r="ARX2" s="95"/>
      <c r="ARY2" s="95"/>
      <c r="ARZ2" s="95"/>
      <c r="ASA2" s="95"/>
      <c r="ASB2" s="95"/>
      <c r="ASC2" s="95"/>
      <c r="ASD2" s="95"/>
      <c r="ASE2" s="95"/>
      <c r="ASF2" s="95"/>
      <c r="ASG2" s="95"/>
      <c r="ASH2" s="95"/>
      <c r="ASI2" s="95"/>
      <c r="ASJ2" s="95"/>
      <c r="ASK2" s="95"/>
      <c r="ASL2" s="95"/>
      <c r="ASM2" s="95"/>
      <c r="ASN2" s="95"/>
      <c r="ASO2" s="95"/>
      <c r="ASP2" s="95"/>
      <c r="ASQ2" s="95"/>
      <c r="ASR2" s="95"/>
      <c r="ASS2" s="95"/>
      <c r="AST2" s="95"/>
      <c r="ASU2" s="95"/>
      <c r="ASV2" s="95"/>
      <c r="ASW2" s="95"/>
      <c r="ASX2" s="95"/>
      <c r="ASY2" s="95"/>
      <c r="ASZ2" s="95"/>
      <c r="ATA2" s="95"/>
      <c r="ATB2" s="95"/>
      <c r="ATC2" s="95"/>
      <c r="ATD2" s="95"/>
      <c r="ATE2" s="95"/>
      <c r="ATF2" s="95"/>
      <c r="ATG2" s="95"/>
      <c r="ATH2" s="95"/>
      <c r="ATI2" s="95"/>
      <c r="ATJ2" s="95"/>
      <c r="ATK2" s="95"/>
      <c r="ATL2" s="95"/>
      <c r="ATM2" s="95"/>
      <c r="ATN2" s="95"/>
      <c r="ATO2" s="95"/>
      <c r="ATP2" s="95"/>
      <c r="ATQ2" s="95"/>
      <c r="ATR2" s="95"/>
      <c r="ATS2" s="95"/>
      <c r="ATT2" s="95"/>
      <c r="ATU2" s="95"/>
      <c r="ATV2" s="95"/>
      <c r="ATW2" s="95"/>
      <c r="ATX2" s="95"/>
      <c r="ATY2" s="95"/>
      <c r="ATZ2" s="95"/>
      <c r="AUA2" s="95"/>
      <c r="AUB2" s="95"/>
      <c r="AUC2" s="95"/>
      <c r="AUD2" s="95"/>
      <c r="AUE2" s="95"/>
      <c r="AUF2" s="95"/>
      <c r="AUG2" s="95"/>
      <c r="AUH2" s="95"/>
      <c r="AUI2" s="95"/>
      <c r="AUJ2" s="95"/>
      <c r="AUK2" s="95"/>
      <c r="AUL2" s="95"/>
      <c r="AUM2" s="95"/>
      <c r="AUN2" s="95"/>
      <c r="AUO2" s="95"/>
      <c r="AUP2" s="95"/>
      <c r="AUQ2" s="95"/>
      <c r="AUR2" s="95"/>
      <c r="AUS2" s="95"/>
      <c r="AUT2" s="95"/>
      <c r="AUU2" s="95"/>
      <c r="AUV2" s="95"/>
      <c r="AUW2" s="95"/>
      <c r="AUX2" s="95"/>
      <c r="AUY2" s="95"/>
      <c r="AUZ2" s="95"/>
      <c r="AVA2" s="95"/>
      <c r="AVB2" s="95"/>
      <c r="AVC2" s="95"/>
      <c r="AVD2" s="95"/>
      <c r="AVE2" s="95"/>
      <c r="AVF2" s="95"/>
      <c r="AVG2" s="95"/>
      <c r="AVH2" s="95"/>
      <c r="AVI2" s="95"/>
      <c r="AVJ2" s="95"/>
      <c r="AVK2" s="95"/>
      <c r="AVL2" s="95"/>
      <c r="AVM2" s="95"/>
      <c r="AVN2" s="95"/>
      <c r="AVO2" s="95"/>
      <c r="AVP2" s="95"/>
      <c r="AVQ2" s="95"/>
      <c r="AVR2" s="95"/>
      <c r="AVS2" s="95"/>
      <c r="AVT2" s="95"/>
      <c r="AVU2" s="95"/>
      <c r="AVV2" s="95"/>
      <c r="AVW2" s="95"/>
      <c r="AVX2" s="95"/>
      <c r="AVY2" s="95"/>
      <c r="AVZ2" s="95"/>
      <c r="AWA2" s="95"/>
      <c r="AWB2" s="95"/>
      <c r="AWC2" s="95"/>
      <c r="AWD2" s="95"/>
      <c r="AWE2" s="95"/>
      <c r="AWF2" s="95"/>
      <c r="AWG2" s="95"/>
      <c r="AWH2" s="95"/>
      <c r="AWI2" s="95"/>
      <c r="AWJ2" s="95"/>
      <c r="AWK2" s="95"/>
      <c r="AWL2" s="95"/>
      <c r="AWM2" s="95"/>
      <c r="AWN2" s="95"/>
      <c r="AWO2" s="95"/>
      <c r="AWP2" s="95"/>
      <c r="AWQ2" s="95"/>
      <c r="AWR2" s="95"/>
      <c r="AWS2" s="95"/>
      <c r="AWT2" s="95"/>
      <c r="AWU2" s="95"/>
      <c r="AWV2" s="95"/>
      <c r="AWW2" s="95"/>
      <c r="AWX2" s="95"/>
      <c r="AWY2" s="95"/>
      <c r="AWZ2" s="95"/>
      <c r="AXA2" s="95"/>
      <c r="AXB2" s="95"/>
      <c r="AXC2" s="95"/>
      <c r="AXD2" s="95"/>
      <c r="AXE2" s="95"/>
      <c r="AXF2" s="95"/>
      <c r="AXG2" s="95"/>
      <c r="AXH2" s="95"/>
      <c r="AXI2" s="95"/>
      <c r="AXJ2" s="95"/>
      <c r="AXK2" s="95"/>
      <c r="AXL2" s="95"/>
      <c r="AXM2" s="95"/>
      <c r="AXN2" s="95"/>
      <c r="AXO2" s="95"/>
      <c r="AXP2" s="95"/>
      <c r="AXQ2" s="95"/>
      <c r="AXR2" s="95"/>
      <c r="AXS2" s="95"/>
      <c r="AXT2" s="95"/>
      <c r="AXU2" s="95"/>
      <c r="AXV2" s="95"/>
      <c r="AXW2" s="95"/>
      <c r="AXX2" s="95"/>
      <c r="AXY2" s="95"/>
      <c r="AXZ2" s="95"/>
      <c r="AYA2" s="95"/>
      <c r="AYB2" s="95"/>
      <c r="AYC2" s="95"/>
      <c r="AYD2" s="95"/>
      <c r="AYE2" s="95"/>
      <c r="AYF2" s="95"/>
      <c r="AYG2" s="95"/>
      <c r="AYH2" s="95"/>
      <c r="AYI2" s="95"/>
      <c r="AYJ2" s="95"/>
      <c r="AYK2" s="95"/>
      <c r="AYL2" s="95"/>
      <c r="AYM2" s="95"/>
      <c r="AYN2" s="95"/>
      <c r="AYO2" s="95"/>
      <c r="AYP2" s="95"/>
      <c r="AYQ2" s="95"/>
      <c r="AYR2" s="95"/>
      <c r="AYS2" s="95"/>
      <c r="AYT2" s="95"/>
      <c r="AYU2" s="95"/>
      <c r="AYV2" s="95"/>
      <c r="AYW2" s="95"/>
      <c r="AYX2" s="95"/>
      <c r="AYY2" s="95"/>
      <c r="AYZ2" s="95"/>
      <c r="AZA2" s="95"/>
      <c r="AZB2" s="95"/>
      <c r="AZC2" s="95"/>
      <c r="AZD2" s="95"/>
      <c r="AZE2" s="95"/>
      <c r="AZF2" s="95"/>
      <c r="AZG2" s="95"/>
      <c r="AZH2" s="95"/>
      <c r="AZI2" s="95"/>
      <c r="AZJ2" s="95"/>
      <c r="AZK2" s="95"/>
      <c r="AZL2" s="95"/>
      <c r="AZM2" s="95"/>
      <c r="AZN2" s="95"/>
      <c r="AZO2" s="95"/>
      <c r="AZP2" s="95"/>
      <c r="AZQ2" s="95"/>
      <c r="AZR2" s="95"/>
      <c r="AZS2" s="95"/>
      <c r="AZT2" s="95"/>
      <c r="AZU2" s="95"/>
      <c r="AZV2" s="95"/>
      <c r="AZW2" s="95"/>
      <c r="AZX2" s="95"/>
      <c r="AZY2" s="95"/>
      <c r="AZZ2" s="95"/>
      <c r="BAA2" s="95"/>
      <c r="BAB2" s="95"/>
      <c r="BAC2" s="95"/>
      <c r="BAD2" s="95"/>
      <c r="BAE2" s="95"/>
      <c r="BAF2" s="95"/>
      <c r="BAG2" s="95"/>
      <c r="BAH2" s="95"/>
      <c r="BAI2" s="95"/>
      <c r="BAJ2" s="95"/>
      <c r="BAK2" s="95"/>
      <c r="BAL2" s="95"/>
      <c r="BAM2" s="95"/>
      <c r="BAN2" s="95"/>
      <c r="BAO2" s="95"/>
      <c r="BAP2" s="95"/>
      <c r="BAQ2" s="95"/>
      <c r="BAR2" s="95"/>
      <c r="BAS2" s="95"/>
      <c r="BAT2" s="95"/>
      <c r="BAU2" s="95"/>
      <c r="BAV2" s="95"/>
      <c r="BAW2" s="95"/>
      <c r="BAX2" s="95"/>
      <c r="BAY2" s="95"/>
      <c r="BAZ2" s="95"/>
      <c r="BBA2" s="95"/>
      <c r="BBB2" s="95"/>
      <c r="BBC2" s="95"/>
      <c r="BBD2" s="95"/>
      <c r="BBE2" s="95"/>
      <c r="BBF2" s="95"/>
      <c r="BBG2" s="95"/>
      <c r="BBH2" s="95"/>
      <c r="BBI2" s="95"/>
      <c r="BBJ2" s="95"/>
      <c r="BBK2" s="95"/>
      <c r="BBL2" s="95"/>
      <c r="BBM2" s="95"/>
      <c r="BBN2" s="95"/>
      <c r="BBO2" s="95"/>
      <c r="BBP2" s="95"/>
      <c r="BBQ2" s="95"/>
      <c r="BBR2" s="95"/>
      <c r="BBS2" s="95"/>
      <c r="BBT2" s="95"/>
      <c r="BBU2" s="95"/>
      <c r="BBV2" s="95"/>
      <c r="BBW2" s="95"/>
      <c r="BBX2" s="95"/>
      <c r="BBY2" s="95"/>
      <c r="BBZ2" s="95"/>
      <c r="BCA2" s="95"/>
      <c r="BCB2" s="95"/>
      <c r="BCC2" s="95"/>
      <c r="BCD2" s="95"/>
      <c r="BCE2" s="95"/>
      <c r="BCF2" s="95"/>
      <c r="BCG2" s="95"/>
      <c r="BCH2" s="95"/>
      <c r="BCI2" s="95"/>
      <c r="BCJ2" s="95"/>
      <c r="BCK2" s="95"/>
      <c r="BCL2" s="95"/>
      <c r="BCM2" s="95"/>
      <c r="BCN2" s="95"/>
      <c r="BCO2" s="95"/>
      <c r="BCP2" s="95"/>
      <c r="BCQ2" s="95"/>
      <c r="BCR2" s="95"/>
      <c r="BCS2" s="95"/>
      <c r="BCT2" s="95"/>
      <c r="BCU2" s="95"/>
      <c r="BCV2" s="95"/>
      <c r="BCW2" s="95"/>
      <c r="BCX2" s="95"/>
      <c r="BCY2" s="95"/>
      <c r="BCZ2" s="95"/>
      <c r="BDA2" s="95"/>
      <c r="BDB2" s="95"/>
      <c r="BDC2" s="95"/>
      <c r="BDD2" s="95"/>
      <c r="BDE2" s="95"/>
      <c r="BDF2" s="95"/>
      <c r="BDG2" s="95"/>
      <c r="BDH2" s="95"/>
      <c r="BDI2" s="95"/>
      <c r="BDJ2" s="95"/>
      <c r="BDK2" s="95"/>
      <c r="BDL2" s="95"/>
      <c r="BDM2" s="95"/>
      <c r="BDN2" s="95"/>
      <c r="BDO2" s="95"/>
      <c r="BDP2" s="95"/>
      <c r="BDQ2" s="95"/>
      <c r="BDR2" s="95"/>
      <c r="BDS2" s="95"/>
      <c r="BDT2" s="95"/>
      <c r="BDU2" s="95"/>
      <c r="BDV2" s="95"/>
      <c r="BDW2" s="95"/>
      <c r="BDX2" s="95"/>
      <c r="BDY2" s="95"/>
      <c r="BDZ2" s="95"/>
      <c r="BEA2" s="95"/>
      <c r="BEB2" s="95"/>
      <c r="BEC2" s="95"/>
      <c r="BED2" s="95"/>
      <c r="BEE2" s="95"/>
      <c r="BEF2" s="95"/>
      <c r="BEG2" s="95"/>
      <c r="BEH2" s="95"/>
      <c r="BEI2" s="95"/>
      <c r="BEJ2" s="95"/>
      <c r="BEK2" s="95"/>
      <c r="BEL2" s="95"/>
      <c r="BEM2" s="95"/>
      <c r="BEN2" s="95"/>
      <c r="BEO2" s="95"/>
      <c r="BEP2" s="95"/>
      <c r="BEQ2" s="95"/>
      <c r="BER2" s="95"/>
      <c r="BES2" s="95"/>
      <c r="BET2" s="95"/>
      <c r="BEU2" s="95"/>
      <c r="BEV2" s="95"/>
      <c r="BEW2" s="95"/>
      <c r="BEX2" s="95"/>
      <c r="BEY2" s="95"/>
      <c r="BEZ2" s="95"/>
      <c r="BFA2" s="95"/>
      <c r="BFB2" s="95"/>
      <c r="BFC2" s="95"/>
      <c r="BFD2" s="95"/>
      <c r="BFE2" s="95"/>
      <c r="BFF2" s="95"/>
      <c r="BFG2" s="95"/>
      <c r="BFH2" s="95"/>
      <c r="BFI2" s="95"/>
      <c r="BFJ2" s="95"/>
      <c r="BFK2" s="95"/>
      <c r="BFL2" s="95"/>
      <c r="BFM2" s="95"/>
      <c r="BFN2" s="95"/>
      <c r="BFO2" s="95"/>
      <c r="BFP2" s="95"/>
      <c r="BFQ2" s="95"/>
      <c r="BFR2" s="95"/>
      <c r="BFS2" s="95"/>
      <c r="BFT2" s="95"/>
      <c r="BFU2" s="95"/>
      <c r="BFV2" s="95"/>
      <c r="BFW2" s="95"/>
      <c r="BFX2" s="95"/>
      <c r="BFY2" s="95"/>
      <c r="BFZ2" s="95"/>
      <c r="BGA2" s="95"/>
      <c r="BGB2" s="95"/>
      <c r="BGC2" s="95"/>
      <c r="BGD2" s="95"/>
      <c r="BGE2" s="95"/>
      <c r="BGF2" s="95"/>
      <c r="BGG2" s="95"/>
      <c r="BGH2" s="95"/>
      <c r="BGI2" s="95"/>
      <c r="BGJ2" s="95"/>
      <c r="BGK2" s="95"/>
      <c r="BGL2" s="95"/>
      <c r="BGM2" s="95"/>
      <c r="BGN2" s="95"/>
      <c r="BGO2" s="95"/>
      <c r="BGP2" s="95"/>
      <c r="BGQ2" s="95"/>
      <c r="BGR2" s="95"/>
      <c r="BGS2" s="95"/>
      <c r="BGT2" s="95"/>
      <c r="BGU2" s="95"/>
      <c r="BGV2" s="95"/>
      <c r="BGW2" s="95"/>
      <c r="BGX2" s="95"/>
      <c r="BGY2" s="95"/>
      <c r="BGZ2" s="95"/>
      <c r="BHA2" s="95"/>
      <c r="BHB2" s="95"/>
      <c r="BHC2" s="95"/>
      <c r="BHD2" s="95"/>
      <c r="BHE2" s="95"/>
      <c r="BHF2" s="95"/>
      <c r="BHG2" s="95"/>
      <c r="BHH2" s="95"/>
      <c r="BHI2" s="95"/>
      <c r="BHJ2" s="95"/>
      <c r="BHK2" s="95"/>
      <c r="BHL2" s="95"/>
      <c r="BHM2" s="95"/>
      <c r="BHN2" s="95"/>
      <c r="BHO2" s="95"/>
      <c r="BHP2" s="95"/>
      <c r="BHQ2" s="95"/>
      <c r="BHR2" s="95"/>
      <c r="BHS2" s="95"/>
      <c r="BHT2" s="95"/>
      <c r="BHU2" s="95"/>
      <c r="BHV2" s="95"/>
      <c r="BHW2" s="95"/>
      <c r="BHX2" s="95"/>
      <c r="BHY2" s="95"/>
      <c r="BHZ2" s="95"/>
      <c r="BIA2" s="95"/>
      <c r="BIB2" s="95"/>
      <c r="BIC2" s="95"/>
      <c r="BID2" s="95"/>
      <c r="BIE2" s="95"/>
      <c r="BIF2" s="95"/>
      <c r="BIG2" s="95"/>
      <c r="BIH2" s="95"/>
      <c r="BII2" s="95"/>
      <c r="BIJ2" s="95"/>
      <c r="BIK2" s="95"/>
      <c r="BIL2" s="95"/>
      <c r="BIM2" s="95"/>
      <c r="BIN2" s="95"/>
      <c r="BIO2" s="95"/>
      <c r="BIP2" s="95"/>
      <c r="BIQ2" s="95"/>
      <c r="BIR2" s="95"/>
      <c r="BIS2" s="95"/>
      <c r="BIT2" s="95"/>
      <c r="BIU2" s="95"/>
      <c r="BIV2" s="95"/>
      <c r="BIW2" s="95"/>
      <c r="BIX2" s="95"/>
      <c r="BIY2" s="95"/>
      <c r="BIZ2" s="95"/>
      <c r="BJA2" s="95"/>
      <c r="BJB2" s="95"/>
      <c r="BJC2" s="95"/>
      <c r="BJD2" s="95"/>
      <c r="BJE2" s="95"/>
      <c r="BJF2" s="95"/>
      <c r="BJG2" s="95"/>
      <c r="BJH2" s="95"/>
      <c r="BJI2" s="95"/>
      <c r="BJJ2" s="95"/>
      <c r="BJK2" s="95"/>
      <c r="BJL2" s="95"/>
      <c r="BJM2" s="95"/>
      <c r="BJN2" s="95"/>
      <c r="BJO2" s="95"/>
      <c r="BJP2" s="95"/>
      <c r="BJQ2" s="95"/>
      <c r="BJR2" s="95"/>
      <c r="BJS2" s="95"/>
      <c r="BJT2" s="95"/>
      <c r="BJU2" s="95"/>
      <c r="BJV2" s="95"/>
      <c r="BJW2" s="95"/>
      <c r="BJX2" s="95"/>
      <c r="BJY2" s="95"/>
      <c r="BJZ2" s="95"/>
      <c r="BKA2" s="95"/>
      <c r="BKB2" s="95"/>
      <c r="BKC2" s="95"/>
      <c r="BKD2" s="95"/>
      <c r="BKE2" s="95"/>
      <c r="BKF2" s="95"/>
      <c r="BKG2" s="95"/>
      <c r="BKH2" s="95"/>
      <c r="BKI2" s="95"/>
      <c r="BKJ2" s="95"/>
      <c r="BKK2" s="95"/>
      <c r="BKL2" s="95"/>
      <c r="BKM2" s="95"/>
      <c r="BKN2" s="95"/>
      <c r="BKO2" s="95"/>
      <c r="BKP2" s="95"/>
      <c r="BKQ2" s="95"/>
      <c r="BKR2" s="95"/>
      <c r="BKS2" s="95"/>
      <c r="BKT2" s="95"/>
      <c r="BKU2" s="95"/>
      <c r="BKV2" s="95"/>
      <c r="BKW2" s="95"/>
      <c r="BKX2" s="95"/>
      <c r="BKY2" s="95"/>
      <c r="BKZ2" s="95"/>
      <c r="BLA2" s="95"/>
      <c r="BLB2" s="95"/>
      <c r="BLC2" s="95"/>
      <c r="BLD2" s="95"/>
      <c r="BLE2" s="95"/>
      <c r="BLF2" s="95"/>
      <c r="BLG2" s="95"/>
      <c r="BLH2" s="95"/>
      <c r="BLI2" s="95"/>
      <c r="BLJ2" s="95"/>
      <c r="BLK2" s="95"/>
      <c r="BLL2" s="95"/>
      <c r="BLM2" s="95"/>
      <c r="BLN2" s="95"/>
      <c r="BLO2" s="95"/>
      <c r="BLP2" s="95"/>
      <c r="BLQ2" s="95"/>
      <c r="BLR2" s="95"/>
      <c r="BLS2" s="95"/>
      <c r="BLT2" s="95"/>
      <c r="BLU2" s="95"/>
      <c r="BLV2" s="95"/>
      <c r="BLW2" s="95"/>
      <c r="BLX2" s="95"/>
      <c r="BLY2" s="95"/>
      <c r="BLZ2" s="95"/>
      <c r="BMA2" s="95"/>
      <c r="BMB2" s="95"/>
      <c r="BMC2" s="95"/>
      <c r="BMD2" s="95"/>
      <c r="BME2" s="95"/>
      <c r="BMF2" s="95"/>
      <c r="BMG2" s="95"/>
      <c r="BMH2" s="95"/>
      <c r="BMI2" s="95"/>
      <c r="BMJ2" s="95"/>
      <c r="BMK2" s="95"/>
      <c r="BML2" s="95"/>
      <c r="BMM2" s="95"/>
      <c r="BMN2" s="95"/>
      <c r="BMO2" s="95"/>
      <c r="BMP2" s="95"/>
      <c r="BMQ2" s="95"/>
      <c r="BMR2" s="95"/>
      <c r="BMS2" s="95"/>
      <c r="BMT2" s="95"/>
      <c r="BMU2" s="95"/>
      <c r="BMV2" s="95"/>
      <c r="BMW2" s="95"/>
      <c r="BMX2" s="95"/>
      <c r="BMY2" s="95"/>
      <c r="BMZ2" s="95"/>
      <c r="BNA2" s="95"/>
      <c r="BNB2" s="95"/>
      <c r="BNC2" s="95"/>
      <c r="BND2" s="95"/>
      <c r="BNE2" s="95"/>
      <c r="BNF2" s="95"/>
      <c r="BNG2" s="95"/>
      <c r="BNH2" s="95"/>
      <c r="BNI2" s="95"/>
      <c r="BNJ2" s="95"/>
      <c r="BNK2" s="95"/>
      <c r="BNL2" s="95"/>
      <c r="BNM2" s="95"/>
      <c r="BNN2" s="95"/>
      <c r="BNO2" s="95"/>
      <c r="BNP2" s="95"/>
      <c r="BNQ2" s="95"/>
      <c r="BNR2" s="95"/>
      <c r="BNS2" s="95"/>
      <c r="BNT2" s="95"/>
      <c r="BNU2" s="95"/>
      <c r="BNV2" s="95"/>
      <c r="BNW2" s="95"/>
      <c r="BNX2" s="95"/>
      <c r="BNY2" s="95"/>
      <c r="BNZ2" s="95"/>
      <c r="BOA2" s="95"/>
      <c r="BOB2" s="95"/>
      <c r="BOC2" s="95"/>
      <c r="BOD2" s="95"/>
      <c r="BOE2" s="95"/>
      <c r="BOF2" s="95"/>
      <c r="BOG2" s="95"/>
      <c r="BOH2" s="95"/>
      <c r="BOI2" s="95"/>
      <c r="BOJ2" s="95"/>
      <c r="BOK2" s="95"/>
      <c r="BOL2" s="95"/>
      <c r="BOM2" s="95"/>
      <c r="BON2" s="95"/>
      <c r="BOO2" s="95"/>
      <c r="BOP2" s="95"/>
      <c r="BOQ2" s="95"/>
      <c r="BOR2" s="95"/>
      <c r="BOS2" s="95"/>
      <c r="BOT2" s="95"/>
      <c r="BOU2" s="95"/>
      <c r="BOV2" s="95"/>
      <c r="BOW2" s="95"/>
      <c r="BOX2" s="95"/>
      <c r="BOY2" s="95"/>
      <c r="BOZ2" s="95"/>
      <c r="BPA2" s="95"/>
      <c r="BPB2" s="95"/>
      <c r="BPC2" s="95"/>
      <c r="BPD2" s="95"/>
      <c r="BPE2" s="95"/>
      <c r="BPF2" s="95"/>
      <c r="BPG2" s="95"/>
      <c r="BPH2" s="95"/>
      <c r="BPI2" s="95"/>
      <c r="BPJ2" s="95"/>
      <c r="BPK2" s="95"/>
      <c r="BPL2" s="95"/>
      <c r="BPM2" s="95"/>
      <c r="BPN2" s="95"/>
      <c r="BPO2" s="95"/>
      <c r="BPP2" s="95"/>
      <c r="BPQ2" s="95"/>
      <c r="BPR2" s="95"/>
      <c r="BPS2" s="95"/>
      <c r="BPT2" s="95"/>
      <c r="BPU2" s="95"/>
      <c r="BPV2" s="95"/>
      <c r="BPW2" s="95"/>
      <c r="BPX2" s="95"/>
      <c r="BPY2" s="95"/>
      <c r="BPZ2" s="95"/>
      <c r="BQA2" s="95"/>
      <c r="BQB2" s="95"/>
      <c r="BQC2" s="95"/>
      <c r="BQD2" s="95"/>
      <c r="BQE2" s="95"/>
      <c r="BQF2" s="95"/>
      <c r="BQG2" s="95"/>
      <c r="BQH2" s="95"/>
      <c r="BQI2" s="95"/>
      <c r="BQJ2" s="95"/>
      <c r="BQK2" s="95"/>
      <c r="BQL2" s="95"/>
      <c r="BQM2" s="95"/>
      <c r="BQN2" s="95"/>
      <c r="BQO2" s="95"/>
      <c r="BQP2" s="95"/>
      <c r="BQQ2" s="95"/>
      <c r="BQR2" s="95"/>
      <c r="BQS2" s="95"/>
      <c r="BQT2" s="95"/>
      <c r="BQU2" s="95"/>
      <c r="BQV2" s="95"/>
      <c r="BQW2" s="95"/>
      <c r="BQX2" s="95"/>
      <c r="BQY2" s="95"/>
      <c r="BQZ2" s="95"/>
      <c r="BRA2" s="95"/>
      <c r="BRB2" s="95"/>
      <c r="BRC2" s="95"/>
      <c r="BRD2" s="95"/>
      <c r="BRE2" s="95"/>
      <c r="BRF2" s="95"/>
      <c r="BRG2" s="95"/>
      <c r="BRH2" s="95"/>
      <c r="BRI2" s="95"/>
      <c r="BRJ2" s="95"/>
      <c r="BRK2" s="95"/>
      <c r="BRL2" s="95"/>
      <c r="BRM2" s="95"/>
      <c r="BRN2" s="95"/>
      <c r="BRO2" s="95"/>
      <c r="BRP2" s="95"/>
      <c r="BRQ2" s="95"/>
      <c r="BRR2" s="95"/>
      <c r="BRS2" s="95"/>
      <c r="BRT2" s="95"/>
      <c r="BRU2" s="95"/>
      <c r="BRV2" s="95"/>
      <c r="BRW2" s="95"/>
      <c r="BRX2" s="95"/>
      <c r="BRY2" s="95"/>
      <c r="BRZ2" s="95"/>
      <c r="BSA2" s="95"/>
      <c r="BSB2" s="95"/>
      <c r="BSC2" s="95"/>
      <c r="BSD2" s="95"/>
      <c r="BSE2" s="95"/>
      <c r="BSF2" s="95"/>
      <c r="BSG2" s="95"/>
      <c r="BSH2" s="95"/>
      <c r="BSI2" s="95"/>
      <c r="BSJ2" s="95"/>
      <c r="BSK2" s="95"/>
      <c r="BSL2" s="95"/>
      <c r="BSM2" s="95"/>
      <c r="BSN2" s="95"/>
      <c r="BSO2" s="95"/>
      <c r="BSP2" s="95"/>
      <c r="BSQ2" s="95"/>
      <c r="BSR2" s="95"/>
      <c r="BSS2" s="95"/>
      <c r="BST2" s="95"/>
      <c r="BSU2" s="95"/>
      <c r="BSV2" s="95"/>
      <c r="BSW2" s="95"/>
      <c r="BSX2" s="95"/>
      <c r="BSY2" s="95"/>
      <c r="BSZ2" s="95"/>
      <c r="BTA2" s="95"/>
      <c r="BTB2" s="95"/>
      <c r="BTC2" s="95"/>
      <c r="BTD2" s="95"/>
      <c r="BTE2" s="95"/>
      <c r="BTF2" s="95"/>
      <c r="BTG2" s="95"/>
      <c r="BTH2" s="95"/>
      <c r="BTI2" s="95"/>
      <c r="BTJ2" s="95"/>
      <c r="BTK2" s="95"/>
      <c r="BTL2" s="95"/>
      <c r="BTM2" s="95"/>
      <c r="BTN2" s="95"/>
      <c r="BTO2" s="95"/>
      <c r="BTP2" s="95"/>
      <c r="BTQ2" s="95"/>
      <c r="BTR2" s="95"/>
      <c r="BTS2" s="95"/>
      <c r="BTT2" s="95"/>
      <c r="BTU2" s="95"/>
      <c r="BTV2" s="95"/>
      <c r="BTW2" s="95"/>
      <c r="BTX2" s="95"/>
      <c r="BTY2" s="95"/>
      <c r="BTZ2" s="95"/>
      <c r="BUA2" s="95"/>
      <c r="BUB2" s="95"/>
      <c r="BUC2" s="95"/>
      <c r="BUD2" s="95"/>
      <c r="BUE2" s="95"/>
      <c r="BUF2" s="95"/>
      <c r="BUG2" s="95"/>
      <c r="BUH2" s="95"/>
      <c r="BUI2" s="95"/>
      <c r="BUJ2" s="95"/>
      <c r="BUK2" s="95"/>
      <c r="BUL2" s="95"/>
      <c r="BUM2" s="95"/>
      <c r="BUN2" s="95"/>
      <c r="BUO2" s="95"/>
      <c r="BUP2" s="95"/>
      <c r="BUQ2" s="95"/>
      <c r="BUR2" s="95"/>
      <c r="BUS2" s="95"/>
      <c r="BUT2" s="95"/>
      <c r="BUU2" s="95"/>
      <c r="BUV2" s="95"/>
      <c r="BUW2" s="95"/>
      <c r="BUX2" s="95"/>
      <c r="BUY2" s="95"/>
      <c r="BUZ2" s="95"/>
      <c r="BVA2" s="95"/>
      <c r="BVB2" s="95"/>
      <c r="BVC2" s="95"/>
      <c r="BVD2" s="95"/>
      <c r="BVE2" s="95"/>
      <c r="BVF2" s="95"/>
      <c r="BVG2" s="95"/>
      <c r="BVH2" s="95"/>
      <c r="BVI2" s="95"/>
      <c r="BVJ2" s="95"/>
      <c r="BVK2" s="95"/>
      <c r="BVL2" s="95"/>
      <c r="BVM2" s="95"/>
      <c r="BVN2" s="95"/>
      <c r="BVO2" s="95"/>
      <c r="BVP2" s="95"/>
      <c r="BVQ2" s="95"/>
      <c r="BVR2" s="95"/>
      <c r="BVS2" s="95"/>
      <c r="BVT2" s="95"/>
      <c r="BVU2" s="95"/>
      <c r="BVV2" s="95"/>
      <c r="BVW2" s="95"/>
      <c r="BVX2" s="95"/>
      <c r="BVY2" s="95"/>
      <c r="BVZ2" s="95"/>
      <c r="BWA2" s="95"/>
      <c r="BWB2" s="95"/>
      <c r="BWC2" s="95"/>
      <c r="BWD2" s="95"/>
      <c r="BWE2" s="95"/>
      <c r="BWF2" s="95"/>
      <c r="BWG2" s="95"/>
      <c r="BWH2" s="95"/>
      <c r="BWI2" s="95"/>
      <c r="BWJ2" s="95"/>
      <c r="BWK2" s="95"/>
      <c r="BWL2" s="95"/>
      <c r="BWM2" s="95"/>
      <c r="BWN2" s="95"/>
      <c r="BWO2" s="95"/>
      <c r="BWP2" s="95"/>
      <c r="BWQ2" s="95"/>
      <c r="BWR2" s="95"/>
      <c r="BWS2" s="95"/>
      <c r="BWT2" s="95"/>
      <c r="BWU2" s="95"/>
      <c r="BWV2" s="95"/>
      <c r="BWW2" s="95"/>
      <c r="BWX2" s="95"/>
      <c r="BWY2" s="95"/>
      <c r="BWZ2" s="95"/>
      <c r="BXA2" s="95"/>
      <c r="BXB2" s="95"/>
      <c r="BXC2" s="95"/>
      <c r="BXD2" s="95"/>
      <c r="BXE2" s="95"/>
      <c r="BXF2" s="95"/>
      <c r="BXG2" s="95"/>
      <c r="BXH2" s="95"/>
      <c r="BXI2" s="95"/>
      <c r="BXJ2" s="95"/>
      <c r="BXK2" s="95"/>
      <c r="BXL2" s="95"/>
      <c r="BXM2" s="95"/>
      <c r="BXN2" s="95"/>
      <c r="BXO2" s="95"/>
      <c r="BXP2" s="95"/>
      <c r="BXQ2" s="95"/>
      <c r="BXR2" s="95"/>
      <c r="BXS2" s="95"/>
      <c r="BXT2" s="95"/>
      <c r="BXU2" s="95"/>
      <c r="BXV2" s="95"/>
      <c r="BXW2" s="95"/>
      <c r="BXX2" s="95"/>
      <c r="BXY2" s="95"/>
      <c r="BXZ2" s="95"/>
      <c r="BYA2" s="95"/>
      <c r="BYB2" s="95"/>
      <c r="BYC2" s="95"/>
      <c r="BYD2" s="95"/>
      <c r="BYE2" s="95"/>
      <c r="BYF2" s="95"/>
      <c r="BYG2" s="95"/>
      <c r="BYH2" s="95"/>
      <c r="BYI2" s="95"/>
      <c r="BYJ2" s="95"/>
      <c r="BYK2" s="95"/>
      <c r="BYL2" s="95"/>
      <c r="BYM2" s="95"/>
      <c r="BYN2" s="95"/>
      <c r="BYO2" s="95"/>
      <c r="BYP2" s="95"/>
      <c r="BYQ2" s="95"/>
      <c r="BYR2" s="95"/>
      <c r="BYS2" s="95"/>
      <c r="BYT2" s="95"/>
      <c r="BYU2" s="95"/>
      <c r="BYV2" s="95"/>
      <c r="BYW2" s="95"/>
      <c r="BYX2" s="95"/>
      <c r="BYY2" s="95"/>
      <c r="BYZ2" s="95"/>
      <c r="BZA2" s="95"/>
      <c r="BZB2" s="95"/>
      <c r="BZC2" s="95"/>
      <c r="BZD2" s="95"/>
      <c r="BZE2" s="95"/>
      <c r="BZF2" s="95"/>
      <c r="BZG2" s="95"/>
      <c r="BZH2" s="95"/>
      <c r="BZI2" s="95"/>
      <c r="BZJ2" s="95"/>
      <c r="BZK2" s="95"/>
      <c r="BZL2" s="95"/>
      <c r="BZM2" s="95"/>
      <c r="BZN2" s="95"/>
      <c r="BZO2" s="95"/>
      <c r="BZP2" s="95"/>
      <c r="BZQ2" s="95"/>
      <c r="BZR2" s="95"/>
      <c r="BZS2" s="95"/>
      <c r="BZT2" s="95"/>
      <c r="BZU2" s="95"/>
      <c r="BZV2" s="95"/>
      <c r="BZW2" s="95"/>
      <c r="BZX2" s="95"/>
      <c r="BZY2" s="95"/>
      <c r="BZZ2" s="95"/>
      <c r="CAA2" s="95"/>
      <c r="CAB2" s="95"/>
      <c r="CAC2" s="95"/>
      <c r="CAD2" s="95"/>
      <c r="CAE2" s="95"/>
      <c r="CAF2" s="95"/>
      <c r="CAG2" s="95"/>
      <c r="CAH2" s="95"/>
      <c r="CAI2" s="95"/>
      <c r="CAJ2" s="95"/>
      <c r="CAK2" s="95"/>
      <c r="CAL2" s="95"/>
      <c r="CAM2" s="95"/>
      <c r="CAN2" s="95"/>
      <c r="CAO2" s="95"/>
      <c r="CAP2" s="95"/>
      <c r="CAQ2" s="95"/>
      <c r="CAR2" s="95"/>
      <c r="CAS2" s="95"/>
      <c r="CAT2" s="95"/>
      <c r="CAU2" s="95"/>
      <c r="CAV2" s="95"/>
      <c r="CAW2" s="95"/>
      <c r="CAX2" s="95"/>
      <c r="CAY2" s="95"/>
      <c r="CAZ2" s="95"/>
      <c r="CBA2" s="95"/>
      <c r="CBB2" s="95"/>
      <c r="CBC2" s="95"/>
      <c r="CBD2" s="95"/>
      <c r="CBE2" s="95"/>
      <c r="CBF2" s="95"/>
      <c r="CBG2" s="95"/>
      <c r="CBH2" s="95"/>
      <c r="CBI2" s="95"/>
      <c r="CBJ2" s="95"/>
      <c r="CBK2" s="95"/>
      <c r="CBL2" s="95"/>
      <c r="CBM2" s="95"/>
      <c r="CBN2" s="95"/>
      <c r="CBO2" s="95"/>
      <c r="CBP2" s="95"/>
      <c r="CBQ2" s="95"/>
      <c r="CBR2" s="95"/>
      <c r="CBS2" s="95"/>
      <c r="CBT2" s="95"/>
      <c r="CBU2" s="95"/>
      <c r="CBV2" s="95"/>
      <c r="CBW2" s="95"/>
      <c r="CBX2" s="95"/>
      <c r="CBY2" s="95"/>
      <c r="CBZ2" s="95"/>
      <c r="CCA2" s="95"/>
      <c r="CCB2" s="95"/>
      <c r="CCC2" s="95"/>
      <c r="CCD2" s="95"/>
      <c r="CCE2" s="95"/>
      <c r="CCF2" s="95"/>
      <c r="CCG2" s="95"/>
      <c r="CCH2" s="95"/>
      <c r="CCI2" s="95"/>
      <c r="CCJ2" s="95"/>
      <c r="CCK2" s="95"/>
      <c r="CCL2" s="95"/>
      <c r="CCM2" s="95"/>
      <c r="CCN2" s="95"/>
      <c r="CCO2" s="95"/>
      <c r="CCP2" s="95"/>
      <c r="CCQ2" s="95"/>
      <c r="CCR2" s="95"/>
      <c r="CCS2" s="95"/>
      <c r="CCT2" s="95"/>
      <c r="CCU2" s="95"/>
      <c r="CCV2" s="95"/>
      <c r="CCW2" s="95"/>
      <c r="CCX2" s="95"/>
      <c r="CCY2" s="95"/>
      <c r="CCZ2" s="95"/>
      <c r="CDA2" s="95"/>
      <c r="CDB2" s="95"/>
      <c r="CDC2" s="95"/>
      <c r="CDD2" s="95"/>
      <c r="CDE2" s="95"/>
      <c r="CDF2" s="95"/>
      <c r="CDG2" s="95"/>
      <c r="CDH2" s="95"/>
      <c r="CDI2" s="95"/>
      <c r="CDJ2" s="95"/>
      <c r="CDK2" s="95"/>
      <c r="CDL2" s="95"/>
      <c r="CDM2" s="95"/>
      <c r="CDN2" s="95"/>
      <c r="CDO2" s="95"/>
      <c r="CDP2" s="95"/>
      <c r="CDQ2" s="95"/>
      <c r="CDR2" s="95"/>
      <c r="CDS2" s="95"/>
      <c r="CDT2" s="95"/>
      <c r="CDU2" s="95"/>
      <c r="CDV2" s="95"/>
      <c r="CDW2" s="95"/>
      <c r="CDX2" s="95"/>
      <c r="CDY2" s="95"/>
      <c r="CDZ2" s="95"/>
      <c r="CEA2" s="95"/>
      <c r="CEB2" s="95"/>
      <c r="CEC2" s="95"/>
      <c r="CED2" s="95"/>
      <c r="CEE2" s="95"/>
      <c r="CEF2" s="95"/>
      <c r="CEG2" s="95"/>
      <c r="CEH2" s="95"/>
      <c r="CEI2" s="95"/>
      <c r="CEJ2" s="95"/>
      <c r="CEK2" s="95"/>
      <c r="CEL2" s="95"/>
      <c r="CEM2" s="95"/>
      <c r="CEN2" s="95"/>
      <c r="CEO2" s="95"/>
      <c r="CEP2" s="95"/>
      <c r="CEQ2" s="95"/>
      <c r="CER2" s="95"/>
      <c r="CES2" s="95"/>
      <c r="CET2" s="95"/>
      <c r="CEU2" s="95"/>
      <c r="CEV2" s="95"/>
      <c r="CEW2" s="95"/>
      <c r="CEX2" s="95"/>
      <c r="CEY2" s="95"/>
      <c r="CEZ2" s="95"/>
      <c r="CFA2" s="95"/>
      <c r="CFB2" s="95"/>
      <c r="CFC2" s="95"/>
      <c r="CFD2" s="95"/>
      <c r="CFE2" s="95"/>
      <c r="CFF2" s="95"/>
      <c r="CFG2" s="95"/>
      <c r="CFH2" s="95"/>
      <c r="CFI2" s="95"/>
      <c r="CFJ2" s="95"/>
      <c r="CFK2" s="95"/>
      <c r="CFL2" s="95"/>
      <c r="CFM2" s="95"/>
      <c r="CFN2" s="95"/>
      <c r="CFO2" s="95"/>
      <c r="CFP2" s="95"/>
      <c r="CFQ2" s="95"/>
      <c r="CFR2" s="95"/>
      <c r="CFS2" s="95"/>
      <c r="CFT2" s="95"/>
      <c r="CFU2" s="95"/>
      <c r="CFV2" s="95"/>
      <c r="CFW2" s="95"/>
      <c r="CFX2" s="95"/>
      <c r="CFY2" s="95"/>
      <c r="CFZ2" s="95"/>
      <c r="CGA2" s="95"/>
      <c r="CGB2" s="95"/>
      <c r="CGC2" s="95"/>
      <c r="CGD2" s="95"/>
      <c r="CGE2" s="95"/>
      <c r="CGF2" s="95"/>
      <c r="CGG2" s="95"/>
      <c r="CGH2" s="95"/>
      <c r="CGI2" s="95"/>
      <c r="CGJ2" s="95"/>
      <c r="CGK2" s="95"/>
      <c r="CGL2" s="95"/>
      <c r="CGM2" s="95"/>
      <c r="CGN2" s="95"/>
      <c r="CGO2" s="95"/>
      <c r="CGP2" s="95"/>
      <c r="CGQ2" s="95"/>
      <c r="CGR2" s="95"/>
      <c r="CGS2" s="95"/>
      <c r="CGT2" s="95"/>
      <c r="CGU2" s="95"/>
      <c r="CGV2" s="95"/>
      <c r="CGW2" s="95"/>
      <c r="CGX2" s="95"/>
      <c r="CGY2" s="95"/>
      <c r="CGZ2" s="95"/>
      <c r="CHA2" s="95"/>
      <c r="CHB2" s="95"/>
      <c r="CHC2" s="95"/>
      <c r="CHD2" s="95"/>
      <c r="CHE2" s="95"/>
      <c r="CHF2" s="95"/>
      <c r="CHG2" s="95"/>
      <c r="CHH2" s="95"/>
      <c r="CHI2" s="95"/>
      <c r="CHJ2" s="95"/>
      <c r="CHK2" s="95"/>
      <c r="CHL2" s="95"/>
      <c r="CHM2" s="95"/>
      <c r="CHN2" s="95"/>
      <c r="CHO2" s="95"/>
      <c r="CHP2" s="95"/>
      <c r="CHQ2" s="95"/>
      <c r="CHR2" s="95"/>
      <c r="CHS2" s="95"/>
      <c r="CHT2" s="95"/>
      <c r="CHU2" s="95"/>
      <c r="CHV2" s="95"/>
      <c r="CHW2" s="95"/>
      <c r="CHX2" s="95"/>
      <c r="CHY2" s="95"/>
      <c r="CHZ2" s="95"/>
      <c r="CIA2" s="95"/>
      <c r="CIB2" s="95"/>
      <c r="CIC2" s="95"/>
      <c r="CID2" s="95"/>
      <c r="CIE2" s="95"/>
      <c r="CIF2" s="95"/>
      <c r="CIG2" s="95"/>
      <c r="CIH2" s="95"/>
      <c r="CII2" s="95"/>
      <c r="CIJ2" s="95"/>
      <c r="CIK2" s="95"/>
      <c r="CIL2" s="95"/>
      <c r="CIM2" s="95"/>
      <c r="CIN2" s="95"/>
      <c r="CIO2" s="95"/>
      <c r="CIP2" s="95"/>
      <c r="CIQ2" s="95"/>
      <c r="CIR2" s="95"/>
      <c r="CIS2" s="95"/>
      <c r="CIT2" s="95"/>
      <c r="CIU2" s="95"/>
      <c r="CIV2" s="95"/>
      <c r="CIW2" s="95"/>
      <c r="CIX2" s="95"/>
      <c r="CIY2" s="95"/>
      <c r="CIZ2" s="95"/>
      <c r="CJA2" s="95"/>
      <c r="CJB2" s="95"/>
      <c r="CJC2" s="95"/>
      <c r="CJD2" s="95"/>
      <c r="CJE2" s="95"/>
      <c r="CJF2" s="95"/>
      <c r="CJG2" s="95"/>
      <c r="CJH2" s="95"/>
      <c r="CJI2" s="95"/>
      <c r="CJJ2" s="95"/>
      <c r="CJK2" s="95"/>
      <c r="CJL2" s="95"/>
      <c r="CJM2" s="95"/>
      <c r="CJN2" s="95"/>
      <c r="CJO2" s="95"/>
      <c r="CJP2" s="95"/>
      <c r="CJQ2" s="95"/>
      <c r="CJR2" s="95"/>
      <c r="CJS2" s="95"/>
      <c r="CJT2" s="95"/>
      <c r="CJU2" s="95"/>
      <c r="CJV2" s="95"/>
      <c r="CJW2" s="95"/>
      <c r="CJX2" s="95"/>
      <c r="CJY2" s="95"/>
      <c r="CJZ2" s="95"/>
      <c r="CKA2" s="95"/>
      <c r="CKB2" s="95"/>
      <c r="CKC2" s="95"/>
      <c r="CKD2" s="95"/>
      <c r="CKE2" s="95"/>
      <c r="CKF2" s="95"/>
      <c r="CKG2" s="95"/>
      <c r="CKH2" s="95"/>
      <c r="CKI2" s="95"/>
      <c r="CKJ2" s="95"/>
      <c r="CKK2" s="95"/>
      <c r="CKL2" s="95"/>
      <c r="CKM2" s="95"/>
      <c r="CKN2" s="95"/>
      <c r="CKO2" s="95"/>
      <c r="CKP2" s="95"/>
      <c r="CKQ2" s="95"/>
      <c r="CKR2" s="95"/>
      <c r="CKS2" s="95"/>
      <c r="CKT2" s="95"/>
      <c r="CKU2" s="95"/>
      <c r="CKV2" s="95"/>
      <c r="CKW2" s="95"/>
      <c r="CKX2" s="95"/>
      <c r="CKY2" s="95"/>
      <c r="CKZ2" s="95"/>
      <c r="CLA2" s="95"/>
      <c r="CLB2" s="95"/>
      <c r="CLC2" s="95"/>
      <c r="CLD2" s="95"/>
      <c r="CLE2" s="95"/>
      <c r="CLF2" s="95"/>
      <c r="CLG2" s="95"/>
      <c r="CLH2" s="95"/>
      <c r="CLI2" s="95"/>
      <c r="CLJ2" s="95"/>
      <c r="CLK2" s="95"/>
      <c r="CLL2" s="95"/>
      <c r="CLM2" s="95"/>
      <c r="CLN2" s="95"/>
      <c r="CLO2" s="95"/>
      <c r="CLP2" s="95"/>
      <c r="CLQ2" s="95"/>
      <c r="CLR2" s="95"/>
      <c r="CLS2" s="95"/>
      <c r="CLT2" s="95"/>
      <c r="CLU2" s="95"/>
      <c r="CLV2" s="95"/>
      <c r="CLW2" s="95"/>
      <c r="CLX2" s="95"/>
      <c r="CLY2" s="95"/>
      <c r="CLZ2" s="95"/>
      <c r="CMA2" s="95"/>
      <c r="CMB2" s="95"/>
      <c r="CMC2" s="95"/>
      <c r="CMD2" s="95"/>
      <c r="CME2" s="95"/>
      <c r="CMF2" s="95"/>
      <c r="CMG2" s="95"/>
      <c r="CMH2" s="95"/>
      <c r="CMI2" s="95"/>
      <c r="CMJ2" s="95"/>
      <c r="CMK2" s="95"/>
      <c r="CML2" s="95"/>
      <c r="CMM2" s="95"/>
      <c r="CMN2" s="95"/>
      <c r="CMO2" s="95"/>
      <c r="CMP2" s="95"/>
      <c r="CMQ2" s="95"/>
      <c r="CMR2" s="95"/>
      <c r="CMS2" s="95"/>
      <c r="CMT2" s="95"/>
      <c r="CMU2" s="95"/>
      <c r="CMV2" s="95"/>
      <c r="CMW2" s="95"/>
      <c r="CMX2" s="95"/>
      <c r="CMY2" s="95"/>
      <c r="CMZ2" s="95"/>
      <c r="CNA2" s="95"/>
      <c r="CNB2" s="95"/>
      <c r="CNC2" s="95"/>
      <c r="CND2" s="95"/>
      <c r="CNE2" s="95"/>
      <c r="CNF2" s="95"/>
      <c r="CNG2" s="95"/>
      <c r="CNH2" s="95"/>
      <c r="CNI2" s="95"/>
      <c r="CNJ2" s="95"/>
      <c r="CNK2" s="95"/>
      <c r="CNL2" s="95"/>
      <c r="CNM2" s="95"/>
      <c r="CNN2" s="95"/>
      <c r="CNO2" s="95"/>
      <c r="CNP2" s="95"/>
      <c r="CNQ2" s="95"/>
      <c r="CNR2" s="95"/>
      <c r="CNS2" s="95"/>
      <c r="CNT2" s="95"/>
      <c r="CNU2" s="95"/>
      <c r="CNV2" s="95"/>
      <c r="CNW2" s="95"/>
      <c r="CNX2" s="95"/>
      <c r="CNY2" s="95"/>
      <c r="CNZ2" s="95"/>
      <c r="COA2" s="95"/>
      <c r="COB2" s="95"/>
      <c r="COC2" s="95"/>
      <c r="COD2" s="95"/>
      <c r="COE2" s="95"/>
      <c r="COF2" s="95"/>
      <c r="COG2" s="95"/>
      <c r="COH2" s="95"/>
      <c r="COI2" s="95"/>
      <c r="COJ2" s="95"/>
      <c r="COK2" s="95"/>
      <c r="COL2" s="95"/>
      <c r="COM2" s="95"/>
      <c r="CON2" s="95"/>
      <c r="COO2" s="95"/>
      <c r="COP2" s="95"/>
      <c r="COQ2" s="95"/>
      <c r="COR2" s="95"/>
      <c r="COS2" s="95"/>
      <c r="COT2" s="95"/>
      <c r="COU2" s="95"/>
      <c r="COV2" s="95"/>
      <c r="COW2" s="95"/>
      <c r="COX2" s="95"/>
      <c r="COY2" s="95"/>
      <c r="COZ2" s="95"/>
      <c r="CPA2" s="95"/>
      <c r="CPB2" s="95"/>
      <c r="CPC2" s="95"/>
      <c r="CPD2" s="95"/>
      <c r="CPE2" s="95"/>
      <c r="CPF2" s="95"/>
      <c r="CPG2" s="95"/>
      <c r="CPH2" s="95"/>
      <c r="CPI2" s="95"/>
      <c r="CPJ2" s="95"/>
      <c r="CPK2" s="95"/>
      <c r="CPL2" s="95"/>
      <c r="CPM2" s="95"/>
      <c r="CPN2" s="95"/>
      <c r="CPO2" s="95"/>
      <c r="CPP2" s="95"/>
      <c r="CPQ2" s="95"/>
      <c r="CPR2" s="95"/>
      <c r="CPS2" s="95"/>
      <c r="CPT2" s="95"/>
      <c r="CPU2" s="95"/>
      <c r="CPV2" s="95"/>
      <c r="CPW2" s="95"/>
      <c r="CPX2" s="95"/>
      <c r="CPY2" s="95"/>
      <c r="CPZ2" s="95"/>
      <c r="CQA2" s="95"/>
      <c r="CQB2" s="95"/>
      <c r="CQC2" s="95"/>
      <c r="CQD2" s="95"/>
      <c r="CQE2" s="95"/>
      <c r="CQF2" s="95"/>
      <c r="CQG2" s="95"/>
      <c r="CQH2" s="95"/>
      <c r="CQI2" s="95"/>
      <c r="CQJ2" s="95"/>
      <c r="CQK2" s="95"/>
      <c r="CQL2" s="95"/>
      <c r="CQM2" s="95"/>
      <c r="CQN2" s="95"/>
      <c r="CQO2" s="95"/>
      <c r="CQP2" s="95"/>
      <c r="CQQ2" s="95"/>
      <c r="CQR2" s="95"/>
      <c r="CQS2" s="95"/>
      <c r="CQT2" s="95"/>
      <c r="CQU2" s="95"/>
      <c r="CQV2" s="95"/>
      <c r="CQW2" s="95"/>
      <c r="CQX2" s="95"/>
      <c r="CQY2" s="95"/>
      <c r="CQZ2" s="95"/>
      <c r="CRA2" s="95"/>
      <c r="CRB2" s="95"/>
      <c r="CRC2" s="95"/>
      <c r="CRD2" s="95"/>
      <c r="CRE2" s="95"/>
      <c r="CRF2" s="95"/>
      <c r="CRG2" s="95"/>
      <c r="CRH2" s="95"/>
      <c r="CRI2" s="95"/>
      <c r="CRJ2" s="95"/>
      <c r="CRK2" s="95"/>
      <c r="CRL2" s="95"/>
      <c r="CRM2" s="95"/>
      <c r="CRN2" s="95"/>
      <c r="CRO2" s="95"/>
      <c r="CRP2" s="95"/>
      <c r="CRQ2" s="95"/>
      <c r="CRR2" s="95"/>
      <c r="CRS2" s="95"/>
      <c r="CRT2" s="95"/>
      <c r="CRU2" s="95"/>
      <c r="CRV2" s="95"/>
      <c r="CRW2" s="95"/>
      <c r="CRX2" s="95"/>
      <c r="CRY2" s="95"/>
      <c r="CRZ2" s="95"/>
      <c r="CSA2" s="95"/>
      <c r="CSB2" s="95"/>
      <c r="CSC2" s="95"/>
      <c r="CSD2" s="95"/>
      <c r="CSE2" s="95"/>
      <c r="CSF2" s="95"/>
      <c r="CSG2" s="95"/>
      <c r="CSH2" s="95"/>
      <c r="CSI2" s="95"/>
      <c r="CSJ2" s="95"/>
      <c r="CSK2" s="95"/>
      <c r="CSL2" s="95"/>
      <c r="CSM2" s="95"/>
      <c r="CSN2" s="95"/>
      <c r="CSO2" s="95"/>
      <c r="CSP2" s="95"/>
      <c r="CSQ2" s="95"/>
      <c r="CSR2" s="95"/>
      <c r="CSS2" s="95"/>
      <c r="CST2" s="95"/>
      <c r="CSU2" s="95"/>
      <c r="CSV2" s="95"/>
      <c r="CSW2" s="95"/>
      <c r="CSX2" s="95"/>
      <c r="CSY2" s="95"/>
      <c r="CSZ2" s="95"/>
      <c r="CTA2" s="95"/>
      <c r="CTB2" s="95"/>
      <c r="CTC2" s="95"/>
      <c r="CTD2" s="95"/>
      <c r="CTE2" s="95"/>
      <c r="CTF2" s="95"/>
      <c r="CTG2" s="95"/>
      <c r="CTH2" s="95"/>
      <c r="CTI2" s="95"/>
      <c r="CTJ2" s="95"/>
      <c r="CTK2" s="95"/>
      <c r="CTL2" s="95"/>
      <c r="CTM2" s="95"/>
      <c r="CTN2" s="95"/>
      <c r="CTO2" s="95"/>
      <c r="CTP2" s="95"/>
      <c r="CTQ2" s="95"/>
      <c r="CTR2" s="95"/>
      <c r="CTS2" s="95"/>
      <c r="CTT2" s="95"/>
      <c r="CTU2" s="95"/>
      <c r="CTV2" s="95"/>
      <c r="CTW2" s="95"/>
      <c r="CTX2" s="95"/>
      <c r="CTY2" s="95"/>
      <c r="CTZ2" s="95"/>
      <c r="CUA2" s="95"/>
      <c r="CUB2" s="95"/>
      <c r="CUC2" s="95"/>
      <c r="CUD2" s="95"/>
      <c r="CUE2" s="95"/>
      <c r="CUF2" s="95"/>
      <c r="CUG2" s="95"/>
      <c r="CUH2" s="95"/>
      <c r="CUI2" s="95"/>
      <c r="CUJ2" s="95"/>
      <c r="CUK2" s="95"/>
      <c r="CUL2" s="95"/>
      <c r="CUM2" s="95"/>
      <c r="CUN2" s="95"/>
      <c r="CUO2" s="95"/>
      <c r="CUP2" s="95"/>
      <c r="CUQ2" s="95"/>
      <c r="CUR2" s="95"/>
      <c r="CUS2" s="95"/>
      <c r="CUT2" s="95"/>
      <c r="CUU2" s="95"/>
      <c r="CUV2" s="95"/>
      <c r="CUW2" s="95"/>
      <c r="CUX2" s="95"/>
      <c r="CUY2" s="95"/>
      <c r="CUZ2" s="95"/>
      <c r="CVA2" s="95"/>
      <c r="CVB2" s="95"/>
      <c r="CVC2" s="95"/>
      <c r="CVD2" s="95"/>
      <c r="CVE2" s="95"/>
      <c r="CVF2" s="95"/>
      <c r="CVG2" s="95"/>
      <c r="CVH2" s="95"/>
      <c r="CVI2" s="95"/>
      <c r="CVJ2" s="95"/>
      <c r="CVK2" s="95"/>
      <c r="CVL2" s="95"/>
      <c r="CVM2" s="95"/>
      <c r="CVN2" s="95"/>
      <c r="CVO2" s="95"/>
      <c r="CVP2" s="95"/>
      <c r="CVQ2" s="95"/>
      <c r="CVR2" s="95"/>
      <c r="CVS2" s="95"/>
      <c r="CVT2" s="95"/>
      <c r="CVU2" s="95"/>
      <c r="CVV2" s="95"/>
      <c r="CVW2" s="95"/>
      <c r="CVX2" s="95"/>
      <c r="CVY2" s="95"/>
      <c r="CVZ2" s="95"/>
      <c r="CWA2" s="95"/>
      <c r="CWB2" s="95"/>
      <c r="CWC2" s="95"/>
      <c r="CWD2" s="95"/>
      <c r="CWE2" s="95"/>
      <c r="CWF2" s="95"/>
      <c r="CWG2" s="95"/>
      <c r="CWH2" s="95"/>
      <c r="CWI2" s="95"/>
      <c r="CWJ2" s="95"/>
      <c r="CWK2" s="95"/>
      <c r="CWL2" s="95"/>
      <c r="CWM2" s="95"/>
      <c r="CWN2" s="95"/>
      <c r="CWO2" s="95"/>
      <c r="CWP2" s="95"/>
      <c r="CWQ2" s="95"/>
      <c r="CWR2" s="95"/>
      <c r="CWS2" s="95"/>
      <c r="CWT2" s="95"/>
      <c r="CWU2" s="95"/>
      <c r="CWV2" s="95"/>
      <c r="CWW2" s="95"/>
      <c r="CWX2" s="95"/>
      <c r="CWY2" s="95"/>
      <c r="CWZ2" s="95"/>
      <c r="CXA2" s="95"/>
      <c r="CXB2" s="95"/>
      <c r="CXC2" s="95"/>
      <c r="CXD2" s="95"/>
      <c r="CXE2" s="95"/>
      <c r="CXF2" s="95"/>
      <c r="CXG2" s="95"/>
      <c r="CXH2" s="95"/>
      <c r="CXI2" s="95"/>
      <c r="CXJ2" s="95"/>
      <c r="CXK2" s="95"/>
      <c r="CXL2" s="95"/>
      <c r="CXM2" s="95"/>
      <c r="CXN2" s="95"/>
      <c r="CXO2" s="95"/>
      <c r="CXP2" s="95"/>
      <c r="CXQ2" s="95"/>
      <c r="CXR2" s="95"/>
      <c r="CXS2" s="95"/>
      <c r="CXT2" s="95"/>
      <c r="CXU2" s="95"/>
      <c r="CXV2" s="95"/>
      <c r="CXW2" s="95"/>
      <c r="CXX2" s="95"/>
      <c r="CXY2" s="95"/>
      <c r="CXZ2" s="95"/>
      <c r="CYA2" s="95"/>
      <c r="CYB2" s="95"/>
      <c r="CYC2" s="95"/>
      <c r="CYD2" s="95"/>
      <c r="CYE2" s="95"/>
      <c r="CYF2" s="95"/>
      <c r="CYG2" s="95"/>
      <c r="CYH2" s="95"/>
      <c r="CYI2" s="95"/>
      <c r="CYJ2" s="95"/>
      <c r="CYK2" s="95"/>
      <c r="CYL2" s="95"/>
      <c r="CYM2" s="95"/>
      <c r="CYN2" s="95"/>
      <c r="CYO2" s="95"/>
      <c r="CYP2" s="95"/>
      <c r="CYQ2" s="95"/>
      <c r="CYR2" s="95"/>
      <c r="CYS2" s="95"/>
      <c r="CYT2" s="95"/>
      <c r="CYU2" s="95"/>
      <c r="CYV2" s="95"/>
      <c r="CYW2" s="95"/>
      <c r="CYX2" s="95"/>
      <c r="CYY2" s="95"/>
      <c r="CYZ2" s="95"/>
      <c r="CZA2" s="95"/>
      <c r="CZB2" s="95"/>
      <c r="CZC2" s="95"/>
      <c r="CZD2" s="95"/>
      <c r="CZE2" s="95"/>
      <c r="CZF2" s="95"/>
      <c r="CZG2" s="95"/>
      <c r="CZH2" s="95"/>
      <c r="CZI2" s="95"/>
      <c r="CZJ2" s="95"/>
      <c r="CZK2" s="95"/>
      <c r="CZL2" s="95"/>
      <c r="CZM2" s="95"/>
      <c r="CZN2" s="95"/>
      <c r="CZO2" s="95"/>
      <c r="CZP2" s="95"/>
      <c r="CZQ2" s="95"/>
      <c r="CZR2" s="95"/>
      <c r="CZS2" s="95"/>
      <c r="CZT2" s="95"/>
      <c r="CZU2" s="95"/>
      <c r="CZV2" s="95"/>
      <c r="CZW2" s="95"/>
      <c r="CZX2" s="95"/>
      <c r="CZY2" s="95"/>
      <c r="CZZ2" s="95"/>
      <c r="DAA2" s="95"/>
      <c r="DAB2" s="95"/>
      <c r="DAC2" s="95"/>
      <c r="DAD2" s="95"/>
      <c r="DAE2" s="95"/>
      <c r="DAF2" s="95"/>
      <c r="DAG2" s="95"/>
      <c r="DAH2" s="95"/>
      <c r="DAI2" s="95"/>
      <c r="DAJ2" s="95"/>
      <c r="DAK2" s="95"/>
      <c r="DAL2" s="95"/>
      <c r="DAM2" s="95"/>
      <c r="DAN2" s="95"/>
      <c r="DAO2" s="95"/>
      <c r="DAP2" s="95"/>
      <c r="DAQ2" s="95"/>
      <c r="DAR2" s="95"/>
      <c r="DAS2" s="95"/>
      <c r="DAT2" s="95"/>
      <c r="DAU2" s="95"/>
      <c r="DAV2" s="95"/>
      <c r="DAW2" s="95"/>
      <c r="DAX2" s="95"/>
      <c r="DAY2" s="95"/>
      <c r="DAZ2" s="95"/>
      <c r="DBA2" s="95"/>
      <c r="DBB2" s="95"/>
      <c r="DBC2" s="95"/>
      <c r="DBD2" s="95"/>
      <c r="DBE2" s="95"/>
      <c r="DBF2" s="95"/>
      <c r="DBG2" s="95"/>
      <c r="DBH2" s="95"/>
      <c r="DBI2" s="95"/>
      <c r="DBJ2" s="95"/>
      <c r="DBK2" s="95"/>
      <c r="DBL2" s="95"/>
      <c r="DBM2" s="95"/>
      <c r="DBN2" s="95"/>
      <c r="DBO2" s="95"/>
      <c r="DBP2" s="95"/>
      <c r="DBQ2" s="95"/>
      <c r="DBR2" s="95"/>
      <c r="DBS2" s="95"/>
      <c r="DBT2" s="95"/>
      <c r="DBU2" s="95"/>
      <c r="DBV2" s="95"/>
      <c r="DBW2" s="95"/>
      <c r="DBX2" s="95"/>
      <c r="DBY2" s="95"/>
      <c r="DBZ2" s="95"/>
      <c r="DCA2" s="95"/>
      <c r="DCB2" s="95"/>
      <c r="DCC2" s="95"/>
      <c r="DCD2" s="95"/>
      <c r="DCE2" s="95"/>
      <c r="DCF2" s="95"/>
      <c r="DCG2" s="95"/>
      <c r="DCH2" s="95"/>
      <c r="DCI2" s="95"/>
      <c r="DCJ2" s="95"/>
      <c r="DCK2" s="95"/>
      <c r="DCL2" s="95"/>
      <c r="DCM2" s="95"/>
      <c r="DCN2" s="95"/>
      <c r="DCO2" s="95"/>
      <c r="DCP2" s="95"/>
      <c r="DCQ2" s="95"/>
      <c r="DCR2" s="95"/>
      <c r="DCS2" s="95"/>
      <c r="DCT2" s="95"/>
      <c r="DCU2" s="95"/>
      <c r="DCV2" s="95"/>
      <c r="DCW2" s="95"/>
      <c r="DCX2" s="95"/>
      <c r="DCY2" s="95"/>
      <c r="DCZ2" s="95"/>
      <c r="DDA2" s="95"/>
      <c r="DDB2" s="95"/>
      <c r="DDC2" s="95"/>
      <c r="DDD2" s="95"/>
      <c r="DDE2" s="95"/>
      <c r="DDF2" s="95"/>
      <c r="DDG2" s="95"/>
      <c r="DDH2" s="95"/>
      <c r="DDI2" s="95"/>
      <c r="DDJ2" s="95"/>
      <c r="DDK2" s="95"/>
      <c r="DDL2" s="95"/>
      <c r="DDM2" s="95"/>
      <c r="DDN2" s="95"/>
      <c r="DDO2" s="95"/>
      <c r="DDP2" s="95"/>
      <c r="DDQ2" s="95"/>
      <c r="DDR2" s="95"/>
      <c r="DDS2" s="95"/>
      <c r="DDT2" s="95"/>
      <c r="DDU2" s="95"/>
      <c r="DDV2" s="95"/>
      <c r="DDW2" s="95"/>
      <c r="DDX2" s="95"/>
      <c r="DDY2" s="95"/>
      <c r="DDZ2" s="95"/>
      <c r="DEA2" s="95"/>
      <c r="DEB2" s="95"/>
      <c r="DEC2" s="95"/>
      <c r="DED2" s="95"/>
      <c r="DEE2" s="95"/>
      <c r="DEF2" s="95"/>
      <c r="DEG2" s="95"/>
      <c r="DEH2" s="95"/>
      <c r="DEI2" s="95"/>
      <c r="DEJ2" s="95"/>
      <c r="DEK2" s="95"/>
      <c r="DEL2" s="95"/>
      <c r="DEM2" s="95"/>
      <c r="DEN2" s="95"/>
      <c r="DEO2" s="95"/>
      <c r="DEP2" s="95"/>
      <c r="DEQ2" s="95"/>
      <c r="DER2" s="95"/>
      <c r="DES2" s="95"/>
      <c r="DET2" s="95"/>
      <c r="DEU2" s="95"/>
      <c r="DEV2" s="95"/>
      <c r="DEW2" s="95"/>
      <c r="DEX2" s="95"/>
      <c r="DEY2" s="95"/>
      <c r="DEZ2" s="95"/>
      <c r="DFA2" s="95"/>
      <c r="DFB2" s="95"/>
      <c r="DFC2" s="95"/>
      <c r="DFD2" s="95"/>
      <c r="DFE2" s="95"/>
      <c r="DFF2" s="95"/>
      <c r="DFG2" s="95"/>
      <c r="DFH2" s="95"/>
      <c r="DFI2" s="95"/>
      <c r="DFJ2" s="95"/>
      <c r="DFK2" s="95"/>
      <c r="DFL2" s="95"/>
      <c r="DFM2" s="95"/>
      <c r="DFN2" s="95"/>
      <c r="DFO2" s="95"/>
      <c r="DFP2" s="95"/>
      <c r="DFQ2" s="95"/>
      <c r="DFR2" s="95"/>
      <c r="DFS2" s="95"/>
      <c r="DFT2" s="95"/>
      <c r="DFU2" s="95"/>
      <c r="DFV2" s="95"/>
      <c r="DFW2" s="95"/>
      <c r="DFX2" s="95"/>
      <c r="DFY2" s="95"/>
      <c r="DFZ2" s="95"/>
      <c r="DGA2" s="95"/>
      <c r="DGB2" s="95"/>
      <c r="DGC2" s="95"/>
      <c r="DGD2" s="95"/>
      <c r="DGE2" s="95"/>
      <c r="DGF2" s="95"/>
      <c r="DGG2" s="95"/>
      <c r="DGH2" s="95"/>
      <c r="DGI2" s="95"/>
      <c r="DGJ2" s="95"/>
      <c r="DGK2" s="95"/>
      <c r="DGL2" s="95"/>
      <c r="DGM2" s="95"/>
      <c r="DGN2" s="95"/>
      <c r="DGO2" s="95"/>
      <c r="DGP2" s="95"/>
      <c r="DGQ2" s="95"/>
      <c r="DGR2" s="95"/>
      <c r="DGS2" s="95"/>
      <c r="DGT2" s="95"/>
      <c r="DGU2" s="95"/>
      <c r="DGV2" s="95"/>
      <c r="DGW2" s="95"/>
      <c r="DGX2" s="95"/>
      <c r="DGY2" s="95"/>
      <c r="DGZ2" s="95"/>
      <c r="DHA2" s="95"/>
      <c r="DHB2" s="95"/>
      <c r="DHC2" s="95"/>
      <c r="DHD2" s="95"/>
      <c r="DHE2" s="95"/>
      <c r="DHF2" s="95"/>
      <c r="DHG2" s="95"/>
      <c r="DHH2" s="95"/>
      <c r="DHI2" s="95"/>
      <c r="DHJ2" s="95"/>
      <c r="DHK2" s="95"/>
      <c r="DHL2" s="95"/>
      <c r="DHM2" s="95"/>
      <c r="DHN2" s="95"/>
      <c r="DHO2" s="95"/>
      <c r="DHP2" s="95"/>
      <c r="DHQ2" s="95"/>
      <c r="DHR2" s="95"/>
      <c r="DHS2" s="95"/>
      <c r="DHT2" s="95"/>
      <c r="DHU2" s="95"/>
      <c r="DHV2" s="95"/>
      <c r="DHW2" s="95"/>
      <c r="DHX2" s="95"/>
      <c r="DHY2" s="95"/>
      <c r="DHZ2" s="95"/>
      <c r="DIA2" s="95"/>
      <c r="DIB2" s="95"/>
      <c r="DIC2" s="95"/>
      <c r="DID2" s="95"/>
      <c r="DIE2" s="95"/>
      <c r="DIF2" s="95"/>
      <c r="DIG2" s="95"/>
      <c r="DIH2" s="95"/>
      <c r="DII2" s="95"/>
      <c r="DIJ2" s="95"/>
      <c r="DIK2" s="95"/>
      <c r="DIL2" s="95"/>
      <c r="DIM2" s="95"/>
      <c r="DIN2" s="95"/>
      <c r="DIO2" s="95"/>
      <c r="DIP2" s="95"/>
      <c r="DIQ2" s="95"/>
      <c r="DIR2" s="95"/>
      <c r="DIS2" s="95"/>
      <c r="DIT2" s="95"/>
      <c r="DIU2" s="95"/>
      <c r="DIV2" s="95"/>
      <c r="DIW2" s="95"/>
      <c r="DIX2" s="95"/>
      <c r="DIY2" s="95"/>
      <c r="DIZ2" s="95"/>
      <c r="DJA2" s="95"/>
      <c r="DJB2" s="95"/>
      <c r="DJC2" s="95"/>
      <c r="DJD2" s="95"/>
      <c r="DJE2" s="95"/>
      <c r="DJF2" s="95"/>
      <c r="DJG2" s="95"/>
      <c r="DJH2" s="95"/>
      <c r="DJI2" s="95"/>
      <c r="DJJ2" s="95"/>
      <c r="DJK2" s="95"/>
      <c r="DJL2" s="95"/>
      <c r="DJM2" s="95"/>
      <c r="DJN2" s="95"/>
      <c r="DJO2" s="95"/>
      <c r="DJP2" s="95"/>
      <c r="DJQ2" s="95"/>
      <c r="DJR2" s="95"/>
      <c r="DJS2" s="95"/>
      <c r="DJT2" s="95"/>
      <c r="DJU2" s="95"/>
      <c r="DJV2" s="95"/>
      <c r="DJW2" s="95"/>
      <c r="DJX2" s="95"/>
      <c r="DJY2" s="95"/>
      <c r="DJZ2" s="95"/>
      <c r="DKA2" s="95"/>
      <c r="DKB2" s="95"/>
      <c r="DKC2" s="95"/>
      <c r="DKD2" s="95"/>
      <c r="DKE2" s="95"/>
      <c r="DKF2" s="95"/>
      <c r="DKG2" s="95"/>
      <c r="DKH2" s="95"/>
      <c r="DKI2" s="95"/>
      <c r="DKJ2" s="95"/>
      <c r="DKK2" s="95"/>
      <c r="DKL2" s="95"/>
      <c r="DKM2" s="95"/>
      <c r="DKN2" s="95"/>
      <c r="DKO2" s="95"/>
      <c r="DKP2" s="95"/>
      <c r="DKQ2" s="95"/>
      <c r="DKR2" s="95"/>
      <c r="DKS2" s="95"/>
      <c r="DKT2" s="95"/>
      <c r="DKU2" s="95"/>
      <c r="DKV2" s="95"/>
      <c r="DKW2" s="95"/>
      <c r="DKX2" s="95"/>
      <c r="DKY2" s="95"/>
      <c r="DKZ2" s="95"/>
      <c r="DLA2" s="95"/>
      <c r="DLB2" s="95"/>
      <c r="DLC2" s="95"/>
      <c r="DLD2" s="95"/>
      <c r="DLE2" s="95"/>
      <c r="DLF2" s="95"/>
      <c r="DLG2" s="95"/>
      <c r="DLH2" s="95"/>
      <c r="DLI2" s="95"/>
      <c r="DLJ2" s="95"/>
      <c r="DLK2" s="95"/>
      <c r="DLL2" s="95"/>
      <c r="DLM2" s="95"/>
      <c r="DLN2" s="95"/>
      <c r="DLO2" s="95"/>
      <c r="DLP2" s="95"/>
      <c r="DLQ2" s="95"/>
      <c r="DLR2" s="95"/>
      <c r="DLS2" s="95"/>
      <c r="DLT2" s="95"/>
      <c r="DLU2" s="95"/>
      <c r="DLV2" s="95"/>
      <c r="DLW2" s="95"/>
      <c r="DLX2" s="95"/>
      <c r="DLY2" s="95"/>
      <c r="DLZ2" s="95"/>
      <c r="DMA2" s="95"/>
      <c r="DMB2" s="95"/>
      <c r="DMC2" s="95"/>
      <c r="DMD2" s="95"/>
      <c r="DME2" s="95"/>
      <c r="DMF2" s="95"/>
      <c r="DMG2" s="95"/>
      <c r="DMH2" s="95"/>
      <c r="DMI2" s="95"/>
      <c r="DMJ2" s="95"/>
      <c r="DMK2" s="95"/>
      <c r="DML2" s="95"/>
      <c r="DMM2" s="95"/>
      <c r="DMN2" s="95"/>
      <c r="DMO2" s="95"/>
      <c r="DMP2" s="95"/>
      <c r="DMQ2" s="95"/>
      <c r="DMR2" s="95"/>
      <c r="DMS2" s="95"/>
      <c r="DMT2" s="95"/>
      <c r="DMU2" s="95"/>
      <c r="DMV2" s="95"/>
      <c r="DMW2" s="95"/>
      <c r="DMX2" s="95"/>
      <c r="DMY2" s="95"/>
      <c r="DMZ2" s="95"/>
      <c r="DNA2" s="95"/>
      <c r="DNB2" s="95"/>
      <c r="DNC2" s="95"/>
      <c r="DND2" s="95"/>
      <c r="DNE2" s="95"/>
      <c r="DNF2" s="95"/>
      <c r="DNG2" s="95"/>
      <c r="DNH2" s="95"/>
      <c r="DNI2" s="95"/>
      <c r="DNJ2" s="95"/>
      <c r="DNK2" s="95"/>
      <c r="DNL2" s="95"/>
      <c r="DNM2" s="95"/>
      <c r="DNN2" s="95"/>
      <c r="DNO2" s="95"/>
      <c r="DNP2" s="95"/>
      <c r="DNQ2" s="95"/>
      <c r="DNR2" s="95"/>
      <c r="DNS2" s="95"/>
      <c r="DNT2" s="95"/>
      <c r="DNU2" s="95"/>
      <c r="DNV2" s="95"/>
      <c r="DNW2" s="95"/>
      <c r="DNX2" s="95"/>
      <c r="DNY2" s="95"/>
      <c r="DNZ2" s="95"/>
      <c r="DOA2" s="95"/>
      <c r="DOB2" s="95"/>
      <c r="DOC2" s="95"/>
      <c r="DOD2" s="95"/>
      <c r="DOE2" s="95"/>
      <c r="DOF2" s="95"/>
      <c r="DOG2" s="95"/>
      <c r="DOH2" s="95"/>
      <c r="DOI2" s="95"/>
      <c r="DOJ2" s="95"/>
      <c r="DOK2" s="95"/>
      <c r="DOL2" s="95"/>
      <c r="DOM2" s="95"/>
      <c r="DON2" s="95"/>
      <c r="DOO2" s="95"/>
      <c r="DOP2" s="95"/>
      <c r="DOQ2" s="95"/>
      <c r="DOR2" s="95"/>
      <c r="DOS2" s="95"/>
      <c r="DOT2" s="95"/>
      <c r="DOU2" s="95"/>
      <c r="DOV2" s="95"/>
      <c r="DOW2" s="95"/>
      <c r="DOX2" s="95"/>
      <c r="DOY2" s="95"/>
      <c r="DOZ2" s="95"/>
      <c r="DPA2" s="95"/>
      <c r="DPB2" s="95"/>
      <c r="DPC2" s="95"/>
      <c r="DPD2" s="95"/>
      <c r="DPE2" s="95"/>
      <c r="DPF2" s="95"/>
      <c r="DPG2" s="95"/>
      <c r="DPH2" s="95"/>
      <c r="DPI2" s="95"/>
      <c r="DPJ2" s="95"/>
      <c r="DPK2" s="95"/>
      <c r="DPL2" s="95"/>
      <c r="DPM2" s="95"/>
      <c r="DPN2" s="95"/>
      <c r="DPO2" s="95"/>
      <c r="DPP2" s="95"/>
      <c r="DPQ2" s="95"/>
      <c r="DPR2" s="95"/>
      <c r="DPS2" s="95"/>
      <c r="DPT2" s="95"/>
      <c r="DPU2" s="95"/>
      <c r="DPV2" s="95"/>
      <c r="DPW2" s="95"/>
      <c r="DPX2" s="95"/>
      <c r="DPY2" s="95"/>
      <c r="DPZ2" s="95"/>
      <c r="DQA2" s="95"/>
      <c r="DQB2" s="95"/>
      <c r="DQC2" s="95"/>
      <c r="DQD2" s="95"/>
      <c r="DQE2" s="95"/>
      <c r="DQF2" s="95"/>
      <c r="DQG2" s="95"/>
      <c r="DQH2" s="95"/>
      <c r="DQI2" s="95"/>
      <c r="DQJ2" s="95"/>
      <c r="DQK2" s="95"/>
      <c r="DQL2" s="95"/>
      <c r="DQM2" s="95"/>
      <c r="DQN2" s="95"/>
      <c r="DQO2" s="95"/>
      <c r="DQP2" s="95"/>
      <c r="DQQ2" s="95"/>
      <c r="DQR2" s="95"/>
      <c r="DQS2" s="95"/>
      <c r="DQT2" s="95"/>
      <c r="DQU2" s="95"/>
      <c r="DQV2" s="95"/>
      <c r="DQW2" s="95"/>
      <c r="DQX2" s="95"/>
      <c r="DQY2" s="95"/>
      <c r="DQZ2" s="95"/>
      <c r="DRA2" s="95"/>
      <c r="DRB2" s="95"/>
      <c r="DRC2" s="95"/>
      <c r="DRD2" s="95"/>
      <c r="DRE2" s="95"/>
      <c r="DRF2" s="95"/>
      <c r="DRG2" s="95"/>
      <c r="DRH2" s="95"/>
      <c r="DRI2" s="95"/>
      <c r="DRJ2" s="95"/>
      <c r="DRK2" s="95"/>
      <c r="DRL2" s="95"/>
      <c r="DRM2" s="95"/>
      <c r="DRN2" s="95"/>
      <c r="DRO2" s="95"/>
      <c r="DRP2" s="95"/>
      <c r="DRQ2" s="95"/>
      <c r="DRR2" s="95"/>
      <c r="DRS2" s="95"/>
      <c r="DRT2" s="95"/>
      <c r="DRU2" s="95"/>
      <c r="DRV2" s="95"/>
      <c r="DRW2" s="95"/>
      <c r="DRX2" s="95"/>
      <c r="DRY2" s="95"/>
      <c r="DRZ2" s="95"/>
      <c r="DSA2" s="95"/>
      <c r="DSB2" s="95"/>
      <c r="DSC2" s="95"/>
      <c r="DSD2" s="95"/>
      <c r="DSE2" s="95"/>
      <c r="DSF2" s="95"/>
      <c r="DSG2" s="95"/>
      <c r="DSH2" s="95"/>
      <c r="DSI2" s="95"/>
      <c r="DSJ2" s="95"/>
      <c r="DSK2" s="95"/>
      <c r="DSL2" s="95"/>
      <c r="DSM2" s="95"/>
      <c r="DSN2" s="95"/>
      <c r="DSO2" s="95"/>
      <c r="DSP2" s="95"/>
      <c r="DSQ2" s="95"/>
      <c r="DSR2" s="95"/>
      <c r="DSS2" s="95"/>
      <c r="DST2" s="95"/>
      <c r="DSU2" s="95"/>
      <c r="DSV2" s="95"/>
      <c r="DSW2" s="95"/>
      <c r="DSX2" s="95"/>
      <c r="DSY2" s="95"/>
      <c r="DSZ2" s="95"/>
      <c r="DTA2" s="95"/>
      <c r="DTB2" s="95"/>
      <c r="DTC2" s="95"/>
      <c r="DTD2" s="95"/>
      <c r="DTE2" s="95"/>
      <c r="DTF2" s="95"/>
      <c r="DTG2" s="95"/>
      <c r="DTH2" s="95"/>
      <c r="DTI2" s="95"/>
      <c r="DTJ2" s="95"/>
      <c r="DTK2" s="95"/>
      <c r="DTL2" s="95"/>
      <c r="DTM2" s="95"/>
      <c r="DTN2" s="95"/>
      <c r="DTO2" s="95"/>
      <c r="DTP2" s="95"/>
      <c r="DTQ2" s="95"/>
      <c r="DTR2" s="95"/>
      <c r="DTS2" s="95"/>
      <c r="DTT2" s="95"/>
      <c r="DTU2" s="95"/>
      <c r="DTV2" s="95"/>
      <c r="DTW2" s="95"/>
      <c r="DTX2" s="95"/>
      <c r="DTY2" s="95"/>
      <c r="DTZ2" s="95"/>
      <c r="DUA2" s="95"/>
      <c r="DUB2" s="95"/>
      <c r="DUC2" s="95"/>
      <c r="DUD2" s="95"/>
      <c r="DUE2" s="95"/>
      <c r="DUF2" s="95"/>
      <c r="DUG2" s="95"/>
      <c r="DUH2" s="95"/>
      <c r="DUI2" s="95"/>
      <c r="DUJ2" s="95"/>
      <c r="DUK2" s="95"/>
      <c r="DUL2" s="95"/>
      <c r="DUM2" s="95"/>
      <c r="DUN2" s="95"/>
      <c r="DUO2" s="95"/>
      <c r="DUP2" s="95"/>
      <c r="DUQ2" s="95"/>
      <c r="DUR2" s="95"/>
      <c r="DUS2" s="95"/>
      <c r="DUT2" s="95"/>
      <c r="DUU2" s="95"/>
      <c r="DUV2" s="95"/>
      <c r="DUW2" s="95"/>
      <c r="DUX2" s="95"/>
      <c r="DUY2" s="95"/>
      <c r="DUZ2" s="95"/>
      <c r="DVA2" s="95"/>
      <c r="DVB2" s="95"/>
      <c r="DVC2" s="95"/>
      <c r="DVD2" s="95"/>
      <c r="DVE2" s="95"/>
      <c r="DVF2" s="95"/>
      <c r="DVG2" s="95"/>
      <c r="DVH2" s="95"/>
      <c r="DVI2" s="95"/>
      <c r="DVJ2" s="95"/>
      <c r="DVK2" s="95"/>
      <c r="DVL2" s="95"/>
      <c r="DVM2" s="95"/>
      <c r="DVN2" s="95"/>
      <c r="DVO2" s="95"/>
      <c r="DVP2" s="95"/>
      <c r="DVQ2" s="95"/>
      <c r="DVR2" s="95"/>
      <c r="DVS2" s="95"/>
      <c r="DVT2" s="95"/>
      <c r="DVU2" s="95"/>
      <c r="DVV2" s="95"/>
      <c r="DVW2" s="95"/>
      <c r="DVX2" s="95"/>
      <c r="DVY2" s="95"/>
      <c r="DVZ2" s="95"/>
      <c r="DWA2" s="95"/>
      <c r="DWB2" s="95"/>
      <c r="DWC2" s="95"/>
      <c r="DWD2" s="95"/>
      <c r="DWE2" s="95"/>
      <c r="DWF2" s="95"/>
      <c r="DWG2" s="95"/>
      <c r="DWH2" s="95"/>
      <c r="DWI2" s="95"/>
      <c r="DWJ2" s="95"/>
      <c r="DWK2" s="95"/>
      <c r="DWL2" s="95"/>
      <c r="DWM2" s="95"/>
      <c r="DWN2" s="95"/>
      <c r="DWO2" s="95"/>
      <c r="DWP2" s="95"/>
      <c r="DWQ2" s="95"/>
      <c r="DWR2" s="95"/>
      <c r="DWS2" s="95"/>
      <c r="DWT2" s="95"/>
      <c r="DWU2" s="95"/>
      <c r="DWV2" s="95"/>
      <c r="DWW2" s="95"/>
      <c r="DWX2" s="95"/>
      <c r="DWY2" s="95"/>
      <c r="DWZ2" s="95"/>
      <c r="DXA2" s="95"/>
      <c r="DXB2" s="95"/>
      <c r="DXC2" s="95"/>
      <c r="DXD2" s="95"/>
      <c r="DXE2" s="95"/>
      <c r="DXF2" s="95"/>
      <c r="DXG2" s="95"/>
      <c r="DXH2" s="95"/>
      <c r="DXI2" s="95"/>
      <c r="DXJ2" s="95"/>
      <c r="DXK2" s="95"/>
      <c r="DXL2" s="95"/>
      <c r="DXM2" s="95"/>
      <c r="DXN2" s="95"/>
      <c r="DXO2" s="95"/>
      <c r="DXP2" s="95"/>
      <c r="DXQ2" s="95"/>
      <c r="DXR2" s="95"/>
      <c r="DXS2" s="95"/>
      <c r="DXT2" s="95"/>
      <c r="DXU2" s="95"/>
      <c r="DXV2" s="95"/>
      <c r="DXW2" s="95"/>
      <c r="DXX2" s="95"/>
      <c r="DXY2" s="95"/>
      <c r="DXZ2" s="95"/>
      <c r="DYA2" s="95"/>
      <c r="DYB2" s="95"/>
      <c r="DYC2" s="95"/>
      <c r="DYD2" s="95"/>
      <c r="DYE2" s="95"/>
      <c r="DYF2" s="95"/>
      <c r="DYG2" s="95"/>
      <c r="DYH2" s="95"/>
      <c r="DYI2" s="95"/>
      <c r="DYJ2" s="95"/>
      <c r="DYK2" s="95"/>
      <c r="DYL2" s="95"/>
      <c r="DYM2" s="95"/>
      <c r="DYN2" s="95"/>
      <c r="DYO2" s="95"/>
      <c r="DYP2" s="95"/>
      <c r="DYQ2" s="95"/>
      <c r="DYR2" s="95"/>
      <c r="DYS2" s="95"/>
      <c r="DYT2" s="95"/>
      <c r="DYU2" s="95"/>
      <c r="DYV2" s="95"/>
      <c r="DYW2" s="95"/>
      <c r="DYX2" s="95"/>
      <c r="DYY2" s="95"/>
      <c r="DYZ2" s="95"/>
      <c r="DZA2" s="95"/>
      <c r="DZB2" s="95"/>
      <c r="DZC2" s="95"/>
      <c r="DZD2" s="95"/>
      <c r="DZE2" s="95"/>
      <c r="DZF2" s="95"/>
      <c r="DZG2" s="95"/>
      <c r="DZH2" s="95"/>
      <c r="DZI2" s="95"/>
      <c r="DZJ2" s="95"/>
      <c r="DZK2" s="95"/>
      <c r="DZL2" s="95"/>
      <c r="DZM2" s="95"/>
      <c r="DZN2" s="95"/>
      <c r="DZO2" s="95"/>
      <c r="DZP2" s="95"/>
      <c r="DZQ2" s="95"/>
      <c r="DZR2" s="95"/>
      <c r="DZS2" s="95"/>
      <c r="DZT2" s="95"/>
      <c r="DZU2" s="95"/>
      <c r="DZV2" s="95"/>
      <c r="DZW2" s="95"/>
      <c r="DZX2" s="95"/>
      <c r="DZY2" s="95"/>
      <c r="DZZ2" s="95"/>
      <c r="EAA2" s="95"/>
      <c r="EAB2" s="95"/>
      <c r="EAC2" s="95"/>
      <c r="EAD2" s="95"/>
      <c r="EAE2" s="95"/>
      <c r="EAF2" s="95"/>
      <c r="EAG2" s="95"/>
      <c r="EAH2" s="95"/>
      <c r="EAI2" s="95"/>
      <c r="EAJ2" s="95"/>
      <c r="EAK2" s="95"/>
      <c r="EAL2" s="95"/>
      <c r="EAM2" s="95"/>
      <c r="EAN2" s="95"/>
      <c r="EAO2" s="95"/>
      <c r="EAP2" s="95"/>
      <c r="EAQ2" s="95"/>
      <c r="EAR2" s="95"/>
      <c r="EAS2" s="95"/>
      <c r="EAT2" s="95"/>
      <c r="EAU2" s="95"/>
      <c r="EAV2" s="95"/>
      <c r="EAW2" s="95"/>
      <c r="EAX2" s="95"/>
      <c r="EAY2" s="95"/>
      <c r="EAZ2" s="95"/>
      <c r="EBA2" s="95"/>
      <c r="EBB2" s="95"/>
      <c r="EBC2" s="95"/>
      <c r="EBD2" s="95"/>
      <c r="EBE2" s="95"/>
      <c r="EBF2" s="95"/>
      <c r="EBG2" s="95"/>
      <c r="EBH2" s="95"/>
      <c r="EBI2" s="95"/>
      <c r="EBJ2" s="95"/>
      <c r="EBK2" s="95"/>
      <c r="EBL2" s="95"/>
      <c r="EBM2" s="95"/>
      <c r="EBN2" s="95"/>
      <c r="EBO2" s="95"/>
      <c r="EBP2" s="95"/>
      <c r="EBQ2" s="95"/>
      <c r="EBR2" s="95"/>
      <c r="EBS2" s="95"/>
      <c r="EBT2" s="95"/>
      <c r="EBU2" s="95"/>
      <c r="EBV2" s="95"/>
      <c r="EBW2" s="95"/>
      <c r="EBX2" s="95"/>
      <c r="EBY2" s="95"/>
      <c r="EBZ2" s="95"/>
      <c r="ECA2" s="95"/>
      <c r="ECB2" s="95"/>
      <c r="ECC2" s="95"/>
      <c r="ECD2" s="95"/>
      <c r="ECE2" s="95"/>
      <c r="ECF2" s="95"/>
      <c r="ECG2" s="95"/>
      <c r="ECH2" s="95"/>
      <c r="ECI2" s="95"/>
      <c r="ECJ2" s="95"/>
      <c r="ECK2" s="95"/>
      <c r="ECL2" s="95"/>
      <c r="ECM2" s="95"/>
      <c r="ECN2" s="95"/>
      <c r="ECO2" s="95"/>
      <c r="ECP2" s="95"/>
      <c r="ECQ2" s="95"/>
      <c r="ECR2" s="95"/>
      <c r="ECS2" s="95"/>
      <c r="ECT2" s="95"/>
      <c r="ECU2" s="95"/>
      <c r="ECV2" s="95"/>
      <c r="ECW2" s="95"/>
      <c r="ECX2" s="95"/>
      <c r="ECY2" s="95"/>
      <c r="ECZ2" s="95"/>
      <c r="EDA2" s="95"/>
      <c r="EDB2" s="95"/>
      <c r="EDC2" s="95"/>
      <c r="EDD2" s="95"/>
      <c r="EDE2" s="95"/>
      <c r="EDF2" s="95"/>
      <c r="EDG2" s="95"/>
      <c r="EDH2" s="95"/>
      <c r="EDI2" s="95"/>
      <c r="EDJ2" s="95"/>
      <c r="EDK2" s="95"/>
      <c r="EDL2" s="95"/>
      <c r="EDM2" s="95"/>
      <c r="EDN2" s="95"/>
      <c r="EDO2" s="95"/>
      <c r="EDP2" s="95"/>
      <c r="EDQ2" s="95"/>
      <c r="EDR2" s="95"/>
      <c r="EDS2" s="95"/>
      <c r="EDT2" s="95"/>
      <c r="EDU2" s="95"/>
      <c r="EDV2" s="95"/>
      <c r="EDW2" s="95"/>
      <c r="EDX2" s="95"/>
      <c r="EDY2" s="95"/>
      <c r="EDZ2" s="95"/>
      <c r="EEA2" s="95"/>
      <c r="EEB2" s="95"/>
      <c r="EEC2" s="95"/>
      <c r="EED2" s="95"/>
      <c r="EEE2" s="95"/>
      <c r="EEF2" s="95"/>
      <c r="EEG2" s="95"/>
      <c r="EEH2" s="95"/>
      <c r="EEI2" s="95"/>
      <c r="EEJ2" s="95"/>
      <c r="EEK2" s="95"/>
      <c r="EEL2" s="95"/>
      <c r="EEM2" s="95"/>
      <c r="EEN2" s="95"/>
      <c r="EEO2" s="95"/>
      <c r="EEP2" s="95"/>
      <c r="EEQ2" s="95"/>
      <c r="EER2" s="95"/>
      <c r="EES2" s="95"/>
      <c r="EET2" s="95"/>
      <c r="EEU2" s="95"/>
      <c r="EEV2" s="95"/>
      <c r="EEW2" s="95"/>
      <c r="EEX2" s="95"/>
      <c r="EEY2" s="95"/>
      <c r="EEZ2" s="95"/>
      <c r="EFA2" s="95"/>
      <c r="EFB2" s="95"/>
      <c r="EFC2" s="95"/>
      <c r="EFD2" s="95"/>
      <c r="EFE2" s="95"/>
      <c r="EFF2" s="95"/>
      <c r="EFG2" s="95"/>
      <c r="EFH2" s="95"/>
      <c r="EFI2" s="95"/>
      <c r="EFJ2" s="95"/>
      <c r="EFK2" s="95"/>
      <c r="EFL2" s="95"/>
      <c r="EFM2" s="95"/>
      <c r="EFN2" s="95"/>
      <c r="EFO2" s="95"/>
      <c r="EFP2" s="95"/>
      <c r="EFQ2" s="95"/>
      <c r="EFR2" s="95"/>
      <c r="EFS2" s="95"/>
      <c r="EFT2" s="95"/>
      <c r="EFU2" s="95"/>
      <c r="EFV2" s="95"/>
      <c r="EFW2" s="95"/>
      <c r="EFX2" s="95"/>
      <c r="EFY2" s="95"/>
      <c r="EFZ2" s="95"/>
      <c r="EGA2" s="95"/>
      <c r="EGB2" s="95"/>
      <c r="EGC2" s="95"/>
      <c r="EGD2" s="95"/>
      <c r="EGE2" s="95"/>
      <c r="EGF2" s="95"/>
      <c r="EGG2" s="95"/>
      <c r="EGH2" s="95"/>
      <c r="EGI2" s="95"/>
      <c r="EGJ2" s="95"/>
      <c r="EGK2" s="95"/>
      <c r="EGL2" s="95"/>
      <c r="EGM2" s="95"/>
      <c r="EGN2" s="95"/>
      <c r="EGO2" s="95"/>
      <c r="EGP2" s="95"/>
      <c r="EGQ2" s="95"/>
      <c r="EGR2" s="95"/>
      <c r="EGS2" s="95"/>
      <c r="EGT2" s="95"/>
      <c r="EGU2" s="95"/>
      <c r="EGV2" s="95"/>
      <c r="EGW2" s="95"/>
      <c r="EGX2" s="95"/>
      <c r="EGY2" s="95"/>
      <c r="EGZ2" s="95"/>
      <c r="EHA2" s="95"/>
      <c r="EHB2" s="95"/>
      <c r="EHC2" s="95"/>
      <c r="EHD2" s="95"/>
      <c r="EHE2" s="95"/>
      <c r="EHF2" s="95"/>
      <c r="EHG2" s="95"/>
      <c r="EHH2" s="95"/>
      <c r="EHI2" s="95"/>
      <c r="EHJ2" s="95"/>
      <c r="EHK2" s="95"/>
      <c r="EHL2" s="95"/>
      <c r="EHM2" s="95"/>
      <c r="EHN2" s="95"/>
      <c r="EHO2" s="95"/>
      <c r="EHP2" s="95"/>
      <c r="EHQ2" s="95"/>
      <c r="EHR2" s="95"/>
      <c r="EHS2" s="95"/>
      <c r="EHT2" s="95"/>
      <c r="EHU2" s="95"/>
      <c r="EHV2" s="95"/>
      <c r="EHW2" s="95"/>
      <c r="EHX2" s="95"/>
      <c r="EHY2" s="95"/>
      <c r="EHZ2" s="95"/>
      <c r="EIA2" s="95"/>
      <c r="EIB2" s="95"/>
      <c r="EIC2" s="95"/>
      <c r="EID2" s="95"/>
      <c r="EIE2" s="95"/>
      <c r="EIF2" s="95"/>
      <c r="EIG2" s="95"/>
      <c r="EIH2" s="95"/>
      <c r="EII2" s="95"/>
      <c r="EIJ2" s="95"/>
      <c r="EIK2" s="95"/>
      <c r="EIL2" s="95"/>
      <c r="EIM2" s="95"/>
      <c r="EIN2" s="95"/>
      <c r="EIO2" s="95"/>
      <c r="EIP2" s="95"/>
      <c r="EIQ2" s="95"/>
      <c r="EIR2" s="95"/>
      <c r="EIS2" s="95"/>
      <c r="EIT2" s="95"/>
      <c r="EIU2" s="95"/>
      <c r="EIV2" s="95"/>
      <c r="EIW2" s="95"/>
      <c r="EIX2" s="95"/>
      <c r="EIY2" s="95"/>
      <c r="EIZ2" s="95"/>
      <c r="EJA2" s="95"/>
      <c r="EJB2" s="95"/>
      <c r="EJC2" s="95"/>
      <c r="EJD2" s="95"/>
      <c r="EJE2" s="95"/>
      <c r="EJF2" s="95"/>
      <c r="EJG2" s="95"/>
      <c r="EJH2" s="95"/>
      <c r="EJI2" s="95"/>
      <c r="EJJ2" s="95"/>
      <c r="EJK2" s="95"/>
      <c r="EJL2" s="95"/>
      <c r="EJM2" s="95"/>
      <c r="EJN2" s="95"/>
      <c r="EJO2" s="95"/>
      <c r="EJP2" s="95"/>
      <c r="EJQ2" s="95"/>
      <c r="EJR2" s="95"/>
      <c r="EJS2" s="95"/>
      <c r="EJT2" s="95"/>
      <c r="EJU2" s="95"/>
      <c r="EJV2" s="95"/>
      <c r="EJW2" s="95"/>
      <c r="EJX2" s="95"/>
      <c r="EJY2" s="95"/>
      <c r="EJZ2" s="95"/>
      <c r="EKA2" s="95"/>
      <c r="EKB2" s="95"/>
      <c r="EKC2" s="95"/>
      <c r="EKD2" s="95"/>
      <c r="EKE2" s="95"/>
      <c r="EKF2" s="95"/>
      <c r="EKG2" s="95"/>
      <c r="EKH2" s="95"/>
      <c r="EKI2" s="95"/>
      <c r="EKJ2" s="95"/>
      <c r="EKK2" s="95"/>
      <c r="EKL2" s="95"/>
      <c r="EKM2" s="95"/>
      <c r="EKN2" s="95"/>
      <c r="EKO2" s="95"/>
      <c r="EKP2" s="95"/>
      <c r="EKQ2" s="95"/>
      <c r="EKR2" s="95"/>
      <c r="EKS2" s="95"/>
      <c r="EKT2" s="95"/>
      <c r="EKU2" s="95"/>
      <c r="EKV2" s="95"/>
      <c r="EKW2" s="95"/>
      <c r="EKX2" s="95"/>
      <c r="EKY2" s="95"/>
      <c r="EKZ2" s="95"/>
      <c r="ELA2" s="95"/>
      <c r="ELB2" s="95"/>
      <c r="ELC2" s="95"/>
      <c r="ELD2" s="95"/>
      <c r="ELE2" s="95"/>
      <c r="ELF2" s="95"/>
      <c r="ELG2" s="95"/>
      <c r="ELH2" s="95"/>
      <c r="ELI2" s="95"/>
      <c r="ELJ2" s="95"/>
      <c r="ELK2" s="95"/>
      <c r="ELL2" s="95"/>
      <c r="ELM2" s="95"/>
      <c r="ELN2" s="95"/>
      <c r="ELO2" s="95"/>
      <c r="ELP2" s="95"/>
      <c r="ELQ2" s="95"/>
      <c r="ELR2" s="95"/>
      <c r="ELS2" s="95"/>
      <c r="ELT2" s="95"/>
      <c r="ELU2" s="95"/>
      <c r="ELV2" s="95"/>
      <c r="ELW2" s="95"/>
      <c r="ELX2" s="95"/>
      <c r="ELY2" s="95"/>
      <c r="ELZ2" s="95"/>
      <c r="EMA2" s="95"/>
      <c r="EMB2" s="95"/>
      <c r="EMC2" s="95"/>
      <c r="EMD2" s="95"/>
      <c r="EME2" s="95"/>
      <c r="EMF2" s="95"/>
      <c r="EMG2" s="95"/>
      <c r="EMH2" s="95"/>
      <c r="EMI2" s="95"/>
      <c r="EMJ2" s="95"/>
      <c r="EMK2" s="95"/>
      <c r="EML2" s="95"/>
      <c r="EMM2" s="95"/>
      <c r="EMN2" s="95"/>
      <c r="EMO2" s="95"/>
      <c r="EMP2" s="95"/>
      <c r="EMQ2" s="95"/>
      <c r="EMR2" s="95"/>
      <c r="EMS2" s="95"/>
      <c r="EMT2" s="95"/>
      <c r="EMU2" s="95"/>
      <c r="EMV2" s="95"/>
      <c r="EMW2" s="95"/>
      <c r="EMX2" s="95"/>
      <c r="EMY2" s="95"/>
      <c r="EMZ2" s="95"/>
      <c r="ENA2" s="95"/>
      <c r="ENB2" s="95"/>
      <c r="ENC2" s="95"/>
      <c r="END2" s="95"/>
      <c r="ENE2" s="95"/>
      <c r="ENF2" s="95"/>
      <c r="ENG2" s="95"/>
      <c r="ENH2" s="95"/>
      <c r="ENI2" s="95"/>
      <c r="ENJ2" s="95"/>
      <c r="ENK2" s="95"/>
      <c r="ENL2" s="95"/>
      <c r="ENM2" s="95"/>
      <c r="ENN2" s="95"/>
      <c r="ENO2" s="95"/>
      <c r="ENP2" s="95"/>
      <c r="ENQ2" s="95"/>
      <c r="ENR2" s="95"/>
      <c r="ENS2" s="95"/>
      <c r="ENT2" s="95"/>
      <c r="ENU2" s="95"/>
      <c r="ENV2" s="95"/>
      <c r="ENW2" s="95"/>
      <c r="ENX2" s="95"/>
      <c r="ENY2" s="95"/>
      <c r="ENZ2" s="95"/>
      <c r="EOA2" s="95"/>
      <c r="EOB2" s="95"/>
      <c r="EOC2" s="95"/>
      <c r="EOD2" s="95"/>
      <c r="EOE2" s="95"/>
      <c r="EOF2" s="95"/>
      <c r="EOG2" s="95"/>
      <c r="EOH2" s="95"/>
      <c r="EOI2" s="95"/>
      <c r="EOJ2" s="95"/>
      <c r="EOK2" s="95"/>
      <c r="EOL2" s="95"/>
      <c r="EOM2" s="95"/>
      <c r="EON2" s="95"/>
      <c r="EOO2" s="95"/>
      <c r="EOP2" s="95"/>
      <c r="EOQ2" s="95"/>
      <c r="EOR2" s="95"/>
      <c r="EOS2" s="95"/>
      <c r="EOT2" s="95"/>
      <c r="EOU2" s="95"/>
      <c r="EOV2" s="95"/>
      <c r="EOW2" s="95"/>
      <c r="EOX2" s="95"/>
      <c r="EOY2" s="95"/>
      <c r="EOZ2" s="95"/>
      <c r="EPA2" s="95"/>
      <c r="EPB2" s="95"/>
      <c r="EPC2" s="95"/>
      <c r="EPD2" s="95"/>
      <c r="EPE2" s="95"/>
      <c r="EPF2" s="95"/>
      <c r="EPG2" s="95"/>
      <c r="EPH2" s="95"/>
      <c r="EPI2" s="95"/>
      <c r="EPJ2" s="95"/>
      <c r="EPK2" s="95"/>
      <c r="EPL2" s="95"/>
      <c r="EPM2" s="95"/>
      <c r="EPN2" s="95"/>
      <c r="EPO2" s="95"/>
      <c r="EPP2" s="95"/>
      <c r="EPQ2" s="95"/>
      <c r="EPR2" s="95"/>
      <c r="EPS2" s="95"/>
      <c r="EPT2" s="95"/>
      <c r="EPU2" s="95"/>
      <c r="EPV2" s="95"/>
      <c r="EPW2" s="95"/>
      <c r="EPX2" s="95"/>
      <c r="EPY2" s="95"/>
      <c r="EPZ2" s="95"/>
      <c r="EQA2" s="95"/>
      <c r="EQB2" s="95"/>
      <c r="EQC2" s="95"/>
      <c r="EQD2" s="95"/>
      <c r="EQE2" s="95"/>
      <c r="EQF2" s="95"/>
      <c r="EQG2" s="95"/>
      <c r="EQH2" s="95"/>
      <c r="EQI2" s="95"/>
      <c r="EQJ2" s="95"/>
      <c r="EQK2" s="95"/>
      <c r="EQL2" s="95"/>
      <c r="EQM2" s="95"/>
      <c r="EQN2" s="95"/>
      <c r="EQO2" s="95"/>
      <c r="EQP2" s="95"/>
      <c r="EQQ2" s="95"/>
      <c r="EQR2" s="95"/>
      <c r="EQS2" s="95"/>
      <c r="EQT2" s="95"/>
      <c r="EQU2" s="95"/>
      <c r="EQV2" s="95"/>
      <c r="EQW2" s="95"/>
      <c r="EQX2" s="95"/>
      <c r="EQY2" s="95"/>
      <c r="EQZ2" s="95"/>
      <c r="ERA2" s="95"/>
      <c r="ERB2" s="95"/>
      <c r="ERC2" s="95"/>
      <c r="ERD2" s="95"/>
      <c r="ERE2" s="95"/>
      <c r="ERF2" s="95"/>
      <c r="ERG2" s="95"/>
      <c r="ERH2" s="95"/>
      <c r="ERI2" s="95"/>
      <c r="ERJ2" s="95"/>
      <c r="ERK2" s="95"/>
      <c r="ERL2" s="95"/>
      <c r="ERM2" s="95"/>
      <c r="ERN2" s="95"/>
      <c r="ERO2" s="95"/>
      <c r="ERP2" s="95"/>
      <c r="ERQ2" s="95"/>
      <c r="ERR2" s="95"/>
      <c r="ERS2" s="95"/>
      <c r="ERT2" s="95"/>
      <c r="ERU2" s="95"/>
      <c r="ERV2" s="95"/>
      <c r="ERW2" s="95"/>
      <c r="ERX2" s="95"/>
      <c r="ERY2" s="95"/>
      <c r="ERZ2" s="95"/>
      <c r="ESA2" s="95"/>
      <c r="ESB2" s="95"/>
      <c r="ESC2" s="95"/>
      <c r="ESD2" s="95"/>
      <c r="ESE2" s="95"/>
      <c r="ESF2" s="95"/>
      <c r="ESG2" s="95"/>
      <c r="ESH2" s="95"/>
      <c r="ESI2" s="95"/>
      <c r="ESJ2" s="95"/>
      <c r="ESK2" s="95"/>
      <c r="ESL2" s="95"/>
      <c r="ESM2" s="95"/>
      <c r="ESN2" s="95"/>
      <c r="ESO2" s="95"/>
      <c r="ESP2" s="95"/>
      <c r="ESQ2" s="95"/>
      <c r="ESR2" s="95"/>
      <c r="ESS2" s="95"/>
      <c r="EST2" s="95"/>
      <c r="ESU2" s="95"/>
      <c r="ESV2" s="95"/>
      <c r="ESW2" s="95"/>
      <c r="ESX2" s="95"/>
      <c r="ESY2" s="95"/>
      <c r="ESZ2" s="95"/>
      <c r="ETA2" s="95"/>
      <c r="ETB2" s="95"/>
      <c r="ETC2" s="95"/>
      <c r="ETD2" s="95"/>
      <c r="ETE2" s="95"/>
      <c r="ETF2" s="95"/>
      <c r="ETG2" s="95"/>
      <c r="ETH2" s="95"/>
      <c r="ETI2" s="95"/>
      <c r="ETJ2" s="95"/>
      <c r="ETK2" s="95"/>
      <c r="ETL2" s="95"/>
      <c r="ETM2" s="95"/>
      <c r="ETN2" s="95"/>
      <c r="ETO2" s="95"/>
      <c r="ETP2" s="95"/>
      <c r="ETQ2" s="95"/>
      <c r="ETR2" s="95"/>
      <c r="ETS2" s="95"/>
      <c r="ETT2" s="95"/>
      <c r="ETU2" s="95"/>
      <c r="ETV2" s="95"/>
      <c r="ETW2" s="95"/>
      <c r="ETX2" s="95"/>
      <c r="ETY2" s="95"/>
      <c r="ETZ2" s="95"/>
      <c r="EUA2" s="95"/>
      <c r="EUB2" s="95"/>
      <c r="EUC2" s="95"/>
      <c r="EUD2" s="95"/>
      <c r="EUE2" s="95"/>
      <c r="EUF2" s="95"/>
      <c r="EUG2" s="95"/>
      <c r="EUH2" s="95"/>
      <c r="EUI2" s="95"/>
      <c r="EUJ2" s="95"/>
      <c r="EUK2" s="95"/>
      <c r="EUL2" s="95"/>
      <c r="EUM2" s="95"/>
      <c r="EUN2" s="95"/>
      <c r="EUO2" s="95"/>
      <c r="EUP2" s="95"/>
      <c r="EUQ2" s="95"/>
      <c r="EUR2" s="95"/>
      <c r="EUS2" s="95"/>
      <c r="EUT2" s="95"/>
      <c r="EUU2" s="95"/>
      <c r="EUV2" s="95"/>
      <c r="EUW2" s="95"/>
      <c r="EUX2" s="95"/>
      <c r="EUY2" s="95"/>
      <c r="EUZ2" s="95"/>
      <c r="EVA2" s="95"/>
      <c r="EVB2" s="95"/>
      <c r="EVC2" s="95"/>
      <c r="EVD2" s="95"/>
      <c r="EVE2" s="95"/>
      <c r="EVF2" s="95"/>
      <c r="EVG2" s="95"/>
      <c r="EVH2" s="95"/>
      <c r="EVI2" s="95"/>
      <c r="EVJ2" s="95"/>
      <c r="EVK2" s="95"/>
      <c r="EVL2" s="95"/>
      <c r="EVM2" s="95"/>
      <c r="EVN2" s="95"/>
      <c r="EVO2" s="95"/>
      <c r="EVP2" s="95"/>
      <c r="EVQ2" s="95"/>
      <c r="EVR2" s="95"/>
      <c r="EVS2" s="95"/>
      <c r="EVT2" s="95"/>
      <c r="EVU2" s="95"/>
      <c r="EVV2" s="95"/>
      <c r="EVW2" s="95"/>
      <c r="EVX2" s="95"/>
      <c r="EVY2" s="95"/>
      <c r="EVZ2" s="95"/>
      <c r="EWA2" s="95"/>
      <c r="EWB2" s="95"/>
      <c r="EWC2" s="95"/>
      <c r="EWD2" s="95"/>
      <c r="EWE2" s="95"/>
      <c r="EWF2" s="95"/>
      <c r="EWG2" s="95"/>
      <c r="EWH2" s="95"/>
      <c r="EWI2" s="95"/>
      <c r="EWJ2" s="95"/>
      <c r="EWK2" s="95"/>
      <c r="EWL2" s="95"/>
      <c r="EWM2" s="95"/>
      <c r="EWN2" s="95"/>
      <c r="EWO2" s="95"/>
      <c r="EWP2" s="95"/>
      <c r="EWQ2" s="95"/>
      <c r="EWR2" s="95"/>
      <c r="EWS2" s="95"/>
      <c r="EWT2" s="95"/>
      <c r="EWU2" s="95"/>
      <c r="EWV2" s="95"/>
      <c r="EWW2" s="95"/>
      <c r="EWX2" s="95"/>
      <c r="EWY2" s="95"/>
      <c r="EWZ2" s="95"/>
      <c r="EXA2" s="95"/>
      <c r="EXB2" s="95"/>
      <c r="EXC2" s="95"/>
      <c r="EXD2" s="95"/>
      <c r="EXE2" s="95"/>
      <c r="EXF2" s="95"/>
      <c r="EXG2" s="95"/>
      <c r="EXH2" s="95"/>
      <c r="EXI2" s="95"/>
      <c r="EXJ2" s="95"/>
      <c r="EXK2" s="95"/>
      <c r="EXL2" s="95"/>
      <c r="EXM2" s="95"/>
      <c r="EXN2" s="95"/>
      <c r="EXO2" s="95"/>
      <c r="EXP2" s="95"/>
      <c r="EXQ2" s="95"/>
      <c r="EXR2" s="95"/>
      <c r="EXS2" s="95"/>
      <c r="EXT2" s="95"/>
      <c r="EXU2" s="95"/>
      <c r="EXV2" s="95"/>
      <c r="EXW2" s="95"/>
      <c r="EXX2" s="95"/>
      <c r="EXY2" s="95"/>
      <c r="EXZ2" s="95"/>
      <c r="EYA2" s="95"/>
      <c r="EYB2" s="95"/>
      <c r="EYC2" s="95"/>
      <c r="EYD2" s="95"/>
      <c r="EYE2" s="95"/>
      <c r="EYF2" s="95"/>
      <c r="EYG2" s="95"/>
      <c r="EYH2" s="95"/>
      <c r="EYI2" s="95"/>
      <c r="EYJ2" s="95"/>
      <c r="EYK2" s="95"/>
      <c r="EYL2" s="95"/>
      <c r="EYM2" s="95"/>
      <c r="EYN2" s="95"/>
      <c r="EYO2" s="95"/>
      <c r="EYP2" s="95"/>
      <c r="EYQ2" s="95"/>
      <c r="EYR2" s="95"/>
      <c r="EYS2" s="95"/>
      <c r="EYT2" s="95"/>
      <c r="EYU2" s="95"/>
      <c r="EYV2" s="95"/>
      <c r="EYW2" s="95"/>
      <c r="EYX2" s="95"/>
      <c r="EYY2" s="95"/>
      <c r="EYZ2" s="95"/>
      <c r="EZA2" s="95"/>
      <c r="EZB2" s="95"/>
      <c r="EZC2" s="95"/>
      <c r="EZD2" s="95"/>
      <c r="EZE2" s="95"/>
      <c r="EZF2" s="95"/>
      <c r="EZG2" s="95"/>
      <c r="EZH2" s="95"/>
      <c r="EZI2" s="95"/>
      <c r="EZJ2" s="95"/>
      <c r="EZK2" s="95"/>
      <c r="EZL2" s="95"/>
      <c r="EZM2" s="95"/>
      <c r="EZN2" s="95"/>
      <c r="EZO2" s="95"/>
      <c r="EZP2" s="95"/>
      <c r="EZQ2" s="95"/>
      <c r="EZR2" s="95"/>
      <c r="EZS2" s="95"/>
      <c r="EZT2" s="95"/>
      <c r="EZU2" s="95"/>
      <c r="EZV2" s="95"/>
      <c r="EZW2" s="95"/>
      <c r="EZX2" s="95"/>
      <c r="EZY2" s="95"/>
      <c r="EZZ2" s="95"/>
      <c r="FAA2" s="95"/>
      <c r="FAB2" s="95"/>
      <c r="FAC2" s="95"/>
      <c r="FAD2" s="95"/>
      <c r="FAE2" s="95"/>
      <c r="FAF2" s="95"/>
      <c r="FAG2" s="95"/>
      <c r="FAH2" s="95"/>
      <c r="FAI2" s="95"/>
      <c r="FAJ2" s="95"/>
      <c r="FAK2" s="95"/>
      <c r="FAL2" s="95"/>
      <c r="FAM2" s="95"/>
      <c r="FAN2" s="95"/>
      <c r="FAO2" s="95"/>
      <c r="FAP2" s="95"/>
      <c r="FAQ2" s="95"/>
      <c r="FAR2" s="95"/>
      <c r="FAS2" s="95"/>
      <c r="FAT2" s="95"/>
      <c r="FAU2" s="95"/>
      <c r="FAV2" s="95"/>
      <c r="FAW2" s="95"/>
      <c r="FAX2" s="95"/>
      <c r="FAY2" s="95"/>
      <c r="FAZ2" s="95"/>
      <c r="FBA2" s="95"/>
      <c r="FBB2" s="95"/>
      <c r="FBC2" s="95"/>
      <c r="FBD2" s="95"/>
      <c r="FBE2" s="95"/>
      <c r="FBF2" s="95"/>
      <c r="FBG2" s="95"/>
      <c r="FBH2" s="95"/>
      <c r="FBI2" s="95"/>
      <c r="FBJ2" s="95"/>
      <c r="FBK2" s="95"/>
      <c r="FBL2" s="95"/>
      <c r="FBM2" s="95"/>
      <c r="FBN2" s="95"/>
      <c r="FBO2" s="95"/>
      <c r="FBP2" s="95"/>
      <c r="FBQ2" s="95"/>
      <c r="FBR2" s="95"/>
      <c r="FBS2" s="95"/>
      <c r="FBT2" s="95"/>
      <c r="FBU2" s="95"/>
      <c r="FBV2" s="95"/>
      <c r="FBW2" s="95"/>
      <c r="FBX2" s="95"/>
      <c r="FBY2" s="95"/>
      <c r="FBZ2" s="95"/>
      <c r="FCA2" s="95"/>
      <c r="FCB2" s="95"/>
      <c r="FCC2" s="95"/>
      <c r="FCD2" s="95"/>
      <c r="FCE2" s="95"/>
      <c r="FCF2" s="95"/>
      <c r="FCG2" s="95"/>
      <c r="FCH2" s="95"/>
      <c r="FCI2" s="95"/>
      <c r="FCJ2" s="95"/>
      <c r="FCK2" s="95"/>
      <c r="FCL2" s="95"/>
      <c r="FCM2" s="95"/>
      <c r="FCN2" s="95"/>
      <c r="FCO2" s="95"/>
      <c r="FCP2" s="95"/>
      <c r="FCQ2" s="95"/>
      <c r="FCR2" s="95"/>
      <c r="FCS2" s="95"/>
      <c r="FCT2" s="95"/>
      <c r="FCU2" s="95"/>
      <c r="FCV2" s="95"/>
      <c r="FCW2" s="95"/>
      <c r="FCX2" s="95"/>
      <c r="FCY2" s="95"/>
      <c r="FCZ2" s="95"/>
      <c r="FDA2" s="95"/>
      <c r="FDB2" s="95"/>
      <c r="FDC2" s="95"/>
      <c r="FDD2" s="95"/>
      <c r="FDE2" s="95"/>
      <c r="FDF2" s="95"/>
      <c r="FDG2" s="95"/>
      <c r="FDH2" s="95"/>
      <c r="FDI2" s="95"/>
      <c r="FDJ2" s="95"/>
      <c r="FDK2" s="95"/>
      <c r="FDL2" s="95"/>
      <c r="FDM2" s="95"/>
      <c r="FDN2" s="95"/>
      <c r="FDO2" s="95"/>
      <c r="FDP2" s="95"/>
      <c r="FDQ2" s="95"/>
      <c r="FDR2" s="95"/>
      <c r="FDS2" s="95"/>
      <c r="FDT2" s="95"/>
      <c r="FDU2" s="95"/>
      <c r="FDV2" s="95"/>
      <c r="FDW2" s="95"/>
      <c r="FDX2" s="95"/>
      <c r="FDY2" s="95"/>
      <c r="FDZ2" s="95"/>
      <c r="FEA2" s="95"/>
      <c r="FEB2" s="95"/>
      <c r="FEC2" s="95"/>
      <c r="FED2" s="95"/>
      <c r="FEE2" s="95"/>
      <c r="FEF2" s="95"/>
      <c r="FEG2" s="95"/>
      <c r="FEH2" s="95"/>
      <c r="FEI2" s="95"/>
      <c r="FEJ2" s="95"/>
      <c r="FEK2" s="95"/>
      <c r="FEL2" s="95"/>
      <c r="FEM2" s="95"/>
      <c r="FEN2" s="95"/>
      <c r="FEO2" s="95"/>
      <c r="FEP2" s="95"/>
      <c r="FEQ2" s="95"/>
      <c r="FER2" s="95"/>
      <c r="FES2" s="95"/>
      <c r="FET2" s="95"/>
      <c r="FEU2" s="95"/>
      <c r="FEV2" s="95"/>
      <c r="FEW2" s="95"/>
      <c r="FEX2" s="95"/>
      <c r="FEY2" s="95"/>
      <c r="FEZ2" s="95"/>
      <c r="FFA2" s="95"/>
      <c r="FFB2" s="95"/>
      <c r="FFC2" s="95"/>
      <c r="FFD2" s="95"/>
      <c r="FFE2" s="95"/>
      <c r="FFF2" s="95"/>
      <c r="FFG2" s="95"/>
      <c r="FFH2" s="95"/>
      <c r="FFI2" s="95"/>
      <c r="FFJ2" s="95"/>
      <c r="FFK2" s="95"/>
      <c r="FFL2" s="95"/>
      <c r="FFM2" s="95"/>
      <c r="FFN2" s="95"/>
      <c r="FFO2" s="95"/>
      <c r="FFP2" s="95"/>
      <c r="FFQ2" s="95"/>
      <c r="FFR2" s="95"/>
      <c r="FFS2" s="95"/>
      <c r="FFT2" s="95"/>
      <c r="FFU2" s="95"/>
      <c r="FFV2" s="95"/>
      <c r="FFW2" s="95"/>
      <c r="FFX2" s="95"/>
      <c r="FFY2" s="95"/>
      <c r="FFZ2" s="95"/>
      <c r="FGA2" s="95"/>
      <c r="FGB2" s="95"/>
      <c r="FGC2" s="95"/>
      <c r="FGD2" s="95"/>
      <c r="FGE2" s="95"/>
      <c r="FGF2" s="95"/>
      <c r="FGG2" s="95"/>
      <c r="FGH2" s="95"/>
      <c r="FGI2" s="95"/>
      <c r="FGJ2" s="95"/>
      <c r="FGK2" s="95"/>
      <c r="FGL2" s="95"/>
      <c r="FGM2" s="95"/>
      <c r="FGN2" s="95"/>
      <c r="FGO2" s="95"/>
      <c r="FGP2" s="95"/>
      <c r="FGQ2" s="95"/>
      <c r="FGR2" s="95"/>
      <c r="FGS2" s="95"/>
      <c r="FGT2" s="95"/>
      <c r="FGU2" s="95"/>
      <c r="FGV2" s="95"/>
      <c r="FGW2" s="95"/>
      <c r="FGX2" s="95"/>
      <c r="FGY2" s="95"/>
      <c r="FGZ2" s="95"/>
      <c r="FHA2" s="95"/>
      <c r="FHB2" s="95"/>
      <c r="FHC2" s="95"/>
      <c r="FHD2" s="95"/>
      <c r="FHE2" s="95"/>
      <c r="FHF2" s="95"/>
      <c r="FHG2" s="95"/>
      <c r="FHH2" s="95"/>
      <c r="FHI2" s="95"/>
      <c r="FHJ2" s="95"/>
      <c r="FHK2" s="95"/>
      <c r="FHL2" s="95"/>
      <c r="FHM2" s="95"/>
      <c r="FHN2" s="95"/>
      <c r="FHO2" s="95"/>
      <c r="FHP2" s="95"/>
      <c r="FHQ2" s="95"/>
      <c r="FHR2" s="95"/>
      <c r="FHS2" s="95"/>
      <c r="FHT2" s="95"/>
      <c r="FHU2" s="95"/>
      <c r="FHV2" s="95"/>
      <c r="FHW2" s="95"/>
      <c r="FHX2" s="95"/>
      <c r="FHY2" s="95"/>
      <c r="FHZ2" s="95"/>
      <c r="FIA2" s="95"/>
      <c r="FIB2" s="95"/>
      <c r="FIC2" s="95"/>
      <c r="FID2" s="95"/>
      <c r="FIE2" s="95"/>
      <c r="FIF2" s="95"/>
      <c r="FIG2" s="95"/>
      <c r="FIH2" s="95"/>
      <c r="FII2" s="95"/>
      <c r="FIJ2" s="95"/>
      <c r="FIK2" s="95"/>
      <c r="FIL2" s="95"/>
      <c r="FIM2" s="95"/>
      <c r="FIN2" s="95"/>
      <c r="FIO2" s="95"/>
      <c r="FIP2" s="95"/>
      <c r="FIQ2" s="95"/>
      <c r="FIR2" s="95"/>
      <c r="FIS2" s="95"/>
      <c r="FIT2" s="95"/>
      <c r="FIU2" s="95"/>
      <c r="FIV2" s="95"/>
      <c r="FIW2" s="95"/>
      <c r="FIX2" s="95"/>
      <c r="FIY2" s="95"/>
      <c r="FIZ2" s="95"/>
      <c r="FJA2" s="95"/>
      <c r="FJB2" s="95"/>
      <c r="FJC2" s="95"/>
      <c r="FJD2" s="95"/>
      <c r="FJE2" s="95"/>
      <c r="FJF2" s="95"/>
      <c r="FJG2" s="95"/>
      <c r="FJH2" s="95"/>
      <c r="FJI2" s="95"/>
      <c r="FJJ2" s="95"/>
      <c r="FJK2" s="95"/>
      <c r="FJL2" s="95"/>
      <c r="FJM2" s="95"/>
      <c r="FJN2" s="95"/>
      <c r="FJO2" s="95"/>
      <c r="FJP2" s="95"/>
      <c r="FJQ2" s="95"/>
      <c r="FJR2" s="95"/>
      <c r="FJS2" s="95"/>
      <c r="FJT2" s="95"/>
      <c r="FJU2" s="95"/>
      <c r="FJV2" s="95"/>
      <c r="FJW2" s="95"/>
      <c r="FJX2" s="95"/>
      <c r="FJY2" s="95"/>
      <c r="FJZ2" s="95"/>
      <c r="FKA2" s="95"/>
      <c r="FKB2" s="95"/>
      <c r="FKC2" s="95"/>
      <c r="FKD2" s="95"/>
      <c r="FKE2" s="95"/>
      <c r="FKF2" s="95"/>
      <c r="FKG2" s="95"/>
      <c r="FKH2" s="95"/>
      <c r="FKI2" s="95"/>
      <c r="FKJ2" s="95"/>
      <c r="FKK2" s="95"/>
      <c r="FKL2" s="95"/>
      <c r="FKM2" s="95"/>
      <c r="FKN2" s="95"/>
      <c r="FKO2" s="95"/>
      <c r="FKP2" s="95"/>
      <c r="FKQ2" s="95"/>
      <c r="FKR2" s="95"/>
      <c r="FKS2" s="95"/>
      <c r="FKT2" s="95"/>
      <c r="FKU2" s="95"/>
      <c r="FKV2" s="95"/>
      <c r="FKW2" s="95"/>
      <c r="FKX2" s="95"/>
      <c r="FKY2" s="95"/>
      <c r="FKZ2" s="95"/>
      <c r="FLA2" s="95"/>
      <c r="FLB2" s="95"/>
      <c r="FLC2" s="95"/>
      <c r="FLD2" s="95"/>
      <c r="FLE2" s="95"/>
      <c r="FLF2" s="95"/>
      <c r="FLG2" s="95"/>
      <c r="FLH2" s="95"/>
      <c r="FLI2" s="95"/>
      <c r="FLJ2" s="95"/>
      <c r="FLK2" s="95"/>
      <c r="FLL2" s="95"/>
      <c r="FLM2" s="95"/>
      <c r="FLN2" s="95"/>
      <c r="FLO2" s="95"/>
      <c r="FLP2" s="95"/>
      <c r="FLQ2" s="95"/>
      <c r="FLR2" s="95"/>
      <c r="FLS2" s="95"/>
      <c r="FLT2" s="95"/>
      <c r="FLU2" s="95"/>
      <c r="FLV2" s="95"/>
      <c r="FLW2" s="95"/>
      <c r="FLX2" s="95"/>
      <c r="FLY2" s="95"/>
      <c r="FLZ2" s="95"/>
      <c r="FMA2" s="95"/>
      <c r="FMB2" s="95"/>
      <c r="FMC2" s="95"/>
      <c r="FMD2" s="95"/>
      <c r="FME2" s="95"/>
      <c r="FMF2" s="95"/>
      <c r="FMG2" s="95"/>
      <c r="FMH2" s="95"/>
      <c r="FMI2" s="95"/>
      <c r="FMJ2" s="95"/>
      <c r="FMK2" s="95"/>
      <c r="FML2" s="95"/>
      <c r="FMM2" s="95"/>
      <c r="FMN2" s="95"/>
      <c r="FMO2" s="95"/>
      <c r="FMP2" s="95"/>
      <c r="FMQ2" s="95"/>
      <c r="FMR2" s="95"/>
      <c r="FMS2" s="95"/>
      <c r="FMT2" s="95"/>
      <c r="FMU2" s="95"/>
      <c r="FMV2" s="95"/>
      <c r="FMW2" s="95"/>
      <c r="FMX2" s="95"/>
      <c r="FMY2" s="95"/>
      <c r="FMZ2" s="95"/>
      <c r="FNA2" s="95"/>
      <c r="FNB2" s="95"/>
      <c r="FNC2" s="95"/>
      <c r="FND2" s="95"/>
      <c r="FNE2" s="95"/>
      <c r="FNF2" s="95"/>
      <c r="FNG2" s="95"/>
      <c r="FNH2" s="95"/>
      <c r="FNI2" s="95"/>
      <c r="FNJ2" s="95"/>
      <c r="FNK2" s="95"/>
      <c r="FNL2" s="95"/>
      <c r="FNM2" s="95"/>
      <c r="FNN2" s="95"/>
      <c r="FNO2" s="95"/>
      <c r="FNP2" s="95"/>
      <c r="FNQ2" s="95"/>
      <c r="FNR2" s="95"/>
      <c r="FNS2" s="95"/>
      <c r="FNT2" s="95"/>
      <c r="FNU2" s="95"/>
      <c r="FNV2" s="95"/>
      <c r="FNW2" s="95"/>
      <c r="FNX2" s="95"/>
      <c r="FNY2" s="95"/>
      <c r="FNZ2" s="95"/>
      <c r="FOA2" s="95"/>
      <c r="FOB2" s="95"/>
      <c r="FOC2" s="95"/>
      <c r="FOD2" s="95"/>
      <c r="FOE2" s="95"/>
      <c r="FOF2" s="95"/>
      <c r="FOG2" s="95"/>
      <c r="FOH2" s="95"/>
      <c r="FOI2" s="95"/>
      <c r="FOJ2" s="95"/>
      <c r="FOK2" s="95"/>
      <c r="FOL2" s="95"/>
      <c r="FOM2" s="95"/>
      <c r="FON2" s="95"/>
      <c r="FOO2" s="95"/>
      <c r="FOP2" s="95"/>
      <c r="FOQ2" s="95"/>
      <c r="FOR2" s="95"/>
      <c r="FOS2" s="95"/>
      <c r="FOT2" s="95"/>
      <c r="FOU2" s="95"/>
      <c r="FOV2" s="95"/>
      <c r="FOW2" s="95"/>
      <c r="FOX2" s="95"/>
      <c r="FOY2" s="95"/>
      <c r="FOZ2" s="95"/>
      <c r="FPA2" s="95"/>
      <c r="FPB2" s="95"/>
      <c r="FPC2" s="95"/>
      <c r="FPD2" s="95"/>
      <c r="FPE2" s="95"/>
      <c r="FPF2" s="95"/>
      <c r="FPG2" s="95"/>
      <c r="FPH2" s="95"/>
      <c r="FPI2" s="95"/>
      <c r="FPJ2" s="95"/>
      <c r="FPK2" s="95"/>
      <c r="FPL2" s="95"/>
      <c r="FPM2" s="95"/>
      <c r="FPN2" s="95"/>
      <c r="FPO2" s="95"/>
      <c r="FPP2" s="95"/>
      <c r="FPQ2" s="95"/>
      <c r="FPR2" s="95"/>
      <c r="FPS2" s="95"/>
      <c r="FPT2" s="95"/>
      <c r="FPU2" s="95"/>
      <c r="FPV2" s="95"/>
      <c r="FPW2" s="95"/>
      <c r="FPX2" s="95"/>
      <c r="FPY2" s="95"/>
      <c r="FPZ2" s="95"/>
      <c r="FQA2" s="95"/>
      <c r="FQB2" s="95"/>
      <c r="FQC2" s="95"/>
      <c r="FQD2" s="95"/>
      <c r="FQE2" s="95"/>
      <c r="FQF2" s="95"/>
      <c r="FQG2" s="95"/>
      <c r="FQH2" s="95"/>
      <c r="FQI2" s="95"/>
      <c r="FQJ2" s="95"/>
      <c r="FQK2" s="95"/>
      <c r="FQL2" s="95"/>
      <c r="FQM2" s="95"/>
      <c r="FQN2" s="95"/>
      <c r="FQO2" s="95"/>
      <c r="FQP2" s="95"/>
      <c r="FQQ2" s="95"/>
      <c r="FQR2" s="95"/>
      <c r="FQS2" s="95"/>
      <c r="FQT2" s="95"/>
      <c r="FQU2" s="95"/>
      <c r="FQV2" s="95"/>
      <c r="FQW2" s="95"/>
      <c r="FQX2" s="95"/>
      <c r="FQY2" s="95"/>
      <c r="FQZ2" s="95"/>
      <c r="FRA2" s="95"/>
      <c r="FRB2" s="95"/>
      <c r="FRC2" s="95"/>
      <c r="FRD2" s="95"/>
      <c r="FRE2" s="95"/>
      <c r="FRF2" s="95"/>
      <c r="FRG2" s="95"/>
      <c r="FRH2" s="95"/>
      <c r="FRI2" s="95"/>
      <c r="FRJ2" s="95"/>
      <c r="FRK2" s="95"/>
      <c r="FRL2" s="95"/>
      <c r="FRM2" s="95"/>
      <c r="FRN2" s="95"/>
      <c r="FRO2" s="95"/>
      <c r="FRP2" s="95"/>
      <c r="FRQ2" s="95"/>
      <c r="FRR2" s="95"/>
      <c r="FRS2" s="95"/>
      <c r="FRT2" s="95"/>
      <c r="FRU2" s="95"/>
      <c r="FRV2" s="95"/>
      <c r="FRW2" s="95"/>
      <c r="FRX2" s="95"/>
      <c r="FRY2" s="95"/>
      <c r="FRZ2" s="95"/>
      <c r="FSA2" s="95"/>
      <c r="FSB2" s="95"/>
      <c r="FSC2" s="95"/>
      <c r="FSD2" s="95"/>
      <c r="FSE2" s="95"/>
      <c r="FSF2" s="95"/>
      <c r="FSG2" s="95"/>
      <c r="FSH2" s="95"/>
      <c r="FSI2" s="95"/>
      <c r="FSJ2" s="95"/>
      <c r="FSK2" s="95"/>
      <c r="FSL2" s="95"/>
      <c r="FSM2" s="95"/>
      <c r="FSN2" s="95"/>
      <c r="FSO2" s="95"/>
      <c r="FSP2" s="95"/>
      <c r="FSQ2" s="95"/>
      <c r="FSR2" s="95"/>
      <c r="FSS2" s="95"/>
      <c r="FST2" s="95"/>
      <c r="FSU2" s="95"/>
      <c r="FSV2" s="95"/>
      <c r="FSW2" s="95"/>
      <c r="FSX2" s="95"/>
      <c r="FSY2" s="95"/>
      <c r="FSZ2" s="95"/>
      <c r="FTA2" s="95"/>
      <c r="FTB2" s="95"/>
      <c r="FTC2" s="95"/>
      <c r="FTD2" s="95"/>
      <c r="FTE2" s="95"/>
      <c r="FTF2" s="95"/>
      <c r="FTG2" s="95"/>
      <c r="FTH2" s="95"/>
      <c r="FTI2" s="95"/>
      <c r="FTJ2" s="95"/>
      <c r="FTK2" s="95"/>
      <c r="FTL2" s="95"/>
      <c r="FTM2" s="95"/>
      <c r="FTN2" s="95"/>
      <c r="FTO2" s="95"/>
      <c r="FTP2" s="95"/>
      <c r="FTQ2" s="95"/>
      <c r="FTR2" s="95"/>
      <c r="FTS2" s="95"/>
      <c r="FTT2" s="95"/>
      <c r="FTU2" s="95"/>
      <c r="FTV2" s="95"/>
      <c r="FTW2" s="95"/>
      <c r="FTX2" s="95"/>
      <c r="FTY2" s="95"/>
      <c r="FTZ2" s="95"/>
      <c r="FUA2" s="95"/>
      <c r="FUB2" s="95"/>
      <c r="FUC2" s="95"/>
      <c r="FUD2" s="95"/>
      <c r="FUE2" s="95"/>
      <c r="FUF2" s="95"/>
      <c r="FUG2" s="95"/>
      <c r="FUH2" s="95"/>
      <c r="FUI2" s="95"/>
      <c r="FUJ2" s="95"/>
      <c r="FUK2" s="95"/>
      <c r="FUL2" s="95"/>
      <c r="FUM2" s="95"/>
      <c r="FUN2" s="95"/>
      <c r="FUO2" s="95"/>
      <c r="FUP2" s="95"/>
      <c r="FUQ2" s="95"/>
      <c r="FUR2" s="95"/>
      <c r="FUS2" s="95"/>
      <c r="FUT2" s="95"/>
      <c r="FUU2" s="95"/>
      <c r="FUV2" s="95"/>
      <c r="FUW2" s="95"/>
      <c r="FUX2" s="95"/>
      <c r="FUY2" s="95"/>
      <c r="FUZ2" s="95"/>
      <c r="FVA2" s="95"/>
      <c r="FVB2" s="95"/>
      <c r="FVC2" s="95"/>
      <c r="FVD2" s="95"/>
      <c r="FVE2" s="95"/>
      <c r="FVF2" s="95"/>
      <c r="FVG2" s="95"/>
      <c r="FVH2" s="95"/>
      <c r="FVI2" s="95"/>
      <c r="FVJ2" s="95"/>
      <c r="FVK2" s="95"/>
      <c r="FVL2" s="95"/>
      <c r="FVM2" s="95"/>
      <c r="FVN2" s="95"/>
      <c r="FVO2" s="95"/>
      <c r="FVP2" s="95"/>
      <c r="FVQ2" s="95"/>
      <c r="FVR2" s="95"/>
      <c r="FVS2" s="95"/>
      <c r="FVT2" s="95"/>
      <c r="FVU2" s="95"/>
      <c r="FVV2" s="95"/>
      <c r="FVW2" s="95"/>
      <c r="FVX2" s="95"/>
      <c r="FVY2" s="95"/>
      <c r="FVZ2" s="95"/>
      <c r="FWA2" s="95"/>
      <c r="FWB2" s="95"/>
      <c r="FWC2" s="95"/>
      <c r="FWD2" s="95"/>
      <c r="FWE2" s="95"/>
      <c r="FWF2" s="95"/>
      <c r="FWG2" s="95"/>
      <c r="FWH2" s="95"/>
      <c r="FWI2" s="95"/>
      <c r="FWJ2" s="95"/>
      <c r="FWK2" s="95"/>
      <c r="FWL2" s="95"/>
      <c r="FWM2" s="95"/>
      <c r="FWN2" s="95"/>
      <c r="FWO2" s="95"/>
      <c r="FWP2" s="95"/>
      <c r="FWQ2" s="95"/>
      <c r="FWR2" s="95"/>
      <c r="FWS2" s="95"/>
      <c r="FWT2" s="95"/>
      <c r="FWU2" s="95"/>
      <c r="FWV2" s="95"/>
      <c r="FWW2" s="95"/>
      <c r="FWX2" s="95"/>
      <c r="FWY2" s="95"/>
      <c r="FWZ2" s="95"/>
      <c r="FXA2" s="95"/>
      <c r="FXB2" s="95"/>
      <c r="FXC2" s="95"/>
      <c r="FXD2" s="95"/>
      <c r="FXE2" s="95"/>
      <c r="FXF2" s="95"/>
      <c r="FXG2" s="95"/>
      <c r="FXH2" s="95"/>
      <c r="FXI2" s="95"/>
      <c r="FXJ2" s="95"/>
      <c r="FXK2" s="95"/>
      <c r="FXL2" s="95"/>
      <c r="FXM2" s="95"/>
      <c r="FXN2" s="95"/>
      <c r="FXO2" s="95"/>
      <c r="FXP2" s="95"/>
      <c r="FXQ2" s="95"/>
      <c r="FXR2" s="95"/>
      <c r="FXS2" s="95"/>
      <c r="FXT2" s="95"/>
      <c r="FXU2" s="95"/>
      <c r="FXV2" s="95"/>
      <c r="FXW2" s="95"/>
      <c r="FXX2" s="95"/>
      <c r="FXY2" s="95"/>
      <c r="FXZ2" s="95"/>
      <c r="FYA2" s="95"/>
      <c r="FYB2" s="95"/>
      <c r="FYC2" s="95"/>
      <c r="FYD2" s="95"/>
      <c r="FYE2" s="95"/>
      <c r="FYF2" s="95"/>
      <c r="FYG2" s="95"/>
      <c r="FYH2" s="95"/>
      <c r="FYI2" s="95"/>
      <c r="FYJ2" s="95"/>
      <c r="FYK2" s="95"/>
      <c r="FYL2" s="95"/>
      <c r="FYM2" s="95"/>
      <c r="FYN2" s="95"/>
      <c r="FYO2" s="95"/>
      <c r="FYP2" s="95"/>
      <c r="FYQ2" s="95"/>
      <c r="FYR2" s="95"/>
      <c r="FYS2" s="95"/>
      <c r="FYT2" s="95"/>
      <c r="FYU2" s="95"/>
      <c r="FYV2" s="95"/>
      <c r="FYW2" s="95"/>
      <c r="FYX2" s="95"/>
      <c r="FYY2" s="95"/>
      <c r="FYZ2" s="95"/>
      <c r="FZA2" s="95"/>
      <c r="FZB2" s="95"/>
      <c r="FZC2" s="95"/>
      <c r="FZD2" s="95"/>
      <c r="FZE2" s="95"/>
      <c r="FZF2" s="95"/>
      <c r="FZG2" s="95"/>
      <c r="FZH2" s="95"/>
      <c r="FZI2" s="95"/>
      <c r="FZJ2" s="95"/>
      <c r="FZK2" s="95"/>
      <c r="FZL2" s="95"/>
      <c r="FZM2" s="95"/>
      <c r="FZN2" s="95"/>
      <c r="FZO2" s="95"/>
      <c r="FZP2" s="95"/>
      <c r="FZQ2" s="95"/>
      <c r="FZR2" s="95"/>
      <c r="FZS2" s="95"/>
      <c r="FZT2" s="95"/>
      <c r="FZU2" s="95"/>
      <c r="FZV2" s="95"/>
      <c r="FZW2" s="95"/>
      <c r="FZX2" s="95"/>
      <c r="FZY2" s="95"/>
      <c r="FZZ2" s="95"/>
      <c r="GAA2" s="95"/>
      <c r="GAB2" s="95"/>
      <c r="GAC2" s="95"/>
      <c r="GAD2" s="95"/>
      <c r="GAE2" s="95"/>
      <c r="GAF2" s="95"/>
      <c r="GAG2" s="95"/>
      <c r="GAH2" s="95"/>
      <c r="GAI2" s="95"/>
      <c r="GAJ2" s="95"/>
      <c r="GAK2" s="95"/>
      <c r="GAL2" s="95"/>
      <c r="GAM2" s="95"/>
      <c r="GAN2" s="95"/>
      <c r="GAO2" s="95"/>
      <c r="GAP2" s="95"/>
      <c r="GAQ2" s="95"/>
      <c r="GAR2" s="95"/>
      <c r="GAS2" s="95"/>
      <c r="GAT2" s="95"/>
      <c r="GAU2" s="95"/>
      <c r="GAV2" s="95"/>
      <c r="GAW2" s="95"/>
      <c r="GAX2" s="95"/>
      <c r="GAY2" s="95"/>
      <c r="GAZ2" s="95"/>
      <c r="GBA2" s="95"/>
      <c r="GBB2" s="95"/>
      <c r="GBC2" s="95"/>
      <c r="GBD2" s="95"/>
      <c r="GBE2" s="95"/>
      <c r="GBF2" s="95"/>
      <c r="GBG2" s="95"/>
      <c r="GBH2" s="95"/>
      <c r="GBI2" s="95"/>
      <c r="GBJ2" s="95"/>
      <c r="GBK2" s="95"/>
      <c r="GBL2" s="95"/>
      <c r="GBM2" s="95"/>
      <c r="GBN2" s="95"/>
      <c r="GBO2" s="95"/>
      <c r="GBP2" s="95"/>
      <c r="GBQ2" s="95"/>
      <c r="GBR2" s="95"/>
      <c r="GBS2" s="95"/>
      <c r="GBT2" s="95"/>
      <c r="GBU2" s="95"/>
      <c r="GBV2" s="95"/>
      <c r="GBW2" s="95"/>
      <c r="GBX2" s="95"/>
      <c r="GBY2" s="95"/>
      <c r="GBZ2" s="95"/>
      <c r="GCA2" s="95"/>
      <c r="GCB2" s="95"/>
      <c r="GCC2" s="95"/>
      <c r="GCD2" s="95"/>
      <c r="GCE2" s="95"/>
      <c r="GCF2" s="95"/>
      <c r="GCG2" s="95"/>
      <c r="GCH2" s="95"/>
      <c r="GCI2" s="95"/>
      <c r="GCJ2" s="95"/>
      <c r="GCK2" s="95"/>
      <c r="GCL2" s="95"/>
      <c r="GCM2" s="95"/>
      <c r="GCN2" s="95"/>
      <c r="GCO2" s="95"/>
      <c r="GCP2" s="95"/>
      <c r="GCQ2" s="95"/>
      <c r="GCR2" s="95"/>
      <c r="GCS2" s="95"/>
      <c r="GCT2" s="95"/>
      <c r="GCU2" s="95"/>
      <c r="GCV2" s="95"/>
      <c r="GCW2" s="95"/>
      <c r="GCX2" s="95"/>
      <c r="GCY2" s="95"/>
      <c r="GCZ2" s="95"/>
      <c r="GDA2" s="95"/>
      <c r="GDB2" s="95"/>
      <c r="GDC2" s="95"/>
      <c r="GDD2" s="95"/>
      <c r="GDE2" s="95"/>
      <c r="GDF2" s="95"/>
      <c r="GDG2" s="95"/>
      <c r="GDH2" s="95"/>
      <c r="GDI2" s="95"/>
      <c r="GDJ2" s="95"/>
      <c r="GDK2" s="95"/>
      <c r="GDL2" s="95"/>
      <c r="GDM2" s="95"/>
      <c r="GDN2" s="95"/>
      <c r="GDO2" s="95"/>
      <c r="GDP2" s="95"/>
      <c r="GDQ2" s="95"/>
      <c r="GDR2" s="95"/>
      <c r="GDS2" s="95"/>
      <c r="GDT2" s="95"/>
      <c r="GDU2" s="95"/>
      <c r="GDV2" s="95"/>
      <c r="GDW2" s="95"/>
      <c r="GDX2" s="95"/>
      <c r="GDY2" s="95"/>
      <c r="GDZ2" s="95"/>
      <c r="GEA2" s="95"/>
      <c r="GEB2" s="95"/>
      <c r="GEC2" s="95"/>
      <c r="GED2" s="95"/>
      <c r="GEE2" s="95"/>
      <c r="GEF2" s="95"/>
      <c r="GEG2" s="95"/>
      <c r="GEH2" s="95"/>
      <c r="GEI2" s="95"/>
      <c r="GEJ2" s="95"/>
      <c r="GEK2" s="95"/>
      <c r="GEL2" s="95"/>
      <c r="GEM2" s="95"/>
      <c r="GEN2" s="95"/>
      <c r="GEO2" s="95"/>
      <c r="GEP2" s="95"/>
      <c r="GEQ2" s="95"/>
      <c r="GER2" s="95"/>
      <c r="GES2" s="95"/>
      <c r="GET2" s="95"/>
      <c r="GEU2" s="95"/>
      <c r="GEV2" s="95"/>
      <c r="GEW2" s="95"/>
      <c r="GEX2" s="95"/>
      <c r="GEY2" s="95"/>
      <c r="GEZ2" s="95"/>
      <c r="GFA2" s="95"/>
      <c r="GFB2" s="95"/>
      <c r="GFC2" s="95"/>
      <c r="GFD2" s="95"/>
      <c r="GFE2" s="95"/>
      <c r="GFF2" s="95"/>
      <c r="GFG2" s="95"/>
      <c r="GFH2" s="95"/>
      <c r="GFI2" s="95"/>
      <c r="GFJ2" s="95"/>
      <c r="GFK2" s="95"/>
      <c r="GFL2" s="95"/>
      <c r="GFM2" s="95"/>
      <c r="GFN2" s="95"/>
      <c r="GFO2" s="95"/>
      <c r="GFP2" s="95"/>
      <c r="GFQ2" s="95"/>
      <c r="GFR2" s="95"/>
      <c r="GFS2" s="95"/>
      <c r="GFT2" s="95"/>
      <c r="GFU2" s="95"/>
      <c r="GFV2" s="95"/>
      <c r="GFW2" s="95"/>
      <c r="GFX2" s="95"/>
      <c r="GFY2" s="95"/>
      <c r="GFZ2" s="95"/>
      <c r="GGA2" s="95"/>
      <c r="GGB2" s="95"/>
      <c r="GGC2" s="95"/>
      <c r="GGD2" s="95"/>
      <c r="GGE2" s="95"/>
      <c r="GGF2" s="95"/>
      <c r="GGG2" s="95"/>
      <c r="GGH2" s="95"/>
      <c r="GGI2" s="95"/>
      <c r="GGJ2" s="95"/>
      <c r="GGK2" s="95"/>
      <c r="GGL2" s="95"/>
      <c r="GGM2" s="95"/>
      <c r="GGN2" s="95"/>
      <c r="GGO2" s="95"/>
      <c r="GGP2" s="95"/>
      <c r="GGQ2" s="95"/>
      <c r="GGR2" s="95"/>
      <c r="GGS2" s="95"/>
      <c r="GGT2" s="95"/>
      <c r="GGU2" s="95"/>
      <c r="GGV2" s="95"/>
      <c r="GGW2" s="95"/>
      <c r="GGX2" s="95"/>
      <c r="GGY2" s="95"/>
      <c r="GGZ2" s="95"/>
      <c r="GHA2" s="95"/>
      <c r="GHB2" s="95"/>
      <c r="GHC2" s="95"/>
      <c r="GHD2" s="95"/>
      <c r="GHE2" s="95"/>
      <c r="GHF2" s="95"/>
      <c r="GHG2" s="95"/>
      <c r="GHH2" s="95"/>
      <c r="GHI2" s="95"/>
      <c r="GHJ2" s="95"/>
      <c r="GHK2" s="95"/>
      <c r="GHL2" s="95"/>
      <c r="GHM2" s="95"/>
      <c r="GHN2" s="95"/>
      <c r="GHO2" s="95"/>
      <c r="GHP2" s="95"/>
      <c r="GHQ2" s="95"/>
      <c r="GHR2" s="95"/>
      <c r="GHS2" s="95"/>
      <c r="GHT2" s="95"/>
      <c r="GHU2" s="95"/>
      <c r="GHV2" s="95"/>
      <c r="GHW2" s="95"/>
      <c r="GHX2" s="95"/>
      <c r="GHY2" s="95"/>
      <c r="GHZ2" s="95"/>
      <c r="GIA2" s="95"/>
      <c r="GIB2" s="95"/>
      <c r="GIC2" s="95"/>
      <c r="GID2" s="95"/>
      <c r="GIE2" s="95"/>
      <c r="GIF2" s="95"/>
      <c r="GIG2" s="95"/>
      <c r="GIH2" s="95"/>
      <c r="GII2" s="95"/>
      <c r="GIJ2" s="95"/>
      <c r="GIK2" s="95"/>
      <c r="GIL2" s="95"/>
      <c r="GIM2" s="95"/>
      <c r="GIN2" s="95"/>
      <c r="GIO2" s="95"/>
      <c r="GIP2" s="95"/>
      <c r="GIQ2" s="95"/>
      <c r="GIR2" s="95"/>
      <c r="GIS2" s="95"/>
      <c r="GIT2" s="95"/>
      <c r="GIU2" s="95"/>
      <c r="GIV2" s="95"/>
      <c r="GIW2" s="95"/>
      <c r="GIX2" s="95"/>
      <c r="GIY2" s="95"/>
      <c r="GIZ2" s="95"/>
      <c r="GJA2" s="95"/>
      <c r="GJB2" s="95"/>
      <c r="GJC2" s="95"/>
      <c r="GJD2" s="95"/>
      <c r="GJE2" s="95"/>
      <c r="GJF2" s="95"/>
      <c r="GJG2" s="95"/>
      <c r="GJH2" s="95"/>
      <c r="GJI2" s="95"/>
      <c r="GJJ2" s="95"/>
      <c r="GJK2" s="95"/>
      <c r="GJL2" s="95"/>
      <c r="GJM2" s="95"/>
      <c r="GJN2" s="95"/>
      <c r="GJO2" s="95"/>
      <c r="GJP2" s="95"/>
      <c r="GJQ2" s="95"/>
      <c r="GJR2" s="95"/>
      <c r="GJS2" s="95"/>
      <c r="GJT2" s="95"/>
      <c r="GJU2" s="95"/>
      <c r="GJV2" s="95"/>
      <c r="GJW2" s="95"/>
      <c r="GJX2" s="95"/>
      <c r="GJY2" s="95"/>
      <c r="GJZ2" s="95"/>
      <c r="GKA2" s="95"/>
      <c r="GKB2" s="95"/>
      <c r="GKC2" s="95"/>
      <c r="GKD2" s="95"/>
      <c r="GKE2" s="95"/>
      <c r="GKF2" s="95"/>
      <c r="GKG2" s="95"/>
      <c r="GKH2" s="95"/>
      <c r="GKI2" s="95"/>
      <c r="GKJ2" s="95"/>
      <c r="GKK2" s="95"/>
      <c r="GKL2" s="95"/>
      <c r="GKM2" s="95"/>
      <c r="GKN2" s="95"/>
      <c r="GKO2" s="95"/>
      <c r="GKP2" s="95"/>
      <c r="GKQ2" s="95"/>
      <c r="GKR2" s="95"/>
      <c r="GKS2" s="95"/>
      <c r="GKT2" s="95"/>
      <c r="GKU2" s="95"/>
      <c r="GKV2" s="95"/>
      <c r="GKW2" s="95"/>
      <c r="GKX2" s="95"/>
      <c r="GKY2" s="95"/>
      <c r="GKZ2" s="95"/>
      <c r="GLA2" s="95"/>
      <c r="GLB2" s="95"/>
      <c r="GLC2" s="95"/>
      <c r="GLD2" s="95"/>
      <c r="GLE2" s="95"/>
      <c r="GLF2" s="95"/>
      <c r="GLG2" s="95"/>
      <c r="GLH2" s="95"/>
      <c r="GLI2" s="95"/>
      <c r="GLJ2" s="95"/>
      <c r="GLK2" s="95"/>
      <c r="GLL2" s="95"/>
      <c r="GLM2" s="95"/>
      <c r="GLN2" s="95"/>
      <c r="GLO2" s="95"/>
      <c r="GLP2" s="95"/>
      <c r="GLQ2" s="95"/>
      <c r="GLR2" s="95"/>
      <c r="GLS2" s="95"/>
      <c r="GLT2" s="95"/>
      <c r="GLU2" s="95"/>
      <c r="GLV2" s="95"/>
      <c r="GLW2" s="95"/>
      <c r="GLX2" s="95"/>
      <c r="GLY2" s="95"/>
      <c r="GLZ2" s="95"/>
      <c r="GMA2" s="95"/>
      <c r="GMB2" s="95"/>
      <c r="GMC2" s="95"/>
      <c r="GMD2" s="95"/>
      <c r="GME2" s="95"/>
      <c r="GMF2" s="95"/>
      <c r="GMG2" s="95"/>
      <c r="GMH2" s="95"/>
      <c r="GMI2" s="95"/>
      <c r="GMJ2" s="95"/>
      <c r="GMK2" s="95"/>
      <c r="GML2" s="95"/>
      <c r="GMM2" s="95"/>
      <c r="GMN2" s="95"/>
      <c r="GMO2" s="95"/>
      <c r="GMP2" s="95"/>
      <c r="GMQ2" s="95"/>
      <c r="GMR2" s="95"/>
      <c r="GMS2" s="95"/>
      <c r="GMT2" s="95"/>
      <c r="GMU2" s="95"/>
      <c r="GMV2" s="95"/>
      <c r="GMW2" s="95"/>
      <c r="GMX2" s="95"/>
      <c r="GMY2" s="95"/>
      <c r="GMZ2" s="95"/>
      <c r="GNA2" s="95"/>
      <c r="GNB2" s="95"/>
      <c r="GNC2" s="95"/>
      <c r="GND2" s="95"/>
      <c r="GNE2" s="95"/>
      <c r="GNF2" s="95"/>
      <c r="GNG2" s="95"/>
      <c r="GNH2" s="95"/>
      <c r="GNI2" s="95"/>
      <c r="GNJ2" s="95"/>
      <c r="GNK2" s="95"/>
      <c r="GNL2" s="95"/>
      <c r="GNM2" s="95"/>
      <c r="GNN2" s="95"/>
      <c r="GNO2" s="95"/>
      <c r="GNP2" s="95"/>
      <c r="GNQ2" s="95"/>
      <c r="GNR2" s="95"/>
      <c r="GNS2" s="95"/>
      <c r="GNT2" s="95"/>
      <c r="GNU2" s="95"/>
      <c r="GNV2" s="95"/>
      <c r="GNW2" s="95"/>
      <c r="GNX2" s="95"/>
      <c r="GNY2" s="95"/>
      <c r="GNZ2" s="95"/>
      <c r="GOA2" s="95"/>
      <c r="GOB2" s="95"/>
      <c r="GOC2" s="95"/>
      <c r="GOD2" s="95"/>
      <c r="GOE2" s="95"/>
      <c r="GOF2" s="95"/>
      <c r="GOG2" s="95"/>
      <c r="GOH2" s="95"/>
      <c r="GOI2" s="95"/>
      <c r="GOJ2" s="95"/>
      <c r="GOK2" s="95"/>
      <c r="GOL2" s="95"/>
      <c r="GOM2" s="95"/>
      <c r="GON2" s="95"/>
      <c r="GOO2" s="95"/>
      <c r="GOP2" s="95"/>
      <c r="GOQ2" s="95"/>
      <c r="GOR2" s="95"/>
      <c r="GOS2" s="95"/>
      <c r="GOT2" s="95"/>
      <c r="GOU2" s="95"/>
      <c r="GOV2" s="95"/>
      <c r="GOW2" s="95"/>
      <c r="GOX2" s="95"/>
      <c r="GOY2" s="95"/>
      <c r="GOZ2" s="95"/>
      <c r="GPA2" s="95"/>
      <c r="GPB2" s="95"/>
      <c r="GPC2" s="95"/>
      <c r="GPD2" s="95"/>
      <c r="GPE2" s="95"/>
      <c r="GPF2" s="95"/>
      <c r="GPG2" s="95"/>
      <c r="GPH2" s="95"/>
      <c r="GPI2" s="95"/>
      <c r="GPJ2" s="95"/>
      <c r="GPK2" s="95"/>
      <c r="GPL2" s="95"/>
      <c r="GPM2" s="95"/>
      <c r="GPN2" s="95"/>
      <c r="GPO2" s="95"/>
      <c r="GPP2" s="95"/>
      <c r="GPQ2" s="95"/>
      <c r="GPR2" s="95"/>
      <c r="GPS2" s="95"/>
      <c r="GPT2" s="95"/>
      <c r="GPU2" s="95"/>
      <c r="GPV2" s="95"/>
      <c r="GPW2" s="95"/>
      <c r="GPX2" s="95"/>
      <c r="GPY2" s="95"/>
      <c r="GPZ2" s="95"/>
      <c r="GQA2" s="95"/>
      <c r="GQB2" s="95"/>
      <c r="GQC2" s="95"/>
      <c r="GQD2" s="95"/>
      <c r="GQE2" s="95"/>
      <c r="GQF2" s="95"/>
      <c r="GQG2" s="95"/>
      <c r="GQH2" s="95"/>
      <c r="GQI2" s="95"/>
      <c r="GQJ2" s="95"/>
      <c r="GQK2" s="95"/>
      <c r="GQL2" s="95"/>
      <c r="GQM2" s="95"/>
      <c r="GQN2" s="95"/>
      <c r="GQO2" s="95"/>
      <c r="GQP2" s="95"/>
      <c r="GQQ2" s="95"/>
      <c r="GQR2" s="95"/>
      <c r="GQS2" s="95"/>
      <c r="GQT2" s="95"/>
      <c r="GQU2" s="95"/>
      <c r="GQV2" s="95"/>
      <c r="GQW2" s="95"/>
      <c r="GQX2" s="95"/>
      <c r="GQY2" s="95"/>
      <c r="GQZ2" s="95"/>
      <c r="GRA2" s="95"/>
      <c r="GRB2" s="95"/>
      <c r="GRC2" s="95"/>
      <c r="GRD2" s="95"/>
      <c r="GRE2" s="95"/>
      <c r="GRF2" s="95"/>
      <c r="GRG2" s="95"/>
      <c r="GRH2" s="95"/>
      <c r="GRI2" s="95"/>
      <c r="GRJ2" s="95"/>
      <c r="GRK2" s="95"/>
      <c r="GRL2" s="95"/>
      <c r="GRM2" s="95"/>
      <c r="GRN2" s="95"/>
      <c r="GRO2" s="95"/>
      <c r="GRP2" s="95"/>
      <c r="GRQ2" s="95"/>
      <c r="GRR2" s="95"/>
      <c r="GRS2" s="95"/>
      <c r="GRT2" s="95"/>
      <c r="GRU2" s="95"/>
      <c r="GRV2" s="95"/>
      <c r="GRW2" s="95"/>
      <c r="GRX2" s="95"/>
      <c r="GRY2" s="95"/>
      <c r="GRZ2" s="95"/>
      <c r="GSA2" s="95"/>
      <c r="GSB2" s="95"/>
      <c r="GSC2" s="95"/>
      <c r="GSD2" s="95"/>
      <c r="GSE2" s="95"/>
      <c r="GSF2" s="95"/>
      <c r="GSG2" s="95"/>
      <c r="GSH2" s="95"/>
      <c r="GSI2" s="95"/>
      <c r="GSJ2" s="95"/>
      <c r="GSK2" s="95"/>
      <c r="GSL2" s="95"/>
      <c r="GSM2" s="95"/>
      <c r="GSN2" s="95"/>
      <c r="GSO2" s="95"/>
      <c r="GSP2" s="95"/>
      <c r="GSQ2" s="95"/>
      <c r="GSR2" s="95"/>
      <c r="GSS2" s="95"/>
      <c r="GST2" s="95"/>
      <c r="GSU2" s="95"/>
      <c r="GSV2" s="95"/>
      <c r="GSW2" s="95"/>
      <c r="GSX2" s="95"/>
      <c r="GSY2" s="95"/>
      <c r="GSZ2" s="95"/>
      <c r="GTA2" s="95"/>
      <c r="GTB2" s="95"/>
      <c r="GTC2" s="95"/>
      <c r="GTD2" s="95"/>
      <c r="GTE2" s="95"/>
      <c r="GTF2" s="95"/>
      <c r="GTG2" s="95"/>
      <c r="GTH2" s="95"/>
      <c r="GTI2" s="95"/>
      <c r="GTJ2" s="95"/>
      <c r="GTK2" s="95"/>
      <c r="GTL2" s="95"/>
      <c r="GTM2" s="95"/>
      <c r="GTN2" s="95"/>
      <c r="GTO2" s="95"/>
      <c r="GTP2" s="95"/>
      <c r="GTQ2" s="95"/>
      <c r="GTR2" s="95"/>
      <c r="GTS2" s="95"/>
      <c r="GTT2" s="95"/>
      <c r="GTU2" s="95"/>
      <c r="GTV2" s="95"/>
      <c r="GTW2" s="95"/>
      <c r="GTX2" s="95"/>
      <c r="GTY2" s="95"/>
      <c r="GTZ2" s="95"/>
      <c r="GUA2" s="95"/>
      <c r="GUB2" s="95"/>
      <c r="GUC2" s="95"/>
      <c r="GUD2" s="95"/>
      <c r="GUE2" s="95"/>
      <c r="GUF2" s="95"/>
      <c r="GUG2" s="95"/>
      <c r="GUH2" s="95"/>
      <c r="GUI2" s="95"/>
      <c r="GUJ2" s="95"/>
      <c r="GUK2" s="95"/>
      <c r="GUL2" s="95"/>
      <c r="GUM2" s="95"/>
      <c r="GUN2" s="95"/>
      <c r="GUO2" s="95"/>
      <c r="GUP2" s="95"/>
      <c r="GUQ2" s="95"/>
      <c r="GUR2" s="95"/>
      <c r="GUS2" s="95"/>
      <c r="GUT2" s="95"/>
      <c r="GUU2" s="95"/>
      <c r="GUV2" s="95"/>
      <c r="GUW2" s="95"/>
      <c r="GUX2" s="95"/>
      <c r="GUY2" s="95"/>
      <c r="GUZ2" s="95"/>
      <c r="GVA2" s="95"/>
      <c r="GVB2" s="95"/>
      <c r="GVC2" s="95"/>
      <c r="GVD2" s="95"/>
      <c r="GVE2" s="95"/>
      <c r="GVF2" s="95"/>
      <c r="GVG2" s="95"/>
      <c r="GVH2" s="95"/>
      <c r="GVI2" s="95"/>
      <c r="GVJ2" s="95"/>
      <c r="GVK2" s="95"/>
      <c r="GVL2" s="95"/>
      <c r="GVM2" s="95"/>
      <c r="GVN2" s="95"/>
      <c r="GVO2" s="95"/>
      <c r="GVP2" s="95"/>
      <c r="GVQ2" s="95"/>
      <c r="GVR2" s="95"/>
      <c r="GVS2" s="95"/>
      <c r="GVT2" s="95"/>
      <c r="GVU2" s="95"/>
      <c r="GVV2" s="95"/>
      <c r="GVW2" s="95"/>
      <c r="GVX2" s="95"/>
      <c r="GVY2" s="95"/>
      <c r="GVZ2" s="95"/>
      <c r="GWA2" s="95"/>
      <c r="GWB2" s="95"/>
      <c r="GWC2" s="95"/>
      <c r="GWD2" s="95"/>
      <c r="GWE2" s="95"/>
      <c r="GWF2" s="95"/>
      <c r="GWG2" s="95"/>
      <c r="GWH2" s="95"/>
      <c r="GWI2" s="95"/>
      <c r="GWJ2" s="95"/>
      <c r="GWK2" s="95"/>
      <c r="GWL2" s="95"/>
      <c r="GWM2" s="95"/>
      <c r="GWN2" s="95"/>
      <c r="GWO2" s="95"/>
      <c r="GWP2" s="95"/>
      <c r="GWQ2" s="95"/>
      <c r="GWR2" s="95"/>
      <c r="GWS2" s="95"/>
      <c r="GWT2" s="95"/>
      <c r="GWU2" s="95"/>
      <c r="GWV2" s="95"/>
      <c r="GWW2" s="95"/>
      <c r="GWX2" s="95"/>
      <c r="GWY2" s="95"/>
      <c r="GWZ2" s="95"/>
      <c r="GXA2" s="95"/>
      <c r="GXB2" s="95"/>
      <c r="GXC2" s="95"/>
      <c r="GXD2" s="95"/>
      <c r="GXE2" s="95"/>
      <c r="GXF2" s="95"/>
      <c r="GXG2" s="95"/>
      <c r="GXH2" s="95"/>
      <c r="GXI2" s="95"/>
      <c r="GXJ2" s="95"/>
      <c r="GXK2" s="95"/>
      <c r="GXL2" s="95"/>
      <c r="GXM2" s="95"/>
      <c r="GXN2" s="95"/>
      <c r="GXO2" s="95"/>
      <c r="GXP2" s="95"/>
      <c r="GXQ2" s="95"/>
      <c r="GXR2" s="95"/>
      <c r="GXS2" s="95"/>
      <c r="GXT2" s="95"/>
      <c r="GXU2" s="95"/>
      <c r="GXV2" s="95"/>
      <c r="GXW2" s="95"/>
      <c r="GXX2" s="95"/>
      <c r="GXY2" s="95"/>
      <c r="GXZ2" s="95"/>
      <c r="GYA2" s="95"/>
      <c r="GYB2" s="95"/>
      <c r="GYC2" s="95"/>
      <c r="GYD2" s="95"/>
      <c r="GYE2" s="95"/>
      <c r="GYF2" s="95"/>
      <c r="GYG2" s="95"/>
      <c r="GYH2" s="95"/>
      <c r="GYI2" s="95"/>
      <c r="GYJ2" s="95"/>
      <c r="GYK2" s="95"/>
      <c r="GYL2" s="95"/>
      <c r="GYM2" s="95"/>
      <c r="GYN2" s="95"/>
      <c r="GYO2" s="95"/>
      <c r="GYP2" s="95"/>
      <c r="GYQ2" s="95"/>
      <c r="GYR2" s="95"/>
      <c r="GYS2" s="95"/>
      <c r="GYT2" s="95"/>
      <c r="GYU2" s="95"/>
      <c r="GYV2" s="95"/>
      <c r="GYW2" s="95"/>
      <c r="GYX2" s="95"/>
      <c r="GYY2" s="95"/>
      <c r="GYZ2" s="95"/>
      <c r="GZA2" s="95"/>
      <c r="GZB2" s="95"/>
      <c r="GZC2" s="95"/>
      <c r="GZD2" s="95"/>
      <c r="GZE2" s="95"/>
      <c r="GZF2" s="95"/>
      <c r="GZG2" s="95"/>
      <c r="GZH2" s="95"/>
      <c r="GZI2" s="95"/>
      <c r="GZJ2" s="95"/>
      <c r="GZK2" s="95"/>
      <c r="GZL2" s="95"/>
      <c r="GZM2" s="95"/>
      <c r="GZN2" s="95"/>
      <c r="GZO2" s="95"/>
      <c r="GZP2" s="95"/>
      <c r="GZQ2" s="95"/>
      <c r="GZR2" s="95"/>
      <c r="GZS2" s="95"/>
      <c r="GZT2" s="95"/>
      <c r="GZU2" s="95"/>
      <c r="GZV2" s="95"/>
      <c r="GZW2" s="95"/>
      <c r="GZX2" s="95"/>
      <c r="GZY2" s="95"/>
      <c r="GZZ2" s="95"/>
      <c r="HAA2" s="95"/>
      <c r="HAB2" s="95"/>
      <c r="HAC2" s="95"/>
      <c r="HAD2" s="95"/>
      <c r="HAE2" s="95"/>
      <c r="HAF2" s="95"/>
      <c r="HAG2" s="95"/>
      <c r="HAH2" s="95"/>
      <c r="HAI2" s="95"/>
      <c r="HAJ2" s="95"/>
      <c r="HAK2" s="95"/>
      <c r="HAL2" s="95"/>
      <c r="HAM2" s="95"/>
      <c r="HAN2" s="95"/>
      <c r="HAO2" s="95"/>
      <c r="HAP2" s="95"/>
      <c r="HAQ2" s="95"/>
      <c r="HAR2" s="95"/>
      <c r="HAS2" s="95"/>
      <c r="HAT2" s="95"/>
      <c r="HAU2" s="95"/>
      <c r="HAV2" s="95"/>
      <c r="HAW2" s="95"/>
      <c r="HAX2" s="95"/>
      <c r="HAY2" s="95"/>
      <c r="HAZ2" s="95"/>
      <c r="HBA2" s="95"/>
      <c r="HBB2" s="95"/>
      <c r="HBC2" s="95"/>
      <c r="HBD2" s="95"/>
      <c r="HBE2" s="95"/>
      <c r="HBF2" s="95"/>
      <c r="HBG2" s="95"/>
      <c r="HBH2" s="95"/>
      <c r="HBI2" s="95"/>
      <c r="HBJ2" s="95"/>
      <c r="HBK2" s="95"/>
      <c r="HBL2" s="95"/>
      <c r="HBM2" s="95"/>
      <c r="HBN2" s="95"/>
      <c r="HBO2" s="95"/>
      <c r="HBP2" s="95"/>
      <c r="HBQ2" s="95"/>
      <c r="HBR2" s="95"/>
      <c r="HBS2" s="95"/>
      <c r="HBT2" s="95"/>
      <c r="HBU2" s="95"/>
      <c r="HBV2" s="95"/>
      <c r="HBW2" s="95"/>
      <c r="HBX2" s="95"/>
      <c r="HBY2" s="95"/>
      <c r="HBZ2" s="95"/>
      <c r="HCA2" s="95"/>
      <c r="HCB2" s="95"/>
      <c r="HCC2" s="95"/>
      <c r="HCD2" s="95"/>
      <c r="HCE2" s="95"/>
      <c r="HCF2" s="95"/>
      <c r="HCG2" s="95"/>
      <c r="HCH2" s="95"/>
      <c r="HCI2" s="95"/>
      <c r="HCJ2" s="95"/>
      <c r="HCK2" s="95"/>
      <c r="HCL2" s="95"/>
      <c r="HCM2" s="95"/>
      <c r="HCN2" s="95"/>
      <c r="HCO2" s="95"/>
      <c r="HCP2" s="95"/>
      <c r="HCQ2" s="95"/>
      <c r="HCR2" s="95"/>
      <c r="HCS2" s="95"/>
      <c r="HCT2" s="95"/>
      <c r="HCU2" s="95"/>
      <c r="HCV2" s="95"/>
      <c r="HCW2" s="95"/>
      <c r="HCX2" s="95"/>
      <c r="HCY2" s="95"/>
      <c r="HCZ2" s="95"/>
      <c r="HDA2" s="95"/>
      <c r="HDB2" s="95"/>
      <c r="HDC2" s="95"/>
      <c r="HDD2" s="95"/>
      <c r="HDE2" s="95"/>
      <c r="HDF2" s="95"/>
      <c r="HDG2" s="95"/>
      <c r="HDH2" s="95"/>
      <c r="HDI2" s="95"/>
      <c r="HDJ2" s="95"/>
      <c r="HDK2" s="95"/>
      <c r="HDL2" s="95"/>
      <c r="HDM2" s="95"/>
      <c r="HDN2" s="95"/>
      <c r="HDO2" s="95"/>
      <c r="HDP2" s="95"/>
      <c r="HDQ2" s="95"/>
      <c r="HDR2" s="95"/>
      <c r="HDS2" s="95"/>
      <c r="HDT2" s="95"/>
      <c r="HDU2" s="95"/>
      <c r="HDV2" s="95"/>
      <c r="HDW2" s="95"/>
      <c r="HDX2" s="95"/>
      <c r="HDY2" s="95"/>
      <c r="HDZ2" s="95"/>
      <c r="HEA2" s="95"/>
      <c r="HEB2" s="95"/>
      <c r="HEC2" s="95"/>
      <c r="HED2" s="95"/>
      <c r="HEE2" s="95"/>
      <c r="HEF2" s="95"/>
      <c r="HEG2" s="95"/>
      <c r="HEH2" s="95"/>
      <c r="HEI2" s="95"/>
      <c r="HEJ2" s="95"/>
      <c r="HEK2" s="95"/>
      <c r="HEL2" s="95"/>
      <c r="HEM2" s="95"/>
      <c r="HEN2" s="95"/>
      <c r="HEO2" s="95"/>
      <c r="HEP2" s="95"/>
      <c r="HEQ2" s="95"/>
      <c r="HER2" s="95"/>
      <c r="HES2" s="95"/>
      <c r="HET2" s="95"/>
      <c r="HEU2" s="95"/>
      <c r="HEV2" s="95"/>
      <c r="HEW2" s="95"/>
      <c r="HEX2" s="95"/>
      <c r="HEY2" s="95"/>
      <c r="HEZ2" s="95"/>
      <c r="HFA2" s="95"/>
      <c r="HFB2" s="95"/>
      <c r="HFC2" s="95"/>
      <c r="HFD2" s="95"/>
      <c r="HFE2" s="95"/>
      <c r="HFF2" s="95"/>
      <c r="HFG2" s="95"/>
      <c r="HFH2" s="95"/>
      <c r="HFI2" s="95"/>
      <c r="HFJ2" s="95"/>
      <c r="HFK2" s="95"/>
      <c r="HFL2" s="95"/>
      <c r="HFM2" s="95"/>
      <c r="HFN2" s="95"/>
      <c r="HFO2" s="95"/>
      <c r="HFP2" s="95"/>
      <c r="HFQ2" s="95"/>
      <c r="HFR2" s="95"/>
      <c r="HFS2" s="95"/>
      <c r="HFT2" s="95"/>
      <c r="HFU2" s="95"/>
      <c r="HFV2" s="95"/>
      <c r="HFW2" s="95"/>
      <c r="HFX2" s="95"/>
      <c r="HFY2" s="95"/>
      <c r="HFZ2" s="95"/>
      <c r="HGA2" s="95"/>
      <c r="HGB2" s="95"/>
      <c r="HGC2" s="95"/>
      <c r="HGD2" s="95"/>
      <c r="HGE2" s="95"/>
      <c r="HGF2" s="95"/>
      <c r="HGG2" s="95"/>
      <c r="HGH2" s="95"/>
      <c r="HGI2" s="95"/>
      <c r="HGJ2" s="95"/>
      <c r="HGK2" s="95"/>
      <c r="HGL2" s="95"/>
      <c r="HGM2" s="95"/>
      <c r="HGN2" s="95"/>
      <c r="HGO2" s="95"/>
      <c r="HGP2" s="95"/>
      <c r="HGQ2" s="95"/>
      <c r="HGR2" s="95"/>
      <c r="HGS2" s="95"/>
      <c r="HGT2" s="95"/>
      <c r="HGU2" s="95"/>
      <c r="HGV2" s="95"/>
      <c r="HGW2" s="95"/>
      <c r="HGX2" s="95"/>
      <c r="HGY2" s="95"/>
      <c r="HGZ2" s="95"/>
      <c r="HHA2" s="95"/>
      <c r="HHB2" s="95"/>
      <c r="HHC2" s="95"/>
      <c r="HHD2" s="95"/>
      <c r="HHE2" s="95"/>
      <c r="HHF2" s="95"/>
      <c r="HHG2" s="95"/>
      <c r="HHH2" s="95"/>
      <c r="HHI2" s="95"/>
      <c r="HHJ2" s="95"/>
      <c r="HHK2" s="95"/>
      <c r="HHL2" s="95"/>
      <c r="HHM2" s="95"/>
      <c r="HHN2" s="95"/>
      <c r="HHO2" s="95"/>
      <c r="HHP2" s="95"/>
      <c r="HHQ2" s="95"/>
      <c r="HHR2" s="95"/>
      <c r="HHS2" s="95"/>
      <c r="HHT2" s="95"/>
      <c r="HHU2" s="95"/>
      <c r="HHV2" s="95"/>
      <c r="HHW2" s="95"/>
      <c r="HHX2" s="95"/>
      <c r="HHY2" s="95"/>
      <c r="HHZ2" s="95"/>
      <c r="HIA2" s="95"/>
      <c r="HIB2" s="95"/>
      <c r="HIC2" s="95"/>
      <c r="HID2" s="95"/>
      <c r="HIE2" s="95"/>
      <c r="HIF2" s="95"/>
      <c r="HIG2" s="95"/>
      <c r="HIH2" s="95"/>
      <c r="HII2" s="95"/>
      <c r="HIJ2" s="95"/>
      <c r="HIK2" s="95"/>
      <c r="HIL2" s="95"/>
      <c r="HIM2" s="95"/>
      <c r="HIN2" s="95"/>
      <c r="HIO2" s="95"/>
      <c r="HIP2" s="95"/>
      <c r="HIQ2" s="95"/>
      <c r="HIR2" s="95"/>
      <c r="HIS2" s="95"/>
      <c r="HIT2" s="95"/>
      <c r="HIU2" s="95"/>
      <c r="HIV2" s="95"/>
      <c r="HIW2" s="95"/>
      <c r="HIX2" s="95"/>
      <c r="HIY2" s="95"/>
      <c r="HIZ2" s="95"/>
      <c r="HJA2" s="95"/>
      <c r="HJB2" s="95"/>
      <c r="HJC2" s="95"/>
      <c r="HJD2" s="95"/>
      <c r="HJE2" s="95"/>
      <c r="HJF2" s="95"/>
      <c r="HJG2" s="95"/>
      <c r="HJH2" s="95"/>
      <c r="HJI2" s="95"/>
      <c r="HJJ2" s="95"/>
      <c r="HJK2" s="95"/>
      <c r="HJL2" s="95"/>
      <c r="HJM2" s="95"/>
      <c r="HJN2" s="95"/>
      <c r="HJO2" s="95"/>
      <c r="HJP2" s="95"/>
      <c r="HJQ2" s="95"/>
      <c r="HJR2" s="95"/>
      <c r="HJS2" s="95"/>
      <c r="HJT2" s="95"/>
      <c r="HJU2" s="95"/>
      <c r="HJV2" s="95"/>
      <c r="HJW2" s="95"/>
      <c r="HJX2" s="95"/>
      <c r="HJY2" s="95"/>
      <c r="HJZ2" s="95"/>
      <c r="HKA2" s="95"/>
      <c r="HKB2" s="95"/>
      <c r="HKC2" s="95"/>
      <c r="HKD2" s="95"/>
      <c r="HKE2" s="95"/>
      <c r="HKF2" s="95"/>
      <c r="HKG2" s="95"/>
      <c r="HKH2" s="95"/>
      <c r="HKI2" s="95"/>
      <c r="HKJ2" s="95"/>
      <c r="HKK2" s="95"/>
      <c r="HKL2" s="95"/>
      <c r="HKM2" s="95"/>
      <c r="HKN2" s="95"/>
      <c r="HKO2" s="95"/>
      <c r="HKP2" s="95"/>
      <c r="HKQ2" s="95"/>
      <c r="HKR2" s="95"/>
      <c r="HKS2" s="95"/>
      <c r="HKT2" s="95"/>
      <c r="HKU2" s="95"/>
      <c r="HKV2" s="95"/>
      <c r="HKW2" s="95"/>
      <c r="HKX2" s="95"/>
      <c r="HKY2" s="95"/>
      <c r="HKZ2" s="95"/>
      <c r="HLA2" s="95"/>
      <c r="HLB2" s="95"/>
      <c r="HLC2" s="95"/>
      <c r="HLD2" s="95"/>
      <c r="HLE2" s="95"/>
      <c r="HLF2" s="95"/>
      <c r="HLG2" s="95"/>
      <c r="HLH2" s="95"/>
      <c r="HLI2" s="95"/>
      <c r="HLJ2" s="95"/>
      <c r="HLK2" s="95"/>
      <c r="HLL2" s="95"/>
      <c r="HLM2" s="95"/>
      <c r="HLN2" s="95"/>
      <c r="HLO2" s="95"/>
      <c r="HLP2" s="95"/>
      <c r="HLQ2" s="95"/>
      <c r="HLR2" s="95"/>
      <c r="HLS2" s="95"/>
      <c r="HLT2" s="95"/>
      <c r="HLU2" s="95"/>
      <c r="HLV2" s="95"/>
      <c r="HLW2" s="95"/>
      <c r="HLX2" s="95"/>
      <c r="HLY2" s="95"/>
      <c r="HLZ2" s="95"/>
      <c r="HMA2" s="95"/>
      <c r="HMB2" s="95"/>
      <c r="HMC2" s="95"/>
      <c r="HMD2" s="95"/>
      <c r="HME2" s="95"/>
      <c r="HMF2" s="95"/>
      <c r="HMG2" s="95"/>
      <c r="HMH2" s="95"/>
      <c r="HMI2" s="95"/>
      <c r="HMJ2" s="95"/>
      <c r="HMK2" s="95"/>
      <c r="HML2" s="95"/>
      <c r="HMM2" s="95"/>
      <c r="HMN2" s="95"/>
      <c r="HMO2" s="95"/>
      <c r="HMP2" s="95"/>
      <c r="HMQ2" s="95"/>
      <c r="HMR2" s="95"/>
      <c r="HMS2" s="95"/>
      <c r="HMT2" s="95"/>
      <c r="HMU2" s="95"/>
      <c r="HMV2" s="95"/>
      <c r="HMW2" s="95"/>
      <c r="HMX2" s="95"/>
      <c r="HMY2" s="95"/>
      <c r="HMZ2" s="95"/>
      <c r="HNA2" s="95"/>
      <c r="HNB2" s="95"/>
      <c r="HNC2" s="95"/>
      <c r="HND2" s="95"/>
      <c r="HNE2" s="95"/>
      <c r="HNF2" s="95"/>
      <c r="HNG2" s="95"/>
      <c r="HNH2" s="95"/>
      <c r="HNI2" s="95"/>
      <c r="HNJ2" s="95"/>
      <c r="HNK2" s="95"/>
      <c r="HNL2" s="95"/>
      <c r="HNM2" s="95"/>
      <c r="HNN2" s="95"/>
      <c r="HNO2" s="95"/>
      <c r="HNP2" s="95"/>
      <c r="HNQ2" s="95"/>
      <c r="HNR2" s="95"/>
      <c r="HNS2" s="95"/>
      <c r="HNT2" s="95"/>
      <c r="HNU2" s="95"/>
      <c r="HNV2" s="95"/>
      <c r="HNW2" s="95"/>
      <c r="HNX2" s="95"/>
      <c r="HNY2" s="95"/>
      <c r="HNZ2" s="95"/>
      <c r="HOA2" s="95"/>
      <c r="HOB2" s="95"/>
      <c r="HOC2" s="95"/>
      <c r="HOD2" s="95"/>
      <c r="HOE2" s="95"/>
      <c r="HOF2" s="95"/>
      <c r="HOG2" s="95"/>
      <c r="HOH2" s="95"/>
      <c r="HOI2" s="95"/>
      <c r="HOJ2" s="95"/>
      <c r="HOK2" s="95"/>
      <c r="HOL2" s="95"/>
      <c r="HOM2" s="95"/>
      <c r="HON2" s="95"/>
      <c r="HOO2" s="95"/>
      <c r="HOP2" s="95"/>
      <c r="HOQ2" s="95"/>
      <c r="HOR2" s="95"/>
      <c r="HOS2" s="95"/>
      <c r="HOT2" s="95"/>
      <c r="HOU2" s="95"/>
      <c r="HOV2" s="95"/>
      <c r="HOW2" s="95"/>
      <c r="HOX2" s="95"/>
      <c r="HOY2" s="95"/>
      <c r="HOZ2" s="95"/>
      <c r="HPA2" s="95"/>
      <c r="HPB2" s="95"/>
      <c r="HPC2" s="95"/>
      <c r="HPD2" s="95"/>
      <c r="HPE2" s="95"/>
      <c r="HPF2" s="95"/>
      <c r="HPG2" s="95"/>
      <c r="HPH2" s="95"/>
      <c r="HPI2" s="95"/>
      <c r="HPJ2" s="95"/>
      <c r="HPK2" s="95"/>
      <c r="HPL2" s="95"/>
      <c r="HPM2" s="95"/>
      <c r="HPN2" s="95"/>
      <c r="HPO2" s="95"/>
      <c r="HPP2" s="95"/>
      <c r="HPQ2" s="95"/>
      <c r="HPR2" s="95"/>
      <c r="HPS2" s="95"/>
      <c r="HPT2" s="95"/>
      <c r="HPU2" s="95"/>
      <c r="HPV2" s="95"/>
      <c r="HPW2" s="95"/>
      <c r="HPX2" s="95"/>
      <c r="HPY2" s="95"/>
      <c r="HPZ2" s="95"/>
      <c r="HQA2" s="95"/>
      <c r="HQB2" s="95"/>
      <c r="HQC2" s="95"/>
      <c r="HQD2" s="95"/>
      <c r="HQE2" s="95"/>
      <c r="HQF2" s="95"/>
      <c r="HQG2" s="95"/>
      <c r="HQH2" s="95"/>
      <c r="HQI2" s="95"/>
      <c r="HQJ2" s="95"/>
      <c r="HQK2" s="95"/>
      <c r="HQL2" s="95"/>
      <c r="HQM2" s="95"/>
      <c r="HQN2" s="95"/>
      <c r="HQO2" s="95"/>
      <c r="HQP2" s="95"/>
      <c r="HQQ2" s="95"/>
      <c r="HQR2" s="95"/>
      <c r="HQS2" s="95"/>
      <c r="HQT2" s="95"/>
      <c r="HQU2" s="95"/>
      <c r="HQV2" s="95"/>
      <c r="HQW2" s="95"/>
      <c r="HQX2" s="95"/>
      <c r="HQY2" s="95"/>
      <c r="HQZ2" s="95"/>
      <c r="HRA2" s="95"/>
      <c r="HRB2" s="95"/>
      <c r="HRC2" s="95"/>
      <c r="HRD2" s="95"/>
      <c r="HRE2" s="95"/>
      <c r="HRF2" s="95"/>
      <c r="HRG2" s="95"/>
      <c r="HRH2" s="95"/>
      <c r="HRI2" s="95"/>
      <c r="HRJ2" s="95"/>
      <c r="HRK2" s="95"/>
      <c r="HRL2" s="95"/>
      <c r="HRM2" s="95"/>
      <c r="HRN2" s="95"/>
      <c r="HRO2" s="95"/>
      <c r="HRP2" s="95"/>
      <c r="HRQ2" s="95"/>
      <c r="HRR2" s="95"/>
      <c r="HRS2" s="95"/>
      <c r="HRT2" s="95"/>
      <c r="HRU2" s="95"/>
      <c r="HRV2" s="95"/>
      <c r="HRW2" s="95"/>
      <c r="HRX2" s="95"/>
      <c r="HRY2" s="95"/>
      <c r="HRZ2" s="95"/>
      <c r="HSA2" s="95"/>
      <c r="HSB2" s="95"/>
      <c r="HSC2" s="95"/>
      <c r="HSD2" s="95"/>
      <c r="HSE2" s="95"/>
      <c r="HSF2" s="95"/>
      <c r="HSG2" s="95"/>
      <c r="HSH2" s="95"/>
      <c r="HSI2" s="95"/>
      <c r="HSJ2" s="95"/>
      <c r="HSK2" s="95"/>
      <c r="HSL2" s="95"/>
      <c r="HSM2" s="95"/>
      <c r="HSN2" s="95"/>
      <c r="HSO2" s="95"/>
      <c r="HSP2" s="95"/>
      <c r="HSQ2" s="95"/>
      <c r="HSR2" s="95"/>
      <c r="HSS2" s="95"/>
      <c r="HST2" s="95"/>
      <c r="HSU2" s="95"/>
      <c r="HSV2" s="95"/>
      <c r="HSW2" s="95"/>
      <c r="HSX2" s="95"/>
      <c r="HSY2" s="95"/>
      <c r="HSZ2" s="95"/>
      <c r="HTA2" s="95"/>
      <c r="HTB2" s="95"/>
      <c r="HTC2" s="95"/>
      <c r="HTD2" s="95"/>
      <c r="HTE2" s="95"/>
      <c r="HTF2" s="95"/>
      <c r="HTG2" s="95"/>
      <c r="HTH2" s="95"/>
      <c r="HTI2" s="95"/>
      <c r="HTJ2" s="95"/>
      <c r="HTK2" s="95"/>
      <c r="HTL2" s="95"/>
      <c r="HTM2" s="95"/>
      <c r="HTN2" s="95"/>
      <c r="HTO2" s="95"/>
      <c r="HTP2" s="95"/>
      <c r="HTQ2" s="95"/>
      <c r="HTR2" s="95"/>
      <c r="HTS2" s="95"/>
      <c r="HTT2" s="95"/>
      <c r="HTU2" s="95"/>
      <c r="HTV2" s="95"/>
      <c r="HTW2" s="95"/>
      <c r="HTX2" s="95"/>
      <c r="HTY2" s="95"/>
      <c r="HTZ2" s="95"/>
      <c r="HUA2" s="95"/>
      <c r="HUB2" s="95"/>
      <c r="HUC2" s="95"/>
      <c r="HUD2" s="95"/>
      <c r="HUE2" s="95"/>
      <c r="HUF2" s="95"/>
      <c r="HUG2" s="95"/>
      <c r="HUH2" s="95"/>
      <c r="HUI2" s="95"/>
      <c r="HUJ2" s="95"/>
      <c r="HUK2" s="95"/>
      <c r="HUL2" s="95"/>
      <c r="HUM2" s="95"/>
      <c r="HUN2" s="95"/>
      <c r="HUO2" s="95"/>
      <c r="HUP2" s="95"/>
      <c r="HUQ2" s="95"/>
      <c r="HUR2" s="95"/>
      <c r="HUS2" s="95"/>
      <c r="HUT2" s="95"/>
      <c r="HUU2" s="95"/>
      <c r="HUV2" s="95"/>
      <c r="HUW2" s="95"/>
      <c r="HUX2" s="95"/>
      <c r="HUY2" s="95"/>
      <c r="HUZ2" s="95"/>
      <c r="HVA2" s="95"/>
      <c r="HVB2" s="95"/>
      <c r="HVC2" s="95"/>
      <c r="HVD2" s="95"/>
      <c r="HVE2" s="95"/>
      <c r="HVF2" s="95"/>
      <c r="HVG2" s="95"/>
      <c r="HVH2" s="95"/>
      <c r="HVI2" s="95"/>
      <c r="HVJ2" s="95"/>
      <c r="HVK2" s="95"/>
      <c r="HVL2" s="95"/>
      <c r="HVM2" s="95"/>
      <c r="HVN2" s="95"/>
      <c r="HVO2" s="95"/>
      <c r="HVP2" s="95"/>
      <c r="HVQ2" s="95"/>
      <c r="HVR2" s="95"/>
      <c r="HVS2" s="95"/>
      <c r="HVT2" s="95"/>
      <c r="HVU2" s="95"/>
      <c r="HVV2" s="95"/>
      <c r="HVW2" s="95"/>
      <c r="HVX2" s="95"/>
      <c r="HVY2" s="95"/>
      <c r="HVZ2" s="95"/>
      <c r="HWA2" s="95"/>
      <c r="HWB2" s="95"/>
      <c r="HWC2" s="95"/>
      <c r="HWD2" s="95"/>
      <c r="HWE2" s="95"/>
      <c r="HWF2" s="95"/>
      <c r="HWG2" s="95"/>
      <c r="HWH2" s="95"/>
      <c r="HWI2" s="95"/>
      <c r="HWJ2" s="95"/>
      <c r="HWK2" s="95"/>
      <c r="HWL2" s="95"/>
      <c r="HWM2" s="95"/>
      <c r="HWN2" s="95"/>
      <c r="HWO2" s="95"/>
      <c r="HWP2" s="95"/>
      <c r="HWQ2" s="95"/>
      <c r="HWR2" s="95"/>
      <c r="HWS2" s="95"/>
      <c r="HWT2" s="95"/>
      <c r="HWU2" s="95"/>
      <c r="HWV2" s="95"/>
      <c r="HWW2" s="95"/>
      <c r="HWX2" s="95"/>
      <c r="HWY2" s="95"/>
      <c r="HWZ2" s="95"/>
      <c r="HXA2" s="95"/>
      <c r="HXB2" s="95"/>
      <c r="HXC2" s="95"/>
      <c r="HXD2" s="95"/>
      <c r="HXE2" s="95"/>
      <c r="HXF2" s="95"/>
      <c r="HXG2" s="95"/>
      <c r="HXH2" s="95"/>
      <c r="HXI2" s="95"/>
      <c r="HXJ2" s="95"/>
      <c r="HXK2" s="95"/>
      <c r="HXL2" s="95"/>
      <c r="HXM2" s="95"/>
      <c r="HXN2" s="95"/>
      <c r="HXO2" s="95"/>
      <c r="HXP2" s="95"/>
      <c r="HXQ2" s="95"/>
      <c r="HXR2" s="95"/>
      <c r="HXS2" s="95"/>
      <c r="HXT2" s="95"/>
      <c r="HXU2" s="95"/>
      <c r="HXV2" s="95"/>
      <c r="HXW2" s="95"/>
      <c r="HXX2" s="95"/>
      <c r="HXY2" s="95"/>
      <c r="HXZ2" s="95"/>
      <c r="HYA2" s="95"/>
      <c r="HYB2" s="95"/>
      <c r="HYC2" s="95"/>
      <c r="HYD2" s="95"/>
      <c r="HYE2" s="95"/>
      <c r="HYF2" s="95"/>
      <c r="HYG2" s="95"/>
      <c r="HYH2" s="95"/>
      <c r="HYI2" s="95"/>
      <c r="HYJ2" s="95"/>
      <c r="HYK2" s="95"/>
      <c r="HYL2" s="95"/>
      <c r="HYM2" s="95"/>
      <c r="HYN2" s="95"/>
      <c r="HYO2" s="95"/>
      <c r="HYP2" s="95"/>
      <c r="HYQ2" s="95"/>
      <c r="HYR2" s="95"/>
      <c r="HYS2" s="95"/>
      <c r="HYT2" s="95"/>
      <c r="HYU2" s="95"/>
      <c r="HYV2" s="95"/>
      <c r="HYW2" s="95"/>
      <c r="HYX2" s="95"/>
      <c r="HYY2" s="95"/>
      <c r="HYZ2" s="95"/>
      <c r="HZA2" s="95"/>
      <c r="HZB2" s="95"/>
      <c r="HZC2" s="95"/>
      <c r="HZD2" s="95"/>
      <c r="HZE2" s="95"/>
      <c r="HZF2" s="95"/>
      <c r="HZG2" s="95"/>
      <c r="HZH2" s="95"/>
      <c r="HZI2" s="95"/>
      <c r="HZJ2" s="95"/>
      <c r="HZK2" s="95"/>
      <c r="HZL2" s="95"/>
      <c r="HZM2" s="95"/>
      <c r="HZN2" s="95"/>
      <c r="HZO2" s="95"/>
      <c r="HZP2" s="95"/>
      <c r="HZQ2" s="95"/>
      <c r="HZR2" s="95"/>
      <c r="HZS2" s="95"/>
      <c r="HZT2" s="95"/>
      <c r="HZU2" s="95"/>
      <c r="HZV2" s="95"/>
      <c r="HZW2" s="95"/>
      <c r="HZX2" s="95"/>
      <c r="HZY2" s="95"/>
      <c r="HZZ2" s="95"/>
      <c r="IAA2" s="95"/>
      <c r="IAB2" s="95"/>
      <c r="IAC2" s="95"/>
      <c r="IAD2" s="95"/>
      <c r="IAE2" s="95"/>
      <c r="IAF2" s="95"/>
      <c r="IAG2" s="95"/>
      <c r="IAH2" s="95"/>
      <c r="IAI2" s="95"/>
      <c r="IAJ2" s="95"/>
      <c r="IAK2" s="95"/>
      <c r="IAL2" s="95"/>
      <c r="IAM2" s="95"/>
      <c r="IAN2" s="95"/>
      <c r="IAO2" s="95"/>
      <c r="IAP2" s="95"/>
      <c r="IAQ2" s="95"/>
      <c r="IAR2" s="95"/>
      <c r="IAS2" s="95"/>
      <c r="IAT2" s="95"/>
      <c r="IAU2" s="95"/>
      <c r="IAV2" s="95"/>
      <c r="IAW2" s="95"/>
      <c r="IAX2" s="95"/>
      <c r="IAY2" s="95"/>
      <c r="IAZ2" s="95"/>
      <c r="IBA2" s="95"/>
      <c r="IBB2" s="95"/>
      <c r="IBC2" s="95"/>
      <c r="IBD2" s="95"/>
      <c r="IBE2" s="95"/>
      <c r="IBF2" s="95"/>
      <c r="IBG2" s="95"/>
      <c r="IBH2" s="95"/>
      <c r="IBI2" s="95"/>
      <c r="IBJ2" s="95"/>
      <c r="IBK2" s="95"/>
      <c r="IBL2" s="95"/>
      <c r="IBM2" s="95"/>
      <c r="IBN2" s="95"/>
      <c r="IBO2" s="95"/>
      <c r="IBP2" s="95"/>
      <c r="IBQ2" s="95"/>
      <c r="IBR2" s="95"/>
      <c r="IBS2" s="95"/>
      <c r="IBT2" s="95"/>
      <c r="IBU2" s="95"/>
      <c r="IBV2" s="95"/>
      <c r="IBW2" s="95"/>
      <c r="IBX2" s="95"/>
      <c r="IBY2" s="95"/>
      <c r="IBZ2" s="95"/>
      <c r="ICA2" s="95"/>
      <c r="ICB2" s="95"/>
      <c r="ICC2" s="95"/>
      <c r="ICD2" s="95"/>
      <c r="ICE2" s="95"/>
      <c r="ICF2" s="95"/>
      <c r="ICG2" s="95"/>
      <c r="ICH2" s="95"/>
      <c r="ICI2" s="95"/>
      <c r="ICJ2" s="95"/>
      <c r="ICK2" s="95"/>
      <c r="ICL2" s="95"/>
      <c r="ICM2" s="95"/>
      <c r="ICN2" s="95"/>
      <c r="ICO2" s="95"/>
      <c r="ICP2" s="95"/>
      <c r="ICQ2" s="95"/>
      <c r="ICR2" s="95"/>
      <c r="ICS2" s="95"/>
      <c r="ICT2" s="95"/>
      <c r="ICU2" s="95"/>
      <c r="ICV2" s="95"/>
      <c r="ICW2" s="95"/>
      <c r="ICX2" s="95"/>
      <c r="ICY2" s="95"/>
      <c r="ICZ2" s="95"/>
      <c r="IDA2" s="95"/>
      <c r="IDB2" s="95"/>
      <c r="IDC2" s="95"/>
      <c r="IDD2" s="95"/>
      <c r="IDE2" s="95"/>
      <c r="IDF2" s="95"/>
      <c r="IDG2" s="95"/>
      <c r="IDH2" s="95"/>
      <c r="IDI2" s="95"/>
      <c r="IDJ2" s="95"/>
      <c r="IDK2" s="95"/>
      <c r="IDL2" s="95"/>
      <c r="IDM2" s="95"/>
      <c r="IDN2" s="95"/>
      <c r="IDO2" s="95"/>
      <c r="IDP2" s="95"/>
      <c r="IDQ2" s="95"/>
      <c r="IDR2" s="95"/>
      <c r="IDS2" s="95"/>
      <c r="IDT2" s="95"/>
      <c r="IDU2" s="95"/>
      <c r="IDV2" s="95"/>
      <c r="IDW2" s="95"/>
      <c r="IDX2" s="95"/>
      <c r="IDY2" s="95"/>
      <c r="IDZ2" s="95"/>
      <c r="IEA2" s="95"/>
      <c r="IEB2" s="95"/>
      <c r="IEC2" s="95"/>
      <c r="IED2" s="95"/>
      <c r="IEE2" s="95"/>
      <c r="IEF2" s="95"/>
      <c r="IEG2" s="95"/>
      <c r="IEH2" s="95"/>
      <c r="IEI2" s="95"/>
      <c r="IEJ2" s="95"/>
      <c r="IEK2" s="95"/>
      <c r="IEL2" s="95"/>
      <c r="IEM2" s="95"/>
      <c r="IEN2" s="95"/>
      <c r="IEO2" s="95"/>
      <c r="IEP2" s="95"/>
      <c r="IEQ2" s="95"/>
      <c r="IER2" s="95"/>
      <c r="IES2" s="95"/>
      <c r="IET2" s="95"/>
      <c r="IEU2" s="95"/>
      <c r="IEV2" s="95"/>
      <c r="IEW2" s="95"/>
      <c r="IEX2" s="95"/>
      <c r="IEY2" s="95"/>
      <c r="IEZ2" s="95"/>
      <c r="IFA2" s="95"/>
      <c r="IFB2" s="95"/>
      <c r="IFC2" s="95"/>
      <c r="IFD2" s="95"/>
      <c r="IFE2" s="95"/>
      <c r="IFF2" s="95"/>
      <c r="IFG2" s="95"/>
      <c r="IFH2" s="95"/>
      <c r="IFI2" s="95"/>
      <c r="IFJ2" s="95"/>
      <c r="IFK2" s="95"/>
      <c r="IFL2" s="95"/>
      <c r="IFM2" s="95"/>
      <c r="IFN2" s="95"/>
      <c r="IFO2" s="95"/>
      <c r="IFP2" s="95"/>
      <c r="IFQ2" s="95"/>
      <c r="IFR2" s="95"/>
      <c r="IFS2" s="95"/>
      <c r="IFT2" s="95"/>
      <c r="IFU2" s="95"/>
      <c r="IFV2" s="95"/>
      <c r="IFW2" s="95"/>
      <c r="IFX2" s="95"/>
      <c r="IFY2" s="95"/>
      <c r="IFZ2" s="95"/>
      <c r="IGA2" s="95"/>
      <c r="IGB2" s="95"/>
      <c r="IGC2" s="95"/>
      <c r="IGD2" s="95"/>
      <c r="IGE2" s="95"/>
      <c r="IGF2" s="95"/>
      <c r="IGG2" s="95"/>
      <c r="IGH2" s="95"/>
      <c r="IGI2" s="95"/>
      <c r="IGJ2" s="95"/>
      <c r="IGK2" s="95"/>
      <c r="IGL2" s="95"/>
      <c r="IGM2" s="95"/>
      <c r="IGN2" s="95"/>
      <c r="IGO2" s="95"/>
      <c r="IGP2" s="95"/>
      <c r="IGQ2" s="95"/>
      <c r="IGR2" s="95"/>
      <c r="IGS2" s="95"/>
      <c r="IGT2" s="95"/>
      <c r="IGU2" s="95"/>
      <c r="IGV2" s="95"/>
      <c r="IGW2" s="95"/>
      <c r="IGX2" s="95"/>
      <c r="IGY2" s="95"/>
      <c r="IGZ2" s="95"/>
      <c r="IHA2" s="95"/>
      <c r="IHB2" s="95"/>
      <c r="IHC2" s="95"/>
      <c r="IHD2" s="95"/>
      <c r="IHE2" s="95"/>
      <c r="IHF2" s="95"/>
      <c r="IHG2" s="95"/>
      <c r="IHH2" s="95"/>
      <c r="IHI2" s="95"/>
      <c r="IHJ2" s="95"/>
      <c r="IHK2" s="95"/>
      <c r="IHL2" s="95"/>
      <c r="IHM2" s="95"/>
      <c r="IHN2" s="95"/>
      <c r="IHO2" s="95"/>
      <c r="IHP2" s="95"/>
      <c r="IHQ2" s="95"/>
      <c r="IHR2" s="95"/>
      <c r="IHS2" s="95"/>
      <c r="IHT2" s="95"/>
      <c r="IHU2" s="95"/>
      <c r="IHV2" s="95"/>
      <c r="IHW2" s="95"/>
      <c r="IHX2" s="95"/>
      <c r="IHY2" s="95"/>
      <c r="IHZ2" s="95"/>
      <c r="IIA2" s="95"/>
      <c r="IIB2" s="95"/>
      <c r="IIC2" s="95"/>
      <c r="IID2" s="95"/>
      <c r="IIE2" s="95"/>
      <c r="IIF2" s="95"/>
      <c r="IIG2" s="95"/>
      <c r="IIH2" s="95"/>
      <c r="III2" s="95"/>
      <c r="IIJ2" s="95"/>
      <c r="IIK2" s="95"/>
      <c r="IIL2" s="95"/>
      <c r="IIM2" s="95"/>
      <c r="IIN2" s="95"/>
      <c r="IIO2" s="95"/>
      <c r="IIP2" s="95"/>
      <c r="IIQ2" s="95"/>
      <c r="IIR2" s="95"/>
      <c r="IIS2" s="95"/>
      <c r="IIT2" s="95"/>
      <c r="IIU2" s="95"/>
      <c r="IIV2" s="95"/>
      <c r="IIW2" s="95"/>
      <c r="IIX2" s="95"/>
      <c r="IIY2" s="95"/>
      <c r="IIZ2" s="95"/>
      <c r="IJA2" s="95"/>
      <c r="IJB2" s="95"/>
      <c r="IJC2" s="95"/>
      <c r="IJD2" s="95"/>
      <c r="IJE2" s="95"/>
      <c r="IJF2" s="95"/>
      <c r="IJG2" s="95"/>
      <c r="IJH2" s="95"/>
      <c r="IJI2" s="95"/>
      <c r="IJJ2" s="95"/>
      <c r="IJK2" s="95"/>
      <c r="IJL2" s="95"/>
      <c r="IJM2" s="95"/>
      <c r="IJN2" s="95"/>
      <c r="IJO2" s="95"/>
      <c r="IJP2" s="95"/>
      <c r="IJQ2" s="95"/>
      <c r="IJR2" s="95"/>
      <c r="IJS2" s="95"/>
      <c r="IJT2" s="95"/>
      <c r="IJU2" s="95"/>
      <c r="IJV2" s="95"/>
      <c r="IJW2" s="95"/>
      <c r="IJX2" s="95"/>
      <c r="IJY2" s="95"/>
      <c r="IJZ2" s="95"/>
      <c r="IKA2" s="95"/>
      <c r="IKB2" s="95"/>
      <c r="IKC2" s="95"/>
      <c r="IKD2" s="95"/>
      <c r="IKE2" s="95"/>
      <c r="IKF2" s="95"/>
      <c r="IKG2" s="95"/>
      <c r="IKH2" s="95"/>
      <c r="IKI2" s="95"/>
      <c r="IKJ2" s="95"/>
      <c r="IKK2" s="95"/>
      <c r="IKL2" s="95"/>
      <c r="IKM2" s="95"/>
      <c r="IKN2" s="95"/>
      <c r="IKO2" s="95"/>
      <c r="IKP2" s="95"/>
      <c r="IKQ2" s="95"/>
      <c r="IKR2" s="95"/>
      <c r="IKS2" s="95"/>
      <c r="IKT2" s="95"/>
      <c r="IKU2" s="95"/>
      <c r="IKV2" s="95"/>
      <c r="IKW2" s="95"/>
      <c r="IKX2" s="95"/>
      <c r="IKY2" s="95"/>
      <c r="IKZ2" s="95"/>
      <c r="ILA2" s="95"/>
      <c r="ILB2" s="95"/>
      <c r="ILC2" s="95"/>
      <c r="ILD2" s="95"/>
      <c r="ILE2" s="95"/>
      <c r="ILF2" s="95"/>
      <c r="ILG2" s="95"/>
      <c r="ILH2" s="95"/>
      <c r="ILI2" s="95"/>
      <c r="ILJ2" s="95"/>
      <c r="ILK2" s="95"/>
      <c r="ILL2" s="95"/>
      <c r="ILM2" s="95"/>
      <c r="ILN2" s="95"/>
      <c r="ILO2" s="95"/>
      <c r="ILP2" s="95"/>
      <c r="ILQ2" s="95"/>
      <c r="ILR2" s="95"/>
      <c r="ILS2" s="95"/>
      <c r="ILT2" s="95"/>
      <c r="ILU2" s="95"/>
      <c r="ILV2" s="95"/>
      <c r="ILW2" s="95"/>
      <c r="ILX2" s="95"/>
      <c r="ILY2" s="95"/>
      <c r="ILZ2" s="95"/>
      <c r="IMA2" s="95"/>
      <c r="IMB2" s="95"/>
      <c r="IMC2" s="95"/>
      <c r="IMD2" s="95"/>
      <c r="IME2" s="95"/>
      <c r="IMF2" s="95"/>
      <c r="IMG2" s="95"/>
      <c r="IMH2" s="95"/>
      <c r="IMI2" s="95"/>
      <c r="IMJ2" s="95"/>
      <c r="IMK2" s="95"/>
      <c r="IML2" s="95"/>
      <c r="IMM2" s="95"/>
      <c r="IMN2" s="95"/>
      <c r="IMO2" s="95"/>
      <c r="IMP2" s="95"/>
      <c r="IMQ2" s="95"/>
      <c r="IMR2" s="95"/>
      <c r="IMS2" s="95"/>
      <c r="IMT2" s="95"/>
      <c r="IMU2" s="95"/>
      <c r="IMV2" s="95"/>
      <c r="IMW2" s="95"/>
      <c r="IMX2" s="95"/>
      <c r="IMY2" s="95"/>
      <c r="IMZ2" s="95"/>
      <c r="INA2" s="95"/>
      <c r="INB2" s="95"/>
      <c r="INC2" s="95"/>
      <c r="IND2" s="95"/>
      <c r="INE2" s="95"/>
      <c r="INF2" s="95"/>
      <c r="ING2" s="95"/>
      <c r="INH2" s="95"/>
      <c r="INI2" s="95"/>
      <c r="INJ2" s="95"/>
      <c r="INK2" s="95"/>
      <c r="INL2" s="95"/>
      <c r="INM2" s="95"/>
      <c r="INN2" s="95"/>
      <c r="INO2" s="95"/>
      <c r="INP2" s="95"/>
      <c r="INQ2" s="95"/>
      <c r="INR2" s="95"/>
      <c r="INS2" s="95"/>
      <c r="INT2" s="95"/>
      <c r="INU2" s="95"/>
      <c r="INV2" s="95"/>
      <c r="INW2" s="95"/>
      <c r="INX2" s="95"/>
      <c r="INY2" s="95"/>
      <c r="INZ2" s="95"/>
      <c r="IOA2" s="95"/>
      <c r="IOB2" s="95"/>
      <c r="IOC2" s="95"/>
      <c r="IOD2" s="95"/>
      <c r="IOE2" s="95"/>
      <c r="IOF2" s="95"/>
      <c r="IOG2" s="95"/>
      <c r="IOH2" s="95"/>
      <c r="IOI2" s="95"/>
      <c r="IOJ2" s="95"/>
      <c r="IOK2" s="95"/>
      <c r="IOL2" s="95"/>
      <c r="IOM2" s="95"/>
      <c r="ION2" s="95"/>
      <c r="IOO2" s="95"/>
      <c r="IOP2" s="95"/>
      <c r="IOQ2" s="95"/>
      <c r="IOR2" s="95"/>
      <c r="IOS2" s="95"/>
      <c r="IOT2" s="95"/>
      <c r="IOU2" s="95"/>
      <c r="IOV2" s="95"/>
      <c r="IOW2" s="95"/>
      <c r="IOX2" s="95"/>
      <c r="IOY2" s="95"/>
      <c r="IOZ2" s="95"/>
      <c r="IPA2" s="95"/>
      <c r="IPB2" s="95"/>
      <c r="IPC2" s="95"/>
      <c r="IPD2" s="95"/>
      <c r="IPE2" s="95"/>
      <c r="IPF2" s="95"/>
      <c r="IPG2" s="95"/>
      <c r="IPH2" s="95"/>
      <c r="IPI2" s="95"/>
      <c r="IPJ2" s="95"/>
      <c r="IPK2" s="95"/>
      <c r="IPL2" s="95"/>
      <c r="IPM2" s="95"/>
      <c r="IPN2" s="95"/>
      <c r="IPO2" s="95"/>
      <c r="IPP2" s="95"/>
      <c r="IPQ2" s="95"/>
      <c r="IPR2" s="95"/>
      <c r="IPS2" s="95"/>
      <c r="IPT2" s="95"/>
      <c r="IPU2" s="95"/>
      <c r="IPV2" s="95"/>
      <c r="IPW2" s="95"/>
      <c r="IPX2" s="95"/>
      <c r="IPY2" s="95"/>
      <c r="IPZ2" s="95"/>
      <c r="IQA2" s="95"/>
      <c r="IQB2" s="95"/>
      <c r="IQC2" s="95"/>
      <c r="IQD2" s="95"/>
      <c r="IQE2" s="95"/>
      <c r="IQF2" s="95"/>
      <c r="IQG2" s="95"/>
      <c r="IQH2" s="95"/>
      <c r="IQI2" s="95"/>
      <c r="IQJ2" s="95"/>
      <c r="IQK2" s="95"/>
      <c r="IQL2" s="95"/>
      <c r="IQM2" s="95"/>
      <c r="IQN2" s="95"/>
      <c r="IQO2" s="95"/>
      <c r="IQP2" s="95"/>
      <c r="IQQ2" s="95"/>
      <c r="IQR2" s="95"/>
      <c r="IQS2" s="95"/>
      <c r="IQT2" s="95"/>
      <c r="IQU2" s="95"/>
      <c r="IQV2" s="95"/>
      <c r="IQW2" s="95"/>
      <c r="IQX2" s="95"/>
      <c r="IQY2" s="95"/>
      <c r="IQZ2" s="95"/>
      <c r="IRA2" s="95"/>
      <c r="IRB2" s="95"/>
      <c r="IRC2" s="95"/>
      <c r="IRD2" s="95"/>
      <c r="IRE2" s="95"/>
      <c r="IRF2" s="95"/>
      <c r="IRG2" s="95"/>
      <c r="IRH2" s="95"/>
      <c r="IRI2" s="95"/>
      <c r="IRJ2" s="95"/>
      <c r="IRK2" s="95"/>
      <c r="IRL2" s="95"/>
      <c r="IRM2" s="95"/>
      <c r="IRN2" s="95"/>
      <c r="IRO2" s="95"/>
      <c r="IRP2" s="95"/>
      <c r="IRQ2" s="95"/>
      <c r="IRR2" s="95"/>
      <c r="IRS2" s="95"/>
      <c r="IRT2" s="95"/>
      <c r="IRU2" s="95"/>
      <c r="IRV2" s="95"/>
      <c r="IRW2" s="95"/>
      <c r="IRX2" s="95"/>
      <c r="IRY2" s="95"/>
      <c r="IRZ2" s="95"/>
      <c r="ISA2" s="95"/>
      <c r="ISB2" s="95"/>
      <c r="ISC2" s="95"/>
      <c r="ISD2" s="95"/>
      <c r="ISE2" s="95"/>
      <c r="ISF2" s="95"/>
      <c r="ISG2" s="95"/>
      <c r="ISH2" s="95"/>
      <c r="ISI2" s="95"/>
      <c r="ISJ2" s="95"/>
      <c r="ISK2" s="95"/>
      <c r="ISL2" s="95"/>
      <c r="ISM2" s="95"/>
      <c r="ISN2" s="95"/>
      <c r="ISO2" s="95"/>
      <c r="ISP2" s="95"/>
      <c r="ISQ2" s="95"/>
      <c r="ISR2" s="95"/>
      <c r="ISS2" s="95"/>
      <c r="IST2" s="95"/>
      <c r="ISU2" s="95"/>
      <c r="ISV2" s="95"/>
      <c r="ISW2" s="95"/>
      <c r="ISX2" s="95"/>
      <c r="ISY2" s="95"/>
      <c r="ISZ2" s="95"/>
      <c r="ITA2" s="95"/>
      <c r="ITB2" s="95"/>
      <c r="ITC2" s="95"/>
      <c r="ITD2" s="95"/>
      <c r="ITE2" s="95"/>
      <c r="ITF2" s="95"/>
      <c r="ITG2" s="95"/>
      <c r="ITH2" s="95"/>
      <c r="ITI2" s="95"/>
      <c r="ITJ2" s="95"/>
      <c r="ITK2" s="95"/>
      <c r="ITL2" s="95"/>
      <c r="ITM2" s="95"/>
      <c r="ITN2" s="95"/>
      <c r="ITO2" s="95"/>
      <c r="ITP2" s="95"/>
      <c r="ITQ2" s="95"/>
      <c r="ITR2" s="95"/>
      <c r="ITS2" s="95"/>
      <c r="ITT2" s="95"/>
      <c r="ITU2" s="95"/>
      <c r="ITV2" s="95"/>
      <c r="ITW2" s="95"/>
      <c r="ITX2" s="95"/>
      <c r="ITY2" s="95"/>
      <c r="ITZ2" s="95"/>
      <c r="IUA2" s="95"/>
      <c r="IUB2" s="95"/>
      <c r="IUC2" s="95"/>
      <c r="IUD2" s="95"/>
      <c r="IUE2" s="95"/>
      <c r="IUF2" s="95"/>
      <c r="IUG2" s="95"/>
      <c r="IUH2" s="95"/>
      <c r="IUI2" s="95"/>
      <c r="IUJ2" s="95"/>
      <c r="IUK2" s="95"/>
      <c r="IUL2" s="95"/>
      <c r="IUM2" s="95"/>
      <c r="IUN2" s="95"/>
      <c r="IUO2" s="95"/>
      <c r="IUP2" s="95"/>
      <c r="IUQ2" s="95"/>
      <c r="IUR2" s="95"/>
      <c r="IUS2" s="95"/>
      <c r="IUT2" s="95"/>
      <c r="IUU2" s="95"/>
      <c r="IUV2" s="95"/>
      <c r="IUW2" s="95"/>
      <c r="IUX2" s="95"/>
      <c r="IUY2" s="95"/>
      <c r="IUZ2" s="95"/>
      <c r="IVA2" s="95"/>
      <c r="IVB2" s="95"/>
      <c r="IVC2" s="95"/>
      <c r="IVD2" s="95"/>
      <c r="IVE2" s="95"/>
      <c r="IVF2" s="95"/>
      <c r="IVG2" s="95"/>
      <c r="IVH2" s="95"/>
      <c r="IVI2" s="95"/>
      <c r="IVJ2" s="95"/>
      <c r="IVK2" s="95"/>
      <c r="IVL2" s="95"/>
      <c r="IVM2" s="95"/>
      <c r="IVN2" s="95"/>
      <c r="IVO2" s="95"/>
      <c r="IVP2" s="95"/>
      <c r="IVQ2" s="95"/>
      <c r="IVR2" s="95"/>
      <c r="IVS2" s="95"/>
      <c r="IVT2" s="95"/>
      <c r="IVU2" s="95"/>
      <c r="IVV2" s="95"/>
      <c r="IVW2" s="95"/>
      <c r="IVX2" s="95"/>
      <c r="IVY2" s="95"/>
      <c r="IVZ2" s="95"/>
      <c r="IWA2" s="95"/>
      <c r="IWB2" s="95"/>
      <c r="IWC2" s="95"/>
      <c r="IWD2" s="95"/>
      <c r="IWE2" s="95"/>
      <c r="IWF2" s="95"/>
      <c r="IWG2" s="95"/>
      <c r="IWH2" s="95"/>
      <c r="IWI2" s="95"/>
      <c r="IWJ2" s="95"/>
      <c r="IWK2" s="95"/>
      <c r="IWL2" s="95"/>
      <c r="IWM2" s="95"/>
      <c r="IWN2" s="95"/>
      <c r="IWO2" s="95"/>
      <c r="IWP2" s="95"/>
      <c r="IWQ2" s="95"/>
      <c r="IWR2" s="95"/>
      <c r="IWS2" s="95"/>
      <c r="IWT2" s="95"/>
      <c r="IWU2" s="95"/>
      <c r="IWV2" s="95"/>
      <c r="IWW2" s="95"/>
      <c r="IWX2" s="95"/>
      <c r="IWY2" s="95"/>
      <c r="IWZ2" s="95"/>
      <c r="IXA2" s="95"/>
      <c r="IXB2" s="95"/>
      <c r="IXC2" s="95"/>
      <c r="IXD2" s="95"/>
      <c r="IXE2" s="95"/>
      <c r="IXF2" s="95"/>
      <c r="IXG2" s="95"/>
      <c r="IXH2" s="95"/>
      <c r="IXI2" s="95"/>
      <c r="IXJ2" s="95"/>
      <c r="IXK2" s="95"/>
      <c r="IXL2" s="95"/>
      <c r="IXM2" s="95"/>
      <c r="IXN2" s="95"/>
      <c r="IXO2" s="95"/>
      <c r="IXP2" s="95"/>
      <c r="IXQ2" s="95"/>
      <c r="IXR2" s="95"/>
      <c r="IXS2" s="95"/>
      <c r="IXT2" s="95"/>
      <c r="IXU2" s="95"/>
      <c r="IXV2" s="95"/>
      <c r="IXW2" s="95"/>
      <c r="IXX2" s="95"/>
      <c r="IXY2" s="95"/>
      <c r="IXZ2" s="95"/>
      <c r="IYA2" s="95"/>
      <c r="IYB2" s="95"/>
      <c r="IYC2" s="95"/>
      <c r="IYD2" s="95"/>
      <c r="IYE2" s="95"/>
      <c r="IYF2" s="95"/>
      <c r="IYG2" s="95"/>
      <c r="IYH2" s="95"/>
      <c r="IYI2" s="95"/>
      <c r="IYJ2" s="95"/>
      <c r="IYK2" s="95"/>
      <c r="IYL2" s="95"/>
      <c r="IYM2" s="95"/>
      <c r="IYN2" s="95"/>
      <c r="IYO2" s="95"/>
      <c r="IYP2" s="95"/>
      <c r="IYQ2" s="95"/>
      <c r="IYR2" s="95"/>
      <c r="IYS2" s="95"/>
      <c r="IYT2" s="95"/>
      <c r="IYU2" s="95"/>
      <c r="IYV2" s="95"/>
      <c r="IYW2" s="95"/>
      <c r="IYX2" s="95"/>
      <c r="IYY2" s="95"/>
      <c r="IYZ2" s="95"/>
      <c r="IZA2" s="95"/>
      <c r="IZB2" s="95"/>
      <c r="IZC2" s="95"/>
      <c r="IZD2" s="95"/>
      <c r="IZE2" s="95"/>
      <c r="IZF2" s="95"/>
      <c r="IZG2" s="95"/>
      <c r="IZH2" s="95"/>
      <c r="IZI2" s="95"/>
      <c r="IZJ2" s="95"/>
      <c r="IZK2" s="95"/>
      <c r="IZL2" s="95"/>
      <c r="IZM2" s="95"/>
      <c r="IZN2" s="95"/>
      <c r="IZO2" s="95"/>
      <c r="IZP2" s="95"/>
      <c r="IZQ2" s="95"/>
      <c r="IZR2" s="95"/>
      <c r="IZS2" s="95"/>
      <c r="IZT2" s="95"/>
      <c r="IZU2" s="95"/>
      <c r="IZV2" s="95"/>
      <c r="IZW2" s="95"/>
      <c r="IZX2" s="95"/>
      <c r="IZY2" s="95"/>
      <c r="IZZ2" s="95"/>
      <c r="JAA2" s="95"/>
      <c r="JAB2" s="95"/>
      <c r="JAC2" s="95"/>
      <c r="JAD2" s="95"/>
      <c r="JAE2" s="95"/>
      <c r="JAF2" s="95"/>
      <c r="JAG2" s="95"/>
      <c r="JAH2" s="95"/>
      <c r="JAI2" s="95"/>
      <c r="JAJ2" s="95"/>
      <c r="JAK2" s="95"/>
      <c r="JAL2" s="95"/>
      <c r="JAM2" s="95"/>
      <c r="JAN2" s="95"/>
      <c r="JAO2" s="95"/>
      <c r="JAP2" s="95"/>
      <c r="JAQ2" s="95"/>
      <c r="JAR2" s="95"/>
      <c r="JAS2" s="95"/>
      <c r="JAT2" s="95"/>
      <c r="JAU2" s="95"/>
      <c r="JAV2" s="95"/>
      <c r="JAW2" s="95"/>
      <c r="JAX2" s="95"/>
      <c r="JAY2" s="95"/>
      <c r="JAZ2" s="95"/>
      <c r="JBA2" s="95"/>
      <c r="JBB2" s="95"/>
      <c r="JBC2" s="95"/>
      <c r="JBD2" s="95"/>
      <c r="JBE2" s="95"/>
      <c r="JBF2" s="95"/>
      <c r="JBG2" s="95"/>
      <c r="JBH2" s="95"/>
      <c r="JBI2" s="95"/>
      <c r="JBJ2" s="95"/>
      <c r="JBK2" s="95"/>
      <c r="JBL2" s="95"/>
      <c r="JBM2" s="95"/>
      <c r="JBN2" s="95"/>
      <c r="JBO2" s="95"/>
      <c r="JBP2" s="95"/>
      <c r="JBQ2" s="95"/>
      <c r="JBR2" s="95"/>
      <c r="JBS2" s="95"/>
      <c r="JBT2" s="95"/>
      <c r="JBU2" s="95"/>
      <c r="JBV2" s="95"/>
      <c r="JBW2" s="95"/>
      <c r="JBX2" s="95"/>
      <c r="JBY2" s="95"/>
      <c r="JBZ2" s="95"/>
      <c r="JCA2" s="95"/>
      <c r="JCB2" s="95"/>
      <c r="JCC2" s="95"/>
      <c r="JCD2" s="95"/>
      <c r="JCE2" s="95"/>
      <c r="JCF2" s="95"/>
      <c r="JCG2" s="95"/>
      <c r="JCH2" s="95"/>
      <c r="JCI2" s="95"/>
      <c r="JCJ2" s="95"/>
      <c r="JCK2" s="95"/>
      <c r="JCL2" s="95"/>
      <c r="JCM2" s="95"/>
      <c r="JCN2" s="95"/>
      <c r="JCO2" s="95"/>
      <c r="JCP2" s="95"/>
      <c r="JCQ2" s="95"/>
      <c r="JCR2" s="95"/>
      <c r="JCS2" s="95"/>
      <c r="JCT2" s="95"/>
      <c r="JCU2" s="95"/>
      <c r="JCV2" s="95"/>
      <c r="JCW2" s="95"/>
      <c r="JCX2" s="95"/>
      <c r="JCY2" s="95"/>
      <c r="JCZ2" s="95"/>
      <c r="JDA2" s="95"/>
      <c r="JDB2" s="95"/>
      <c r="JDC2" s="95"/>
      <c r="JDD2" s="95"/>
      <c r="JDE2" s="95"/>
      <c r="JDF2" s="95"/>
      <c r="JDG2" s="95"/>
      <c r="JDH2" s="95"/>
      <c r="JDI2" s="95"/>
      <c r="JDJ2" s="95"/>
      <c r="JDK2" s="95"/>
      <c r="JDL2" s="95"/>
      <c r="JDM2" s="95"/>
      <c r="JDN2" s="95"/>
      <c r="JDO2" s="95"/>
      <c r="JDP2" s="95"/>
      <c r="JDQ2" s="95"/>
      <c r="JDR2" s="95"/>
      <c r="JDS2" s="95"/>
      <c r="JDT2" s="95"/>
      <c r="JDU2" s="95"/>
      <c r="JDV2" s="95"/>
      <c r="JDW2" s="95"/>
      <c r="JDX2" s="95"/>
      <c r="JDY2" s="95"/>
      <c r="JDZ2" s="95"/>
      <c r="JEA2" s="95"/>
      <c r="JEB2" s="95"/>
      <c r="JEC2" s="95"/>
      <c r="JED2" s="95"/>
      <c r="JEE2" s="95"/>
      <c r="JEF2" s="95"/>
      <c r="JEG2" s="95"/>
      <c r="JEH2" s="95"/>
      <c r="JEI2" s="95"/>
      <c r="JEJ2" s="95"/>
      <c r="JEK2" s="95"/>
      <c r="JEL2" s="95"/>
      <c r="JEM2" s="95"/>
      <c r="JEN2" s="95"/>
      <c r="JEO2" s="95"/>
      <c r="JEP2" s="95"/>
      <c r="JEQ2" s="95"/>
      <c r="JER2" s="95"/>
      <c r="JES2" s="95"/>
      <c r="JET2" s="95"/>
      <c r="JEU2" s="95"/>
      <c r="JEV2" s="95"/>
      <c r="JEW2" s="95"/>
      <c r="JEX2" s="95"/>
      <c r="JEY2" s="95"/>
      <c r="JEZ2" s="95"/>
      <c r="JFA2" s="95"/>
      <c r="JFB2" s="95"/>
      <c r="JFC2" s="95"/>
      <c r="JFD2" s="95"/>
      <c r="JFE2" s="95"/>
      <c r="JFF2" s="95"/>
      <c r="JFG2" s="95"/>
      <c r="JFH2" s="95"/>
      <c r="JFI2" s="95"/>
      <c r="JFJ2" s="95"/>
      <c r="JFK2" s="95"/>
      <c r="JFL2" s="95"/>
      <c r="JFM2" s="95"/>
      <c r="JFN2" s="95"/>
      <c r="JFO2" s="95"/>
      <c r="JFP2" s="95"/>
      <c r="JFQ2" s="95"/>
      <c r="JFR2" s="95"/>
      <c r="JFS2" s="95"/>
      <c r="JFT2" s="95"/>
      <c r="JFU2" s="95"/>
      <c r="JFV2" s="95"/>
      <c r="JFW2" s="95"/>
      <c r="JFX2" s="95"/>
      <c r="JFY2" s="95"/>
      <c r="JFZ2" s="95"/>
      <c r="JGA2" s="95"/>
      <c r="JGB2" s="95"/>
      <c r="JGC2" s="95"/>
      <c r="JGD2" s="95"/>
      <c r="JGE2" s="95"/>
      <c r="JGF2" s="95"/>
      <c r="JGG2" s="95"/>
      <c r="JGH2" s="95"/>
      <c r="JGI2" s="95"/>
      <c r="JGJ2" s="95"/>
      <c r="JGK2" s="95"/>
      <c r="JGL2" s="95"/>
      <c r="JGM2" s="95"/>
      <c r="JGN2" s="95"/>
      <c r="JGO2" s="95"/>
      <c r="JGP2" s="95"/>
      <c r="JGQ2" s="95"/>
      <c r="JGR2" s="95"/>
      <c r="JGS2" s="95"/>
      <c r="JGT2" s="95"/>
      <c r="JGU2" s="95"/>
      <c r="JGV2" s="95"/>
      <c r="JGW2" s="95"/>
      <c r="JGX2" s="95"/>
      <c r="JGY2" s="95"/>
      <c r="JGZ2" s="95"/>
      <c r="JHA2" s="95"/>
      <c r="JHB2" s="95"/>
      <c r="JHC2" s="95"/>
      <c r="JHD2" s="95"/>
      <c r="JHE2" s="95"/>
      <c r="JHF2" s="95"/>
      <c r="JHG2" s="95"/>
      <c r="JHH2" s="95"/>
      <c r="JHI2" s="95"/>
      <c r="JHJ2" s="95"/>
      <c r="JHK2" s="95"/>
      <c r="JHL2" s="95"/>
      <c r="JHM2" s="95"/>
      <c r="JHN2" s="95"/>
      <c r="JHO2" s="95"/>
      <c r="JHP2" s="95"/>
      <c r="JHQ2" s="95"/>
      <c r="JHR2" s="95"/>
      <c r="JHS2" s="95"/>
      <c r="JHT2" s="95"/>
      <c r="JHU2" s="95"/>
      <c r="JHV2" s="95"/>
      <c r="JHW2" s="95"/>
      <c r="JHX2" s="95"/>
      <c r="JHY2" s="95"/>
      <c r="JHZ2" s="95"/>
      <c r="JIA2" s="95"/>
      <c r="JIB2" s="95"/>
      <c r="JIC2" s="95"/>
      <c r="JID2" s="95"/>
      <c r="JIE2" s="95"/>
      <c r="JIF2" s="95"/>
      <c r="JIG2" s="95"/>
      <c r="JIH2" s="95"/>
      <c r="JII2" s="95"/>
      <c r="JIJ2" s="95"/>
      <c r="JIK2" s="95"/>
      <c r="JIL2" s="95"/>
      <c r="JIM2" s="95"/>
      <c r="JIN2" s="95"/>
      <c r="JIO2" s="95"/>
      <c r="JIP2" s="95"/>
      <c r="JIQ2" s="95"/>
      <c r="JIR2" s="95"/>
      <c r="JIS2" s="95"/>
      <c r="JIT2" s="95"/>
      <c r="JIU2" s="95"/>
      <c r="JIV2" s="95"/>
      <c r="JIW2" s="95"/>
      <c r="JIX2" s="95"/>
      <c r="JIY2" s="95"/>
      <c r="JIZ2" s="95"/>
      <c r="JJA2" s="95"/>
      <c r="JJB2" s="95"/>
      <c r="JJC2" s="95"/>
      <c r="JJD2" s="95"/>
      <c r="JJE2" s="95"/>
      <c r="JJF2" s="95"/>
      <c r="JJG2" s="95"/>
      <c r="JJH2" s="95"/>
      <c r="JJI2" s="95"/>
      <c r="JJJ2" s="95"/>
      <c r="JJK2" s="95"/>
      <c r="JJL2" s="95"/>
      <c r="JJM2" s="95"/>
      <c r="JJN2" s="95"/>
      <c r="JJO2" s="95"/>
      <c r="JJP2" s="95"/>
      <c r="JJQ2" s="95"/>
      <c r="JJR2" s="95"/>
      <c r="JJS2" s="95"/>
      <c r="JJT2" s="95"/>
      <c r="JJU2" s="95"/>
      <c r="JJV2" s="95"/>
      <c r="JJW2" s="95"/>
      <c r="JJX2" s="95"/>
      <c r="JJY2" s="95"/>
      <c r="JJZ2" s="95"/>
      <c r="JKA2" s="95"/>
      <c r="JKB2" s="95"/>
      <c r="JKC2" s="95"/>
      <c r="JKD2" s="95"/>
      <c r="JKE2" s="95"/>
      <c r="JKF2" s="95"/>
      <c r="JKG2" s="95"/>
      <c r="JKH2" s="95"/>
      <c r="JKI2" s="95"/>
      <c r="JKJ2" s="95"/>
      <c r="JKK2" s="95"/>
      <c r="JKL2" s="95"/>
      <c r="JKM2" s="95"/>
      <c r="JKN2" s="95"/>
      <c r="JKO2" s="95"/>
      <c r="JKP2" s="95"/>
      <c r="JKQ2" s="95"/>
      <c r="JKR2" s="95"/>
      <c r="JKS2" s="95"/>
      <c r="JKT2" s="95"/>
      <c r="JKU2" s="95"/>
      <c r="JKV2" s="95"/>
      <c r="JKW2" s="95"/>
      <c r="JKX2" s="95"/>
      <c r="JKY2" s="95"/>
      <c r="JKZ2" s="95"/>
      <c r="JLA2" s="95"/>
      <c r="JLB2" s="95"/>
      <c r="JLC2" s="95"/>
      <c r="JLD2" s="95"/>
      <c r="JLE2" s="95"/>
      <c r="JLF2" s="95"/>
      <c r="JLG2" s="95"/>
      <c r="JLH2" s="95"/>
      <c r="JLI2" s="95"/>
      <c r="JLJ2" s="95"/>
      <c r="JLK2" s="95"/>
      <c r="JLL2" s="95"/>
      <c r="JLM2" s="95"/>
      <c r="JLN2" s="95"/>
      <c r="JLO2" s="95"/>
      <c r="JLP2" s="95"/>
      <c r="JLQ2" s="95"/>
      <c r="JLR2" s="95"/>
      <c r="JLS2" s="95"/>
      <c r="JLT2" s="95"/>
      <c r="JLU2" s="95"/>
      <c r="JLV2" s="95"/>
      <c r="JLW2" s="95"/>
      <c r="JLX2" s="95"/>
      <c r="JLY2" s="95"/>
      <c r="JLZ2" s="95"/>
      <c r="JMA2" s="95"/>
      <c r="JMB2" s="95"/>
      <c r="JMC2" s="95"/>
      <c r="JMD2" s="95"/>
      <c r="JME2" s="95"/>
      <c r="JMF2" s="95"/>
      <c r="JMG2" s="95"/>
      <c r="JMH2" s="95"/>
      <c r="JMI2" s="95"/>
      <c r="JMJ2" s="95"/>
      <c r="JMK2" s="95"/>
      <c r="JML2" s="95"/>
      <c r="JMM2" s="95"/>
      <c r="JMN2" s="95"/>
      <c r="JMO2" s="95"/>
      <c r="JMP2" s="95"/>
      <c r="JMQ2" s="95"/>
      <c r="JMR2" s="95"/>
      <c r="JMS2" s="95"/>
      <c r="JMT2" s="95"/>
      <c r="JMU2" s="95"/>
      <c r="JMV2" s="95"/>
      <c r="JMW2" s="95"/>
      <c r="JMX2" s="95"/>
      <c r="JMY2" s="95"/>
      <c r="JMZ2" s="95"/>
      <c r="JNA2" s="95"/>
      <c r="JNB2" s="95"/>
      <c r="JNC2" s="95"/>
      <c r="JND2" s="95"/>
      <c r="JNE2" s="95"/>
      <c r="JNF2" s="95"/>
      <c r="JNG2" s="95"/>
      <c r="JNH2" s="95"/>
      <c r="JNI2" s="95"/>
      <c r="JNJ2" s="95"/>
      <c r="JNK2" s="95"/>
      <c r="JNL2" s="95"/>
      <c r="JNM2" s="95"/>
      <c r="JNN2" s="95"/>
      <c r="JNO2" s="95"/>
      <c r="JNP2" s="95"/>
      <c r="JNQ2" s="95"/>
      <c r="JNR2" s="95"/>
      <c r="JNS2" s="95"/>
      <c r="JNT2" s="95"/>
      <c r="JNU2" s="95"/>
      <c r="JNV2" s="95"/>
      <c r="JNW2" s="95"/>
      <c r="JNX2" s="95"/>
      <c r="JNY2" s="95"/>
      <c r="JNZ2" s="95"/>
      <c r="JOA2" s="95"/>
      <c r="JOB2" s="95"/>
      <c r="JOC2" s="95"/>
      <c r="JOD2" s="95"/>
      <c r="JOE2" s="95"/>
      <c r="JOF2" s="95"/>
      <c r="JOG2" s="95"/>
      <c r="JOH2" s="95"/>
      <c r="JOI2" s="95"/>
      <c r="JOJ2" s="95"/>
      <c r="JOK2" s="95"/>
      <c r="JOL2" s="95"/>
      <c r="JOM2" s="95"/>
      <c r="JON2" s="95"/>
      <c r="JOO2" s="95"/>
      <c r="JOP2" s="95"/>
      <c r="JOQ2" s="95"/>
      <c r="JOR2" s="95"/>
      <c r="JOS2" s="95"/>
      <c r="JOT2" s="95"/>
      <c r="JOU2" s="95"/>
      <c r="JOV2" s="95"/>
      <c r="JOW2" s="95"/>
      <c r="JOX2" s="95"/>
      <c r="JOY2" s="95"/>
      <c r="JOZ2" s="95"/>
      <c r="JPA2" s="95"/>
      <c r="JPB2" s="95"/>
      <c r="JPC2" s="95"/>
      <c r="JPD2" s="95"/>
      <c r="JPE2" s="95"/>
      <c r="JPF2" s="95"/>
      <c r="JPG2" s="95"/>
      <c r="JPH2" s="95"/>
      <c r="JPI2" s="95"/>
      <c r="JPJ2" s="95"/>
      <c r="JPK2" s="95"/>
      <c r="JPL2" s="95"/>
      <c r="JPM2" s="95"/>
      <c r="JPN2" s="95"/>
      <c r="JPO2" s="95"/>
      <c r="JPP2" s="95"/>
      <c r="JPQ2" s="95"/>
      <c r="JPR2" s="95"/>
      <c r="JPS2" s="95"/>
      <c r="JPT2" s="95"/>
      <c r="JPU2" s="95"/>
      <c r="JPV2" s="95"/>
      <c r="JPW2" s="95"/>
      <c r="JPX2" s="95"/>
      <c r="JPY2" s="95"/>
      <c r="JPZ2" s="95"/>
      <c r="JQA2" s="95"/>
      <c r="JQB2" s="95"/>
      <c r="JQC2" s="95"/>
      <c r="JQD2" s="95"/>
      <c r="JQE2" s="95"/>
      <c r="JQF2" s="95"/>
      <c r="JQG2" s="95"/>
      <c r="JQH2" s="95"/>
      <c r="JQI2" s="95"/>
      <c r="JQJ2" s="95"/>
      <c r="JQK2" s="95"/>
      <c r="JQL2" s="95"/>
      <c r="JQM2" s="95"/>
      <c r="JQN2" s="95"/>
      <c r="JQO2" s="95"/>
      <c r="JQP2" s="95"/>
      <c r="JQQ2" s="95"/>
      <c r="JQR2" s="95"/>
      <c r="JQS2" s="95"/>
      <c r="JQT2" s="95"/>
      <c r="JQU2" s="95"/>
      <c r="JQV2" s="95"/>
      <c r="JQW2" s="95"/>
      <c r="JQX2" s="95"/>
      <c r="JQY2" s="95"/>
      <c r="JQZ2" s="95"/>
      <c r="JRA2" s="95"/>
      <c r="JRB2" s="95"/>
      <c r="JRC2" s="95"/>
      <c r="JRD2" s="95"/>
      <c r="JRE2" s="95"/>
      <c r="JRF2" s="95"/>
      <c r="JRG2" s="95"/>
      <c r="JRH2" s="95"/>
      <c r="JRI2" s="95"/>
      <c r="JRJ2" s="95"/>
      <c r="JRK2" s="95"/>
      <c r="JRL2" s="95"/>
      <c r="JRM2" s="95"/>
      <c r="JRN2" s="95"/>
      <c r="JRO2" s="95"/>
      <c r="JRP2" s="95"/>
      <c r="JRQ2" s="95"/>
      <c r="JRR2" s="95"/>
      <c r="JRS2" s="95"/>
      <c r="JRT2" s="95"/>
      <c r="JRU2" s="95"/>
      <c r="JRV2" s="95"/>
      <c r="JRW2" s="95"/>
      <c r="JRX2" s="95"/>
      <c r="JRY2" s="95"/>
      <c r="JRZ2" s="95"/>
      <c r="JSA2" s="95"/>
      <c r="JSB2" s="95"/>
      <c r="JSC2" s="95"/>
      <c r="JSD2" s="95"/>
      <c r="JSE2" s="95"/>
      <c r="JSF2" s="95"/>
      <c r="JSG2" s="95"/>
      <c r="JSH2" s="95"/>
      <c r="JSI2" s="95"/>
      <c r="JSJ2" s="95"/>
      <c r="JSK2" s="95"/>
      <c r="JSL2" s="95"/>
      <c r="JSM2" s="95"/>
      <c r="JSN2" s="95"/>
      <c r="JSO2" s="95"/>
      <c r="JSP2" s="95"/>
      <c r="JSQ2" s="95"/>
      <c r="JSR2" s="95"/>
      <c r="JSS2" s="95"/>
      <c r="JST2" s="95"/>
      <c r="JSU2" s="95"/>
      <c r="JSV2" s="95"/>
      <c r="JSW2" s="95"/>
      <c r="JSX2" s="95"/>
      <c r="JSY2" s="95"/>
      <c r="JSZ2" s="95"/>
      <c r="JTA2" s="95"/>
      <c r="JTB2" s="95"/>
      <c r="JTC2" s="95"/>
      <c r="JTD2" s="95"/>
      <c r="JTE2" s="95"/>
      <c r="JTF2" s="95"/>
      <c r="JTG2" s="95"/>
      <c r="JTH2" s="95"/>
      <c r="JTI2" s="95"/>
      <c r="JTJ2" s="95"/>
      <c r="JTK2" s="95"/>
      <c r="JTL2" s="95"/>
      <c r="JTM2" s="95"/>
      <c r="JTN2" s="95"/>
      <c r="JTO2" s="95"/>
      <c r="JTP2" s="95"/>
      <c r="JTQ2" s="95"/>
      <c r="JTR2" s="95"/>
      <c r="JTS2" s="95"/>
      <c r="JTT2" s="95"/>
      <c r="JTU2" s="95"/>
      <c r="JTV2" s="95"/>
      <c r="JTW2" s="95"/>
      <c r="JTX2" s="95"/>
      <c r="JTY2" s="95"/>
      <c r="JTZ2" s="95"/>
      <c r="JUA2" s="95"/>
      <c r="JUB2" s="95"/>
      <c r="JUC2" s="95"/>
      <c r="JUD2" s="95"/>
      <c r="JUE2" s="95"/>
      <c r="JUF2" s="95"/>
      <c r="JUG2" s="95"/>
      <c r="JUH2" s="95"/>
      <c r="JUI2" s="95"/>
      <c r="JUJ2" s="95"/>
      <c r="JUK2" s="95"/>
      <c r="JUL2" s="95"/>
      <c r="JUM2" s="95"/>
      <c r="JUN2" s="95"/>
      <c r="JUO2" s="95"/>
      <c r="JUP2" s="95"/>
      <c r="JUQ2" s="95"/>
      <c r="JUR2" s="95"/>
      <c r="JUS2" s="95"/>
      <c r="JUT2" s="95"/>
      <c r="JUU2" s="95"/>
      <c r="JUV2" s="95"/>
      <c r="JUW2" s="95"/>
      <c r="JUX2" s="95"/>
      <c r="JUY2" s="95"/>
      <c r="JUZ2" s="95"/>
      <c r="JVA2" s="95"/>
      <c r="JVB2" s="95"/>
      <c r="JVC2" s="95"/>
      <c r="JVD2" s="95"/>
      <c r="JVE2" s="95"/>
      <c r="JVF2" s="95"/>
      <c r="JVG2" s="95"/>
      <c r="JVH2" s="95"/>
      <c r="JVI2" s="95"/>
      <c r="JVJ2" s="95"/>
      <c r="JVK2" s="95"/>
      <c r="JVL2" s="95"/>
      <c r="JVM2" s="95"/>
      <c r="JVN2" s="95"/>
      <c r="JVO2" s="95"/>
      <c r="JVP2" s="95"/>
      <c r="JVQ2" s="95"/>
      <c r="JVR2" s="95"/>
      <c r="JVS2" s="95"/>
      <c r="JVT2" s="95"/>
      <c r="JVU2" s="95"/>
      <c r="JVV2" s="95"/>
      <c r="JVW2" s="95"/>
      <c r="JVX2" s="95"/>
      <c r="JVY2" s="95"/>
      <c r="JVZ2" s="95"/>
      <c r="JWA2" s="95"/>
      <c r="JWB2" s="95"/>
      <c r="JWC2" s="95"/>
      <c r="JWD2" s="95"/>
      <c r="JWE2" s="95"/>
      <c r="JWF2" s="95"/>
      <c r="JWG2" s="95"/>
      <c r="JWH2" s="95"/>
      <c r="JWI2" s="95"/>
      <c r="JWJ2" s="95"/>
      <c r="JWK2" s="95"/>
      <c r="JWL2" s="95"/>
      <c r="JWM2" s="95"/>
      <c r="JWN2" s="95"/>
      <c r="JWO2" s="95"/>
      <c r="JWP2" s="95"/>
      <c r="JWQ2" s="95"/>
      <c r="JWR2" s="95"/>
      <c r="JWS2" s="95"/>
      <c r="JWT2" s="95"/>
      <c r="JWU2" s="95"/>
      <c r="JWV2" s="95"/>
      <c r="JWW2" s="95"/>
      <c r="JWX2" s="95"/>
      <c r="JWY2" s="95"/>
      <c r="JWZ2" s="95"/>
      <c r="JXA2" s="95"/>
      <c r="JXB2" s="95"/>
      <c r="JXC2" s="95"/>
      <c r="JXD2" s="95"/>
      <c r="JXE2" s="95"/>
      <c r="JXF2" s="95"/>
      <c r="JXG2" s="95"/>
      <c r="JXH2" s="95"/>
      <c r="JXI2" s="95"/>
      <c r="JXJ2" s="95"/>
      <c r="JXK2" s="95"/>
      <c r="JXL2" s="95"/>
      <c r="JXM2" s="95"/>
      <c r="JXN2" s="95"/>
      <c r="JXO2" s="95"/>
      <c r="JXP2" s="95"/>
      <c r="JXQ2" s="95"/>
      <c r="JXR2" s="95"/>
      <c r="JXS2" s="95"/>
      <c r="JXT2" s="95"/>
      <c r="JXU2" s="95"/>
      <c r="JXV2" s="95"/>
      <c r="JXW2" s="95"/>
      <c r="JXX2" s="95"/>
      <c r="JXY2" s="95"/>
      <c r="JXZ2" s="95"/>
      <c r="JYA2" s="95"/>
      <c r="JYB2" s="95"/>
      <c r="JYC2" s="95"/>
      <c r="JYD2" s="95"/>
      <c r="JYE2" s="95"/>
      <c r="JYF2" s="95"/>
      <c r="JYG2" s="95"/>
      <c r="JYH2" s="95"/>
      <c r="JYI2" s="95"/>
      <c r="JYJ2" s="95"/>
      <c r="JYK2" s="95"/>
      <c r="JYL2" s="95"/>
      <c r="JYM2" s="95"/>
      <c r="JYN2" s="95"/>
      <c r="JYO2" s="95"/>
      <c r="JYP2" s="95"/>
      <c r="JYQ2" s="95"/>
      <c r="JYR2" s="95"/>
      <c r="JYS2" s="95"/>
      <c r="JYT2" s="95"/>
      <c r="JYU2" s="95"/>
      <c r="JYV2" s="95"/>
      <c r="JYW2" s="95"/>
      <c r="JYX2" s="95"/>
      <c r="JYY2" s="95"/>
      <c r="JYZ2" s="95"/>
      <c r="JZA2" s="95"/>
      <c r="JZB2" s="95"/>
      <c r="JZC2" s="95"/>
      <c r="JZD2" s="95"/>
      <c r="JZE2" s="95"/>
      <c r="JZF2" s="95"/>
      <c r="JZG2" s="95"/>
      <c r="JZH2" s="95"/>
      <c r="JZI2" s="95"/>
      <c r="JZJ2" s="95"/>
      <c r="JZK2" s="95"/>
      <c r="JZL2" s="95"/>
      <c r="JZM2" s="95"/>
      <c r="JZN2" s="95"/>
      <c r="JZO2" s="95"/>
      <c r="JZP2" s="95"/>
      <c r="JZQ2" s="95"/>
      <c r="JZR2" s="95"/>
      <c r="JZS2" s="95"/>
      <c r="JZT2" s="95"/>
      <c r="JZU2" s="95"/>
      <c r="JZV2" s="95"/>
      <c r="JZW2" s="95"/>
      <c r="JZX2" s="95"/>
      <c r="JZY2" s="95"/>
      <c r="JZZ2" s="95"/>
      <c r="KAA2" s="95"/>
      <c r="KAB2" s="95"/>
      <c r="KAC2" s="95"/>
      <c r="KAD2" s="95"/>
      <c r="KAE2" s="95"/>
      <c r="KAF2" s="95"/>
      <c r="KAG2" s="95"/>
      <c r="KAH2" s="95"/>
      <c r="KAI2" s="95"/>
      <c r="KAJ2" s="95"/>
      <c r="KAK2" s="95"/>
      <c r="KAL2" s="95"/>
      <c r="KAM2" s="95"/>
      <c r="KAN2" s="95"/>
      <c r="KAO2" s="95"/>
      <c r="KAP2" s="95"/>
      <c r="KAQ2" s="95"/>
      <c r="KAR2" s="95"/>
      <c r="KAS2" s="95"/>
      <c r="KAT2" s="95"/>
      <c r="KAU2" s="95"/>
      <c r="KAV2" s="95"/>
      <c r="KAW2" s="95"/>
      <c r="KAX2" s="95"/>
      <c r="KAY2" s="95"/>
      <c r="KAZ2" s="95"/>
      <c r="KBA2" s="95"/>
      <c r="KBB2" s="95"/>
      <c r="KBC2" s="95"/>
      <c r="KBD2" s="95"/>
      <c r="KBE2" s="95"/>
      <c r="KBF2" s="95"/>
      <c r="KBG2" s="95"/>
      <c r="KBH2" s="95"/>
      <c r="KBI2" s="95"/>
      <c r="KBJ2" s="95"/>
      <c r="KBK2" s="95"/>
      <c r="KBL2" s="95"/>
      <c r="KBM2" s="95"/>
      <c r="KBN2" s="95"/>
      <c r="KBO2" s="95"/>
      <c r="KBP2" s="95"/>
      <c r="KBQ2" s="95"/>
      <c r="KBR2" s="95"/>
      <c r="KBS2" s="95"/>
      <c r="KBT2" s="95"/>
      <c r="KBU2" s="95"/>
      <c r="KBV2" s="95"/>
      <c r="KBW2" s="95"/>
      <c r="KBX2" s="95"/>
      <c r="KBY2" s="95"/>
      <c r="KBZ2" s="95"/>
      <c r="KCA2" s="95"/>
      <c r="KCB2" s="95"/>
      <c r="KCC2" s="95"/>
      <c r="KCD2" s="95"/>
      <c r="KCE2" s="95"/>
      <c r="KCF2" s="95"/>
      <c r="KCG2" s="95"/>
      <c r="KCH2" s="95"/>
      <c r="KCI2" s="95"/>
      <c r="KCJ2" s="95"/>
      <c r="KCK2" s="95"/>
      <c r="KCL2" s="95"/>
      <c r="KCM2" s="95"/>
      <c r="KCN2" s="95"/>
      <c r="KCO2" s="95"/>
      <c r="KCP2" s="95"/>
      <c r="KCQ2" s="95"/>
      <c r="KCR2" s="95"/>
      <c r="KCS2" s="95"/>
      <c r="KCT2" s="95"/>
      <c r="KCU2" s="95"/>
      <c r="KCV2" s="95"/>
      <c r="KCW2" s="95"/>
      <c r="KCX2" s="95"/>
      <c r="KCY2" s="95"/>
      <c r="KCZ2" s="95"/>
      <c r="KDA2" s="95"/>
      <c r="KDB2" s="95"/>
      <c r="KDC2" s="95"/>
      <c r="KDD2" s="95"/>
      <c r="KDE2" s="95"/>
      <c r="KDF2" s="95"/>
      <c r="KDG2" s="95"/>
      <c r="KDH2" s="95"/>
      <c r="KDI2" s="95"/>
      <c r="KDJ2" s="95"/>
      <c r="KDK2" s="95"/>
      <c r="KDL2" s="95"/>
      <c r="KDM2" s="95"/>
      <c r="KDN2" s="95"/>
      <c r="KDO2" s="95"/>
      <c r="KDP2" s="95"/>
      <c r="KDQ2" s="95"/>
      <c r="KDR2" s="95"/>
      <c r="KDS2" s="95"/>
      <c r="KDT2" s="95"/>
      <c r="KDU2" s="95"/>
      <c r="KDV2" s="95"/>
      <c r="KDW2" s="95"/>
      <c r="KDX2" s="95"/>
      <c r="KDY2" s="95"/>
      <c r="KDZ2" s="95"/>
      <c r="KEA2" s="95"/>
      <c r="KEB2" s="95"/>
      <c r="KEC2" s="95"/>
      <c r="KED2" s="95"/>
      <c r="KEE2" s="95"/>
      <c r="KEF2" s="95"/>
      <c r="KEG2" s="95"/>
      <c r="KEH2" s="95"/>
      <c r="KEI2" s="95"/>
      <c r="KEJ2" s="95"/>
      <c r="KEK2" s="95"/>
      <c r="KEL2" s="95"/>
      <c r="KEM2" s="95"/>
      <c r="KEN2" s="95"/>
      <c r="KEO2" s="95"/>
      <c r="KEP2" s="95"/>
      <c r="KEQ2" s="95"/>
      <c r="KER2" s="95"/>
      <c r="KES2" s="95"/>
      <c r="KET2" s="95"/>
      <c r="KEU2" s="95"/>
      <c r="KEV2" s="95"/>
      <c r="KEW2" s="95"/>
      <c r="KEX2" s="95"/>
      <c r="KEY2" s="95"/>
      <c r="KEZ2" s="95"/>
      <c r="KFA2" s="95"/>
      <c r="KFB2" s="95"/>
      <c r="KFC2" s="95"/>
      <c r="KFD2" s="95"/>
      <c r="KFE2" s="95"/>
      <c r="KFF2" s="95"/>
      <c r="KFG2" s="95"/>
      <c r="KFH2" s="95"/>
      <c r="KFI2" s="95"/>
      <c r="KFJ2" s="95"/>
      <c r="KFK2" s="95"/>
      <c r="KFL2" s="95"/>
      <c r="KFM2" s="95"/>
      <c r="KFN2" s="95"/>
      <c r="KFO2" s="95"/>
      <c r="KFP2" s="95"/>
      <c r="KFQ2" s="95"/>
      <c r="KFR2" s="95"/>
      <c r="KFS2" s="95"/>
      <c r="KFT2" s="95"/>
      <c r="KFU2" s="95"/>
      <c r="KFV2" s="95"/>
      <c r="KFW2" s="95"/>
      <c r="KFX2" s="95"/>
      <c r="KFY2" s="95"/>
      <c r="KFZ2" s="95"/>
      <c r="KGA2" s="95"/>
      <c r="KGB2" s="95"/>
      <c r="KGC2" s="95"/>
      <c r="KGD2" s="95"/>
      <c r="KGE2" s="95"/>
      <c r="KGF2" s="95"/>
      <c r="KGG2" s="95"/>
      <c r="KGH2" s="95"/>
      <c r="KGI2" s="95"/>
      <c r="KGJ2" s="95"/>
      <c r="KGK2" s="95"/>
      <c r="KGL2" s="95"/>
      <c r="KGM2" s="95"/>
      <c r="KGN2" s="95"/>
      <c r="KGO2" s="95"/>
      <c r="KGP2" s="95"/>
      <c r="KGQ2" s="95"/>
      <c r="KGR2" s="95"/>
      <c r="KGS2" s="95"/>
      <c r="KGT2" s="95"/>
      <c r="KGU2" s="95"/>
      <c r="KGV2" s="95"/>
      <c r="KGW2" s="95"/>
      <c r="KGX2" s="95"/>
      <c r="KGY2" s="95"/>
      <c r="KGZ2" s="95"/>
      <c r="KHA2" s="95"/>
      <c r="KHB2" s="95"/>
      <c r="KHC2" s="95"/>
      <c r="KHD2" s="95"/>
      <c r="KHE2" s="95"/>
      <c r="KHF2" s="95"/>
      <c r="KHG2" s="95"/>
      <c r="KHH2" s="95"/>
      <c r="KHI2" s="95"/>
      <c r="KHJ2" s="95"/>
      <c r="KHK2" s="95"/>
      <c r="KHL2" s="95"/>
      <c r="KHM2" s="95"/>
      <c r="KHN2" s="95"/>
      <c r="KHO2" s="95"/>
      <c r="KHP2" s="95"/>
      <c r="KHQ2" s="95"/>
      <c r="KHR2" s="95"/>
      <c r="KHS2" s="95"/>
      <c r="KHT2" s="95"/>
      <c r="KHU2" s="95"/>
      <c r="KHV2" s="95"/>
      <c r="KHW2" s="95"/>
      <c r="KHX2" s="95"/>
      <c r="KHY2" s="95"/>
      <c r="KHZ2" s="95"/>
      <c r="KIA2" s="95"/>
      <c r="KIB2" s="95"/>
      <c r="KIC2" s="95"/>
      <c r="KID2" s="95"/>
      <c r="KIE2" s="95"/>
      <c r="KIF2" s="95"/>
      <c r="KIG2" s="95"/>
      <c r="KIH2" s="95"/>
      <c r="KII2" s="95"/>
      <c r="KIJ2" s="95"/>
      <c r="KIK2" s="95"/>
      <c r="KIL2" s="95"/>
      <c r="KIM2" s="95"/>
      <c r="KIN2" s="95"/>
      <c r="KIO2" s="95"/>
      <c r="KIP2" s="95"/>
      <c r="KIQ2" s="95"/>
      <c r="KIR2" s="95"/>
      <c r="KIS2" s="95"/>
      <c r="KIT2" s="95"/>
      <c r="KIU2" s="95"/>
      <c r="KIV2" s="95"/>
      <c r="KIW2" s="95"/>
      <c r="KIX2" s="95"/>
      <c r="KIY2" s="95"/>
      <c r="KIZ2" s="95"/>
      <c r="KJA2" s="95"/>
      <c r="KJB2" s="95"/>
      <c r="KJC2" s="95"/>
      <c r="KJD2" s="95"/>
      <c r="KJE2" s="95"/>
      <c r="KJF2" s="95"/>
      <c r="KJG2" s="95"/>
      <c r="KJH2" s="95"/>
      <c r="KJI2" s="95"/>
      <c r="KJJ2" s="95"/>
      <c r="KJK2" s="95"/>
      <c r="KJL2" s="95"/>
      <c r="KJM2" s="95"/>
      <c r="KJN2" s="95"/>
      <c r="KJO2" s="95"/>
      <c r="KJP2" s="95"/>
      <c r="KJQ2" s="95"/>
      <c r="KJR2" s="95"/>
      <c r="KJS2" s="95"/>
      <c r="KJT2" s="95"/>
      <c r="KJU2" s="95"/>
      <c r="KJV2" s="95"/>
      <c r="KJW2" s="95"/>
      <c r="KJX2" s="95"/>
      <c r="KJY2" s="95"/>
      <c r="KJZ2" s="95"/>
      <c r="KKA2" s="95"/>
      <c r="KKB2" s="95"/>
      <c r="KKC2" s="95"/>
      <c r="KKD2" s="95"/>
      <c r="KKE2" s="95"/>
      <c r="KKF2" s="95"/>
      <c r="KKG2" s="95"/>
      <c r="KKH2" s="95"/>
      <c r="KKI2" s="95"/>
      <c r="KKJ2" s="95"/>
      <c r="KKK2" s="95"/>
      <c r="KKL2" s="95"/>
      <c r="KKM2" s="95"/>
      <c r="KKN2" s="95"/>
      <c r="KKO2" s="95"/>
      <c r="KKP2" s="95"/>
      <c r="KKQ2" s="95"/>
      <c r="KKR2" s="95"/>
      <c r="KKS2" s="95"/>
      <c r="KKT2" s="95"/>
      <c r="KKU2" s="95"/>
      <c r="KKV2" s="95"/>
      <c r="KKW2" s="95"/>
      <c r="KKX2" s="95"/>
      <c r="KKY2" s="95"/>
      <c r="KKZ2" s="95"/>
      <c r="KLA2" s="95"/>
      <c r="KLB2" s="95"/>
      <c r="KLC2" s="95"/>
      <c r="KLD2" s="95"/>
      <c r="KLE2" s="95"/>
      <c r="KLF2" s="95"/>
      <c r="KLG2" s="95"/>
      <c r="KLH2" s="95"/>
      <c r="KLI2" s="95"/>
      <c r="KLJ2" s="95"/>
      <c r="KLK2" s="95"/>
      <c r="KLL2" s="95"/>
      <c r="KLM2" s="95"/>
      <c r="KLN2" s="95"/>
      <c r="KLO2" s="95"/>
      <c r="KLP2" s="95"/>
      <c r="KLQ2" s="95"/>
      <c r="KLR2" s="95"/>
      <c r="KLS2" s="95"/>
      <c r="KLT2" s="95"/>
      <c r="KLU2" s="95"/>
      <c r="KLV2" s="95"/>
      <c r="KLW2" s="95"/>
      <c r="KLX2" s="95"/>
      <c r="KLY2" s="95"/>
      <c r="KLZ2" s="95"/>
      <c r="KMA2" s="95"/>
      <c r="KMB2" s="95"/>
      <c r="KMC2" s="95"/>
      <c r="KMD2" s="95"/>
      <c r="KME2" s="95"/>
      <c r="KMF2" s="95"/>
      <c r="KMG2" s="95"/>
      <c r="KMH2" s="95"/>
      <c r="KMI2" s="95"/>
      <c r="KMJ2" s="95"/>
      <c r="KMK2" s="95"/>
      <c r="KML2" s="95"/>
      <c r="KMM2" s="95"/>
      <c r="KMN2" s="95"/>
      <c r="KMO2" s="95"/>
      <c r="KMP2" s="95"/>
      <c r="KMQ2" s="95"/>
      <c r="KMR2" s="95"/>
      <c r="KMS2" s="95"/>
      <c r="KMT2" s="95"/>
      <c r="KMU2" s="95"/>
      <c r="KMV2" s="95"/>
      <c r="KMW2" s="95"/>
      <c r="KMX2" s="95"/>
      <c r="KMY2" s="95"/>
      <c r="KMZ2" s="95"/>
      <c r="KNA2" s="95"/>
      <c r="KNB2" s="95"/>
      <c r="KNC2" s="95"/>
      <c r="KND2" s="95"/>
      <c r="KNE2" s="95"/>
      <c r="KNF2" s="95"/>
      <c r="KNG2" s="95"/>
      <c r="KNH2" s="95"/>
      <c r="KNI2" s="95"/>
      <c r="KNJ2" s="95"/>
      <c r="KNK2" s="95"/>
      <c r="KNL2" s="95"/>
      <c r="KNM2" s="95"/>
      <c r="KNN2" s="95"/>
      <c r="KNO2" s="95"/>
      <c r="KNP2" s="95"/>
      <c r="KNQ2" s="95"/>
      <c r="KNR2" s="95"/>
      <c r="KNS2" s="95"/>
      <c r="KNT2" s="95"/>
      <c r="KNU2" s="95"/>
      <c r="KNV2" s="95"/>
      <c r="KNW2" s="95"/>
      <c r="KNX2" s="95"/>
      <c r="KNY2" s="95"/>
      <c r="KNZ2" s="95"/>
      <c r="KOA2" s="95"/>
      <c r="KOB2" s="95"/>
      <c r="KOC2" s="95"/>
      <c r="KOD2" s="95"/>
      <c r="KOE2" s="95"/>
      <c r="KOF2" s="95"/>
      <c r="KOG2" s="95"/>
      <c r="KOH2" s="95"/>
      <c r="KOI2" s="95"/>
      <c r="KOJ2" s="95"/>
      <c r="KOK2" s="95"/>
      <c r="KOL2" s="95"/>
      <c r="KOM2" s="95"/>
      <c r="KON2" s="95"/>
      <c r="KOO2" s="95"/>
      <c r="KOP2" s="95"/>
      <c r="KOQ2" s="95"/>
      <c r="KOR2" s="95"/>
      <c r="KOS2" s="95"/>
      <c r="KOT2" s="95"/>
      <c r="KOU2" s="95"/>
      <c r="KOV2" s="95"/>
      <c r="KOW2" s="95"/>
      <c r="KOX2" s="95"/>
      <c r="KOY2" s="95"/>
      <c r="KOZ2" s="95"/>
      <c r="KPA2" s="95"/>
      <c r="KPB2" s="95"/>
      <c r="KPC2" s="95"/>
      <c r="KPD2" s="95"/>
      <c r="KPE2" s="95"/>
      <c r="KPF2" s="95"/>
      <c r="KPG2" s="95"/>
      <c r="KPH2" s="95"/>
      <c r="KPI2" s="95"/>
      <c r="KPJ2" s="95"/>
      <c r="KPK2" s="95"/>
      <c r="KPL2" s="95"/>
      <c r="KPM2" s="95"/>
      <c r="KPN2" s="95"/>
      <c r="KPO2" s="95"/>
      <c r="KPP2" s="95"/>
      <c r="KPQ2" s="95"/>
      <c r="KPR2" s="95"/>
      <c r="KPS2" s="95"/>
      <c r="KPT2" s="95"/>
      <c r="KPU2" s="95"/>
      <c r="KPV2" s="95"/>
      <c r="KPW2" s="95"/>
      <c r="KPX2" s="95"/>
      <c r="KPY2" s="95"/>
      <c r="KPZ2" s="95"/>
      <c r="KQA2" s="95"/>
      <c r="KQB2" s="95"/>
      <c r="KQC2" s="95"/>
      <c r="KQD2" s="95"/>
      <c r="KQE2" s="95"/>
      <c r="KQF2" s="95"/>
      <c r="KQG2" s="95"/>
      <c r="KQH2" s="95"/>
      <c r="KQI2" s="95"/>
      <c r="KQJ2" s="95"/>
      <c r="KQK2" s="95"/>
      <c r="KQL2" s="95"/>
      <c r="KQM2" s="95"/>
      <c r="KQN2" s="95"/>
      <c r="KQO2" s="95"/>
      <c r="KQP2" s="95"/>
      <c r="KQQ2" s="95"/>
      <c r="KQR2" s="95"/>
      <c r="KQS2" s="95"/>
      <c r="KQT2" s="95"/>
      <c r="KQU2" s="95"/>
      <c r="KQV2" s="95"/>
      <c r="KQW2" s="95"/>
      <c r="KQX2" s="95"/>
      <c r="KQY2" s="95"/>
      <c r="KQZ2" s="95"/>
      <c r="KRA2" s="95"/>
      <c r="KRB2" s="95"/>
      <c r="KRC2" s="95"/>
      <c r="KRD2" s="95"/>
      <c r="KRE2" s="95"/>
      <c r="KRF2" s="95"/>
      <c r="KRG2" s="95"/>
      <c r="KRH2" s="95"/>
      <c r="KRI2" s="95"/>
      <c r="KRJ2" s="95"/>
      <c r="KRK2" s="95"/>
      <c r="KRL2" s="95"/>
      <c r="KRM2" s="95"/>
      <c r="KRN2" s="95"/>
      <c r="KRO2" s="95"/>
      <c r="KRP2" s="95"/>
      <c r="KRQ2" s="95"/>
      <c r="KRR2" s="95"/>
      <c r="KRS2" s="95"/>
      <c r="KRT2" s="95"/>
      <c r="KRU2" s="95"/>
      <c r="KRV2" s="95"/>
      <c r="KRW2" s="95"/>
      <c r="KRX2" s="95"/>
      <c r="KRY2" s="95"/>
      <c r="KRZ2" s="95"/>
      <c r="KSA2" s="95"/>
      <c r="KSB2" s="95"/>
      <c r="KSC2" s="95"/>
      <c r="KSD2" s="95"/>
      <c r="KSE2" s="95"/>
      <c r="KSF2" s="95"/>
      <c r="KSG2" s="95"/>
      <c r="KSH2" s="95"/>
      <c r="KSI2" s="95"/>
      <c r="KSJ2" s="95"/>
      <c r="KSK2" s="95"/>
      <c r="KSL2" s="95"/>
      <c r="KSM2" s="95"/>
      <c r="KSN2" s="95"/>
      <c r="KSO2" s="95"/>
      <c r="KSP2" s="95"/>
      <c r="KSQ2" s="95"/>
      <c r="KSR2" s="95"/>
      <c r="KSS2" s="95"/>
      <c r="KST2" s="95"/>
      <c r="KSU2" s="95"/>
      <c r="KSV2" s="95"/>
      <c r="KSW2" s="95"/>
      <c r="KSX2" s="95"/>
      <c r="KSY2" s="95"/>
      <c r="KSZ2" s="95"/>
      <c r="KTA2" s="95"/>
      <c r="KTB2" s="95"/>
      <c r="KTC2" s="95"/>
      <c r="KTD2" s="95"/>
      <c r="KTE2" s="95"/>
      <c r="KTF2" s="95"/>
      <c r="KTG2" s="95"/>
      <c r="KTH2" s="95"/>
      <c r="KTI2" s="95"/>
      <c r="KTJ2" s="95"/>
      <c r="KTK2" s="95"/>
      <c r="KTL2" s="95"/>
      <c r="KTM2" s="95"/>
      <c r="KTN2" s="95"/>
      <c r="KTO2" s="95"/>
      <c r="KTP2" s="95"/>
      <c r="KTQ2" s="95"/>
      <c r="KTR2" s="95"/>
      <c r="KTS2" s="95"/>
      <c r="KTT2" s="95"/>
      <c r="KTU2" s="95"/>
      <c r="KTV2" s="95"/>
      <c r="KTW2" s="95"/>
      <c r="KTX2" s="95"/>
      <c r="KTY2" s="95"/>
      <c r="KTZ2" s="95"/>
      <c r="KUA2" s="95"/>
      <c r="KUB2" s="95"/>
      <c r="KUC2" s="95"/>
      <c r="KUD2" s="95"/>
      <c r="KUE2" s="95"/>
      <c r="KUF2" s="95"/>
      <c r="KUG2" s="95"/>
      <c r="KUH2" s="95"/>
      <c r="KUI2" s="95"/>
      <c r="KUJ2" s="95"/>
      <c r="KUK2" s="95"/>
      <c r="KUL2" s="95"/>
      <c r="KUM2" s="95"/>
      <c r="KUN2" s="95"/>
      <c r="KUO2" s="95"/>
      <c r="KUP2" s="95"/>
      <c r="KUQ2" s="95"/>
      <c r="KUR2" s="95"/>
      <c r="KUS2" s="95"/>
      <c r="KUT2" s="95"/>
      <c r="KUU2" s="95"/>
      <c r="KUV2" s="95"/>
      <c r="KUW2" s="95"/>
      <c r="KUX2" s="95"/>
      <c r="KUY2" s="95"/>
      <c r="KUZ2" s="95"/>
      <c r="KVA2" s="95"/>
      <c r="KVB2" s="95"/>
      <c r="KVC2" s="95"/>
      <c r="KVD2" s="95"/>
      <c r="KVE2" s="95"/>
      <c r="KVF2" s="95"/>
      <c r="KVG2" s="95"/>
      <c r="KVH2" s="95"/>
      <c r="KVI2" s="95"/>
      <c r="KVJ2" s="95"/>
      <c r="KVK2" s="95"/>
      <c r="KVL2" s="95"/>
      <c r="KVM2" s="95"/>
      <c r="KVN2" s="95"/>
      <c r="KVO2" s="95"/>
      <c r="KVP2" s="95"/>
      <c r="KVQ2" s="95"/>
      <c r="KVR2" s="95"/>
      <c r="KVS2" s="95"/>
      <c r="KVT2" s="95"/>
      <c r="KVU2" s="95"/>
      <c r="KVV2" s="95"/>
      <c r="KVW2" s="95"/>
      <c r="KVX2" s="95"/>
      <c r="KVY2" s="95"/>
      <c r="KVZ2" s="95"/>
      <c r="KWA2" s="95"/>
      <c r="KWB2" s="95"/>
      <c r="KWC2" s="95"/>
      <c r="KWD2" s="95"/>
      <c r="KWE2" s="95"/>
      <c r="KWF2" s="95"/>
      <c r="KWG2" s="95"/>
      <c r="KWH2" s="95"/>
      <c r="KWI2" s="95"/>
      <c r="KWJ2" s="95"/>
      <c r="KWK2" s="95"/>
      <c r="KWL2" s="95"/>
      <c r="KWM2" s="95"/>
      <c r="KWN2" s="95"/>
      <c r="KWO2" s="95"/>
      <c r="KWP2" s="95"/>
      <c r="KWQ2" s="95"/>
      <c r="KWR2" s="95"/>
      <c r="KWS2" s="95"/>
      <c r="KWT2" s="95"/>
      <c r="KWU2" s="95"/>
      <c r="KWV2" s="95"/>
      <c r="KWW2" s="95"/>
      <c r="KWX2" s="95"/>
      <c r="KWY2" s="95"/>
      <c r="KWZ2" s="95"/>
      <c r="KXA2" s="95"/>
      <c r="KXB2" s="95"/>
      <c r="KXC2" s="95"/>
      <c r="KXD2" s="95"/>
      <c r="KXE2" s="95"/>
      <c r="KXF2" s="95"/>
      <c r="KXG2" s="95"/>
      <c r="KXH2" s="95"/>
      <c r="KXI2" s="95"/>
      <c r="KXJ2" s="95"/>
      <c r="KXK2" s="95"/>
      <c r="KXL2" s="95"/>
      <c r="KXM2" s="95"/>
      <c r="KXN2" s="95"/>
      <c r="KXO2" s="95"/>
      <c r="KXP2" s="95"/>
      <c r="KXQ2" s="95"/>
      <c r="KXR2" s="95"/>
      <c r="KXS2" s="95"/>
      <c r="KXT2" s="95"/>
      <c r="KXU2" s="95"/>
      <c r="KXV2" s="95"/>
      <c r="KXW2" s="95"/>
      <c r="KXX2" s="95"/>
      <c r="KXY2" s="95"/>
      <c r="KXZ2" s="95"/>
      <c r="KYA2" s="95"/>
      <c r="KYB2" s="95"/>
      <c r="KYC2" s="95"/>
      <c r="KYD2" s="95"/>
      <c r="KYE2" s="95"/>
      <c r="KYF2" s="95"/>
      <c r="KYG2" s="95"/>
      <c r="KYH2" s="95"/>
      <c r="KYI2" s="95"/>
      <c r="KYJ2" s="95"/>
      <c r="KYK2" s="95"/>
      <c r="KYL2" s="95"/>
      <c r="KYM2" s="95"/>
      <c r="KYN2" s="95"/>
      <c r="KYO2" s="95"/>
      <c r="KYP2" s="95"/>
      <c r="KYQ2" s="95"/>
      <c r="KYR2" s="95"/>
      <c r="KYS2" s="95"/>
      <c r="KYT2" s="95"/>
      <c r="KYU2" s="95"/>
      <c r="KYV2" s="95"/>
      <c r="KYW2" s="95"/>
      <c r="KYX2" s="95"/>
      <c r="KYY2" s="95"/>
      <c r="KYZ2" s="95"/>
      <c r="KZA2" s="95"/>
      <c r="KZB2" s="95"/>
      <c r="KZC2" s="95"/>
      <c r="KZD2" s="95"/>
      <c r="KZE2" s="95"/>
      <c r="KZF2" s="95"/>
      <c r="KZG2" s="95"/>
      <c r="KZH2" s="95"/>
      <c r="KZI2" s="95"/>
      <c r="KZJ2" s="95"/>
      <c r="KZK2" s="95"/>
      <c r="KZL2" s="95"/>
      <c r="KZM2" s="95"/>
      <c r="KZN2" s="95"/>
      <c r="KZO2" s="95"/>
      <c r="KZP2" s="95"/>
      <c r="KZQ2" s="95"/>
      <c r="KZR2" s="95"/>
      <c r="KZS2" s="95"/>
      <c r="KZT2" s="95"/>
      <c r="KZU2" s="95"/>
      <c r="KZV2" s="95"/>
      <c r="KZW2" s="95"/>
      <c r="KZX2" s="95"/>
      <c r="KZY2" s="95"/>
      <c r="KZZ2" s="95"/>
      <c r="LAA2" s="95"/>
      <c r="LAB2" s="95"/>
      <c r="LAC2" s="95"/>
      <c r="LAD2" s="95"/>
      <c r="LAE2" s="95"/>
      <c r="LAF2" s="95"/>
      <c r="LAG2" s="95"/>
      <c r="LAH2" s="95"/>
      <c r="LAI2" s="95"/>
      <c r="LAJ2" s="95"/>
      <c r="LAK2" s="95"/>
      <c r="LAL2" s="95"/>
      <c r="LAM2" s="95"/>
      <c r="LAN2" s="95"/>
      <c r="LAO2" s="95"/>
      <c r="LAP2" s="95"/>
      <c r="LAQ2" s="95"/>
      <c r="LAR2" s="95"/>
      <c r="LAS2" s="95"/>
      <c r="LAT2" s="95"/>
      <c r="LAU2" s="95"/>
      <c r="LAV2" s="95"/>
      <c r="LAW2" s="95"/>
      <c r="LAX2" s="95"/>
      <c r="LAY2" s="95"/>
      <c r="LAZ2" s="95"/>
      <c r="LBA2" s="95"/>
      <c r="LBB2" s="95"/>
      <c r="LBC2" s="95"/>
      <c r="LBD2" s="95"/>
      <c r="LBE2" s="95"/>
      <c r="LBF2" s="95"/>
      <c r="LBG2" s="95"/>
      <c r="LBH2" s="95"/>
      <c r="LBI2" s="95"/>
      <c r="LBJ2" s="95"/>
      <c r="LBK2" s="95"/>
      <c r="LBL2" s="95"/>
      <c r="LBM2" s="95"/>
      <c r="LBN2" s="95"/>
      <c r="LBO2" s="95"/>
      <c r="LBP2" s="95"/>
      <c r="LBQ2" s="95"/>
      <c r="LBR2" s="95"/>
      <c r="LBS2" s="95"/>
      <c r="LBT2" s="95"/>
      <c r="LBU2" s="95"/>
      <c r="LBV2" s="95"/>
      <c r="LBW2" s="95"/>
      <c r="LBX2" s="95"/>
      <c r="LBY2" s="95"/>
      <c r="LBZ2" s="95"/>
      <c r="LCA2" s="95"/>
      <c r="LCB2" s="95"/>
      <c r="LCC2" s="95"/>
      <c r="LCD2" s="95"/>
      <c r="LCE2" s="95"/>
      <c r="LCF2" s="95"/>
      <c r="LCG2" s="95"/>
      <c r="LCH2" s="95"/>
      <c r="LCI2" s="95"/>
      <c r="LCJ2" s="95"/>
      <c r="LCK2" s="95"/>
      <c r="LCL2" s="95"/>
      <c r="LCM2" s="95"/>
      <c r="LCN2" s="95"/>
      <c r="LCO2" s="95"/>
      <c r="LCP2" s="95"/>
      <c r="LCQ2" s="95"/>
      <c r="LCR2" s="95"/>
      <c r="LCS2" s="95"/>
      <c r="LCT2" s="95"/>
      <c r="LCU2" s="95"/>
      <c r="LCV2" s="95"/>
      <c r="LCW2" s="95"/>
      <c r="LCX2" s="95"/>
      <c r="LCY2" s="95"/>
      <c r="LCZ2" s="95"/>
      <c r="LDA2" s="95"/>
      <c r="LDB2" s="95"/>
      <c r="LDC2" s="95"/>
      <c r="LDD2" s="95"/>
      <c r="LDE2" s="95"/>
      <c r="LDF2" s="95"/>
      <c r="LDG2" s="95"/>
      <c r="LDH2" s="95"/>
      <c r="LDI2" s="95"/>
      <c r="LDJ2" s="95"/>
      <c r="LDK2" s="95"/>
      <c r="LDL2" s="95"/>
      <c r="LDM2" s="95"/>
      <c r="LDN2" s="95"/>
      <c r="LDO2" s="95"/>
      <c r="LDP2" s="95"/>
      <c r="LDQ2" s="95"/>
      <c r="LDR2" s="95"/>
      <c r="LDS2" s="95"/>
      <c r="LDT2" s="95"/>
      <c r="LDU2" s="95"/>
      <c r="LDV2" s="95"/>
      <c r="LDW2" s="95"/>
      <c r="LDX2" s="95"/>
      <c r="LDY2" s="95"/>
      <c r="LDZ2" s="95"/>
      <c r="LEA2" s="95"/>
      <c r="LEB2" s="95"/>
      <c r="LEC2" s="95"/>
      <c r="LED2" s="95"/>
      <c r="LEE2" s="95"/>
      <c r="LEF2" s="95"/>
      <c r="LEG2" s="95"/>
      <c r="LEH2" s="95"/>
      <c r="LEI2" s="95"/>
      <c r="LEJ2" s="95"/>
      <c r="LEK2" s="95"/>
      <c r="LEL2" s="95"/>
      <c r="LEM2" s="95"/>
      <c r="LEN2" s="95"/>
      <c r="LEO2" s="95"/>
      <c r="LEP2" s="95"/>
      <c r="LEQ2" s="95"/>
      <c r="LER2" s="95"/>
      <c r="LES2" s="95"/>
      <c r="LET2" s="95"/>
      <c r="LEU2" s="95"/>
      <c r="LEV2" s="95"/>
      <c r="LEW2" s="95"/>
      <c r="LEX2" s="95"/>
      <c r="LEY2" s="95"/>
      <c r="LEZ2" s="95"/>
      <c r="LFA2" s="95"/>
      <c r="LFB2" s="95"/>
      <c r="LFC2" s="95"/>
      <c r="LFD2" s="95"/>
      <c r="LFE2" s="95"/>
      <c r="LFF2" s="95"/>
      <c r="LFG2" s="95"/>
      <c r="LFH2" s="95"/>
      <c r="LFI2" s="95"/>
      <c r="LFJ2" s="95"/>
      <c r="LFK2" s="95"/>
      <c r="LFL2" s="95"/>
      <c r="LFM2" s="95"/>
      <c r="LFN2" s="95"/>
      <c r="LFO2" s="95"/>
      <c r="LFP2" s="95"/>
      <c r="LFQ2" s="95"/>
      <c r="LFR2" s="95"/>
      <c r="LFS2" s="95"/>
      <c r="LFT2" s="95"/>
      <c r="LFU2" s="95"/>
      <c r="LFV2" s="95"/>
      <c r="LFW2" s="95"/>
      <c r="LFX2" s="95"/>
      <c r="LFY2" s="95"/>
      <c r="LFZ2" s="95"/>
      <c r="LGA2" s="95"/>
      <c r="LGB2" s="95"/>
      <c r="LGC2" s="95"/>
      <c r="LGD2" s="95"/>
      <c r="LGE2" s="95"/>
      <c r="LGF2" s="95"/>
      <c r="LGG2" s="95"/>
      <c r="LGH2" s="95"/>
      <c r="LGI2" s="95"/>
      <c r="LGJ2" s="95"/>
      <c r="LGK2" s="95"/>
      <c r="LGL2" s="95"/>
      <c r="LGM2" s="95"/>
      <c r="LGN2" s="95"/>
      <c r="LGO2" s="95"/>
      <c r="LGP2" s="95"/>
      <c r="LGQ2" s="95"/>
      <c r="LGR2" s="95"/>
      <c r="LGS2" s="95"/>
      <c r="LGT2" s="95"/>
      <c r="LGU2" s="95"/>
      <c r="LGV2" s="95"/>
      <c r="LGW2" s="95"/>
      <c r="LGX2" s="95"/>
      <c r="LGY2" s="95"/>
      <c r="LGZ2" s="95"/>
      <c r="LHA2" s="95"/>
      <c r="LHB2" s="95"/>
      <c r="LHC2" s="95"/>
      <c r="LHD2" s="95"/>
      <c r="LHE2" s="95"/>
      <c r="LHF2" s="95"/>
      <c r="LHG2" s="95"/>
      <c r="LHH2" s="95"/>
      <c r="LHI2" s="95"/>
      <c r="LHJ2" s="95"/>
      <c r="LHK2" s="95"/>
      <c r="LHL2" s="95"/>
      <c r="LHM2" s="95"/>
      <c r="LHN2" s="95"/>
      <c r="LHO2" s="95"/>
      <c r="LHP2" s="95"/>
      <c r="LHQ2" s="95"/>
      <c r="LHR2" s="95"/>
      <c r="LHS2" s="95"/>
      <c r="LHT2" s="95"/>
      <c r="LHU2" s="95"/>
      <c r="LHV2" s="95"/>
      <c r="LHW2" s="95"/>
      <c r="LHX2" s="95"/>
      <c r="LHY2" s="95"/>
      <c r="LHZ2" s="95"/>
      <c r="LIA2" s="95"/>
      <c r="LIB2" s="95"/>
      <c r="LIC2" s="95"/>
      <c r="LID2" s="95"/>
      <c r="LIE2" s="95"/>
      <c r="LIF2" s="95"/>
      <c r="LIG2" s="95"/>
      <c r="LIH2" s="95"/>
      <c r="LII2" s="95"/>
      <c r="LIJ2" s="95"/>
      <c r="LIK2" s="95"/>
      <c r="LIL2" s="95"/>
      <c r="LIM2" s="95"/>
      <c r="LIN2" s="95"/>
      <c r="LIO2" s="95"/>
      <c r="LIP2" s="95"/>
      <c r="LIQ2" s="95"/>
      <c r="LIR2" s="95"/>
      <c r="LIS2" s="95"/>
      <c r="LIT2" s="95"/>
      <c r="LIU2" s="95"/>
      <c r="LIV2" s="95"/>
      <c r="LIW2" s="95"/>
      <c r="LIX2" s="95"/>
      <c r="LIY2" s="95"/>
      <c r="LIZ2" s="95"/>
      <c r="LJA2" s="95"/>
      <c r="LJB2" s="95"/>
      <c r="LJC2" s="95"/>
      <c r="LJD2" s="95"/>
      <c r="LJE2" s="95"/>
      <c r="LJF2" s="95"/>
      <c r="LJG2" s="95"/>
      <c r="LJH2" s="95"/>
      <c r="LJI2" s="95"/>
      <c r="LJJ2" s="95"/>
      <c r="LJK2" s="95"/>
      <c r="LJL2" s="95"/>
      <c r="LJM2" s="95"/>
      <c r="LJN2" s="95"/>
      <c r="LJO2" s="95"/>
      <c r="LJP2" s="95"/>
      <c r="LJQ2" s="95"/>
      <c r="LJR2" s="95"/>
      <c r="LJS2" s="95"/>
      <c r="LJT2" s="95"/>
      <c r="LJU2" s="95"/>
      <c r="LJV2" s="95"/>
      <c r="LJW2" s="95"/>
      <c r="LJX2" s="95"/>
      <c r="LJY2" s="95"/>
      <c r="LJZ2" s="95"/>
      <c r="LKA2" s="95"/>
      <c r="LKB2" s="95"/>
      <c r="LKC2" s="95"/>
      <c r="LKD2" s="95"/>
      <c r="LKE2" s="95"/>
      <c r="LKF2" s="95"/>
      <c r="LKG2" s="95"/>
      <c r="LKH2" s="95"/>
      <c r="LKI2" s="95"/>
      <c r="LKJ2" s="95"/>
      <c r="LKK2" s="95"/>
      <c r="LKL2" s="95"/>
      <c r="LKM2" s="95"/>
      <c r="LKN2" s="95"/>
      <c r="LKO2" s="95"/>
      <c r="LKP2" s="95"/>
      <c r="LKQ2" s="95"/>
      <c r="LKR2" s="95"/>
      <c r="LKS2" s="95"/>
      <c r="LKT2" s="95"/>
      <c r="LKU2" s="95"/>
      <c r="LKV2" s="95"/>
      <c r="LKW2" s="95"/>
      <c r="LKX2" s="95"/>
      <c r="LKY2" s="95"/>
      <c r="LKZ2" s="95"/>
      <c r="LLA2" s="95"/>
      <c r="LLB2" s="95"/>
      <c r="LLC2" s="95"/>
      <c r="LLD2" s="95"/>
      <c r="LLE2" s="95"/>
      <c r="LLF2" s="95"/>
      <c r="LLG2" s="95"/>
      <c r="LLH2" s="95"/>
      <c r="LLI2" s="95"/>
      <c r="LLJ2" s="95"/>
      <c r="LLK2" s="95"/>
      <c r="LLL2" s="95"/>
      <c r="LLM2" s="95"/>
      <c r="LLN2" s="95"/>
      <c r="LLO2" s="95"/>
      <c r="LLP2" s="95"/>
      <c r="LLQ2" s="95"/>
      <c r="LLR2" s="95"/>
      <c r="LLS2" s="95"/>
      <c r="LLT2" s="95"/>
      <c r="LLU2" s="95"/>
      <c r="LLV2" s="95"/>
      <c r="LLW2" s="95"/>
      <c r="LLX2" s="95"/>
      <c r="LLY2" s="95"/>
      <c r="LLZ2" s="95"/>
      <c r="LMA2" s="95"/>
      <c r="LMB2" s="95"/>
      <c r="LMC2" s="95"/>
      <c r="LMD2" s="95"/>
      <c r="LME2" s="95"/>
      <c r="LMF2" s="95"/>
      <c r="LMG2" s="95"/>
      <c r="LMH2" s="95"/>
      <c r="LMI2" s="95"/>
      <c r="LMJ2" s="95"/>
      <c r="LMK2" s="95"/>
      <c r="LML2" s="95"/>
      <c r="LMM2" s="95"/>
      <c r="LMN2" s="95"/>
      <c r="LMO2" s="95"/>
      <c r="LMP2" s="95"/>
      <c r="LMQ2" s="95"/>
      <c r="LMR2" s="95"/>
      <c r="LMS2" s="95"/>
      <c r="LMT2" s="95"/>
      <c r="LMU2" s="95"/>
      <c r="LMV2" s="95"/>
      <c r="LMW2" s="95"/>
      <c r="LMX2" s="95"/>
      <c r="LMY2" s="95"/>
      <c r="LMZ2" s="95"/>
      <c r="LNA2" s="95"/>
      <c r="LNB2" s="95"/>
      <c r="LNC2" s="95"/>
      <c r="LND2" s="95"/>
      <c r="LNE2" s="95"/>
      <c r="LNF2" s="95"/>
      <c r="LNG2" s="95"/>
      <c r="LNH2" s="95"/>
      <c r="LNI2" s="95"/>
      <c r="LNJ2" s="95"/>
      <c r="LNK2" s="95"/>
      <c r="LNL2" s="95"/>
      <c r="LNM2" s="95"/>
      <c r="LNN2" s="95"/>
      <c r="LNO2" s="95"/>
      <c r="LNP2" s="95"/>
      <c r="LNQ2" s="95"/>
      <c r="LNR2" s="95"/>
      <c r="LNS2" s="95"/>
      <c r="LNT2" s="95"/>
      <c r="LNU2" s="95"/>
      <c r="LNV2" s="95"/>
      <c r="LNW2" s="95"/>
      <c r="LNX2" s="95"/>
      <c r="LNY2" s="95"/>
      <c r="LNZ2" s="95"/>
      <c r="LOA2" s="95"/>
      <c r="LOB2" s="95"/>
      <c r="LOC2" s="95"/>
      <c r="LOD2" s="95"/>
      <c r="LOE2" s="95"/>
      <c r="LOF2" s="95"/>
      <c r="LOG2" s="95"/>
      <c r="LOH2" s="95"/>
      <c r="LOI2" s="95"/>
      <c r="LOJ2" s="95"/>
      <c r="LOK2" s="95"/>
      <c r="LOL2" s="95"/>
      <c r="LOM2" s="95"/>
      <c r="LON2" s="95"/>
      <c r="LOO2" s="95"/>
      <c r="LOP2" s="95"/>
      <c r="LOQ2" s="95"/>
      <c r="LOR2" s="95"/>
      <c r="LOS2" s="95"/>
      <c r="LOT2" s="95"/>
      <c r="LOU2" s="95"/>
      <c r="LOV2" s="95"/>
      <c r="LOW2" s="95"/>
      <c r="LOX2" s="95"/>
      <c r="LOY2" s="95"/>
      <c r="LOZ2" s="95"/>
      <c r="LPA2" s="95"/>
      <c r="LPB2" s="95"/>
      <c r="LPC2" s="95"/>
      <c r="LPD2" s="95"/>
      <c r="LPE2" s="95"/>
      <c r="LPF2" s="95"/>
      <c r="LPG2" s="95"/>
      <c r="LPH2" s="95"/>
      <c r="LPI2" s="95"/>
      <c r="LPJ2" s="95"/>
      <c r="LPK2" s="95"/>
      <c r="LPL2" s="95"/>
      <c r="LPM2" s="95"/>
      <c r="LPN2" s="95"/>
      <c r="LPO2" s="95"/>
      <c r="LPP2" s="95"/>
      <c r="LPQ2" s="95"/>
      <c r="LPR2" s="95"/>
      <c r="LPS2" s="95"/>
      <c r="LPT2" s="95"/>
      <c r="LPU2" s="95"/>
      <c r="LPV2" s="95"/>
      <c r="LPW2" s="95"/>
      <c r="LPX2" s="95"/>
      <c r="LPY2" s="95"/>
      <c r="LPZ2" s="95"/>
      <c r="LQA2" s="95"/>
      <c r="LQB2" s="95"/>
      <c r="LQC2" s="95"/>
      <c r="LQD2" s="95"/>
      <c r="LQE2" s="95"/>
      <c r="LQF2" s="95"/>
      <c r="LQG2" s="95"/>
      <c r="LQH2" s="95"/>
      <c r="LQI2" s="95"/>
      <c r="LQJ2" s="95"/>
      <c r="LQK2" s="95"/>
      <c r="LQL2" s="95"/>
      <c r="LQM2" s="95"/>
      <c r="LQN2" s="95"/>
      <c r="LQO2" s="95"/>
      <c r="LQP2" s="95"/>
      <c r="LQQ2" s="95"/>
      <c r="LQR2" s="95"/>
      <c r="LQS2" s="95"/>
      <c r="LQT2" s="95"/>
      <c r="LQU2" s="95"/>
      <c r="LQV2" s="95"/>
      <c r="LQW2" s="95"/>
      <c r="LQX2" s="95"/>
      <c r="LQY2" s="95"/>
      <c r="LQZ2" s="95"/>
      <c r="LRA2" s="95"/>
      <c r="LRB2" s="95"/>
      <c r="LRC2" s="95"/>
      <c r="LRD2" s="95"/>
      <c r="LRE2" s="95"/>
      <c r="LRF2" s="95"/>
      <c r="LRG2" s="95"/>
      <c r="LRH2" s="95"/>
      <c r="LRI2" s="95"/>
      <c r="LRJ2" s="95"/>
      <c r="LRK2" s="95"/>
      <c r="LRL2" s="95"/>
      <c r="LRM2" s="95"/>
      <c r="LRN2" s="95"/>
      <c r="LRO2" s="95"/>
      <c r="LRP2" s="95"/>
      <c r="LRQ2" s="95"/>
      <c r="LRR2" s="95"/>
      <c r="LRS2" s="95"/>
      <c r="LRT2" s="95"/>
      <c r="LRU2" s="95"/>
      <c r="LRV2" s="95"/>
      <c r="LRW2" s="95"/>
      <c r="LRX2" s="95"/>
      <c r="LRY2" s="95"/>
      <c r="LRZ2" s="95"/>
      <c r="LSA2" s="95"/>
      <c r="LSB2" s="95"/>
      <c r="LSC2" s="95"/>
      <c r="LSD2" s="95"/>
      <c r="LSE2" s="95"/>
      <c r="LSF2" s="95"/>
      <c r="LSG2" s="95"/>
      <c r="LSH2" s="95"/>
      <c r="LSI2" s="95"/>
      <c r="LSJ2" s="95"/>
      <c r="LSK2" s="95"/>
      <c r="LSL2" s="95"/>
      <c r="LSM2" s="95"/>
      <c r="LSN2" s="95"/>
      <c r="LSO2" s="95"/>
      <c r="LSP2" s="95"/>
      <c r="LSQ2" s="95"/>
      <c r="LSR2" s="95"/>
      <c r="LSS2" s="95"/>
      <c r="LST2" s="95"/>
      <c r="LSU2" s="95"/>
      <c r="LSV2" s="95"/>
      <c r="LSW2" s="95"/>
      <c r="LSX2" s="95"/>
      <c r="LSY2" s="95"/>
      <c r="LSZ2" s="95"/>
      <c r="LTA2" s="95"/>
      <c r="LTB2" s="95"/>
      <c r="LTC2" s="95"/>
      <c r="LTD2" s="95"/>
      <c r="LTE2" s="95"/>
      <c r="LTF2" s="95"/>
      <c r="LTG2" s="95"/>
      <c r="LTH2" s="95"/>
      <c r="LTI2" s="95"/>
      <c r="LTJ2" s="95"/>
      <c r="LTK2" s="95"/>
      <c r="LTL2" s="95"/>
      <c r="LTM2" s="95"/>
      <c r="LTN2" s="95"/>
      <c r="LTO2" s="95"/>
      <c r="LTP2" s="95"/>
      <c r="LTQ2" s="95"/>
      <c r="LTR2" s="95"/>
      <c r="LTS2" s="95"/>
      <c r="LTT2" s="95"/>
      <c r="LTU2" s="95"/>
      <c r="LTV2" s="95"/>
      <c r="LTW2" s="95"/>
      <c r="LTX2" s="95"/>
      <c r="LTY2" s="95"/>
      <c r="LTZ2" s="95"/>
      <c r="LUA2" s="95"/>
      <c r="LUB2" s="95"/>
      <c r="LUC2" s="95"/>
      <c r="LUD2" s="95"/>
      <c r="LUE2" s="95"/>
      <c r="LUF2" s="95"/>
      <c r="LUG2" s="95"/>
      <c r="LUH2" s="95"/>
      <c r="LUI2" s="95"/>
      <c r="LUJ2" s="95"/>
      <c r="LUK2" s="95"/>
      <c r="LUL2" s="95"/>
      <c r="LUM2" s="95"/>
      <c r="LUN2" s="95"/>
      <c r="LUO2" s="95"/>
      <c r="LUP2" s="95"/>
      <c r="LUQ2" s="95"/>
      <c r="LUR2" s="95"/>
      <c r="LUS2" s="95"/>
      <c r="LUT2" s="95"/>
      <c r="LUU2" s="95"/>
      <c r="LUV2" s="95"/>
      <c r="LUW2" s="95"/>
      <c r="LUX2" s="95"/>
      <c r="LUY2" s="95"/>
      <c r="LUZ2" s="95"/>
      <c r="LVA2" s="95"/>
      <c r="LVB2" s="95"/>
      <c r="LVC2" s="95"/>
      <c r="LVD2" s="95"/>
      <c r="LVE2" s="95"/>
      <c r="LVF2" s="95"/>
      <c r="LVG2" s="95"/>
      <c r="LVH2" s="95"/>
      <c r="LVI2" s="95"/>
      <c r="LVJ2" s="95"/>
      <c r="LVK2" s="95"/>
      <c r="LVL2" s="95"/>
      <c r="LVM2" s="95"/>
      <c r="LVN2" s="95"/>
      <c r="LVO2" s="95"/>
      <c r="LVP2" s="95"/>
      <c r="LVQ2" s="95"/>
      <c r="LVR2" s="95"/>
      <c r="LVS2" s="95"/>
      <c r="LVT2" s="95"/>
      <c r="LVU2" s="95"/>
      <c r="LVV2" s="95"/>
      <c r="LVW2" s="95"/>
      <c r="LVX2" s="95"/>
      <c r="LVY2" s="95"/>
      <c r="LVZ2" s="95"/>
      <c r="LWA2" s="95"/>
      <c r="LWB2" s="95"/>
      <c r="LWC2" s="95"/>
      <c r="LWD2" s="95"/>
      <c r="LWE2" s="95"/>
      <c r="LWF2" s="95"/>
      <c r="LWG2" s="95"/>
      <c r="LWH2" s="95"/>
      <c r="LWI2" s="95"/>
      <c r="LWJ2" s="95"/>
      <c r="LWK2" s="95"/>
      <c r="LWL2" s="95"/>
      <c r="LWM2" s="95"/>
      <c r="LWN2" s="95"/>
      <c r="LWO2" s="95"/>
      <c r="LWP2" s="95"/>
      <c r="LWQ2" s="95"/>
      <c r="LWR2" s="95"/>
      <c r="LWS2" s="95"/>
      <c r="LWT2" s="95"/>
      <c r="LWU2" s="95"/>
      <c r="LWV2" s="95"/>
      <c r="LWW2" s="95"/>
      <c r="LWX2" s="95"/>
      <c r="LWY2" s="95"/>
      <c r="LWZ2" s="95"/>
      <c r="LXA2" s="95"/>
      <c r="LXB2" s="95"/>
      <c r="LXC2" s="95"/>
      <c r="LXD2" s="95"/>
      <c r="LXE2" s="95"/>
      <c r="LXF2" s="95"/>
      <c r="LXG2" s="95"/>
      <c r="LXH2" s="95"/>
      <c r="LXI2" s="95"/>
      <c r="LXJ2" s="95"/>
      <c r="LXK2" s="95"/>
      <c r="LXL2" s="95"/>
      <c r="LXM2" s="95"/>
      <c r="LXN2" s="95"/>
      <c r="LXO2" s="95"/>
      <c r="LXP2" s="95"/>
      <c r="LXQ2" s="95"/>
      <c r="LXR2" s="95"/>
      <c r="LXS2" s="95"/>
      <c r="LXT2" s="95"/>
      <c r="LXU2" s="95"/>
      <c r="LXV2" s="95"/>
      <c r="LXW2" s="95"/>
      <c r="LXX2" s="95"/>
      <c r="LXY2" s="95"/>
      <c r="LXZ2" s="95"/>
      <c r="LYA2" s="95"/>
      <c r="LYB2" s="95"/>
      <c r="LYC2" s="95"/>
      <c r="LYD2" s="95"/>
      <c r="LYE2" s="95"/>
      <c r="LYF2" s="95"/>
      <c r="LYG2" s="95"/>
      <c r="LYH2" s="95"/>
      <c r="LYI2" s="95"/>
      <c r="LYJ2" s="95"/>
      <c r="LYK2" s="95"/>
      <c r="LYL2" s="95"/>
      <c r="LYM2" s="95"/>
      <c r="LYN2" s="95"/>
      <c r="LYO2" s="95"/>
      <c r="LYP2" s="95"/>
      <c r="LYQ2" s="95"/>
      <c r="LYR2" s="95"/>
      <c r="LYS2" s="95"/>
      <c r="LYT2" s="95"/>
      <c r="LYU2" s="95"/>
      <c r="LYV2" s="95"/>
      <c r="LYW2" s="95"/>
      <c r="LYX2" s="95"/>
      <c r="LYY2" s="95"/>
      <c r="LYZ2" s="95"/>
      <c r="LZA2" s="95"/>
      <c r="LZB2" s="95"/>
      <c r="LZC2" s="95"/>
      <c r="LZD2" s="95"/>
      <c r="LZE2" s="95"/>
      <c r="LZF2" s="95"/>
      <c r="LZG2" s="95"/>
      <c r="LZH2" s="95"/>
      <c r="LZI2" s="95"/>
      <c r="LZJ2" s="95"/>
      <c r="LZK2" s="95"/>
      <c r="LZL2" s="95"/>
      <c r="LZM2" s="95"/>
      <c r="LZN2" s="95"/>
      <c r="LZO2" s="95"/>
      <c r="LZP2" s="95"/>
      <c r="LZQ2" s="95"/>
      <c r="LZR2" s="95"/>
      <c r="LZS2" s="95"/>
      <c r="LZT2" s="95"/>
      <c r="LZU2" s="95"/>
      <c r="LZV2" s="95"/>
      <c r="LZW2" s="95"/>
      <c r="LZX2" s="95"/>
      <c r="LZY2" s="95"/>
      <c r="LZZ2" s="95"/>
      <c r="MAA2" s="95"/>
      <c r="MAB2" s="95"/>
      <c r="MAC2" s="95"/>
      <c r="MAD2" s="95"/>
      <c r="MAE2" s="95"/>
      <c r="MAF2" s="95"/>
      <c r="MAG2" s="95"/>
      <c r="MAH2" s="95"/>
      <c r="MAI2" s="95"/>
      <c r="MAJ2" s="95"/>
      <c r="MAK2" s="95"/>
      <c r="MAL2" s="95"/>
      <c r="MAM2" s="95"/>
      <c r="MAN2" s="95"/>
      <c r="MAO2" s="95"/>
      <c r="MAP2" s="95"/>
      <c r="MAQ2" s="95"/>
      <c r="MAR2" s="95"/>
      <c r="MAS2" s="95"/>
      <c r="MAT2" s="95"/>
      <c r="MAU2" s="95"/>
      <c r="MAV2" s="95"/>
      <c r="MAW2" s="95"/>
      <c r="MAX2" s="95"/>
      <c r="MAY2" s="95"/>
      <c r="MAZ2" s="95"/>
      <c r="MBA2" s="95"/>
      <c r="MBB2" s="95"/>
      <c r="MBC2" s="95"/>
      <c r="MBD2" s="95"/>
      <c r="MBE2" s="95"/>
      <c r="MBF2" s="95"/>
      <c r="MBG2" s="95"/>
      <c r="MBH2" s="95"/>
      <c r="MBI2" s="95"/>
      <c r="MBJ2" s="95"/>
      <c r="MBK2" s="95"/>
      <c r="MBL2" s="95"/>
      <c r="MBM2" s="95"/>
      <c r="MBN2" s="95"/>
      <c r="MBO2" s="95"/>
      <c r="MBP2" s="95"/>
      <c r="MBQ2" s="95"/>
      <c r="MBR2" s="95"/>
      <c r="MBS2" s="95"/>
      <c r="MBT2" s="95"/>
      <c r="MBU2" s="95"/>
      <c r="MBV2" s="95"/>
      <c r="MBW2" s="95"/>
      <c r="MBX2" s="95"/>
      <c r="MBY2" s="95"/>
      <c r="MBZ2" s="95"/>
      <c r="MCA2" s="95"/>
      <c r="MCB2" s="95"/>
      <c r="MCC2" s="95"/>
      <c r="MCD2" s="95"/>
      <c r="MCE2" s="95"/>
      <c r="MCF2" s="95"/>
      <c r="MCG2" s="95"/>
      <c r="MCH2" s="95"/>
      <c r="MCI2" s="95"/>
      <c r="MCJ2" s="95"/>
      <c r="MCK2" s="95"/>
      <c r="MCL2" s="95"/>
      <c r="MCM2" s="95"/>
      <c r="MCN2" s="95"/>
      <c r="MCO2" s="95"/>
      <c r="MCP2" s="95"/>
      <c r="MCQ2" s="95"/>
      <c r="MCR2" s="95"/>
      <c r="MCS2" s="95"/>
      <c r="MCT2" s="95"/>
      <c r="MCU2" s="95"/>
      <c r="MCV2" s="95"/>
      <c r="MCW2" s="95"/>
      <c r="MCX2" s="95"/>
      <c r="MCY2" s="95"/>
      <c r="MCZ2" s="95"/>
      <c r="MDA2" s="95"/>
      <c r="MDB2" s="95"/>
      <c r="MDC2" s="95"/>
      <c r="MDD2" s="95"/>
      <c r="MDE2" s="95"/>
      <c r="MDF2" s="95"/>
      <c r="MDG2" s="95"/>
      <c r="MDH2" s="95"/>
      <c r="MDI2" s="95"/>
      <c r="MDJ2" s="95"/>
      <c r="MDK2" s="95"/>
      <c r="MDL2" s="95"/>
      <c r="MDM2" s="95"/>
      <c r="MDN2" s="95"/>
      <c r="MDO2" s="95"/>
      <c r="MDP2" s="95"/>
      <c r="MDQ2" s="95"/>
      <c r="MDR2" s="95"/>
      <c r="MDS2" s="95"/>
      <c r="MDT2" s="95"/>
      <c r="MDU2" s="95"/>
      <c r="MDV2" s="95"/>
      <c r="MDW2" s="95"/>
      <c r="MDX2" s="95"/>
      <c r="MDY2" s="95"/>
      <c r="MDZ2" s="95"/>
      <c r="MEA2" s="95"/>
      <c r="MEB2" s="95"/>
      <c r="MEC2" s="95"/>
      <c r="MED2" s="95"/>
      <c r="MEE2" s="95"/>
      <c r="MEF2" s="95"/>
      <c r="MEG2" s="95"/>
      <c r="MEH2" s="95"/>
      <c r="MEI2" s="95"/>
      <c r="MEJ2" s="95"/>
      <c r="MEK2" s="95"/>
      <c r="MEL2" s="95"/>
      <c r="MEM2" s="95"/>
      <c r="MEN2" s="95"/>
      <c r="MEO2" s="95"/>
      <c r="MEP2" s="95"/>
      <c r="MEQ2" s="95"/>
      <c r="MER2" s="95"/>
      <c r="MES2" s="95"/>
      <c r="MET2" s="95"/>
      <c r="MEU2" s="95"/>
      <c r="MEV2" s="95"/>
      <c r="MEW2" s="95"/>
      <c r="MEX2" s="95"/>
      <c r="MEY2" s="95"/>
      <c r="MEZ2" s="95"/>
      <c r="MFA2" s="95"/>
      <c r="MFB2" s="95"/>
      <c r="MFC2" s="95"/>
      <c r="MFD2" s="95"/>
      <c r="MFE2" s="95"/>
      <c r="MFF2" s="95"/>
      <c r="MFG2" s="95"/>
      <c r="MFH2" s="95"/>
      <c r="MFI2" s="95"/>
      <c r="MFJ2" s="95"/>
      <c r="MFK2" s="95"/>
      <c r="MFL2" s="95"/>
      <c r="MFM2" s="95"/>
      <c r="MFN2" s="95"/>
      <c r="MFO2" s="95"/>
      <c r="MFP2" s="95"/>
      <c r="MFQ2" s="95"/>
      <c r="MFR2" s="95"/>
      <c r="MFS2" s="95"/>
      <c r="MFT2" s="95"/>
      <c r="MFU2" s="95"/>
      <c r="MFV2" s="95"/>
      <c r="MFW2" s="95"/>
      <c r="MFX2" s="95"/>
      <c r="MFY2" s="95"/>
      <c r="MFZ2" s="95"/>
      <c r="MGA2" s="95"/>
      <c r="MGB2" s="95"/>
      <c r="MGC2" s="95"/>
      <c r="MGD2" s="95"/>
      <c r="MGE2" s="95"/>
      <c r="MGF2" s="95"/>
      <c r="MGG2" s="95"/>
      <c r="MGH2" s="95"/>
      <c r="MGI2" s="95"/>
      <c r="MGJ2" s="95"/>
      <c r="MGK2" s="95"/>
      <c r="MGL2" s="95"/>
      <c r="MGM2" s="95"/>
      <c r="MGN2" s="95"/>
      <c r="MGO2" s="95"/>
      <c r="MGP2" s="95"/>
      <c r="MGQ2" s="95"/>
      <c r="MGR2" s="95"/>
      <c r="MGS2" s="95"/>
      <c r="MGT2" s="95"/>
      <c r="MGU2" s="95"/>
      <c r="MGV2" s="95"/>
      <c r="MGW2" s="95"/>
      <c r="MGX2" s="95"/>
      <c r="MGY2" s="95"/>
      <c r="MGZ2" s="95"/>
      <c r="MHA2" s="95"/>
      <c r="MHB2" s="95"/>
      <c r="MHC2" s="95"/>
      <c r="MHD2" s="95"/>
      <c r="MHE2" s="95"/>
      <c r="MHF2" s="95"/>
      <c r="MHG2" s="95"/>
      <c r="MHH2" s="95"/>
      <c r="MHI2" s="95"/>
      <c r="MHJ2" s="95"/>
      <c r="MHK2" s="95"/>
      <c r="MHL2" s="95"/>
      <c r="MHM2" s="95"/>
      <c r="MHN2" s="95"/>
      <c r="MHO2" s="95"/>
      <c r="MHP2" s="95"/>
      <c r="MHQ2" s="95"/>
      <c r="MHR2" s="95"/>
      <c r="MHS2" s="95"/>
      <c r="MHT2" s="95"/>
      <c r="MHU2" s="95"/>
      <c r="MHV2" s="95"/>
      <c r="MHW2" s="95"/>
      <c r="MHX2" s="95"/>
      <c r="MHY2" s="95"/>
      <c r="MHZ2" s="95"/>
      <c r="MIA2" s="95"/>
      <c r="MIB2" s="95"/>
      <c r="MIC2" s="95"/>
      <c r="MID2" s="95"/>
      <c r="MIE2" s="95"/>
      <c r="MIF2" s="95"/>
      <c r="MIG2" s="95"/>
      <c r="MIH2" s="95"/>
      <c r="MII2" s="95"/>
      <c r="MIJ2" s="95"/>
      <c r="MIK2" s="95"/>
      <c r="MIL2" s="95"/>
      <c r="MIM2" s="95"/>
      <c r="MIN2" s="95"/>
      <c r="MIO2" s="95"/>
      <c r="MIP2" s="95"/>
      <c r="MIQ2" s="95"/>
      <c r="MIR2" s="95"/>
      <c r="MIS2" s="95"/>
      <c r="MIT2" s="95"/>
      <c r="MIU2" s="95"/>
      <c r="MIV2" s="95"/>
      <c r="MIW2" s="95"/>
      <c r="MIX2" s="95"/>
      <c r="MIY2" s="95"/>
      <c r="MIZ2" s="95"/>
      <c r="MJA2" s="95"/>
      <c r="MJB2" s="95"/>
      <c r="MJC2" s="95"/>
      <c r="MJD2" s="95"/>
      <c r="MJE2" s="95"/>
      <c r="MJF2" s="95"/>
      <c r="MJG2" s="95"/>
      <c r="MJH2" s="95"/>
      <c r="MJI2" s="95"/>
      <c r="MJJ2" s="95"/>
      <c r="MJK2" s="95"/>
      <c r="MJL2" s="95"/>
      <c r="MJM2" s="95"/>
      <c r="MJN2" s="95"/>
      <c r="MJO2" s="95"/>
      <c r="MJP2" s="95"/>
      <c r="MJQ2" s="95"/>
      <c r="MJR2" s="95"/>
      <c r="MJS2" s="95"/>
      <c r="MJT2" s="95"/>
      <c r="MJU2" s="95"/>
      <c r="MJV2" s="95"/>
      <c r="MJW2" s="95"/>
      <c r="MJX2" s="95"/>
      <c r="MJY2" s="95"/>
      <c r="MJZ2" s="95"/>
      <c r="MKA2" s="95"/>
      <c r="MKB2" s="95"/>
      <c r="MKC2" s="95"/>
      <c r="MKD2" s="95"/>
      <c r="MKE2" s="95"/>
      <c r="MKF2" s="95"/>
      <c r="MKG2" s="95"/>
      <c r="MKH2" s="95"/>
      <c r="MKI2" s="95"/>
      <c r="MKJ2" s="95"/>
      <c r="MKK2" s="95"/>
      <c r="MKL2" s="95"/>
      <c r="MKM2" s="95"/>
      <c r="MKN2" s="95"/>
      <c r="MKO2" s="95"/>
      <c r="MKP2" s="95"/>
      <c r="MKQ2" s="95"/>
      <c r="MKR2" s="95"/>
      <c r="MKS2" s="95"/>
      <c r="MKT2" s="95"/>
      <c r="MKU2" s="95"/>
      <c r="MKV2" s="95"/>
      <c r="MKW2" s="95"/>
      <c r="MKX2" s="95"/>
      <c r="MKY2" s="95"/>
      <c r="MKZ2" s="95"/>
      <c r="MLA2" s="95"/>
      <c r="MLB2" s="95"/>
      <c r="MLC2" s="95"/>
      <c r="MLD2" s="95"/>
      <c r="MLE2" s="95"/>
      <c r="MLF2" s="95"/>
      <c r="MLG2" s="95"/>
      <c r="MLH2" s="95"/>
      <c r="MLI2" s="95"/>
      <c r="MLJ2" s="95"/>
      <c r="MLK2" s="95"/>
      <c r="MLL2" s="95"/>
      <c r="MLM2" s="95"/>
      <c r="MLN2" s="95"/>
      <c r="MLO2" s="95"/>
      <c r="MLP2" s="95"/>
      <c r="MLQ2" s="95"/>
      <c r="MLR2" s="95"/>
      <c r="MLS2" s="95"/>
      <c r="MLT2" s="95"/>
      <c r="MLU2" s="95"/>
      <c r="MLV2" s="95"/>
      <c r="MLW2" s="95"/>
      <c r="MLX2" s="95"/>
      <c r="MLY2" s="95"/>
      <c r="MLZ2" s="95"/>
      <c r="MMA2" s="95"/>
      <c r="MMB2" s="95"/>
      <c r="MMC2" s="95"/>
      <c r="MMD2" s="95"/>
      <c r="MME2" s="95"/>
      <c r="MMF2" s="95"/>
      <c r="MMG2" s="95"/>
      <c r="MMH2" s="95"/>
      <c r="MMI2" s="95"/>
      <c r="MMJ2" s="95"/>
      <c r="MMK2" s="95"/>
      <c r="MML2" s="95"/>
      <c r="MMM2" s="95"/>
      <c r="MMN2" s="95"/>
      <c r="MMO2" s="95"/>
      <c r="MMP2" s="95"/>
      <c r="MMQ2" s="95"/>
      <c r="MMR2" s="95"/>
      <c r="MMS2" s="95"/>
      <c r="MMT2" s="95"/>
      <c r="MMU2" s="95"/>
      <c r="MMV2" s="95"/>
      <c r="MMW2" s="95"/>
      <c r="MMX2" s="95"/>
      <c r="MMY2" s="95"/>
      <c r="MMZ2" s="95"/>
      <c r="MNA2" s="95"/>
      <c r="MNB2" s="95"/>
      <c r="MNC2" s="95"/>
      <c r="MND2" s="95"/>
      <c r="MNE2" s="95"/>
      <c r="MNF2" s="95"/>
      <c r="MNG2" s="95"/>
      <c r="MNH2" s="95"/>
      <c r="MNI2" s="95"/>
      <c r="MNJ2" s="95"/>
      <c r="MNK2" s="95"/>
      <c r="MNL2" s="95"/>
      <c r="MNM2" s="95"/>
      <c r="MNN2" s="95"/>
      <c r="MNO2" s="95"/>
      <c r="MNP2" s="95"/>
      <c r="MNQ2" s="95"/>
      <c r="MNR2" s="95"/>
      <c r="MNS2" s="95"/>
      <c r="MNT2" s="95"/>
      <c r="MNU2" s="95"/>
      <c r="MNV2" s="95"/>
      <c r="MNW2" s="95"/>
      <c r="MNX2" s="95"/>
      <c r="MNY2" s="95"/>
      <c r="MNZ2" s="95"/>
      <c r="MOA2" s="95"/>
      <c r="MOB2" s="95"/>
      <c r="MOC2" s="95"/>
      <c r="MOD2" s="95"/>
      <c r="MOE2" s="95"/>
      <c r="MOF2" s="95"/>
      <c r="MOG2" s="95"/>
      <c r="MOH2" s="95"/>
      <c r="MOI2" s="95"/>
      <c r="MOJ2" s="95"/>
      <c r="MOK2" s="95"/>
      <c r="MOL2" s="95"/>
      <c r="MOM2" s="95"/>
      <c r="MON2" s="95"/>
      <c r="MOO2" s="95"/>
      <c r="MOP2" s="95"/>
      <c r="MOQ2" s="95"/>
      <c r="MOR2" s="95"/>
      <c r="MOS2" s="95"/>
      <c r="MOT2" s="95"/>
      <c r="MOU2" s="95"/>
      <c r="MOV2" s="95"/>
      <c r="MOW2" s="95"/>
      <c r="MOX2" s="95"/>
      <c r="MOY2" s="95"/>
      <c r="MOZ2" s="95"/>
      <c r="MPA2" s="95"/>
      <c r="MPB2" s="95"/>
      <c r="MPC2" s="95"/>
      <c r="MPD2" s="95"/>
      <c r="MPE2" s="95"/>
      <c r="MPF2" s="95"/>
      <c r="MPG2" s="95"/>
      <c r="MPH2" s="95"/>
      <c r="MPI2" s="95"/>
      <c r="MPJ2" s="95"/>
      <c r="MPK2" s="95"/>
      <c r="MPL2" s="95"/>
      <c r="MPM2" s="95"/>
      <c r="MPN2" s="95"/>
      <c r="MPO2" s="95"/>
      <c r="MPP2" s="95"/>
      <c r="MPQ2" s="95"/>
      <c r="MPR2" s="95"/>
      <c r="MPS2" s="95"/>
      <c r="MPT2" s="95"/>
      <c r="MPU2" s="95"/>
      <c r="MPV2" s="95"/>
      <c r="MPW2" s="95"/>
      <c r="MPX2" s="95"/>
      <c r="MPY2" s="95"/>
      <c r="MPZ2" s="95"/>
      <c r="MQA2" s="95"/>
      <c r="MQB2" s="95"/>
      <c r="MQC2" s="95"/>
      <c r="MQD2" s="95"/>
      <c r="MQE2" s="95"/>
      <c r="MQF2" s="95"/>
      <c r="MQG2" s="95"/>
      <c r="MQH2" s="95"/>
      <c r="MQI2" s="95"/>
      <c r="MQJ2" s="95"/>
      <c r="MQK2" s="95"/>
      <c r="MQL2" s="95"/>
      <c r="MQM2" s="95"/>
      <c r="MQN2" s="95"/>
      <c r="MQO2" s="95"/>
      <c r="MQP2" s="95"/>
      <c r="MQQ2" s="95"/>
      <c r="MQR2" s="95"/>
      <c r="MQS2" s="95"/>
      <c r="MQT2" s="95"/>
      <c r="MQU2" s="95"/>
      <c r="MQV2" s="95"/>
      <c r="MQW2" s="95"/>
      <c r="MQX2" s="95"/>
      <c r="MQY2" s="95"/>
      <c r="MQZ2" s="95"/>
      <c r="MRA2" s="95"/>
      <c r="MRB2" s="95"/>
      <c r="MRC2" s="95"/>
      <c r="MRD2" s="95"/>
      <c r="MRE2" s="95"/>
      <c r="MRF2" s="95"/>
      <c r="MRG2" s="95"/>
      <c r="MRH2" s="95"/>
      <c r="MRI2" s="95"/>
      <c r="MRJ2" s="95"/>
      <c r="MRK2" s="95"/>
      <c r="MRL2" s="95"/>
      <c r="MRM2" s="95"/>
      <c r="MRN2" s="95"/>
      <c r="MRO2" s="95"/>
      <c r="MRP2" s="95"/>
      <c r="MRQ2" s="95"/>
      <c r="MRR2" s="95"/>
      <c r="MRS2" s="95"/>
      <c r="MRT2" s="95"/>
      <c r="MRU2" s="95"/>
      <c r="MRV2" s="95"/>
      <c r="MRW2" s="95"/>
      <c r="MRX2" s="95"/>
      <c r="MRY2" s="95"/>
      <c r="MRZ2" s="95"/>
      <c r="MSA2" s="95"/>
      <c r="MSB2" s="95"/>
      <c r="MSC2" s="95"/>
      <c r="MSD2" s="95"/>
      <c r="MSE2" s="95"/>
      <c r="MSF2" s="95"/>
      <c r="MSG2" s="95"/>
      <c r="MSH2" s="95"/>
      <c r="MSI2" s="95"/>
      <c r="MSJ2" s="95"/>
      <c r="MSK2" s="95"/>
      <c r="MSL2" s="95"/>
      <c r="MSM2" s="95"/>
      <c r="MSN2" s="95"/>
      <c r="MSO2" s="95"/>
      <c r="MSP2" s="95"/>
      <c r="MSQ2" s="95"/>
      <c r="MSR2" s="95"/>
      <c r="MSS2" s="95"/>
      <c r="MST2" s="95"/>
      <c r="MSU2" s="95"/>
      <c r="MSV2" s="95"/>
      <c r="MSW2" s="95"/>
      <c r="MSX2" s="95"/>
      <c r="MSY2" s="95"/>
      <c r="MSZ2" s="95"/>
      <c r="MTA2" s="95"/>
      <c r="MTB2" s="95"/>
      <c r="MTC2" s="95"/>
      <c r="MTD2" s="95"/>
      <c r="MTE2" s="95"/>
      <c r="MTF2" s="95"/>
      <c r="MTG2" s="95"/>
      <c r="MTH2" s="95"/>
      <c r="MTI2" s="95"/>
      <c r="MTJ2" s="95"/>
      <c r="MTK2" s="95"/>
      <c r="MTL2" s="95"/>
      <c r="MTM2" s="95"/>
      <c r="MTN2" s="95"/>
      <c r="MTO2" s="95"/>
      <c r="MTP2" s="95"/>
      <c r="MTQ2" s="95"/>
      <c r="MTR2" s="95"/>
      <c r="MTS2" s="95"/>
      <c r="MTT2" s="95"/>
      <c r="MTU2" s="95"/>
      <c r="MTV2" s="95"/>
      <c r="MTW2" s="95"/>
      <c r="MTX2" s="95"/>
      <c r="MTY2" s="95"/>
      <c r="MTZ2" s="95"/>
      <c r="MUA2" s="95"/>
      <c r="MUB2" s="95"/>
      <c r="MUC2" s="95"/>
      <c r="MUD2" s="95"/>
      <c r="MUE2" s="95"/>
      <c r="MUF2" s="95"/>
      <c r="MUG2" s="95"/>
      <c r="MUH2" s="95"/>
      <c r="MUI2" s="95"/>
      <c r="MUJ2" s="95"/>
      <c r="MUK2" s="95"/>
      <c r="MUL2" s="95"/>
      <c r="MUM2" s="95"/>
      <c r="MUN2" s="95"/>
      <c r="MUO2" s="95"/>
      <c r="MUP2" s="95"/>
      <c r="MUQ2" s="95"/>
      <c r="MUR2" s="95"/>
      <c r="MUS2" s="95"/>
      <c r="MUT2" s="95"/>
      <c r="MUU2" s="95"/>
      <c r="MUV2" s="95"/>
      <c r="MUW2" s="95"/>
      <c r="MUX2" s="95"/>
      <c r="MUY2" s="95"/>
      <c r="MUZ2" s="95"/>
      <c r="MVA2" s="95"/>
      <c r="MVB2" s="95"/>
      <c r="MVC2" s="95"/>
      <c r="MVD2" s="95"/>
      <c r="MVE2" s="95"/>
      <c r="MVF2" s="95"/>
      <c r="MVG2" s="95"/>
      <c r="MVH2" s="95"/>
      <c r="MVI2" s="95"/>
      <c r="MVJ2" s="95"/>
      <c r="MVK2" s="95"/>
      <c r="MVL2" s="95"/>
      <c r="MVM2" s="95"/>
      <c r="MVN2" s="95"/>
      <c r="MVO2" s="95"/>
      <c r="MVP2" s="95"/>
      <c r="MVQ2" s="95"/>
      <c r="MVR2" s="95"/>
      <c r="MVS2" s="95"/>
      <c r="MVT2" s="95"/>
      <c r="MVU2" s="95"/>
      <c r="MVV2" s="95"/>
      <c r="MVW2" s="95"/>
      <c r="MVX2" s="95"/>
      <c r="MVY2" s="95"/>
      <c r="MVZ2" s="95"/>
      <c r="MWA2" s="95"/>
      <c r="MWB2" s="95"/>
      <c r="MWC2" s="95"/>
      <c r="MWD2" s="95"/>
      <c r="MWE2" s="95"/>
      <c r="MWF2" s="95"/>
      <c r="MWG2" s="95"/>
      <c r="MWH2" s="95"/>
      <c r="MWI2" s="95"/>
      <c r="MWJ2" s="95"/>
      <c r="MWK2" s="95"/>
      <c r="MWL2" s="95"/>
      <c r="MWM2" s="95"/>
      <c r="MWN2" s="95"/>
      <c r="MWO2" s="95"/>
      <c r="MWP2" s="95"/>
      <c r="MWQ2" s="95"/>
      <c r="MWR2" s="95"/>
      <c r="MWS2" s="95"/>
      <c r="MWT2" s="95"/>
      <c r="MWU2" s="95"/>
      <c r="MWV2" s="95"/>
      <c r="MWW2" s="95"/>
      <c r="MWX2" s="95"/>
      <c r="MWY2" s="95"/>
      <c r="MWZ2" s="95"/>
      <c r="MXA2" s="95"/>
      <c r="MXB2" s="95"/>
      <c r="MXC2" s="95"/>
      <c r="MXD2" s="95"/>
      <c r="MXE2" s="95"/>
      <c r="MXF2" s="95"/>
      <c r="MXG2" s="95"/>
      <c r="MXH2" s="95"/>
      <c r="MXI2" s="95"/>
      <c r="MXJ2" s="95"/>
      <c r="MXK2" s="95"/>
      <c r="MXL2" s="95"/>
      <c r="MXM2" s="95"/>
      <c r="MXN2" s="95"/>
      <c r="MXO2" s="95"/>
      <c r="MXP2" s="95"/>
      <c r="MXQ2" s="95"/>
      <c r="MXR2" s="95"/>
      <c r="MXS2" s="95"/>
      <c r="MXT2" s="95"/>
      <c r="MXU2" s="95"/>
      <c r="MXV2" s="95"/>
      <c r="MXW2" s="95"/>
      <c r="MXX2" s="95"/>
      <c r="MXY2" s="95"/>
      <c r="MXZ2" s="95"/>
      <c r="MYA2" s="95"/>
      <c r="MYB2" s="95"/>
      <c r="MYC2" s="95"/>
      <c r="MYD2" s="95"/>
      <c r="MYE2" s="95"/>
      <c r="MYF2" s="95"/>
      <c r="MYG2" s="95"/>
      <c r="MYH2" s="95"/>
      <c r="MYI2" s="95"/>
      <c r="MYJ2" s="95"/>
      <c r="MYK2" s="95"/>
      <c r="MYL2" s="95"/>
      <c r="MYM2" s="95"/>
      <c r="MYN2" s="95"/>
      <c r="MYO2" s="95"/>
      <c r="MYP2" s="95"/>
      <c r="MYQ2" s="95"/>
      <c r="MYR2" s="95"/>
      <c r="MYS2" s="95"/>
      <c r="MYT2" s="95"/>
      <c r="MYU2" s="95"/>
      <c r="MYV2" s="95"/>
      <c r="MYW2" s="95"/>
      <c r="MYX2" s="95"/>
      <c r="MYY2" s="95"/>
      <c r="MYZ2" s="95"/>
      <c r="MZA2" s="95"/>
      <c r="MZB2" s="95"/>
      <c r="MZC2" s="95"/>
      <c r="MZD2" s="95"/>
      <c r="MZE2" s="95"/>
      <c r="MZF2" s="95"/>
      <c r="MZG2" s="95"/>
      <c r="MZH2" s="95"/>
      <c r="MZI2" s="95"/>
      <c r="MZJ2" s="95"/>
      <c r="MZK2" s="95"/>
      <c r="MZL2" s="95"/>
      <c r="MZM2" s="95"/>
      <c r="MZN2" s="95"/>
      <c r="MZO2" s="95"/>
      <c r="MZP2" s="95"/>
      <c r="MZQ2" s="95"/>
      <c r="MZR2" s="95"/>
      <c r="MZS2" s="95"/>
      <c r="MZT2" s="95"/>
      <c r="MZU2" s="95"/>
      <c r="MZV2" s="95"/>
      <c r="MZW2" s="95"/>
      <c r="MZX2" s="95"/>
      <c r="MZY2" s="95"/>
      <c r="MZZ2" s="95"/>
      <c r="NAA2" s="95"/>
      <c r="NAB2" s="95"/>
      <c r="NAC2" s="95"/>
      <c r="NAD2" s="95"/>
      <c r="NAE2" s="95"/>
      <c r="NAF2" s="95"/>
      <c r="NAG2" s="95"/>
      <c r="NAH2" s="95"/>
      <c r="NAI2" s="95"/>
      <c r="NAJ2" s="95"/>
      <c r="NAK2" s="95"/>
      <c r="NAL2" s="95"/>
      <c r="NAM2" s="95"/>
      <c r="NAN2" s="95"/>
      <c r="NAO2" s="95"/>
      <c r="NAP2" s="95"/>
      <c r="NAQ2" s="95"/>
      <c r="NAR2" s="95"/>
      <c r="NAS2" s="95"/>
      <c r="NAT2" s="95"/>
      <c r="NAU2" s="95"/>
      <c r="NAV2" s="95"/>
      <c r="NAW2" s="95"/>
      <c r="NAX2" s="95"/>
      <c r="NAY2" s="95"/>
      <c r="NAZ2" s="95"/>
      <c r="NBA2" s="95"/>
      <c r="NBB2" s="95"/>
      <c r="NBC2" s="95"/>
      <c r="NBD2" s="95"/>
      <c r="NBE2" s="95"/>
      <c r="NBF2" s="95"/>
      <c r="NBG2" s="95"/>
      <c r="NBH2" s="95"/>
      <c r="NBI2" s="95"/>
      <c r="NBJ2" s="95"/>
      <c r="NBK2" s="95"/>
      <c r="NBL2" s="95"/>
      <c r="NBM2" s="95"/>
      <c r="NBN2" s="95"/>
      <c r="NBO2" s="95"/>
      <c r="NBP2" s="95"/>
      <c r="NBQ2" s="95"/>
      <c r="NBR2" s="95"/>
      <c r="NBS2" s="95"/>
      <c r="NBT2" s="95"/>
      <c r="NBU2" s="95"/>
      <c r="NBV2" s="95"/>
      <c r="NBW2" s="95"/>
      <c r="NBX2" s="95"/>
      <c r="NBY2" s="95"/>
      <c r="NBZ2" s="95"/>
      <c r="NCA2" s="95"/>
      <c r="NCB2" s="95"/>
      <c r="NCC2" s="95"/>
      <c r="NCD2" s="95"/>
      <c r="NCE2" s="95"/>
      <c r="NCF2" s="95"/>
      <c r="NCG2" s="95"/>
      <c r="NCH2" s="95"/>
      <c r="NCI2" s="95"/>
      <c r="NCJ2" s="95"/>
      <c r="NCK2" s="95"/>
      <c r="NCL2" s="95"/>
      <c r="NCM2" s="95"/>
      <c r="NCN2" s="95"/>
      <c r="NCO2" s="95"/>
      <c r="NCP2" s="95"/>
      <c r="NCQ2" s="95"/>
      <c r="NCR2" s="95"/>
      <c r="NCS2" s="95"/>
      <c r="NCT2" s="95"/>
      <c r="NCU2" s="95"/>
      <c r="NCV2" s="95"/>
      <c r="NCW2" s="95"/>
      <c r="NCX2" s="95"/>
      <c r="NCY2" s="95"/>
      <c r="NCZ2" s="95"/>
      <c r="NDA2" s="95"/>
      <c r="NDB2" s="95"/>
      <c r="NDC2" s="95"/>
      <c r="NDD2" s="95"/>
      <c r="NDE2" s="95"/>
      <c r="NDF2" s="95"/>
      <c r="NDG2" s="95"/>
      <c r="NDH2" s="95"/>
      <c r="NDI2" s="95"/>
      <c r="NDJ2" s="95"/>
      <c r="NDK2" s="95"/>
      <c r="NDL2" s="95"/>
      <c r="NDM2" s="95"/>
      <c r="NDN2" s="95"/>
      <c r="NDO2" s="95"/>
      <c r="NDP2" s="95"/>
      <c r="NDQ2" s="95"/>
      <c r="NDR2" s="95"/>
      <c r="NDS2" s="95"/>
      <c r="NDT2" s="95"/>
      <c r="NDU2" s="95"/>
      <c r="NDV2" s="95"/>
      <c r="NDW2" s="95"/>
      <c r="NDX2" s="95"/>
      <c r="NDY2" s="95"/>
      <c r="NDZ2" s="95"/>
      <c r="NEA2" s="95"/>
      <c r="NEB2" s="95"/>
      <c r="NEC2" s="95"/>
      <c r="NED2" s="95"/>
      <c r="NEE2" s="95"/>
      <c r="NEF2" s="95"/>
      <c r="NEG2" s="95"/>
      <c r="NEH2" s="95"/>
      <c r="NEI2" s="95"/>
      <c r="NEJ2" s="95"/>
      <c r="NEK2" s="95"/>
      <c r="NEL2" s="95"/>
      <c r="NEM2" s="95"/>
      <c r="NEN2" s="95"/>
      <c r="NEO2" s="95"/>
      <c r="NEP2" s="95"/>
      <c r="NEQ2" s="95"/>
      <c r="NER2" s="95"/>
      <c r="NES2" s="95"/>
      <c r="NET2" s="95"/>
      <c r="NEU2" s="95"/>
      <c r="NEV2" s="95"/>
      <c r="NEW2" s="95"/>
      <c r="NEX2" s="95"/>
      <c r="NEY2" s="95"/>
      <c r="NEZ2" s="95"/>
      <c r="NFA2" s="95"/>
      <c r="NFB2" s="95"/>
      <c r="NFC2" s="95"/>
      <c r="NFD2" s="95"/>
      <c r="NFE2" s="95"/>
      <c r="NFF2" s="95"/>
      <c r="NFG2" s="95"/>
      <c r="NFH2" s="95"/>
      <c r="NFI2" s="95"/>
      <c r="NFJ2" s="95"/>
      <c r="NFK2" s="95"/>
      <c r="NFL2" s="95"/>
      <c r="NFM2" s="95"/>
      <c r="NFN2" s="95"/>
      <c r="NFO2" s="95"/>
      <c r="NFP2" s="95"/>
      <c r="NFQ2" s="95"/>
      <c r="NFR2" s="95"/>
      <c r="NFS2" s="95"/>
      <c r="NFT2" s="95"/>
      <c r="NFU2" s="95"/>
      <c r="NFV2" s="95"/>
      <c r="NFW2" s="95"/>
      <c r="NFX2" s="95"/>
      <c r="NFY2" s="95"/>
      <c r="NFZ2" s="95"/>
      <c r="NGA2" s="95"/>
      <c r="NGB2" s="95"/>
      <c r="NGC2" s="95"/>
      <c r="NGD2" s="95"/>
      <c r="NGE2" s="95"/>
      <c r="NGF2" s="95"/>
      <c r="NGG2" s="95"/>
      <c r="NGH2" s="95"/>
      <c r="NGI2" s="95"/>
      <c r="NGJ2" s="95"/>
      <c r="NGK2" s="95"/>
      <c r="NGL2" s="95"/>
      <c r="NGM2" s="95"/>
      <c r="NGN2" s="95"/>
      <c r="NGO2" s="95"/>
      <c r="NGP2" s="95"/>
      <c r="NGQ2" s="95"/>
      <c r="NGR2" s="95"/>
      <c r="NGS2" s="95"/>
      <c r="NGT2" s="95"/>
      <c r="NGU2" s="95"/>
      <c r="NGV2" s="95"/>
      <c r="NGW2" s="95"/>
      <c r="NGX2" s="95"/>
      <c r="NGY2" s="95"/>
      <c r="NGZ2" s="95"/>
      <c r="NHA2" s="95"/>
      <c r="NHB2" s="95"/>
      <c r="NHC2" s="95"/>
      <c r="NHD2" s="95"/>
      <c r="NHE2" s="95"/>
      <c r="NHF2" s="95"/>
      <c r="NHG2" s="95"/>
      <c r="NHH2" s="95"/>
      <c r="NHI2" s="95"/>
      <c r="NHJ2" s="95"/>
      <c r="NHK2" s="95"/>
      <c r="NHL2" s="95"/>
      <c r="NHM2" s="95"/>
      <c r="NHN2" s="95"/>
      <c r="NHO2" s="95"/>
      <c r="NHP2" s="95"/>
      <c r="NHQ2" s="95"/>
      <c r="NHR2" s="95"/>
      <c r="NHS2" s="95"/>
      <c r="NHT2" s="95"/>
      <c r="NHU2" s="95"/>
      <c r="NHV2" s="95"/>
      <c r="NHW2" s="95"/>
      <c r="NHX2" s="95"/>
      <c r="NHY2" s="95"/>
      <c r="NHZ2" s="95"/>
      <c r="NIA2" s="95"/>
      <c r="NIB2" s="95"/>
      <c r="NIC2" s="95"/>
      <c r="NID2" s="95"/>
      <c r="NIE2" s="95"/>
      <c r="NIF2" s="95"/>
      <c r="NIG2" s="95"/>
      <c r="NIH2" s="95"/>
      <c r="NII2" s="95"/>
      <c r="NIJ2" s="95"/>
      <c r="NIK2" s="95"/>
      <c r="NIL2" s="95"/>
      <c r="NIM2" s="95"/>
      <c r="NIN2" s="95"/>
      <c r="NIO2" s="95"/>
      <c r="NIP2" s="95"/>
      <c r="NIQ2" s="95"/>
      <c r="NIR2" s="95"/>
      <c r="NIS2" s="95"/>
      <c r="NIT2" s="95"/>
      <c r="NIU2" s="95"/>
      <c r="NIV2" s="95"/>
      <c r="NIW2" s="95"/>
      <c r="NIX2" s="95"/>
      <c r="NIY2" s="95"/>
      <c r="NIZ2" s="95"/>
      <c r="NJA2" s="95"/>
      <c r="NJB2" s="95"/>
      <c r="NJC2" s="95"/>
      <c r="NJD2" s="95"/>
      <c r="NJE2" s="95"/>
      <c r="NJF2" s="95"/>
      <c r="NJG2" s="95"/>
      <c r="NJH2" s="95"/>
      <c r="NJI2" s="95"/>
      <c r="NJJ2" s="95"/>
      <c r="NJK2" s="95"/>
      <c r="NJL2" s="95"/>
      <c r="NJM2" s="95"/>
      <c r="NJN2" s="95"/>
      <c r="NJO2" s="95"/>
      <c r="NJP2" s="95"/>
      <c r="NJQ2" s="95"/>
      <c r="NJR2" s="95"/>
      <c r="NJS2" s="95"/>
      <c r="NJT2" s="95"/>
      <c r="NJU2" s="95"/>
      <c r="NJV2" s="95"/>
      <c r="NJW2" s="95"/>
      <c r="NJX2" s="95"/>
      <c r="NJY2" s="95"/>
      <c r="NJZ2" s="95"/>
      <c r="NKA2" s="95"/>
      <c r="NKB2" s="95"/>
      <c r="NKC2" s="95"/>
      <c r="NKD2" s="95"/>
      <c r="NKE2" s="95"/>
      <c r="NKF2" s="95"/>
      <c r="NKG2" s="95"/>
      <c r="NKH2" s="95"/>
      <c r="NKI2" s="95"/>
      <c r="NKJ2" s="95"/>
      <c r="NKK2" s="95"/>
      <c r="NKL2" s="95"/>
      <c r="NKM2" s="95"/>
      <c r="NKN2" s="95"/>
      <c r="NKO2" s="95"/>
      <c r="NKP2" s="95"/>
      <c r="NKQ2" s="95"/>
      <c r="NKR2" s="95"/>
      <c r="NKS2" s="95"/>
      <c r="NKT2" s="95"/>
      <c r="NKU2" s="95"/>
      <c r="NKV2" s="95"/>
      <c r="NKW2" s="95"/>
      <c r="NKX2" s="95"/>
      <c r="NKY2" s="95"/>
      <c r="NKZ2" s="95"/>
      <c r="NLA2" s="95"/>
      <c r="NLB2" s="95"/>
      <c r="NLC2" s="95"/>
      <c r="NLD2" s="95"/>
      <c r="NLE2" s="95"/>
      <c r="NLF2" s="95"/>
      <c r="NLG2" s="95"/>
      <c r="NLH2" s="95"/>
      <c r="NLI2" s="95"/>
      <c r="NLJ2" s="95"/>
      <c r="NLK2" s="95"/>
      <c r="NLL2" s="95"/>
      <c r="NLM2" s="95"/>
      <c r="NLN2" s="95"/>
      <c r="NLO2" s="95"/>
      <c r="NLP2" s="95"/>
      <c r="NLQ2" s="95"/>
      <c r="NLR2" s="95"/>
      <c r="NLS2" s="95"/>
      <c r="NLT2" s="95"/>
      <c r="NLU2" s="95"/>
      <c r="NLV2" s="95"/>
      <c r="NLW2" s="95"/>
      <c r="NLX2" s="95"/>
      <c r="NLY2" s="95"/>
      <c r="NLZ2" s="95"/>
      <c r="NMA2" s="95"/>
      <c r="NMB2" s="95"/>
      <c r="NMC2" s="95"/>
      <c r="NMD2" s="95"/>
      <c r="NME2" s="95"/>
      <c r="NMF2" s="95"/>
      <c r="NMG2" s="95"/>
      <c r="NMH2" s="95"/>
      <c r="NMI2" s="95"/>
      <c r="NMJ2" s="95"/>
      <c r="NMK2" s="95"/>
      <c r="NML2" s="95"/>
      <c r="NMM2" s="95"/>
      <c r="NMN2" s="95"/>
      <c r="NMO2" s="95"/>
      <c r="NMP2" s="95"/>
      <c r="NMQ2" s="95"/>
      <c r="NMR2" s="95"/>
      <c r="NMS2" s="95"/>
      <c r="NMT2" s="95"/>
      <c r="NMU2" s="95"/>
      <c r="NMV2" s="95"/>
      <c r="NMW2" s="95"/>
      <c r="NMX2" s="95"/>
      <c r="NMY2" s="95"/>
      <c r="NMZ2" s="95"/>
      <c r="NNA2" s="95"/>
      <c r="NNB2" s="95"/>
      <c r="NNC2" s="95"/>
      <c r="NND2" s="95"/>
      <c r="NNE2" s="95"/>
      <c r="NNF2" s="95"/>
      <c r="NNG2" s="95"/>
      <c r="NNH2" s="95"/>
      <c r="NNI2" s="95"/>
      <c r="NNJ2" s="95"/>
      <c r="NNK2" s="95"/>
      <c r="NNL2" s="95"/>
      <c r="NNM2" s="95"/>
      <c r="NNN2" s="95"/>
      <c r="NNO2" s="95"/>
      <c r="NNP2" s="95"/>
      <c r="NNQ2" s="95"/>
      <c r="NNR2" s="95"/>
      <c r="NNS2" s="95"/>
      <c r="NNT2" s="95"/>
      <c r="NNU2" s="95"/>
      <c r="NNV2" s="95"/>
      <c r="NNW2" s="95"/>
      <c r="NNX2" s="95"/>
      <c r="NNY2" s="95"/>
      <c r="NNZ2" s="95"/>
      <c r="NOA2" s="95"/>
      <c r="NOB2" s="95"/>
      <c r="NOC2" s="95"/>
      <c r="NOD2" s="95"/>
      <c r="NOE2" s="95"/>
      <c r="NOF2" s="95"/>
      <c r="NOG2" s="95"/>
      <c r="NOH2" s="95"/>
      <c r="NOI2" s="95"/>
      <c r="NOJ2" s="95"/>
      <c r="NOK2" s="95"/>
      <c r="NOL2" s="95"/>
      <c r="NOM2" s="95"/>
      <c r="NON2" s="95"/>
      <c r="NOO2" s="95"/>
      <c r="NOP2" s="95"/>
      <c r="NOQ2" s="95"/>
      <c r="NOR2" s="95"/>
      <c r="NOS2" s="95"/>
      <c r="NOT2" s="95"/>
      <c r="NOU2" s="95"/>
      <c r="NOV2" s="95"/>
      <c r="NOW2" s="95"/>
      <c r="NOX2" s="95"/>
      <c r="NOY2" s="95"/>
      <c r="NOZ2" s="95"/>
      <c r="NPA2" s="95"/>
      <c r="NPB2" s="95"/>
      <c r="NPC2" s="95"/>
      <c r="NPD2" s="95"/>
      <c r="NPE2" s="95"/>
      <c r="NPF2" s="95"/>
      <c r="NPG2" s="95"/>
      <c r="NPH2" s="95"/>
      <c r="NPI2" s="95"/>
      <c r="NPJ2" s="95"/>
      <c r="NPK2" s="95"/>
      <c r="NPL2" s="95"/>
      <c r="NPM2" s="95"/>
      <c r="NPN2" s="95"/>
      <c r="NPO2" s="95"/>
      <c r="NPP2" s="95"/>
      <c r="NPQ2" s="95"/>
      <c r="NPR2" s="95"/>
      <c r="NPS2" s="95"/>
      <c r="NPT2" s="95"/>
      <c r="NPU2" s="95"/>
      <c r="NPV2" s="95"/>
      <c r="NPW2" s="95"/>
      <c r="NPX2" s="95"/>
      <c r="NPY2" s="95"/>
      <c r="NPZ2" s="95"/>
      <c r="NQA2" s="95"/>
      <c r="NQB2" s="95"/>
      <c r="NQC2" s="95"/>
      <c r="NQD2" s="95"/>
      <c r="NQE2" s="95"/>
      <c r="NQF2" s="95"/>
      <c r="NQG2" s="95"/>
      <c r="NQH2" s="95"/>
      <c r="NQI2" s="95"/>
      <c r="NQJ2" s="95"/>
      <c r="NQK2" s="95"/>
      <c r="NQL2" s="95"/>
      <c r="NQM2" s="95"/>
      <c r="NQN2" s="95"/>
      <c r="NQO2" s="95"/>
      <c r="NQP2" s="95"/>
      <c r="NQQ2" s="95"/>
      <c r="NQR2" s="95"/>
      <c r="NQS2" s="95"/>
      <c r="NQT2" s="95"/>
      <c r="NQU2" s="95"/>
      <c r="NQV2" s="95"/>
      <c r="NQW2" s="95"/>
      <c r="NQX2" s="95"/>
      <c r="NQY2" s="95"/>
      <c r="NQZ2" s="95"/>
      <c r="NRA2" s="95"/>
      <c r="NRB2" s="95"/>
      <c r="NRC2" s="95"/>
      <c r="NRD2" s="95"/>
      <c r="NRE2" s="95"/>
      <c r="NRF2" s="95"/>
      <c r="NRG2" s="95"/>
      <c r="NRH2" s="95"/>
      <c r="NRI2" s="95"/>
      <c r="NRJ2" s="95"/>
      <c r="NRK2" s="95"/>
      <c r="NRL2" s="95"/>
      <c r="NRM2" s="95"/>
      <c r="NRN2" s="95"/>
      <c r="NRO2" s="95"/>
      <c r="NRP2" s="95"/>
      <c r="NRQ2" s="95"/>
      <c r="NRR2" s="95"/>
      <c r="NRS2" s="95"/>
      <c r="NRT2" s="95"/>
      <c r="NRU2" s="95"/>
      <c r="NRV2" s="95"/>
      <c r="NRW2" s="95"/>
      <c r="NRX2" s="95"/>
      <c r="NRY2" s="95"/>
      <c r="NRZ2" s="95"/>
      <c r="NSA2" s="95"/>
      <c r="NSB2" s="95"/>
      <c r="NSC2" s="95"/>
      <c r="NSD2" s="95"/>
      <c r="NSE2" s="95"/>
      <c r="NSF2" s="95"/>
      <c r="NSG2" s="95"/>
      <c r="NSH2" s="95"/>
      <c r="NSI2" s="95"/>
      <c r="NSJ2" s="95"/>
      <c r="NSK2" s="95"/>
      <c r="NSL2" s="95"/>
      <c r="NSM2" s="95"/>
      <c r="NSN2" s="95"/>
      <c r="NSO2" s="95"/>
      <c r="NSP2" s="95"/>
      <c r="NSQ2" s="95"/>
      <c r="NSR2" s="95"/>
      <c r="NSS2" s="95"/>
      <c r="NST2" s="95"/>
      <c r="NSU2" s="95"/>
      <c r="NSV2" s="95"/>
      <c r="NSW2" s="95"/>
      <c r="NSX2" s="95"/>
      <c r="NSY2" s="95"/>
      <c r="NSZ2" s="95"/>
      <c r="NTA2" s="95"/>
      <c r="NTB2" s="95"/>
      <c r="NTC2" s="95"/>
      <c r="NTD2" s="95"/>
      <c r="NTE2" s="95"/>
      <c r="NTF2" s="95"/>
      <c r="NTG2" s="95"/>
      <c r="NTH2" s="95"/>
      <c r="NTI2" s="95"/>
      <c r="NTJ2" s="95"/>
      <c r="NTK2" s="95"/>
      <c r="NTL2" s="95"/>
      <c r="NTM2" s="95"/>
      <c r="NTN2" s="95"/>
      <c r="NTO2" s="95"/>
      <c r="NTP2" s="95"/>
      <c r="NTQ2" s="95"/>
      <c r="NTR2" s="95"/>
      <c r="NTS2" s="95"/>
      <c r="NTT2" s="95"/>
      <c r="NTU2" s="95"/>
      <c r="NTV2" s="95"/>
      <c r="NTW2" s="95"/>
      <c r="NTX2" s="95"/>
      <c r="NTY2" s="95"/>
      <c r="NTZ2" s="95"/>
      <c r="NUA2" s="95"/>
      <c r="NUB2" s="95"/>
      <c r="NUC2" s="95"/>
      <c r="NUD2" s="95"/>
      <c r="NUE2" s="95"/>
      <c r="NUF2" s="95"/>
      <c r="NUG2" s="95"/>
      <c r="NUH2" s="95"/>
      <c r="NUI2" s="95"/>
      <c r="NUJ2" s="95"/>
      <c r="NUK2" s="95"/>
      <c r="NUL2" s="95"/>
      <c r="NUM2" s="95"/>
      <c r="NUN2" s="95"/>
      <c r="NUO2" s="95"/>
      <c r="NUP2" s="95"/>
      <c r="NUQ2" s="95"/>
      <c r="NUR2" s="95"/>
      <c r="NUS2" s="95"/>
      <c r="NUT2" s="95"/>
      <c r="NUU2" s="95"/>
      <c r="NUV2" s="95"/>
      <c r="NUW2" s="95"/>
      <c r="NUX2" s="95"/>
      <c r="NUY2" s="95"/>
      <c r="NUZ2" s="95"/>
      <c r="NVA2" s="95"/>
      <c r="NVB2" s="95"/>
      <c r="NVC2" s="95"/>
      <c r="NVD2" s="95"/>
      <c r="NVE2" s="95"/>
      <c r="NVF2" s="95"/>
      <c r="NVG2" s="95"/>
      <c r="NVH2" s="95"/>
      <c r="NVI2" s="95"/>
      <c r="NVJ2" s="95"/>
      <c r="NVK2" s="95"/>
      <c r="NVL2" s="95"/>
      <c r="NVM2" s="95"/>
      <c r="NVN2" s="95"/>
      <c r="NVO2" s="95"/>
      <c r="NVP2" s="95"/>
      <c r="NVQ2" s="95"/>
      <c r="NVR2" s="95"/>
      <c r="NVS2" s="95"/>
      <c r="NVT2" s="95"/>
      <c r="NVU2" s="95"/>
      <c r="NVV2" s="95"/>
      <c r="NVW2" s="95"/>
      <c r="NVX2" s="95"/>
      <c r="NVY2" s="95"/>
      <c r="NVZ2" s="95"/>
      <c r="NWA2" s="95"/>
      <c r="NWB2" s="95"/>
      <c r="NWC2" s="95"/>
      <c r="NWD2" s="95"/>
      <c r="NWE2" s="95"/>
      <c r="NWF2" s="95"/>
      <c r="NWG2" s="95"/>
      <c r="NWH2" s="95"/>
      <c r="NWI2" s="95"/>
      <c r="NWJ2" s="95"/>
      <c r="NWK2" s="95"/>
      <c r="NWL2" s="95"/>
      <c r="NWM2" s="95"/>
      <c r="NWN2" s="95"/>
      <c r="NWO2" s="95"/>
      <c r="NWP2" s="95"/>
      <c r="NWQ2" s="95"/>
      <c r="NWR2" s="95"/>
      <c r="NWS2" s="95"/>
      <c r="NWT2" s="95"/>
      <c r="NWU2" s="95"/>
      <c r="NWV2" s="95"/>
      <c r="NWW2" s="95"/>
      <c r="NWX2" s="95"/>
      <c r="NWY2" s="95"/>
      <c r="NWZ2" s="95"/>
      <c r="NXA2" s="95"/>
      <c r="NXB2" s="95"/>
      <c r="NXC2" s="95"/>
      <c r="NXD2" s="95"/>
      <c r="NXE2" s="95"/>
      <c r="NXF2" s="95"/>
      <c r="NXG2" s="95"/>
      <c r="NXH2" s="95"/>
      <c r="NXI2" s="95"/>
      <c r="NXJ2" s="95"/>
      <c r="NXK2" s="95"/>
      <c r="NXL2" s="95"/>
      <c r="NXM2" s="95"/>
      <c r="NXN2" s="95"/>
      <c r="NXO2" s="95"/>
      <c r="NXP2" s="95"/>
      <c r="NXQ2" s="95"/>
      <c r="NXR2" s="95"/>
      <c r="NXS2" s="95"/>
      <c r="NXT2" s="95"/>
      <c r="NXU2" s="95"/>
      <c r="NXV2" s="95"/>
      <c r="NXW2" s="95"/>
      <c r="NXX2" s="95"/>
      <c r="NXY2" s="95"/>
      <c r="NXZ2" s="95"/>
      <c r="NYA2" s="95"/>
      <c r="NYB2" s="95"/>
      <c r="NYC2" s="95"/>
      <c r="NYD2" s="95"/>
      <c r="NYE2" s="95"/>
      <c r="NYF2" s="95"/>
      <c r="NYG2" s="95"/>
      <c r="NYH2" s="95"/>
      <c r="NYI2" s="95"/>
      <c r="NYJ2" s="95"/>
      <c r="NYK2" s="95"/>
      <c r="NYL2" s="95"/>
      <c r="NYM2" s="95"/>
      <c r="NYN2" s="95"/>
      <c r="NYO2" s="95"/>
      <c r="NYP2" s="95"/>
      <c r="NYQ2" s="95"/>
      <c r="NYR2" s="95"/>
      <c r="NYS2" s="95"/>
      <c r="NYT2" s="95"/>
      <c r="NYU2" s="95"/>
      <c r="NYV2" s="95"/>
      <c r="NYW2" s="95"/>
      <c r="NYX2" s="95"/>
      <c r="NYY2" s="95"/>
      <c r="NYZ2" s="95"/>
      <c r="NZA2" s="95"/>
      <c r="NZB2" s="95"/>
      <c r="NZC2" s="95"/>
      <c r="NZD2" s="95"/>
      <c r="NZE2" s="95"/>
      <c r="NZF2" s="95"/>
      <c r="NZG2" s="95"/>
      <c r="NZH2" s="95"/>
      <c r="NZI2" s="95"/>
      <c r="NZJ2" s="95"/>
      <c r="NZK2" s="95"/>
      <c r="NZL2" s="95"/>
      <c r="NZM2" s="95"/>
      <c r="NZN2" s="95"/>
      <c r="NZO2" s="95"/>
      <c r="NZP2" s="95"/>
      <c r="NZQ2" s="95"/>
      <c r="NZR2" s="95"/>
      <c r="NZS2" s="95"/>
      <c r="NZT2" s="95"/>
      <c r="NZU2" s="95"/>
      <c r="NZV2" s="95"/>
      <c r="NZW2" s="95"/>
      <c r="NZX2" s="95"/>
      <c r="NZY2" s="95"/>
      <c r="NZZ2" s="95"/>
      <c r="OAA2" s="95"/>
      <c r="OAB2" s="95"/>
      <c r="OAC2" s="95"/>
      <c r="OAD2" s="95"/>
      <c r="OAE2" s="95"/>
      <c r="OAF2" s="95"/>
      <c r="OAG2" s="95"/>
      <c r="OAH2" s="95"/>
      <c r="OAI2" s="95"/>
      <c r="OAJ2" s="95"/>
      <c r="OAK2" s="95"/>
      <c r="OAL2" s="95"/>
      <c r="OAM2" s="95"/>
      <c r="OAN2" s="95"/>
      <c r="OAO2" s="95"/>
      <c r="OAP2" s="95"/>
      <c r="OAQ2" s="95"/>
      <c r="OAR2" s="95"/>
      <c r="OAS2" s="95"/>
      <c r="OAT2" s="95"/>
      <c r="OAU2" s="95"/>
      <c r="OAV2" s="95"/>
      <c r="OAW2" s="95"/>
      <c r="OAX2" s="95"/>
      <c r="OAY2" s="95"/>
      <c r="OAZ2" s="95"/>
      <c r="OBA2" s="95"/>
      <c r="OBB2" s="95"/>
      <c r="OBC2" s="95"/>
      <c r="OBD2" s="95"/>
      <c r="OBE2" s="95"/>
      <c r="OBF2" s="95"/>
      <c r="OBG2" s="95"/>
      <c r="OBH2" s="95"/>
      <c r="OBI2" s="95"/>
      <c r="OBJ2" s="95"/>
      <c r="OBK2" s="95"/>
      <c r="OBL2" s="95"/>
      <c r="OBM2" s="95"/>
      <c r="OBN2" s="95"/>
      <c r="OBO2" s="95"/>
      <c r="OBP2" s="95"/>
      <c r="OBQ2" s="95"/>
      <c r="OBR2" s="95"/>
      <c r="OBS2" s="95"/>
      <c r="OBT2" s="95"/>
      <c r="OBU2" s="95"/>
      <c r="OBV2" s="95"/>
      <c r="OBW2" s="95"/>
      <c r="OBX2" s="95"/>
      <c r="OBY2" s="95"/>
      <c r="OBZ2" s="95"/>
      <c r="OCA2" s="95"/>
      <c r="OCB2" s="95"/>
      <c r="OCC2" s="95"/>
      <c r="OCD2" s="95"/>
      <c r="OCE2" s="95"/>
      <c r="OCF2" s="95"/>
      <c r="OCG2" s="95"/>
      <c r="OCH2" s="95"/>
      <c r="OCI2" s="95"/>
      <c r="OCJ2" s="95"/>
      <c r="OCK2" s="95"/>
      <c r="OCL2" s="95"/>
      <c r="OCM2" s="95"/>
      <c r="OCN2" s="95"/>
      <c r="OCO2" s="95"/>
      <c r="OCP2" s="95"/>
      <c r="OCQ2" s="95"/>
      <c r="OCR2" s="95"/>
      <c r="OCS2" s="95"/>
      <c r="OCT2" s="95"/>
      <c r="OCU2" s="95"/>
      <c r="OCV2" s="95"/>
      <c r="OCW2" s="95"/>
      <c r="OCX2" s="95"/>
      <c r="OCY2" s="95"/>
      <c r="OCZ2" s="95"/>
      <c r="ODA2" s="95"/>
      <c r="ODB2" s="95"/>
      <c r="ODC2" s="95"/>
      <c r="ODD2" s="95"/>
      <c r="ODE2" s="95"/>
      <c r="ODF2" s="95"/>
      <c r="ODG2" s="95"/>
      <c r="ODH2" s="95"/>
      <c r="ODI2" s="95"/>
      <c r="ODJ2" s="95"/>
      <c r="ODK2" s="95"/>
      <c r="ODL2" s="95"/>
      <c r="ODM2" s="95"/>
      <c r="ODN2" s="95"/>
      <c r="ODO2" s="95"/>
      <c r="ODP2" s="95"/>
      <c r="ODQ2" s="95"/>
      <c r="ODR2" s="95"/>
      <c r="ODS2" s="95"/>
      <c r="ODT2" s="95"/>
      <c r="ODU2" s="95"/>
      <c r="ODV2" s="95"/>
      <c r="ODW2" s="95"/>
      <c r="ODX2" s="95"/>
      <c r="ODY2" s="95"/>
      <c r="ODZ2" s="95"/>
      <c r="OEA2" s="95"/>
      <c r="OEB2" s="95"/>
      <c r="OEC2" s="95"/>
      <c r="OED2" s="95"/>
      <c r="OEE2" s="95"/>
      <c r="OEF2" s="95"/>
      <c r="OEG2" s="95"/>
      <c r="OEH2" s="95"/>
      <c r="OEI2" s="95"/>
      <c r="OEJ2" s="95"/>
      <c r="OEK2" s="95"/>
      <c r="OEL2" s="95"/>
      <c r="OEM2" s="95"/>
      <c r="OEN2" s="95"/>
      <c r="OEO2" s="95"/>
      <c r="OEP2" s="95"/>
      <c r="OEQ2" s="95"/>
      <c r="OER2" s="95"/>
      <c r="OES2" s="95"/>
      <c r="OET2" s="95"/>
      <c r="OEU2" s="95"/>
      <c r="OEV2" s="95"/>
      <c r="OEW2" s="95"/>
      <c r="OEX2" s="95"/>
      <c r="OEY2" s="95"/>
      <c r="OEZ2" s="95"/>
      <c r="OFA2" s="95"/>
      <c r="OFB2" s="95"/>
      <c r="OFC2" s="95"/>
      <c r="OFD2" s="95"/>
      <c r="OFE2" s="95"/>
      <c r="OFF2" s="95"/>
      <c r="OFG2" s="95"/>
      <c r="OFH2" s="95"/>
      <c r="OFI2" s="95"/>
      <c r="OFJ2" s="95"/>
      <c r="OFK2" s="95"/>
      <c r="OFL2" s="95"/>
      <c r="OFM2" s="95"/>
      <c r="OFN2" s="95"/>
      <c r="OFO2" s="95"/>
      <c r="OFP2" s="95"/>
      <c r="OFQ2" s="95"/>
      <c r="OFR2" s="95"/>
      <c r="OFS2" s="95"/>
      <c r="OFT2" s="95"/>
      <c r="OFU2" s="95"/>
      <c r="OFV2" s="95"/>
      <c r="OFW2" s="95"/>
      <c r="OFX2" s="95"/>
      <c r="OFY2" s="95"/>
      <c r="OFZ2" s="95"/>
      <c r="OGA2" s="95"/>
      <c r="OGB2" s="95"/>
      <c r="OGC2" s="95"/>
      <c r="OGD2" s="95"/>
      <c r="OGE2" s="95"/>
      <c r="OGF2" s="95"/>
      <c r="OGG2" s="95"/>
      <c r="OGH2" s="95"/>
      <c r="OGI2" s="95"/>
      <c r="OGJ2" s="95"/>
      <c r="OGK2" s="95"/>
      <c r="OGL2" s="95"/>
      <c r="OGM2" s="95"/>
      <c r="OGN2" s="95"/>
      <c r="OGO2" s="95"/>
      <c r="OGP2" s="95"/>
      <c r="OGQ2" s="95"/>
      <c r="OGR2" s="95"/>
      <c r="OGS2" s="95"/>
      <c r="OGT2" s="95"/>
      <c r="OGU2" s="95"/>
      <c r="OGV2" s="95"/>
      <c r="OGW2" s="95"/>
      <c r="OGX2" s="95"/>
      <c r="OGY2" s="95"/>
      <c r="OGZ2" s="95"/>
      <c r="OHA2" s="95"/>
      <c r="OHB2" s="95"/>
      <c r="OHC2" s="95"/>
      <c r="OHD2" s="95"/>
      <c r="OHE2" s="95"/>
      <c r="OHF2" s="95"/>
      <c r="OHG2" s="95"/>
      <c r="OHH2" s="95"/>
      <c r="OHI2" s="95"/>
      <c r="OHJ2" s="95"/>
      <c r="OHK2" s="95"/>
      <c r="OHL2" s="95"/>
      <c r="OHM2" s="95"/>
      <c r="OHN2" s="95"/>
      <c r="OHO2" s="95"/>
      <c r="OHP2" s="95"/>
      <c r="OHQ2" s="95"/>
      <c r="OHR2" s="95"/>
      <c r="OHS2" s="95"/>
      <c r="OHT2" s="95"/>
      <c r="OHU2" s="95"/>
      <c r="OHV2" s="95"/>
      <c r="OHW2" s="95"/>
      <c r="OHX2" s="95"/>
      <c r="OHY2" s="95"/>
      <c r="OHZ2" s="95"/>
      <c r="OIA2" s="95"/>
      <c r="OIB2" s="95"/>
      <c r="OIC2" s="95"/>
      <c r="OID2" s="95"/>
      <c r="OIE2" s="95"/>
      <c r="OIF2" s="95"/>
      <c r="OIG2" s="95"/>
      <c r="OIH2" s="95"/>
      <c r="OII2" s="95"/>
      <c r="OIJ2" s="95"/>
      <c r="OIK2" s="95"/>
      <c r="OIL2" s="95"/>
      <c r="OIM2" s="95"/>
      <c r="OIN2" s="95"/>
      <c r="OIO2" s="95"/>
      <c r="OIP2" s="95"/>
      <c r="OIQ2" s="95"/>
      <c r="OIR2" s="95"/>
      <c r="OIS2" s="95"/>
      <c r="OIT2" s="95"/>
      <c r="OIU2" s="95"/>
      <c r="OIV2" s="95"/>
      <c r="OIW2" s="95"/>
      <c r="OIX2" s="95"/>
      <c r="OIY2" s="95"/>
      <c r="OIZ2" s="95"/>
      <c r="OJA2" s="95"/>
      <c r="OJB2" s="95"/>
      <c r="OJC2" s="95"/>
      <c r="OJD2" s="95"/>
      <c r="OJE2" s="95"/>
      <c r="OJF2" s="95"/>
      <c r="OJG2" s="95"/>
      <c r="OJH2" s="95"/>
      <c r="OJI2" s="95"/>
      <c r="OJJ2" s="95"/>
      <c r="OJK2" s="95"/>
      <c r="OJL2" s="95"/>
      <c r="OJM2" s="95"/>
      <c r="OJN2" s="95"/>
      <c r="OJO2" s="95"/>
      <c r="OJP2" s="95"/>
      <c r="OJQ2" s="95"/>
      <c r="OJR2" s="95"/>
      <c r="OJS2" s="95"/>
      <c r="OJT2" s="95"/>
      <c r="OJU2" s="95"/>
      <c r="OJV2" s="95"/>
      <c r="OJW2" s="95"/>
      <c r="OJX2" s="95"/>
      <c r="OJY2" s="95"/>
      <c r="OJZ2" s="95"/>
      <c r="OKA2" s="95"/>
      <c r="OKB2" s="95"/>
      <c r="OKC2" s="95"/>
      <c r="OKD2" s="95"/>
      <c r="OKE2" s="95"/>
      <c r="OKF2" s="95"/>
      <c r="OKG2" s="95"/>
      <c r="OKH2" s="95"/>
      <c r="OKI2" s="95"/>
      <c r="OKJ2" s="95"/>
      <c r="OKK2" s="95"/>
      <c r="OKL2" s="95"/>
      <c r="OKM2" s="95"/>
      <c r="OKN2" s="95"/>
      <c r="OKO2" s="95"/>
      <c r="OKP2" s="95"/>
      <c r="OKQ2" s="95"/>
      <c r="OKR2" s="95"/>
      <c r="OKS2" s="95"/>
      <c r="OKT2" s="95"/>
      <c r="OKU2" s="95"/>
      <c r="OKV2" s="95"/>
      <c r="OKW2" s="95"/>
      <c r="OKX2" s="95"/>
      <c r="OKY2" s="95"/>
      <c r="OKZ2" s="95"/>
      <c r="OLA2" s="95"/>
      <c r="OLB2" s="95"/>
      <c r="OLC2" s="95"/>
      <c r="OLD2" s="95"/>
      <c r="OLE2" s="95"/>
      <c r="OLF2" s="95"/>
      <c r="OLG2" s="95"/>
      <c r="OLH2" s="95"/>
      <c r="OLI2" s="95"/>
      <c r="OLJ2" s="95"/>
      <c r="OLK2" s="95"/>
      <c r="OLL2" s="95"/>
      <c r="OLM2" s="95"/>
      <c r="OLN2" s="95"/>
      <c r="OLO2" s="95"/>
      <c r="OLP2" s="95"/>
      <c r="OLQ2" s="95"/>
      <c r="OLR2" s="95"/>
      <c r="OLS2" s="95"/>
      <c r="OLT2" s="95"/>
      <c r="OLU2" s="95"/>
      <c r="OLV2" s="95"/>
      <c r="OLW2" s="95"/>
      <c r="OLX2" s="95"/>
      <c r="OLY2" s="95"/>
      <c r="OLZ2" s="95"/>
      <c r="OMA2" s="95"/>
      <c r="OMB2" s="95"/>
      <c r="OMC2" s="95"/>
      <c r="OMD2" s="95"/>
      <c r="OME2" s="95"/>
      <c r="OMF2" s="95"/>
      <c r="OMG2" s="95"/>
      <c r="OMH2" s="95"/>
      <c r="OMI2" s="95"/>
      <c r="OMJ2" s="95"/>
      <c r="OMK2" s="95"/>
      <c r="OML2" s="95"/>
      <c r="OMM2" s="95"/>
      <c r="OMN2" s="95"/>
      <c r="OMO2" s="95"/>
      <c r="OMP2" s="95"/>
      <c r="OMQ2" s="95"/>
      <c r="OMR2" s="95"/>
      <c r="OMS2" s="95"/>
      <c r="OMT2" s="95"/>
      <c r="OMU2" s="95"/>
      <c r="OMV2" s="95"/>
      <c r="OMW2" s="95"/>
      <c r="OMX2" s="95"/>
      <c r="OMY2" s="95"/>
      <c r="OMZ2" s="95"/>
      <c r="ONA2" s="95"/>
      <c r="ONB2" s="95"/>
      <c r="ONC2" s="95"/>
      <c r="OND2" s="95"/>
      <c r="ONE2" s="95"/>
      <c r="ONF2" s="95"/>
      <c r="ONG2" s="95"/>
      <c r="ONH2" s="95"/>
      <c r="ONI2" s="95"/>
      <c r="ONJ2" s="95"/>
      <c r="ONK2" s="95"/>
      <c r="ONL2" s="95"/>
      <c r="ONM2" s="95"/>
      <c r="ONN2" s="95"/>
      <c r="ONO2" s="95"/>
      <c r="ONP2" s="95"/>
      <c r="ONQ2" s="95"/>
      <c r="ONR2" s="95"/>
      <c r="ONS2" s="95"/>
      <c r="ONT2" s="95"/>
      <c r="ONU2" s="95"/>
      <c r="ONV2" s="95"/>
      <c r="ONW2" s="95"/>
      <c r="ONX2" s="95"/>
      <c r="ONY2" s="95"/>
      <c r="ONZ2" s="95"/>
      <c r="OOA2" s="95"/>
      <c r="OOB2" s="95"/>
      <c r="OOC2" s="95"/>
      <c r="OOD2" s="95"/>
      <c r="OOE2" s="95"/>
      <c r="OOF2" s="95"/>
      <c r="OOG2" s="95"/>
      <c r="OOH2" s="95"/>
      <c r="OOI2" s="95"/>
      <c r="OOJ2" s="95"/>
      <c r="OOK2" s="95"/>
      <c r="OOL2" s="95"/>
      <c r="OOM2" s="95"/>
      <c r="OON2" s="95"/>
      <c r="OOO2" s="95"/>
      <c r="OOP2" s="95"/>
      <c r="OOQ2" s="95"/>
      <c r="OOR2" s="95"/>
      <c r="OOS2" s="95"/>
      <c r="OOT2" s="95"/>
      <c r="OOU2" s="95"/>
      <c r="OOV2" s="95"/>
      <c r="OOW2" s="95"/>
      <c r="OOX2" s="95"/>
      <c r="OOY2" s="95"/>
      <c r="OOZ2" s="95"/>
      <c r="OPA2" s="95"/>
      <c r="OPB2" s="95"/>
      <c r="OPC2" s="95"/>
      <c r="OPD2" s="95"/>
      <c r="OPE2" s="95"/>
      <c r="OPF2" s="95"/>
      <c r="OPG2" s="95"/>
      <c r="OPH2" s="95"/>
      <c r="OPI2" s="95"/>
      <c r="OPJ2" s="95"/>
      <c r="OPK2" s="95"/>
      <c r="OPL2" s="95"/>
      <c r="OPM2" s="95"/>
      <c r="OPN2" s="95"/>
      <c r="OPO2" s="95"/>
      <c r="OPP2" s="95"/>
      <c r="OPQ2" s="95"/>
      <c r="OPR2" s="95"/>
      <c r="OPS2" s="95"/>
      <c r="OPT2" s="95"/>
      <c r="OPU2" s="95"/>
      <c r="OPV2" s="95"/>
      <c r="OPW2" s="95"/>
      <c r="OPX2" s="95"/>
      <c r="OPY2" s="95"/>
      <c r="OPZ2" s="95"/>
      <c r="OQA2" s="95"/>
      <c r="OQB2" s="95"/>
      <c r="OQC2" s="95"/>
      <c r="OQD2" s="95"/>
      <c r="OQE2" s="95"/>
      <c r="OQF2" s="95"/>
      <c r="OQG2" s="95"/>
      <c r="OQH2" s="95"/>
      <c r="OQI2" s="95"/>
      <c r="OQJ2" s="95"/>
      <c r="OQK2" s="95"/>
      <c r="OQL2" s="95"/>
      <c r="OQM2" s="95"/>
      <c r="OQN2" s="95"/>
      <c r="OQO2" s="95"/>
      <c r="OQP2" s="95"/>
      <c r="OQQ2" s="95"/>
      <c r="OQR2" s="95"/>
      <c r="OQS2" s="95"/>
      <c r="OQT2" s="95"/>
      <c r="OQU2" s="95"/>
      <c r="OQV2" s="95"/>
      <c r="OQW2" s="95"/>
      <c r="OQX2" s="95"/>
      <c r="OQY2" s="95"/>
      <c r="OQZ2" s="95"/>
      <c r="ORA2" s="95"/>
      <c r="ORB2" s="95"/>
      <c r="ORC2" s="95"/>
      <c r="ORD2" s="95"/>
      <c r="ORE2" s="95"/>
      <c r="ORF2" s="95"/>
      <c r="ORG2" s="95"/>
      <c r="ORH2" s="95"/>
      <c r="ORI2" s="95"/>
      <c r="ORJ2" s="95"/>
      <c r="ORK2" s="95"/>
      <c r="ORL2" s="95"/>
      <c r="ORM2" s="95"/>
      <c r="ORN2" s="95"/>
      <c r="ORO2" s="95"/>
      <c r="ORP2" s="95"/>
      <c r="ORQ2" s="95"/>
      <c r="ORR2" s="95"/>
      <c r="ORS2" s="95"/>
      <c r="ORT2" s="95"/>
      <c r="ORU2" s="95"/>
      <c r="ORV2" s="95"/>
      <c r="ORW2" s="95"/>
      <c r="ORX2" s="95"/>
      <c r="ORY2" s="95"/>
      <c r="ORZ2" s="95"/>
      <c r="OSA2" s="95"/>
      <c r="OSB2" s="95"/>
      <c r="OSC2" s="95"/>
      <c r="OSD2" s="95"/>
      <c r="OSE2" s="95"/>
      <c r="OSF2" s="95"/>
      <c r="OSG2" s="95"/>
      <c r="OSH2" s="95"/>
      <c r="OSI2" s="95"/>
      <c r="OSJ2" s="95"/>
      <c r="OSK2" s="95"/>
      <c r="OSL2" s="95"/>
      <c r="OSM2" s="95"/>
      <c r="OSN2" s="95"/>
      <c r="OSO2" s="95"/>
      <c r="OSP2" s="95"/>
      <c r="OSQ2" s="95"/>
      <c r="OSR2" s="95"/>
      <c r="OSS2" s="95"/>
      <c r="OST2" s="95"/>
      <c r="OSU2" s="95"/>
      <c r="OSV2" s="95"/>
      <c r="OSW2" s="95"/>
      <c r="OSX2" s="95"/>
      <c r="OSY2" s="95"/>
      <c r="OSZ2" s="95"/>
      <c r="OTA2" s="95"/>
      <c r="OTB2" s="95"/>
      <c r="OTC2" s="95"/>
      <c r="OTD2" s="95"/>
      <c r="OTE2" s="95"/>
      <c r="OTF2" s="95"/>
      <c r="OTG2" s="95"/>
      <c r="OTH2" s="95"/>
      <c r="OTI2" s="95"/>
      <c r="OTJ2" s="95"/>
      <c r="OTK2" s="95"/>
      <c r="OTL2" s="95"/>
      <c r="OTM2" s="95"/>
      <c r="OTN2" s="95"/>
      <c r="OTO2" s="95"/>
      <c r="OTP2" s="95"/>
      <c r="OTQ2" s="95"/>
      <c r="OTR2" s="95"/>
      <c r="OTS2" s="95"/>
      <c r="OTT2" s="95"/>
      <c r="OTU2" s="95"/>
      <c r="OTV2" s="95"/>
      <c r="OTW2" s="95"/>
      <c r="OTX2" s="95"/>
      <c r="OTY2" s="95"/>
      <c r="OTZ2" s="95"/>
      <c r="OUA2" s="95"/>
      <c r="OUB2" s="95"/>
      <c r="OUC2" s="95"/>
      <c r="OUD2" s="95"/>
      <c r="OUE2" s="95"/>
      <c r="OUF2" s="95"/>
      <c r="OUG2" s="95"/>
      <c r="OUH2" s="95"/>
      <c r="OUI2" s="95"/>
      <c r="OUJ2" s="95"/>
      <c r="OUK2" s="95"/>
      <c r="OUL2" s="95"/>
      <c r="OUM2" s="95"/>
      <c r="OUN2" s="95"/>
      <c r="OUO2" s="95"/>
      <c r="OUP2" s="95"/>
      <c r="OUQ2" s="95"/>
      <c r="OUR2" s="95"/>
      <c r="OUS2" s="95"/>
      <c r="OUT2" s="95"/>
      <c r="OUU2" s="95"/>
      <c r="OUV2" s="95"/>
      <c r="OUW2" s="95"/>
      <c r="OUX2" s="95"/>
      <c r="OUY2" s="95"/>
      <c r="OUZ2" s="95"/>
      <c r="OVA2" s="95"/>
      <c r="OVB2" s="95"/>
      <c r="OVC2" s="95"/>
      <c r="OVD2" s="95"/>
      <c r="OVE2" s="95"/>
      <c r="OVF2" s="95"/>
      <c r="OVG2" s="95"/>
      <c r="OVH2" s="95"/>
      <c r="OVI2" s="95"/>
      <c r="OVJ2" s="95"/>
      <c r="OVK2" s="95"/>
      <c r="OVL2" s="95"/>
      <c r="OVM2" s="95"/>
      <c r="OVN2" s="95"/>
      <c r="OVO2" s="95"/>
      <c r="OVP2" s="95"/>
      <c r="OVQ2" s="95"/>
      <c r="OVR2" s="95"/>
      <c r="OVS2" s="95"/>
      <c r="OVT2" s="95"/>
      <c r="OVU2" s="95"/>
      <c r="OVV2" s="95"/>
      <c r="OVW2" s="95"/>
      <c r="OVX2" s="95"/>
      <c r="OVY2" s="95"/>
      <c r="OVZ2" s="95"/>
      <c r="OWA2" s="95"/>
      <c r="OWB2" s="95"/>
      <c r="OWC2" s="95"/>
      <c r="OWD2" s="95"/>
      <c r="OWE2" s="95"/>
      <c r="OWF2" s="95"/>
      <c r="OWG2" s="95"/>
      <c r="OWH2" s="95"/>
      <c r="OWI2" s="95"/>
      <c r="OWJ2" s="95"/>
      <c r="OWK2" s="95"/>
      <c r="OWL2" s="95"/>
      <c r="OWM2" s="95"/>
      <c r="OWN2" s="95"/>
      <c r="OWO2" s="95"/>
      <c r="OWP2" s="95"/>
      <c r="OWQ2" s="95"/>
      <c r="OWR2" s="95"/>
      <c r="OWS2" s="95"/>
      <c r="OWT2" s="95"/>
      <c r="OWU2" s="95"/>
      <c r="OWV2" s="95"/>
      <c r="OWW2" s="95"/>
      <c r="OWX2" s="95"/>
      <c r="OWY2" s="95"/>
      <c r="OWZ2" s="95"/>
      <c r="OXA2" s="95"/>
      <c r="OXB2" s="95"/>
      <c r="OXC2" s="95"/>
      <c r="OXD2" s="95"/>
      <c r="OXE2" s="95"/>
      <c r="OXF2" s="95"/>
      <c r="OXG2" s="95"/>
      <c r="OXH2" s="95"/>
      <c r="OXI2" s="95"/>
      <c r="OXJ2" s="95"/>
      <c r="OXK2" s="95"/>
      <c r="OXL2" s="95"/>
      <c r="OXM2" s="95"/>
      <c r="OXN2" s="95"/>
      <c r="OXO2" s="95"/>
      <c r="OXP2" s="95"/>
      <c r="OXQ2" s="95"/>
      <c r="OXR2" s="95"/>
      <c r="OXS2" s="95"/>
      <c r="OXT2" s="95"/>
      <c r="OXU2" s="95"/>
      <c r="OXV2" s="95"/>
      <c r="OXW2" s="95"/>
      <c r="OXX2" s="95"/>
      <c r="OXY2" s="95"/>
      <c r="OXZ2" s="95"/>
      <c r="OYA2" s="95"/>
      <c r="OYB2" s="95"/>
      <c r="OYC2" s="95"/>
      <c r="OYD2" s="95"/>
      <c r="OYE2" s="95"/>
      <c r="OYF2" s="95"/>
      <c r="OYG2" s="95"/>
      <c r="OYH2" s="95"/>
      <c r="OYI2" s="95"/>
      <c r="OYJ2" s="95"/>
      <c r="OYK2" s="95"/>
      <c r="OYL2" s="95"/>
      <c r="OYM2" s="95"/>
      <c r="OYN2" s="95"/>
      <c r="OYO2" s="95"/>
      <c r="OYP2" s="95"/>
      <c r="OYQ2" s="95"/>
      <c r="OYR2" s="95"/>
      <c r="OYS2" s="95"/>
      <c r="OYT2" s="95"/>
      <c r="OYU2" s="95"/>
      <c r="OYV2" s="95"/>
      <c r="OYW2" s="95"/>
      <c r="OYX2" s="95"/>
      <c r="OYY2" s="95"/>
      <c r="OYZ2" s="95"/>
      <c r="OZA2" s="95"/>
      <c r="OZB2" s="95"/>
      <c r="OZC2" s="95"/>
      <c r="OZD2" s="95"/>
      <c r="OZE2" s="95"/>
      <c r="OZF2" s="95"/>
      <c r="OZG2" s="95"/>
      <c r="OZH2" s="95"/>
      <c r="OZI2" s="95"/>
      <c r="OZJ2" s="95"/>
      <c r="OZK2" s="95"/>
      <c r="OZL2" s="95"/>
      <c r="OZM2" s="95"/>
      <c r="OZN2" s="95"/>
      <c r="OZO2" s="95"/>
      <c r="OZP2" s="95"/>
      <c r="OZQ2" s="95"/>
      <c r="OZR2" s="95"/>
      <c r="OZS2" s="95"/>
      <c r="OZT2" s="95"/>
      <c r="OZU2" s="95"/>
      <c r="OZV2" s="95"/>
      <c r="OZW2" s="95"/>
      <c r="OZX2" s="95"/>
      <c r="OZY2" s="95"/>
      <c r="OZZ2" s="95"/>
      <c r="PAA2" s="95"/>
      <c r="PAB2" s="95"/>
      <c r="PAC2" s="95"/>
      <c r="PAD2" s="95"/>
      <c r="PAE2" s="95"/>
      <c r="PAF2" s="95"/>
      <c r="PAG2" s="95"/>
      <c r="PAH2" s="95"/>
      <c r="PAI2" s="95"/>
      <c r="PAJ2" s="95"/>
      <c r="PAK2" s="95"/>
      <c r="PAL2" s="95"/>
      <c r="PAM2" s="95"/>
      <c r="PAN2" s="95"/>
      <c r="PAO2" s="95"/>
      <c r="PAP2" s="95"/>
      <c r="PAQ2" s="95"/>
      <c r="PAR2" s="95"/>
      <c r="PAS2" s="95"/>
      <c r="PAT2" s="95"/>
      <c r="PAU2" s="95"/>
      <c r="PAV2" s="95"/>
      <c r="PAW2" s="95"/>
      <c r="PAX2" s="95"/>
      <c r="PAY2" s="95"/>
      <c r="PAZ2" s="95"/>
      <c r="PBA2" s="95"/>
      <c r="PBB2" s="95"/>
      <c r="PBC2" s="95"/>
      <c r="PBD2" s="95"/>
      <c r="PBE2" s="95"/>
      <c r="PBF2" s="95"/>
      <c r="PBG2" s="95"/>
      <c r="PBH2" s="95"/>
      <c r="PBI2" s="95"/>
      <c r="PBJ2" s="95"/>
      <c r="PBK2" s="95"/>
      <c r="PBL2" s="95"/>
      <c r="PBM2" s="95"/>
      <c r="PBN2" s="95"/>
      <c r="PBO2" s="95"/>
      <c r="PBP2" s="95"/>
      <c r="PBQ2" s="95"/>
      <c r="PBR2" s="95"/>
      <c r="PBS2" s="95"/>
      <c r="PBT2" s="95"/>
      <c r="PBU2" s="95"/>
      <c r="PBV2" s="95"/>
      <c r="PBW2" s="95"/>
      <c r="PBX2" s="95"/>
      <c r="PBY2" s="95"/>
      <c r="PBZ2" s="95"/>
      <c r="PCA2" s="95"/>
      <c r="PCB2" s="95"/>
      <c r="PCC2" s="95"/>
      <c r="PCD2" s="95"/>
      <c r="PCE2" s="95"/>
      <c r="PCF2" s="95"/>
      <c r="PCG2" s="95"/>
      <c r="PCH2" s="95"/>
      <c r="PCI2" s="95"/>
      <c r="PCJ2" s="95"/>
      <c r="PCK2" s="95"/>
      <c r="PCL2" s="95"/>
      <c r="PCM2" s="95"/>
      <c r="PCN2" s="95"/>
      <c r="PCO2" s="95"/>
      <c r="PCP2" s="95"/>
      <c r="PCQ2" s="95"/>
      <c r="PCR2" s="95"/>
      <c r="PCS2" s="95"/>
      <c r="PCT2" s="95"/>
      <c r="PCU2" s="95"/>
      <c r="PCV2" s="95"/>
      <c r="PCW2" s="95"/>
      <c r="PCX2" s="95"/>
      <c r="PCY2" s="95"/>
      <c r="PCZ2" s="95"/>
      <c r="PDA2" s="95"/>
      <c r="PDB2" s="95"/>
      <c r="PDC2" s="95"/>
      <c r="PDD2" s="95"/>
      <c r="PDE2" s="95"/>
      <c r="PDF2" s="95"/>
      <c r="PDG2" s="95"/>
      <c r="PDH2" s="95"/>
      <c r="PDI2" s="95"/>
      <c r="PDJ2" s="95"/>
      <c r="PDK2" s="95"/>
      <c r="PDL2" s="95"/>
      <c r="PDM2" s="95"/>
      <c r="PDN2" s="95"/>
      <c r="PDO2" s="95"/>
      <c r="PDP2" s="95"/>
      <c r="PDQ2" s="95"/>
      <c r="PDR2" s="95"/>
      <c r="PDS2" s="95"/>
      <c r="PDT2" s="95"/>
      <c r="PDU2" s="95"/>
      <c r="PDV2" s="95"/>
      <c r="PDW2" s="95"/>
      <c r="PDX2" s="95"/>
      <c r="PDY2" s="95"/>
      <c r="PDZ2" s="95"/>
      <c r="PEA2" s="95"/>
      <c r="PEB2" s="95"/>
      <c r="PEC2" s="95"/>
      <c r="PED2" s="95"/>
      <c r="PEE2" s="95"/>
      <c r="PEF2" s="95"/>
      <c r="PEG2" s="95"/>
      <c r="PEH2" s="95"/>
      <c r="PEI2" s="95"/>
      <c r="PEJ2" s="95"/>
      <c r="PEK2" s="95"/>
      <c r="PEL2" s="95"/>
      <c r="PEM2" s="95"/>
      <c r="PEN2" s="95"/>
      <c r="PEO2" s="95"/>
      <c r="PEP2" s="95"/>
      <c r="PEQ2" s="95"/>
      <c r="PER2" s="95"/>
      <c r="PES2" s="95"/>
      <c r="PET2" s="95"/>
      <c r="PEU2" s="95"/>
      <c r="PEV2" s="95"/>
      <c r="PEW2" s="95"/>
      <c r="PEX2" s="95"/>
      <c r="PEY2" s="95"/>
      <c r="PEZ2" s="95"/>
      <c r="PFA2" s="95"/>
      <c r="PFB2" s="95"/>
      <c r="PFC2" s="95"/>
      <c r="PFD2" s="95"/>
      <c r="PFE2" s="95"/>
      <c r="PFF2" s="95"/>
      <c r="PFG2" s="95"/>
      <c r="PFH2" s="95"/>
      <c r="PFI2" s="95"/>
      <c r="PFJ2" s="95"/>
      <c r="PFK2" s="95"/>
      <c r="PFL2" s="95"/>
      <c r="PFM2" s="95"/>
      <c r="PFN2" s="95"/>
      <c r="PFO2" s="95"/>
      <c r="PFP2" s="95"/>
      <c r="PFQ2" s="95"/>
      <c r="PFR2" s="95"/>
      <c r="PFS2" s="95"/>
      <c r="PFT2" s="95"/>
      <c r="PFU2" s="95"/>
      <c r="PFV2" s="95"/>
      <c r="PFW2" s="95"/>
      <c r="PFX2" s="95"/>
      <c r="PFY2" s="95"/>
      <c r="PFZ2" s="95"/>
      <c r="PGA2" s="95"/>
      <c r="PGB2" s="95"/>
      <c r="PGC2" s="95"/>
      <c r="PGD2" s="95"/>
      <c r="PGE2" s="95"/>
      <c r="PGF2" s="95"/>
      <c r="PGG2" s="95"/>
      <c r="PGH2" s="95"/>
      <c r="PGI2" s="95"/>
      <c r="PGJ2" s="95"/>
      <c r="PGK2" s="95"/>
      <c r="PGL2" s="95"/>
      <c r="PGM2" s="95"/>
      <c r="PGN2" s="95"/>
      <c r="PGO2" s="95"/>
      <c r="PGP2" s="95"/>
      <c r="PGQ2" s="95"/>
      <c r="PGR2" s="95"/>
      <c r="PGS2" s="95"/>
      <c r="PGT2" s="95"/>
      <c r="PGU2" s="95"/>
      <c r="PGV2" s="95"/>
      <c r="PGW2" s="95"/>
      <c r="PGX2" s="95"/>
      <c r="PGY2" s="95"/>
      <c r="PGZ2" s="95"/>
      <c r="PHA2" s="95"/>
      <c r="PHB2" s="95"/>
      <c r="PHC2" s="95"/>
      <c r="PHD2" s="95"/>
      <c r="PHE2" s="95"/>
      <c r="PHF2" s="95"/>
      <c r="PHG2" s="95"/>
      <c r="PHH2" s="95"/>
      <c r="PHI2" s="95"/>
      <c r="PHJ2" s="95"/>
      <c r="PHK2" s="95"/>
      <c r="PHL2" s="95"/>
      <c r="PHM2" s="95"/>
      <c r="PHN2" s="95"/>
      <c r="PHO2" s="95"/>
      <c r="PHP2" s="95"/>
      <c r="PHQ2" s="95"/>
      <c r="PHR2" s="95"/>
      <c r="PHS2" s="95"/>
      <c r="PHT2" s="95"/>
      <c r="PHU2" s="95"/>
      <c r="PHV2" s="95"/>
      <c r="PHW2" s="95"/>
      <c r="PHX2" s="95"/>
      <c r="PHY2" s="95"/>
      <c r="PHZ2" s="95"/>
      <c r="PIA2" s="95"/>
      <c r="PIB2" s="95"/>
      <c r="PIC2" s="95"/>
      <c r="PID2" s="95"/>
      <c r="PIE2" s="95"/>
      <c r="PIF2" s="95"/>
      <c r="PIG2" s="95"/>
      <c r="PIH2" s="95"/>
      <c r="PII2" s="95"/>
      <c r="PIJ2" s="95"/>
      <c r="PIK2" s="95"/>
      <c r="PIL2" s="95"/>
      <c r="PIM2" s="95"/>
      <c r="PIN2" s="95"/>
      <c r="PIO2" s="95"/>
      <c r="PIP2" s="95"/>
      <c r="PIQ2" s="95"/>
      <c r="PIR2" s="95"/>
      <c r="PIS2" s="95"/>
      <c r="PIT2" s="95"/>
      <c r="PIU2" s="95"/>
      <c r="PIV2" s="95"/>
      <c r="PIW2" s="95"/>
      <c r="PIX2" s="95"/>
      <c r="PIY2" s="95"/>
      <c r="PIZ2" s="95"/>
      <c r="PJA2" s="95"/>
      <c r="PJB2" s="95"/>
      <c r="PJC2" s="95"/>
      <c r="PJD2" s="95"/>
      <c r="PJE2" s="95"/>
      <c r="PJF2" s="95"/>
      <c r="PJG2" s="95"/>
      <c r="PJH2" s="95"/>
      <c r="PJI2" s="95"/>
      <c r="PJJ2" s="95"/>
      <c r="PJK2" s="95"/>
      <c r="PJL2" s="95"/>
      <c r="PJM2" s="95"/>
      <c r="PJN2" s="95"/>
      <c r="PJO2" s="95"/>
      <c r="PJP2" s="95"/>
      <c r="PJQ2" s="95"/>
      <c r="PJR2" s="95"/>
      <c r="PJS2" s="95"/>
      <c r="PJT2" s="95"/>
      <c r="PJU2" s="95"/>
      <c r="PJV2" s="95"/>
      <c r="PJW2" s="95"/>
      <c r="PJX2" s="95"/>
      <c r="PJY2" s="95"/>
      <c r="PJZ2" s="95"/>
      <c r="PKA2" s="95"/>
      <c r="PKB2" s="95"/>
      <c r="PKC2" s="95"/>
      <c r="PKD2" s="95"/>
      <c r="PKE2" s="95"/>
      <c r="PKF2" s="95"/>
      <c r="PKG2" s="95"/>
      <c r="PKH2" s="95"/>
      <c r="PKI2" s="95"/>
      <c r="PKJ2" s="95"/>
      <c r="PKK2" s="95"/>
      <c r="PKL2" s="95"/>
      <c r="PKM2" s="95"/>
      <c r="PKN2" s="95"/>
      <c r="PKO2" s="95"/>
      <c r="PKP2" s="95"/>
      <c r="PKQ2" s="95"/>
      <c r="PKR2" s="95"/>
      <c r="PKS2" s="95"/>
      <c r="PKT2" s="95"/>
      <c r="PKU2" s="95"/>
      <c r="PKV2" s="95"/>
      <c r="PKW2" s="95"/>
      <c r="PKX2" s="95"/>
      <c r="PKY2" s="95"/>
      <c r="PKZ2" s="95"/>
      <c r="PLA2" s="95"/>
      <c r="PLB2" s="95"/>
      <c r="PLC2" s="95"/>
      <c r="PLD2" s="95"/>
      <c r="PLE2" s="95"/>
      <c r="PLF2" s="95"/>
      <c r="PLG2" s="95"/>
      <c r="PLH2" s="95"/>
      <c r="PLI2" s="95"/>
      <c r="PLJ2" s="95"/>
      <c r="PLK2" s="95"/>
      <c r="PLL2" s="95"/>
      <c r="PLM2" s="95"/>
      <c r="PLN2" s="95"/>
      <c r="PLO2" s="95"/>
      <c r="PLP2" s="95"/>
      <c r="PLQ2" s="95"/>
      <c r="PLR2" s="95"/>
      <c r="PLS2" s="95"/>
      <c r="PLT2" s="95"/>
      <c r="PLU2" s="95"/>
      <c r="PLV2" s="95"/>
      <c r="PLW2" s="95"/>
      <c r="PLX2" s="95"/>
      <c r="PLY2" s="95"/>
      <c r="PLZ2" s="95"/>
      <c r="PMA2" s="95"/>
      <c r="PMB2" s="95"/>
      <c r="PMC2" s="95"/>
      <c r="PMD2" s="95"/>
      <c r="PME2" s="95"/>
      <c r="PMF2" s="95"/>
      <c r="PMG2" s="95"/>
      <c r="PMH2" s="95"/>
      <c r="PMI2" s="95"/>
      <c r="PMJ2" s="95"/>
      <c r="PMK2" s="95"/>
      <c r="PML2" s="95"/>
      <c r="PMM2" s="95"/>
      <c r="PMN2" s="95"/>
      <c r="PMO2" s="95"/>
      <c r="PMP2" s="95"/>
      <c r="PMQ2" s="95"/>
      <c r="PMR2" s="95"/>
      <c r="PMS2" s="95"/>
      <c r="PMT2" s="95"/>
      <c r="PMU2" s="95"/>
      <c r="PMV2" s="95"/>
      <c r="PMW2" s="95"/>
      <c r="PMX2" s="95"/>
      <c r="PMY2" s="95"/>
      <c r="PMZ2" s="95"/>
      <c r="PNA2" s="95"/>
      <c r="PNB2" s="95"/>
      <c r="PNC2" s="95"/>
      <c r="PND2" s="95"/>
      <c r="PNE2" s="95"/>
      <c r="PNF2" s="95"/>
      <c r="PNG2" s="95"/>
      <c r="PNH2" s="95"/>
      <c r="PNI2" s="95"/>
      <c r="PNJ2" s="95"/>
      <c r="PNK2" s="95"/>
      <c r="PNL2" s="95"/>
      <c r="PNM2" s="95"/>
      <c r="PNN2" s="95"/>
      <c r="PNO2" s="95"/>
      <c r="PNP2" s="95"/>
      <c r="PNQ2" s="95"/>
      <c r="PNR2" s="95"/>
      <c r="PNS2" s="95"/>
      <c r="PNT2" s="95"/>
      <c r="PNU2" s="95"/>
      <c r="PNV2" s="95"/>
      <c r="PNW2" s="95"/>
      <c r="PNX2" s="95"/>
      <c r="PNY2" s="95"/>
      <c r="PNZ2" s="95"/>
      <c r="POA2" s="95"/>
      <c r="POB2" s="95"/>
      <c r="POC2" s="95"/>
      <c r="POD2" s="95"/>
      <c r="POE2" s="95"/>
      <c r="POF2" s="95"/>
      <c r="POG2" s="95"/>
      <c r="POH2" s="95"/>
      <c r="POI2" s="95"/>
      <c r="POJ2" s="95"/>
      <c r="POK2" s="95"/>
      <c r="POL2" s="95"/>
      <c r="POM2" s="95"/>
      <c r="PON2" s="95"/>
      <c r="POO2" s="95"/>
      <c r="POP2" s="95"/>
      <c r="POQ2" s="95"/>
      <c r="POR2" s="95"/>
      <c r="POS2" s="95"/>
      <c r="POT2" s="95"/>
      <c r="POU2" s="95"/>
      <c r="POV2" s="95"/>
      <c r="POW2" s="95"/>
      <c r="POX2" s="95"/>
      <c r="POY2" s="95"/>
      <c r="POZ2" s="95"/>
      <c r="PPA2" s="95"/>
      <c r="PPB2" s="95"/>
      <c r="PPC2" s="95"/>
      <c r="PPD2" s="95"/>
      <c r="PPE2" s="95"/>
      <c r="PPF2" s="95"/>
      <c r="PPG2" s="95"/>
      <c r="PPH2" s="95"/>
      <c r="PPI2" s="95"/>
      <c r="PPJ2" s="95"/>
      <c r="PPK2" s="95"/>
      <c r="PPL2" s="95"/>
      <c r="PPM2" s="95"/>
      <c r="PPN2" s="95"/>
      <c r="PPO2" s="95"/>
      <c r="PPP2" s="95"/>
      <c r="PPQ2" s="95"/>
      <c r="PPR2" s="95"/>
      <c r="PPS2" s="95"/>
      <c r="PPT2" s="95"/>
      <c r="PPU2" s="95"/>
      <c r="PPV2" s="95"/>
      <c r="PPW2" s="95"/>
      <c r="PPX2" s="95"/>
      <c r="PPY2" s="95"/>
      <c r="PPZ2" s="95"/>
      <c r="PQA2" s="95"/>
      <c r="PQB2" s="95"/>
      <c r="PQC2" s="95"/>
      <c r="PQD2" s="95"/>
      <c r="PQE2" s="95"/>
      <c r="PQF2" s="95"/>
      <c r="PQG2" s="95"/>
      <c r="PQH2" s="95"/>
      <c r="PQI2" s="95"/>
      <c r="PQJ2" s="95"/>
      <c r="PQK2" s="95"/>
      <c r="PQL2" s="95"/>
      <c r="PQM2" s="95"/>
      <c r="PQN2" s="95"/>
      <c r="PQO2" s="95"/>
      <c r="PQP2" s="95"/>
      <c r="PQQ2" s="95"/>
      <c r="PQR2" s="95"/>
      <c r="PQS2" s="95"/>
      <c r="PQT2" s="95"/>
      <c r="PQU2" s="95"/>
      <c r="PQV2" s="95"/>
      <c r="PQW2" s="95"/>
      <c r="PQX2" s="95"/>
      <c r="PQY2" s="95"/>
      <c r="PQZ2" s="95"/>
      <c r="PRA2" s="95"/>
      <c r="PRB2" s="95"/>
      <c r="PRC2" s="95"/>
      <c r="PRD2" s="95"/>
      <c r="PRE2" s="95"/>
      <c r="PRF2" s="95"/>
      <c r="PRG2" s="95"/>
      <c r="PRH2" s="95"/>
      <c r="PRI2" s="95"/>
      <c r="PRJ2" s="95"/>
      <c r="PRK2" s="95"/>
      <c r="PRL2" s="95"/>
      <c r="PRM2" s="95"/>
      <c r="PRN2" s="95"/>
      <c r="PRO2" s="95"/>
      <c r="PRP2" s="95"/>
      <c r="PRQ2" s="95"/>
      <c r="PRR2" s="95"/>
      <c r="PRS2" s="95"/>
      <c r="PRT2" s="95"/>
      <c r="PRU2" s="95"/>
      <c r="PRV2" s="95"/>
      <c r="PRW2" s="95"/>
      <c r="PRX2" s="95"/>
      <c r="PRY2" s="95"/>
      <c r="PRZ2" s="95"/>
      <c r="PSA2" s="95"/>
      <c r="PSB2" s="95"/>
      <c r="PSC2" s="95"/>
      <c r="PSD2" s="95"/>
      <c r="PSE2" s="95"/>
      <c r="PSF2" s="95"/>
      <c r="PSG2" s="95"/>
      <c r="PSH2" s="95"/>
      <c r="PSI2" s="95"/>
      <c r="PSJ2" s="95"/>
      <c r="PSK2" s="95"/>
      <c r="PSL2" s="95"/>
      <c r="PSM2" s="95"/>
      <c r="PSN2" s="95"/>
      <c r="PSO2" s="95"/>
      <c r="PSP2" s="95"/>
      <c r="PSQ2" s="95"/>
      <c r="PSR2" s="95"/>
      <c r="PSS2" s="95"/>
      <c r="PST2" s="95"/>
      <c r="PSU2" s="95"/>
      <c r="PSV2" s="95"/>
      <c r="PSW2" s="95"/>
      <c r="PSX2" s="95"/>
      <c r="PSY2" s="95"/>
      <c r="PSZ2" s="95"/>
      <c r="PTA2" s="95"/>
      <c r="PTB2" s="95"/>
      <c r="PTC2" s="95"/>
      <c r="PTD2" s="95"/>
      <c r="PTE2" s="95"/>
      <c r="PTF2" s="95"/>
      <c r="PTG2" s="95"/>
      <c r="PTH2" s="95"/>
      <c r="PTI2" s="95"/>
      <c r="PTJ2" s="95"/>
      <c r="PTK2" s="95"/>
      <c r="PTL2" s="95"/>
      <c r="PTM2" s="95"/>
      <c r="PTN2" s="95"/>
      <c r="PTO2" s="95"/>
      <c r="PTP2" s="95"/>
      <c r="PTQ2" s="95"/>
      <c r="PTR2" s="95"/>
      <c r="PTS2" s="95"/>
      <c r="PTT2" s="95"/>
      <c r="PTU2" s="95"/>
      <c r="PTV2" s="95"/>
      <c r="PTW2" s="95"/>
      <c r="PTX2" s="95"/>
      <c r="PTY2" s="95"/>
      <c r="PTZ2" s="95"/>
      <c r="PUA2" s="95"/>
      <c r="PUB2" s="95"/>
      <c r="PUC2" s="95"/>
      <c r="PUD2" s="95"/>
      <c r="PUE2" s="95"/>
      <c r="PUF2" s="95"/>
      <c r="PUG2" s="95"/>
      <c r="PUH2" s="95"/>
      <c r="PUI2" s="95"/>
      <c r="PUJ2" s="95"/>
      <c r="PUK2" s="95"/>
      <c r="PUL2" s="95"/>
      <c r="PUM2" s="95"/>
      <c r="PUN2" s="95"/>
      <c r="PUO2" s="95"/>
      <c r="PUP2" s="95"/>
      <c r="PUQ2" s="95"/>
      <c r="PUR2" s="95"/>
      <c r="PUS2" s="95"/>
      <c r="PUT2" s="95"/>
      <c r="PUU2" s="95"/>
      <c r="PUV2" s="95"/>
      <c r="PUW2" s="95"/>
      <c r="PUX2" s="95"/>
      <c r="PUY2" s="95"/>
      <c r="PUZ2" s="95"/>
      <c r="PVA2" s="95"/>
      <c r="PVB2" s="95"/>
      <c r="PVC2" s="95"/>
      <c r="PVD2" s="95"/>
      <c r="PVE2" s="95"/>
      <c r="PVF2" s="95"/>
      <c r="PVG2" s="95"/>
      <c r="PVH2" s="95"/>
      <c r="PVI2" s="95"/>
      <c r="PVJ2" s="95"/>
      <c r="PVK2" s="95"/>
      <c r="PVL2" s="95"/>
      <c r="PVM2" s="95"/>
      <c r="PVN2" s="95"/>
      <c r="PVO2" s="95"/>
      <c r="PVP2" s="95"/>
      <c r="PVQ2" s="95"/>
      <c r="PVR2" s="95"/>
      <c r="PVS2" s="95"/>
      <c r="PVT2" s="95"/>
      <c r="PVU2" s="95"/>
      <c r="PVV2" s="95"/>
      <c r="PVW2" s="95"/>
      <c r="PVX2" s="95"/>
      <c r="PVY2" s="95"/>
      <c r="PVZ2" s="95"/>
      <c r="PWA2" s="95"/>
      <c r="PWB2" s="95"/>
      <c r="PWC2" s="95"/>
      <c r="PWD2" s="95"/>
      <c r="PWE2" s="95"/>
      <c r="PWF2" s="95"/>
      <c r="PWG2" s="95"/>
      <c r="PWH2" s="95"/>
      <c r="PWI2" s="95"/>
      <c r="PWJ2" s="95"/>
      <c r="PWK2" s="95"/>
      <c r="PWL2" s="95"/>
      <c r="PWM2" s="95"/>
      <c r="PWN2" s="95"/>
      <c r="PWO2" s="95"/>
      <c r="PWP2" s="95"/>
      <c r="PWQ2" s="95"/>
      <c r="PWR2" s="95"/>
      <c r="PWS2" s="95"/>
      <c r="PWT2" s="95"/>
      <c r="PWU2" s="95"/>
      <c r="PWV2" s="95"/>
      <c r="PWW2" s="95"/>
      <c r="PWX2" s="95"/>
      <c r="PWY2" s="95"/>
      <c r="PWZ2" s="95"/>
      <c r="PXA2" s="95"/>
      <c r="PXB2" s="95"/>
      <c r="PXC2" s="95"/>
      <c r="PXD2" s="95"/>
      <c r="PXE2" s="95"/>
      <c r="PXF2" s="95"/>
      <c r="PXG2" s="95"/>
      <c r="PXH2" s="95"/>
      <c r="PXI2" s="95"/>
      <c r="PXJ2" s="95"/>
      <c r="PXK2" s="95"/>
      <c r="PXL2" s="95"/>
      <c r="PXM2" s="95"/>
      <c r="PXN2" s="95"/>
      <c r="PXO2" s="95"/>
      <c r="PXP2" s="95"/>
      <c r="PXQ2" s="95"/>
      <c r="PXR2" s="95"/>
      <c r="PXS2" s="95"/>
      <c r="PXT2" s="95"/>
      <c r="PXU2" s="95"/>
      <c r="PXV2" s="95"/>
      <c r="PXW2" s="95"/>
      <c r="PXX2" s="95"/>
      <c r="PXY2" s="95"/>
      <c r="PXZ2" s="95"/>
      <c r="PYA2" s="95"/>
      <c r="PYB2" s="95"/>
      <c r="PYC2" s="95"/>
      <c r="PYD2" s="95"/>
      <c r="PYE2" s="95"/>
      <c r="PYF2" s="95"/>
      <c r="PYG2" s="95"/>
      <c r="PYH2" s="95"/>
      <c r="PYI2" s="95"/>
      <c r="PYJ2" s="95"/>
      <c r="PYK2" s="95"/>
      <c r="PYL2" s="95"/>
      <c r="PYM2" s="95"/>
      <c r="PYN2" s="95"/>
      <c r="PYO2" s="95"/>
      <c r="PYP2" s="95"/>
      <c r="PYQ2" s="95"/>
      <c r="PYR2" s="95"/>
      <c r="PYS2" s="95"/>
      <c r="PYT2" s="95"/>
      <c r="PYU2" s="95"/>
      <c r="PYV2" s="95"/>
      <c r="PYW2" s="95"/>
      <c r="PYX2" s="95"/>
      <c r="PYY2" s="95"/>
      <c r="PYZ2" s="95"/>
      <c r="PZA2" s="95"/>
      <c r="PZB2" s="95"/>
      <c r="PZC2" s="95"/>
      <c r="PZD2" s="95"/>
      <c r="PZE2" s="95"/>
      <c r="PZF2" s="95"/>
      <c r="PZG2" s="95"/>
      <c r="PZH2" s="95"/>
      <c r="PZI2" s="95"/>
      <c r="PZJ2" s="95"/>
      <c r="PZK2" s="95"/>
      <c r="PZL2" s="95"/>
      <c r="PZM2" s="95"/>
      <c r="PZN2" s="95"/>
      <c r="PZO2" s="95"/>
      <c r="PZP2" s="95"/>
      <c r="PZQ2" s="95"/>
      <c r="PZR2" s="95"/>
      <c r="PZS2" s="95"/>
      <c r="PZT2" s="95"/>
      <c r="PZU2" s="95"/>
      <c r="PZV2" s="95"/>
      <c r="PZW2" s="95"/>
      <c r="PZX2" s="95"/>
      <c r="PZY2" s="95"/>
      <c r="PZZ2" s="95"/>
      <c r="QAA2" s="95"/>
      <c r="QAB2" s="95"/>
      <c r="QAC2" s="95"/>
      <c r="QAD2" s="95"/>
      <c r="QAE2" s="95"/>
      <c r="QAF2" s="95"/>
      <c r="QAG2" s="95"/>
      <c r="QAH2" s="95"/>
      <c r="QAI2" s="95"/>
      <c r="QAJ2" s="95"/>
      <c r="QAK2" s="95"/>
      <c r="QAL2" s="95"/>
      <c r="QAM2" s="95"/>
      <c r="QAN2" s="95"/>
      <c r="QAO2" s="95"/>
      <c r="QAP2" s="95"/>
      <c r="QAQ2" s="95"/>
      <c r="QAR2" s="95"/>
      <c r="QAS2" s="95"/>
      <c r="QAT2" s="95"/>
      <c r="QAU2" s="95"/>
      <c r="QAV2" s="95"/>
      <c r="QAW2" s="95"/>
      <c r="QAX2" s="95"/>
      <c r="QAY2" s="95"/>
      <c r="QAZ2" s="95"/>
      <c r="QBA2" s="95"/>
      <c r="QBB2" s="95"/>
      <c r="QBC2" s="95"/>
      <c r="QBD2" s="95"/>
      <c r="QBE2" s="95"/>
      <c r="QBF2" s="95"/>
      <c r="QBG2" s="95"/>
      <c r="QBH2" s="95"/>
      <c r="QBI2" s="95"/>
      <c r="QBJ2" s="95"/>
      <c r="QBK2" s="95"/>
      <c r="QBL2" s="95"/>
      <c r="QBM2" s="95"/>
      <c r="QBN2" s="95"/>
      <c r="QBO2" s="95"/>
      <c r="QBP2" s="95"/>
      <c r="QBQ2" s="95"/>
      <c r="QBR2" s="95"/>
      <c r="QBS2" s="95"/>
      <c r="QBT2" s="95"/>
      <c r="QBU2" s="95"/>
      <c r="QBV2" s="95"/>
      <c r="QBW2" s="95"/>
      <c r="QBX2" s="95"/>
      <c r="QBY2" s="95"/>
      <c r="QBZ2" s="95"/>
      <c r="QCA2" s="95"/>
      <c r="QCB2" s="95"/>
      <c r="QCC2" s="95"/>
      <c r="QCD2" s="95"/>
      <c r="QCE2" s="95"/>
      <c r="QCF2" s="95"/>
      <c r="QCG2" s="95"/>
      <c r="QCH2" s="95"/>
      <c r="QCI2" s="95"/>
      <c r="QCJ2" s="95"/>
      <c r="QCK2" s="95"/>
      <c r="QCL2" s="95"/>
      <c r="QCM2" s="95"/>
      <c r="QCN2" s="95"/>
      <c r="QCO2" s="95"/>
      <c r="QCP2" s="95"/>
      <c r="QCQ2" s="95"/>
      <c r="QCR2" s="95"/>
      <c r="QCS2" s="95"/>
      <c r="QCT2" s="95"/>
      <c r="QCU2" s="95"/>
      <c r="QCV2" s="95"/>
      <c r="QCW2" s="95"/>
      <c r="QCX2" s="95"/>
      <c r="QCY2" s="95"/>
      <c r="QCZ2" s="95"/>
      <c r="QDA2" s="95"/>
      <c r="QDB2" s="95"/>
      <c r="QDC2" s="95"/>
      <c r="QDD2" s="95"/>
      <c r="QDE2" s="95"/>
      <c r="QDF2" s="95"/>
      <c r="QDG2" s="95"/>
      <c r="QDH2" s="95"/>
      <c r="QDI2" s="95"/>
      <c r="QDJ2" s="95"/>
      <c r="QDK2" s="95"/>
      <c r="QDL2" s="95"/>
      <c r="QDM2" s="95"/>
      <c r="QDN2" s="95"/>
      <c r="QDO2" s="95"/>
      <c r="QDP2" s="95"/>
      <c r="QDQ2" s="95"/>
      <c r="QDR2" s="95"/>
      <c r="QDS2" s="95"/>
      <c r="QDT2" s="95"/>
      <c r="QDU2" s="95"/>
      <c r="QDV2" s="95"/>
      <c r="QDW2" s="95"/>
      <c r="QDX2" s="95"/>
      <c r="QDY2" s="95"/>
      <c r="QDZ2" s="95"/>
      <c r="QEA2" s="95"/>
      <c r="QEB2" s="95"/>
      <c r="QEC2" s="95"/>
      <c r="QED2" s="95"/>
      <c r="QEE2" s="95"/>
      <c r="QEF2" s="95"/>
      <c r="QEG2" s="95"/>
      <c r="QEH2" s="95"/>
      <c r="QEI2" s="95"/>
      <c r="QEJ2" s="95"/>
      <c r="QEK2" s="95"/>
      <c r="QEL2" s="95"/>
      <c r="QEM2" s="95"/>
      <c r="QEN2" s="95"/>
      <c r="QEO2" s="95"/>
      <c r="QEP2" s="95"/>
      <c r="QEQ2" s="95"/>
      <c r="QER2" s="95"/>
      <c r="QES2" s="95"/>
      <c r="QET2" s="95"/>
      <c r="QEU2" s="95"/>
      <c r="QEV2" s="95"/>
      <c r="QEW2" s="95"/>
      <c r="QEX2" s="95"/>
      <c r="QEY2" s="95"/>
      <c r="QEZ2" s="95"/>
      <c r="QFA2" s="95"/>
      <c r="QFB2" s="95"/>
      <c r="QFC2" s="95"/>
      <c r="QFD2" s="95"/>
      <c r="QFE2" s="95"/>
      <c r="QFF2" s="95"/>
      <c r="QFG2" s="95"/>
      <c r="QFH2" s="95"/>
      <c r="QFI2" s="95"/>
      <c r="QFJ2" s="95"/>
      <c r="QFK2" s="95"/>
      <c r="QFL2" s="95"/>
      <c r="QFM2" s="95"/>
      <c r="QFN2" s="95"/>
      <c r="QFO2" s="95"/>
      <c r="QFP2" s="95"/>
      <c r="QFQ2" s="95"/>
      <c r="QFR2" s="95"/>
      <c r="QFS2" s="95"/>
      <c r="QFT2" s="95"/>
      <c r="QFU2" s="95"/>
      <c r="QFV2" s="95"/>
      <c r="QFW2" s="95"/>
      <c r="QFX2" s="95"/>
      <c r="QFY2" s="95"/>
      <c r="QFZ2" s="95"/>
      <c r="QGA2" s="95"/>
      <c r="QGB2" s="95"/>
      <c r="QGC2" s="95"/>
      <c r="QGD2" s="95"/>
      <c r="QGE2" s="95"/>
      <c r="QGF2" s="95"/>
      <c r="QGG2" s="95"/>
      <c r="QGH2" s="95"/>
      <c r="QGI2" s="95"/>
      <c r="QGJ2" s="95"/>
      <c r="QGK2" s="95"/>
      <c r="QGL2" s="95"/>
      <c r="QGM2" s="95"/>
      <c r="QGN2" s="95"/>
      <c r="QGO2" s="95"/>
      <c r="QGP2" s="95"/>
      <c r="QGQ2" s="95"/>
      <c r="QGR2" s="95"/>
      <c r="QGS2" s="95"/>
      <c r="QGT2" s="95"/>
      <c r="QGU2" s="95"/>
      <c r="QGV2" s="95"/>
      <c r="QGW2" s="95"/>
      <c r="QGX2" s="95"/>
      <c r="QGY2" s="95"/>
      <c r="QGZ2" s="95"/>
      <c r="QHA2" s="95"/>
      <c r="QHB2" s="95"/>
      <c r="QHC2" s="95"/>
      <c r="QHD2" s="95"/>
      <c r="QHE2" s="95"/>
      <c r="QHF2" s="95"/>
      <c r="QHG2" s="95"/>
      <c r="QHH2" s="95"/>
      <c r="QHI2" s="95"/>
      <c r="QHJ2" s="95"/>
      <c r="QHK2" s="95"/>
      <c r="QHL2" s="95"/>
      <c r="QHM2" s="95"/>
      <c r="QHN2" s="95"/>
      <c r="QHO2" s="95"/>
      <c r="QHP2" s="95"/>
      <c r="QHQ2" s="95"/>
      <c r="QHR2" s="95"/>
      <c r="QHS2" s="95"/>
      <c r="QHT2" s="95"/>
      <c r="QHU2" s="95"/>
      <c r="QHV2" s="95"/>
      <c r="QHW2" s="95"/>
      <c r="QHX2" s="95"/>
      <c r="QHY2" s="95"/>
      <c r="QHZ2" s="95"/>
      <c r="QIA2" s="95"/>
      <c r="QIB2" s="95"/>
      <c r="QIC2" s="95"/>
      <c r="QID2" s="95"/>
      <c r="QIE2" s="95"/>
      <c r="QIF2" s="95"/>
      <c r="QIG2" s="95"/>
      <c r="QIH2" s="95"/>
      <c r="QII2" s="95"/>
      <c r="QIJ2" s="95"/>
      <c r="QIK2" s="95"/>
      <c r="QIL2" s="95"/>
      <c r="QIM2" s="95"/>
      <c r="QIN2" s="95"/>
      <c r="QIO2" s="95"/>
      <c r="QIP2" s="95"/>
      <c r="QIQ2" s="95"/>
      <c r="QIR2" s="95"/>
      <c r="QIS2" s="95"/>
      <c r="QIT2" s="95"/>
      <c r="QIU2" s="95"/>
      <c r="QIV2" s="95"/>
      <c r="QIW2" s="95"/>
      <c r="QIX2" s="95"/>
      <c r="QIY2" s="95"/>
      <c r="QIZ2" s="95"/>
      <c r="QJA2" s="95"/>
      <c r="QJB2" s="95"/>
      <c r="QJC2" s="95"/>
      <c r="QJD2" s="95"/>
      <c r="QJE2" s="95"/>
      <c r="QJF2" s="95"/>
      <c r="QJG2" s="95"/>
      <c r="QJH2" s="95"/>
      <c r="QJI2" s="95"/>
      <c r="QJJ2" s="95"/>
      <c r="QJK2" s="95"/>
      <c r="QJL2" s="95"/>
      <c r="QJM2" s="95"/>
      <c r="QJN2" s="95"/>
      <c r="QJO2" s="95"/>
      <c r="QJP2" s="95"/>
      <c r="QJQ2" s="95"/>
      <c r="QJR2" s="95"/>
      <c r="QJS2" s="95"/>
      <c r="QJT2" s="95"/>
      <c r="QJU2" s="95"/>
      <c r="QJV2" s="95"/>
      <c r="QJW2" s="95"/>
      <c r="QJX2" s="95"/>
      <c r="QJY2" s="95"/>
      <c r="QJZ2" s="95"/>
      <c r="QKA2" s="95"/>
      <c r="QKB2" s="95"/>
      <c r="QKC2" s="95"/>
      <c r="QKD2" s="95"/>
      <c r="QKE2" s="95"/>
      <c r="QKF2" s="95"/>
      <c r="QKG2" s="95"/>
      <c r="QKH2" s="95"/>
      <c r="QKI2" s="95"/>
      <c r="QKJ2" s="95"/>
      <c r="QKK2" s="95"/>
      <c r="QKL2" s="95"/>
      <c r="QKM2" s="95"/>
      <c r="QKN2" s="95"/>
      <c r="QKO2" s="95"/>
      <c r="QKP2" s="95"/>
      <c r="QKQ2" s="95"/>
      <c r="QKR2" s="95"/>
      <c r="QKS2" s="95"/>
      <c r="QKT2" s="95"/>
      <c r="QKU2" s="95"/>
      <c r="QKV2" s="95"/>
      <c r="QKW2" s="95"/>
      <c r="QKX2" s="95"/>
      <c r="QKY2" s="95"/>
      <c r="QKZ2" s="95"/>
      <c r="QLA2" s="95"/>
      <c r="QLB2" s="95"/>
      <c r="QLC2" s="95"/>
      <c r="QLD2" s="95"/>
      <c r="QLE2" s="95"/>
      <c r="QLF2" s="95"/>
      <c r="QLG2" s="95"/>
      <c r="QLH2" s="95"/>
      <c r="QLI2" s="95"/>
      <c r="QLJ2" s="95"/>
      <c r="QLK2" s="95"/>
      <c r="QLL2" s="95"/>
      <c r="QLM2" s="95"/>
      <c r="QLN2" s="95"/>
      <c r="QLO2" s="95"/>
      <c r="QLP2" s="95"/>
      <c r="QLQ2" s="95"/>
      <c r="QLR2" s="95"/>
      <c r="QLS2" s="95"/>
      <c r="QLT2" s="95"/>
      <c r="QLU2" s="95"/>
      <c r="QLV2" s="95"/>
      <c r="QLW2" s="95"/>
      <c r="QLX2" s="95"/>
      <c r="QLY2" s="95"/>
      <c r="QLZ2" s="95"/>
      <c r="QMA2" s="95"/>
      <c r="QMB2" s="95"/>
      <c r="QMC2" s="95"/>
      <c r="QMD2" s="95"/>
      <c r="QME2" s="95"/>
      <c r="QMF2" s="95"/>
      <c r="QMG2" s="95"/>
      <c r="QMH2" s="95"/>
      <c r="QMI2" s="95"/>
      <c r="QMJ2" s="95"/>
      <c r="QMK2" s="95"/>
      <c r="QML2" s="95"/>
      <c r="QMM2" s="95"/>
      <c r="QMN2" s="95"/>
      <c r="QMO2" s="95"/>
      <c r="QMP2" s="95"/>
      <c r="QMQ2" s="95"/>
      <c r="QMR2" s="95"/>
      <c r="QMS2" s="95"/>
      <c r="QMT2" s="95"/>
      <c r="QMU2" s="95"/>
      <c r="QMV2" s="95"/>
      <c r="QMW2" s="95"/>
      <c r="QMX2" s="95"/>
      <c r="QMY2" s="95"/>
      <c r="QMZ2" s="95"/>
      <c r="QNA2" s="95"/>
      <c r="QNB2" s="95"/>
      <c r="QNC2" s="95"/>
      <c r="QND2" s="95"/>
      <c r="QNE2" s="95"/>
      <c r="QNF2" s="95"/>
      <c r="QNG2" s="95"/>
      <c r="QNH2" s="95"/>
      <c r="QNI2" s="95"/>
      <c r="QNJ2" s="95"/>
      <c r="QNK2" s="95"/>
      <c r="QNL2" s="95"/>
      <c r="QNM2" s="95"/>
      <c r="QNN2" s="95"/>
      <c r="QNO2" s="95"/>
      <c r="QNP2" s="95"/>
      <c r="QNQ2" s="95"/>
      <c r="QNR2" s="95"/>
      <c r="QNS2" s="95"/>
      <c r="QNT2" s="95"/>
      <c r="QNU2" s="95"/>
      <c r="QNV2" s="95"/>
      <c r="QNW2" s="95"/>
      <c r="QNX2" s="95"/>
      <c r="QNY2" s="95"/>
      <c r="QNZ2" s="95"/>
      <c r="QOA2" s="95"/>
      <c r="QOB2" s="95"/>
      <c r="QOC2" s="95"/>
      <c r="QOD2" s="95"/>
      <c r="QOE2" s="95"/>
      <c r="QOF2" s="95"/>
      <c r="QOG2" s="95"/>
      <c r="QOH2" s="95"/>
      <c r="QOI2" s="95"/>
      <c r="QOJ2" s="95"/>
      <c r="QOK2" s="95"/>
      <c r="QOL2" s="95"/>
      <c r="QOM2" s="95"/>
      <c r="QON2" s="95"/>
      <c r="QOO2" s="95"/>
      <c r="QOP2" s="95"/>
      <c r="QOQ2" s="95"/>
      <c r="QOR2" s="95"/>
      <c r="QOS2" s="95"/>
      <c r="QOT2" s="95"/>
      <c r="QOU2" s="95"/>
      <c r="QOV2" s="95"/>
      <c r="QOW2" s="95"/>
      <c r="QOX2" s="95"/>
      <c r="QOY2" s="95"/>
      <c r="QOZ2" s="95"/>
      <c r="QPA2" s="95"/>
      <c r="QPB2" s="95"/>
      <c r="QPC2" s="95"/>
      <c r="QPD2" s="95"/>
      <c r="QPE2" s="95"/>
      <c r="QPF2" s="95"/>
      <c r="QPG2" s="95"/>
      <c r="QPH2" s="95"/>
      <c r="QPI2" s="95"/>
      <c r="QPJ2" s="95"/>
      <c r="QPK2" s="95"/>
      <c r="QPL2" s="95"/>
      <c r="QPM2" s="95"/>
      <c r="QPN2" s="95"/>
      <c r="QPO2" s="95"/>
      <c r="QPP2" s="95"/>
      <c r="QPQ2" s="95"/>
      <c r="QPR2" s="95"/>
      <c r="QPS2" s="95"/>
      <c r="QPT2" s="95"/>
      <c r="QPU2" s="95"/>
      <c r="QPV2" s="95"/>
      <c r="QPW2" s="95"/>
      <c r="QPX2" s="95"/>
      <c r="QPY2" s="95"/>
      <c r="QPZ2" s="95"/>
      <c r="QQA2" s="95"/>
      <c r="QQB2" s="95"/>
      <c r="QQC2" s="95"/>
      <c r="QQD2" s="95"/>
      <c r="QQE2" s="95"/>
      <c r="QQF2" s="95"/>
      <c r="QQG2" s="95"/>
      <c r="QQH2" s="95"/>
      <c r="QQI2" s="95"/>
      <c r="QQJ2" s="95"/>
      <c r="QQK2" s="95"/>
      <c r="QQL2" s="95"/>
      <c r="QQM2" s="95"/>
      <c r="QQN2" s="95"/>
      <c r="QQO2" s="95"/>
      <c r="QQP2" s="95"/>
      <c r="QQQ2" s="95"/>
      <c r="QQR2" s="95"/>
      <c r="QQS2" s="95"/>
      <c r="QQT2" s="95"/>
      <c r="QQU2" s="95"/>
      <c r="QQV2" s="95"/>
      <c r="QQW2" s="95"/>
      <c r="QQX2" s="95"/>
      <c r="QQY2" s="95"/>
      <c r="QQZ2" s="95"/>
      <c r="QRA2" s="95"/>
      <c r="QRB2" s="95"/>
      <c r="QRC2" s="95"/>
      <c r="QRD2" s="95"/>
      <c r="QRE2" s="95"/>
      <c r="QRF2" s="95"/>
      <c r="QRG2" s="95"/>
      <c r="QRH2" s="95"/>
      <c r="QRI2" s="95"/>
      <c r="QRJ2" s="95"/>
      <c r="QRK2" s="95"/>
      <c r="QRL2" s="95"/>
      <c r="QRM2" s="95"/>
      <c r="QRN2" s="95"/>
      <c r="QRO2" s="95"/>
      <c r="QRP2" s="95"/>
      <c r="QRQ2" s="95"/>
      <c r="QRR2" s="95"/>
      <c r="QRS2" s="95"/>
      <c r="QRT2" s="95"/>
      <c r="QRU2" s="95"/>
      <c r="QRV2" s="95"/>
      <c r="QRW2" s="95"/>
      <c r="QRX2" s="95"/>
      <c r="QRY2" s="95"/>
      <c r="QRZ2" s="95"/>
      <c r="QSA2" s="95"/>
      <c r="QSB2" s="95"/>
      <c r="QSC2" s="95"/>
      <c r="QSD2" s="95"/>
      <c r="QSE2" s="95"/>
      <c r="QSF2" s="95"/>
      <c r="QSG2" s="95"/>
      <c r="QSH2" s="95"/>
      <c r="QSI2" s="95"/>
      <c r="QSJ2" s="95"/>
      <c r="QSK2" s="95"/>
      <c r="QSL2" s="95"/>
      <c r="QSM2" s="95"/>
      <c r="QSN2" s="95"/>
      <c r="QSO2" s="95"/>
      <c r="QSP2" s="95"/>
      <c r="QSQ2" s="95"/>
      <c r="QSR2" s="95"/>
      <c r="QSS2" s="95"/>
      <c r="QST2" s="95"/>
      <c r="QSU2" s="95"/>
      <c r="QSV2" s="95"/>
      <c r="QSW2" s="95"/>
      <c r="QSX2" s="95"/>
      <c r="QSY2" s="95"/>
      <c r="QSZ2" s="95"/>
      <c r="QTA2" s="95"/>
      <c r="QTB2" s="95"/>
      <c r="QTC2" s="95"/>
      <c r="QTD2" s="95"/>
      <c r="QTE2" s="95"/>
      <c r="QTF2" s="95"/>
      <c r="QTG2" s="95"/>
      <c r="QTH2" s="95"/>
      <c r="QTI2" s="95"/>
      <c r="QTJ2" s="95"/>
      <c r="QTK2" s="95"/>
      <c r="QTL2" s="95"/>
      <c r="QTM2" s="95"/>
      <c r="QTN2" s="95"/>
      <c r="QTO2" s="95"/>
      <c r="QTP2" s="95"/>
      <c r="QTQ2" s="95"/>
      <c r="QTR2" s="95"/>
      <c r="QTS2" s="95"/>
      <c r="QTT2" s="95"/>
      <c r="QTU2" s="95"/>
      <c r="QTV2" s="95"/>
      <c r="QTW2" s="95"/>
      <c r="QTX2" s="95"/>
      <c r="QTY2" s="95"/>
      <c r="QTZ2" s="95"/>
      <c r="QUA2" s="95"/>
      <c r="QUB2" s="95"/>
      <c r="QUC2" s="95"/>
      <c r="QUD2" s="95"/>
      <c r="QUE2" s="95"/>
      <c r="QUF2" s="95"/>
      <c r="QUG2" s="95"/>
      <c r="QUH2" s="95"/>
      <c r="QUI2" s="95"/>
      <c r="QUJ2" s="95"/>
      <c r="QUK2" s="95"/>
      <c r="QUL2" s="95"/>
      <c r="QUM2" s="95"/>
      <c r="QUN2" s="95"/>
      <c r="QUO2" s="95"/>
      <c r="QUP2" s="95"/>
      <c r="QUQ2" s="95"/>
      <c r="QUR2" s="95"/>
      <c r="QUS2" s="95"/>
      <c r="QUT2" s="95"/>
      <c r="QUU2" s="95"/>
      <c r="QUV2" s="95"/>
      <c r="QUW2" s="95"/>
      <c r="QUX2" s="95"/>
      <c r="QUY2" s="95"/>
      <c r="QUZ2" s="95"/>
      <c r="QVA2" s="95"/>
      <c r="QVB2" s="95"/>
      <c r="QVC2" s="95"/>
      <c r="QVD2" s="95"/>
      <c r="QVE2" s="95"/>
      <c r="QVF2" s="95"/>
      <c r="QVG2" s="95"/>
      <c r="QVH2" s="95"/>
      <c r="QVI2" s="95"/>
      <c r="QVJ2" s="95"/>
      <c r="QVK2" s="95"/>
      <c r="QVL2" s="95"/>
      <c r="QVM2" s="95"/>
      <c r="QVN2" s="95"/>
      <c r="QVO2" s="95"/>
      <c r="QVP2" s="95"/>
      <c r="QVQ2" s="95"/>
      <c r="QVR2" s="95"/>
      <c r="QVS2" s="95"/>
      <c r="QVT2" s="95"/>
      <c r="QVU2" s="95"/>
      <c r="QVV2" s="95"/>
      <c r="QVW2" s="95"/>
      <c r="QVX2" s="95"/>
      <c r="QVY2" s="95"/>
      <c r="QVZ2" s="95"/>
      <c r="QWA2" s="95"/>
      <c r="QWB2" s="95"/>
      <c r="QWC2" s="95"/>
      <c r="QWD2" s="95"/>
      <c r="QWE2" s="95"/>
      <c r="QWF2" s="95"/>
      <c r="QWG2" s="95"/>
      <c r="QWH2" s="95"/>
      <c r="QWI2" s="95"/>
      <c r="QWJ2" s="95"/>
      <c r="QWK2" s="95"/>
      <c r="QWL2" s="95"/>
      <c r="QWM2" s="95"/>
      <c r="QWN2" s="95"/>
      <c r="QWO2" s="95"/>
      <c r="QWP2" s="95"/>
      <c r="QWQ2" s="95"/>
      <c r="QWR2" s="95"/>
      <c r="QWS2" s="95"/>
      <c r="QWT2" s="95"/>
      <c r="QWU2" s="95"/>
      <c r="QWV2" s="95"/>
      <c r="QWW2" s="95"/>
      <c r="QWX2" s="95"/>
      <c r="QWY2" s="95"/>
      <c r="QWZ2" s="95"/>
      <c r="QXA2" s="95"/>
      <c r="QXB2" s="95"/>
      <c r="QXC2" s="95"/>
      <c r="QXD2" s="95"/>
      <c r="QXE2" s="95"/>
      <c r="QXF2" s="95"/>
      <c r="QXG2" s="95"/>
      <c r="QXH2" s="95"/>
      <c r="QXI2" s="95"/>
      <c r="QXJ2" s="95"/>
      <c r="QXK2" s="95"/>
      <c r="QXL2" s="95"/>
      <c r="QXM2" s="95"/>
      <c r="QXN2" s="95"/>
      <c r="QXO2" s="95"/>
      <c r="QXP2" s="95"/>
      <c r="QXQ2" s="95"/>
      <c r="QXR2" s="95"/>
      <c r="QXS2" s="95"/>
      <c r="QXT2" s="95"/>
      <c r="QXU2" s="95"/>
      <c r="QXV2" s="95"/>
      <c r="QXW2" s="95"/>
      <c r="QXX2" s="95"/>
      <c r="QXY2" s="95"/>
      <c r="QXZ2" s="95"/>
      <c r="QYA2" s="95"/>
      <c r="QYB2" s="95"/>
      <c r="QYC2" s="95"/>
      <c r="QYD2" s="95"/>
      <c r="QYE2" s="95"/>
      <c r="QYF2" s="95"/>
      <c r="QYG2" s="95"/>
      <c r="QYH2" s="95"/>
      <c r="QYI2" s="95"/>
      <c r="QYJ2" s="95"/>
      <c r="QYK2" s="95"/>
      <c r="QYL2" s="95"/>
      <c r="QYM2" s="95"/>
      <c r="QYN2" s="95"/>
      <c r="QYO2" s="95"/>
      <c r="QYP2" s="95"/>
      <c r="QYQ2" s="95"/>
      <c r="QYR2" s="95"/>
      <c r="QYS2" s="95"/>
      <c r="QYT2" s="95"/>
      <c r="QYU2" s="95"/>
      <c r="QYV2" s="95"/>
      <c r="QYW2" s="95"/>
      <c r="QYX2" s="95"/>
      <c r="QYY2" s="95"/>
      <c r="QYZ2" s="95"/>
      <c r="QZA2" s="95"/>
      <c r="QZB2" s="95"/>
      <c r="QZC2" s="95"/>
      <c r="QZD2" s="95"/>
      <c r="QZE2" s="95"/>
      <c r="QZF2" s="95"/>
      <c r="QZG2" s="95"/>
      <c r="QZH2" s="95"/>
      <c r="QZI2" s="95"/>
      <c r="QZJ2" s="95"/>
      <c r="QZK2" s="95"/>
      <c r="QZL2" s="95"/>
      <c r="QZM2" s="95"/>
      <c r="QZN2" s="95"/>
      <c r="QZO2" s="95"/>
      <c r="QZP2" s="95"/>
      <c r="QZQ2" s="95"/>
      <c r="QZR2" s="95"/>
      <c r="QZS2" s="95"/>
      <c r="QZT2" s="95"/>
      <c r="QZU2" s="95"/>
      <c r="QZV2" s="95"/>
      <c r="QZW2" s="95"/>
      <c r="QZX2" s="95"/>
      <c r="QZY2" s="95"/>
      <c r="QZZ2" s="95"/>
      <c r="RAA2" s="95"/>
      <c r="RAB2" s="95"/>
      <c r="RAC2" s="95"/>
      <c r="RAD2" s="95"/>
      <c r="RAE2" s="95"/>
      <c r="RAF2" s="95"/>
      <c r="RAG2" s="95"/>
      <c r="RAH2" s="95"/>
      <c r="RAI2" s="95"/>
      <c r="RAJ2" s="95"/>
      <c r="RAK2" s="95"/>
      <c r="RAL2" s="95"/>
      <c r="RAM2" s="95"/>
      <c r="RAN2" s="95"/>
      <c r="RAO2" s="95"/>
      <c r="RAP2" s="95"/>
      <c r="RAQ2" s="95"/>
      <c r="RAR2" s="95"/>
      <c r="RAS2" s="95"/>
      <c r="RAT2" s="95"/>
      <c r="RAU2" s="95"/>
      <c r="RAV2" s="95"/>
      <c r="RAW2" s="95"/>
      <c r="RAX2" s="95"/>
      <c r="RAY2" s="95"/>
      <c r="RAZ2" s="95"/>
      <c r="RBA2" s="95"/>
      <c r="RBB2" s="95"/>
      <c r="RBC2" s="95"/>
      <c r="RBD2" s="95"/>
      <c r="RBE2" s="95"/>
      <c r="RBF2" s="95"/>
      <c r="RBG2" s="95"/>
      <c r="RBH2" s="95"/>
      <c r="RBI2" s="95"/>
      <c r="RBJ2" s="95"/>
      <c r="RBK2" s="95"/>
      <c r="RBL2" s="95"/>
      <c r="RBM2" s="95"/>
      <c r="RBN2" s="95"/>
      <c r="RBO2" s="95"/>
      <c r="RBP2" s="95"/>
      <c r="RBQ2" s="95"/>
      <c r="RBR2" s="95"/>
      <c r="RBS2" s="95"/>
      <c r="RBT2" s="95"/>
      <c r="RBU2" s="95"/>
      <c r="RBV2" s="95"/>
      <c r="RBW2" s="95"/>
      <c r="RBX2" s="95"/>
      <c r="RBY2" s="95"/>
      <c r="RBZ2" s="95"/>
      <c r="RCA2" s="95"/>
      <c r="RCB2" s="95"/>
      <c r="RCC2" s="95"/>
      <c r="RCD2" s="95"/>
      <c r="RCE2" s="95"/>
      <c r="RCF2" s="95"/>
      <c r="RCG2" s="95"/>
      <c r="RCH2" s="95"/>
      <c r="RCI2" s="95"/>
      <c r="RCJ2" s="95"/>
      <c r="RCK2" s="95"/>
      <c r="RCL2" s="95"/>
      <c r="RCM2" s="95"/>
      <c r="RCN2" s="95"/>
      <c r="RCO2" s="95"/>
      <c r="RCP2" s="95"/>
      <c r="RCQ2" s="95"/>
      <c r="RCR2" s="95"/>
      <c r="RCS2" s="95"/>
      <c r="RCT2" s="95"/>
      <c r="RCU2" s="95"/>
      <c r="RCV2" s="95"/>
      <c r="RCW2" s="95"/>
      <c r="RCX2" s="95"/>
      <c r="RCY2" s="95"/>
      <c r="RCZ2" s="95"/>
      <c r="RDA2" s="95"/>
      <c r="RDB2" s="95"/>
      <c r="RDC2" s="95"/>
      <c r="RDD2" s="95"/>
      <c r="RDE2" s="95"/>
      <c r="RDF2" s="95"/>
      <c r="RDG2" s="95"/>
      <c r="RDH2" s="95"/>
      <c r="RDI2" s="95"/>
      <c r="RDJ2" s="95"/>
      <c r="RDK2" s="95"/>
      <c r="RDL2" s="95"/>
      <c r="RDM2" s="95"/>
      <c r="RDN2" s="95"/>
      <c r="RDO2" s="95"/>
      <c r="RDP2" s="95"/>
      <c r="RDQ2" s="95"/>
      <c r="RDR2" s="95"/>
      <c r="RDS2" s="95"/>
      <c r="RDT2" s="95"/>
      <c r="RDU2" s="95"/>
      <c r="RDV2" s="95"/>
      <c r="RDW2" s="95"/>
      <c r="RDX2" s="95"/>
      <c r="RDY2" s="95"/>
      <c r="RDZ2" s="95"/>
      <c r="REA2" s="95"/>
      <c r="REB2" s="95"/>
      <c r="REC2" s="95"/>
      <c r="RED2" s="95"/>
      <c r="REE2" s="95"/>
      <c r="REF2" s="95"/>
      <c r="REG2" s="95"/>
      <c r="REH2" s="95"/>
      <c r="REI2" s="95"/>
      <c r="REJ2" s="95"/>
      <c r="REK2" s="95"/>
      <c r="REL2" s="95"/>
      <c r="REM2" s="95"/>
      <c r="REN2" s="95"/>
      <c r="REO2" s="95"/>
      <c r="REP2" s="95"/>
      <c r="REQ2" s="95"/>
      <c r="RER2" s="95"/>
      <c r="RES2" s="95"/>
      <c r="RET2" s="95"/>
      <c r="REU2" s="95"/>
      <c r="REV2" s="95"/>
      <c r="REW2" s="95"/>
      <c r="REX2" s="95"/>
      <c r="REY2" s="95"/>
      <c r="REZ2" s="95"/>
      <c r="RFA2" s="95"/>
      <c r="RFB2" s="95"/>
      <c r="RFC2" s="95"/>
      <c r="RFD2" s="95"/>
      <c r="RFE2" s="95"/>
      <c r="RFF2" s="95"/>
      <c r="RFG2" s="95"/>
      <c r="RFH2" s="95"/>
      <c r="RFI2" s="95"/>
      <c r="RFJ2" s="95"/>
      <c r="RFK2" s="95"/>
      <c r="RFL2" s="95"/>
      <c r="RFM2" s="95"/>
      <c r="RFN2" s="95"/>
      <c r="RFO2" s="95"/>
      <c r="RFP2" s="95"/>
      <c r="RFQ2" s="95"/>
      <c r="RFR2" s="95"/>
      <c r="RFS2" s="95"/>
      <c r="RFT2" s="95"/>
      <c r="RFU2" s="95"/>
      <c r="RFV2" s="95"/>
      <c r="RFW2" s="95"/>
      <c r="RFX2" s="95"/>
      <c r="RFY2" s="95"/>
      <c r="RFZ2" s="95"/>
      <c r="RGA2" s="95"/>
      <c r="RGB2" s="95"/>
      <c r="RGC2" s="95"/>
      <c r="RGD2" s="95"/>
      <c r="RGE2" s="95"/>
      <c r="RGF2" s="95"/>
      <c r="RGG2" s="95"/>
      <c r="RGH2" s="95"/>
      <c r="RGI2" s="95"/>
      <c r="RGJ2" s="95"/>
      <c r="RGK2" s="95"/>
      <c r="RGL2" s="95"/>
      <c r="RGM2" s="95"/>
      <c r="RGN2" s="95"/>
      <c r="RGO2" s="95"/>
      <c r="RGP2" s="95"/>
      <c r="RGQ2" s="95"/>
      <c r="RGR2" s="95"/>
      <c r="RGS2" s="95"/>
      <c r="RGT2" s="95"/>
      <c r="RGU2" s="95"/>
      <c r="RGV2" s="95"/>
      <c r="RGW2" s="95"/>
      <c r="RGX2" s="95"/>
      <c r="RGY2" s="95"/>
      <c r="RGZ2" s="95"/>
      <c r="RHA2" s="95"/>
      <c r="RHB2" s="95"/>
      <c r="RHC2" s="95"/>
      <c r="RHD2" s="95"/>
      <c r="RHE2" s="95"/>
      <c r="RHF2" s="95"/>
      <c r="RHG2" s="95"/>
      <c r="RHH2" s="95"/>
      <c r="RHI2" s="95"/>
      <c r="RHJ2" s="95"/>
      <c r="RHK2" s="95"/>
      <c r="RHL2" s="95"/>
      <c r="RHM2" s="95"/>
      <c r="RHN2" s="95"/>
      <c r="RHO2" s="95"/>
      <c r="RHP2" s="95"/>
      <c r="RHQ2" s="95"/>
      <c r="RHR2" s="95"/>
      <c r="RHS2" s="95"/>
      <c r="RHT2" s="95"/>
      <c r="RHU2" s="95"/>
      <c r="RHV2" s="95"/>
      <c r="RHW2" s="95"/>
      <c r="RHX2" s="95"/>
      <c r="RHY2" s="95"/>
      <c r="RHZ2" s="95"/>
      <c r="RIA2" s="95"/>
      <c r="RIB2" s="95"/>
      <c r="RIC2" s="95"/>
      <c r="RID2" s="95"/>
      <c r="RIE2" s="95"/>
      <c r="RIF2" s="95"/>
      <c r="RIG2" s="95"/>
      <c r="RIH2" s="95"/>
      <c r="RII2" s="95"/>
      <c r="RIJ2" s="95"/>
      <c r="RIK2" s="95"/>
      <c r="RIL2" s="95"/>
      <c r="RIM2" s="95"/>
      <c r="RIN2" s="95"/>
      <c r="RIO2" s="95"/>
      <c r="RIP2" s="95"/>
      <c r="RIQ2" s="95"/>
      <c r="RIR2" s="95"/>
      <c r="RIS2" s="95"/>
      <c r="RIT2" s="95"/>
      <c r="RIU2" s="95"/>
      <c r="RIV2" s="95"/>
      <c r="RIW2" s="95"/>
      <c r="RIX2" s="95"/>
      <c r="RIY2" s="95"/>
      <c r="RIZ2" s="95"/>
      <c r="RJA2" s="95"/>
      <c r="RJB2" s="95"/>
      <c r="RJC2" s="95"/>
      <c r="RJD2" s="95"/>
      <c r="RJE2" s="95"/>
      <c r="RJF2" s="95"/>
      <c r="RJG2" s="95"/>
      <c r="RJH2" s="95"/>
      <c r="RJI2" s="95"/>
      <c r="RJJ2" s="95"/>
      <c r="RJK2" s="95"/>
      <c r="RJL2" s="95"/>
      <c r="RJM2" s="95"/>
      <c r="RJN2" s="95"/>
      <c r="RJO2" s="95"/>
      <c r="RJP2" s="95"/>
      <c r="RJQ2" s="95"/>
      <c r="RJR2" s="95"/>
      <c r="RJS2" s="95"/>
      <c r="RJT2" s="95"/>
      <c r="RJU2" s="95"/>
      <c r="RJV2" s="95"/>
      <c r="RJW2" s="95"/>
      <c r="RJX2" s="95"/>
      <c r="RJY2" s="95"/>
      <c r="RJZ2" s="95"/>
      <c r="RKA2" s="95"/>
      <c r="RKB2" s="95"/>
      <c r="RKC2" s="95"/>
      <c r="RKD2" s="95"/>
      <c r="RKE2" s="95"/>
      <c r="RKF2" s="95"/>
      <c r="RKG2" s="95"/>
      <c r="RKH2" s="95"/>
      <c r="RKI2" s="95"/>
      <c r="RKJ2" s="95"/>
      <c r="RKK2" s="95"/>
      <c r="RKL2" s="95"/>
      <c r="RKM2" s="95"/>
      <c r="RKN2" s="95"/>
      <c r="RKO2" s="95"/>
      <c r="RKP2" s="95"/>
      <c r="RKQ2" s="95"/>
      <c r="RKR2" s="95"/>
      <c r="RKS2" s="95"/>
      <c r="RKT2" s="95"/>
      <c r="RKU2" s="95"/>
      <c r="RKV2" s="95"/>
      <c r="RKW2" s="95"/>
      <c r="RKX2" s="95"/>
      <c r="RKY2" s="95"/>
      <c r="RKZ2" s="95"/>
      <c r="RLA2" s="95"/>
      <c r="RLB2" s="95"/>
      <c r="RLC2" s="95"/>
      <c r="RLD2" s="95"/>
      <c r="RLE2" s="95"/>
      <c r="RLF2" s="95"/>
      <c r="RLG2" s="95"/>
      <c r="RLH2" s="95"/>
      <c r="RLI2" s="95"/>
      <c r="RLJ2" s="95"/>
      <c r="RLK2" s="95"/>
      <c r="RLL2" s="95"/>
      <c r="RLM2" s="95"/>
      <c r="RLN2" s="95"/>
      <c r="RLO2" s="95"/>
      <c r="RLP2" s="95"/>
      <c r="RLQ2" s="95"/>
      <c r="RLR2" s="95"/>
      <c r="RLS2" s="95"/>
      <c r="RLT2" s="95"/>
      <c r="RLU2" s="95"/>
      <c r="RLV2" s="95"/>
      <c r="RLW2" s="95"/>
      <c r="RLX2" s="95"/>
      <c r="RLY2" s="95"/>
      <c r="RLZ2" s="95"/>
      <c r="RMA2" s="95"/>
      <c r="RMB2" s="95"/>
      <c r="RMC2" s="95"/>
      <c r="RMD2" s="95"/>
      <c r="RME2" s="95"/>
      <c r="RMF2" s="95"/>
      <c r="RMG2" s="95"/>
      <c r="RMH2" s="95"/>
      <c r="RMI2" s="95"/>
      <c r="RMJ2" s="95"/>
      <c r="RMK2" s="95"/>
      <c r="RML2" s="95"/>
      <c r="RMM2" s="95"/>
      <c r="RMN2" s="95"/>
      <c r="RMO2" s="95"/>
      <c r="RMP2" s="95"/>
      <c r="RMQ2" s="95"/>
      <c r="RMR2" s="95"/>
      <c r="RMS2" s="95"/>
      <c r="RMT2" s="95"/>
      <c r="RMU2" s="95"/>
      <c r="RMV2" s="95"/>
      <c r="RMW2" s="95"/>
      <c r="RMX2" s="95"/>
      <c r="RMY2" s="95"/>
      <c r="RMZ2" s="95"/>
      <c r="RNA2" s="95"/>
      <c r="RNB2" s="95"/>
      <c r="RNC2" s="95"/>
      <c r="RND2" s="95"/>
      <c r="RNE2" s="95"/>
      <c r="RNF2" s="95"/>
      <c r="RNG2" s="95"/>
      <c r="RNH2" s="95"/>
      <c r="RNI2" s="95"/>
      <c r="RNJ2" s="95"/>
      <c r="RNK2" s="95"/>
      <c r="RNL2" s="95"/>
      <c r="RNM2" s="95"/>
      <c r="RNN2" s="95"/>
      <c r="RNO2" s="95"/>
      <c r="RNP2" s="95"/>
      <c r="RNQ2" s="95"/>
      <c r="RNR2" s="95"/>
      <c r="RNS2" s="95"/>
      <c r="RNT2" s="95"/>
      <c r="RNU2" s="95"/>
      <c r="RNV2" s="95"/>
      <c r="RNW2" s="95"/>
      <c r="RNX2" s="95"/>
      <c r="RNY2" s="95"/>
      <c r="RNZ2" s="95"/>
      <c r="ROA2" s="95"/>
      <c r="ROB2" s="95"/>
      <c r="ROC2" s="95"/>
      <c r="ROD2" s="95"/>
      <c r="ROE2" s="95"/>
      <c r="ROF2" s="95"/>
      <c r="ROG2" s="95"/>
      <c r="ROH2" s="95"/>
      <c r="ROI2" s="95"/>
      <c r="ROJ2" s="95"/>
      <c r="ROK2" s="95"/>
      <c r="ROL2" s="95"/>
      <c r="ROM2" s="95"/>
      <c r="RON2" s="95"/>
      <c r="ROO2" s="95"/>
      <c r="ROP2" s="95"/>
      <c r="ROQ2" s="95"/>
      <c r="ROR2" s="95"/>
      <c r="ROS2" s="95"/>
      <c r="ROT2" s="95"/>
      <c r="ROU2" s="95"/>
      <c r="ROV2" s="95"/>
      <c r="ROW2" s="95"/>
      <c r="ROX2" s="95"/>
      <c r="ROY2" s="95"/>
      <c r="ROZ2" s="95"/>
      <c r="RPA2" s="95"/>
      <c r="RPB2" s="95"/>
      <c r="RPC2" s="95"/>
      <c r="RPD2" s="95"/>
      <c r="RPE2" s="95"/>
      <c r="RPF2" s="95"/>
      <c r="RPG2" s="95"/>
      <c r="RPH2" s="95"/>
      <c r="RPI2" s="95"/>
      <c r="RPJ2" s="95"/>
      <c r="RPK2" s="95"/>
      <c r="RPL2" s="95"/>
      <c r="RPM2" s="95"/>
      <c r="RPN2" s="95"/>
      <c r="RPO2" s="95"/>
      <c r="RPP2" s="95"/>
      <c r="RPQ2" s="95"/>
      <c r="RPR2" s="95"/>
      <c r="RPS2" s="95"/>
      <c r="RPT2" s="95"/>
      <c r="RPU2" s="95"/>
      <c r="RPV2" s="95"/>
      <c r="RPW2" s="95"/>
      <c r="RPX2" s="95"/>
      <c r="RPY2" s="95"/>
      <c r="RPZ2" s="95"/>
      <c r="RQA2" s="95"/>
      <c r="RQB2" s="95"/>
      <c r="RQC2" s="95"/>
      <c r="RQD2" s="95"/>
      <c r="RQE2" s="95"/>
      <c r="RQF2" s="95"/>
      <c r="RQG2" s="95"/>
      <c r="RQH2" s="95"/>
      <c r="RQI2" s="95"/>
      <c r="RQJ2" s="95"/>
      <c r="RQK2" s="95"/>
      <c r="RQL2" s="95"/>
      <c r="RQM2" s="95"/>
      <c r="RQN2" s="95"/>
      <c r="RQO2" s="95"/>
      <c r="RQP2" s="95"/>
      <c r="RQQ2" s="95"/>
      <c r="RQR2" s="95"/>
      <c r="RQS2" s="95"/>
      <c r="RQT2" s="95"/>
      <c r="RQU2" s="95"/>
      <c r="RQV2" s="95"/>
      <c r="RQW2" s="95"/>
      <c r="RQX2" s="95"/>
      <c r="RQY2" s="95"/>
      <c r="RQZ2" s="95"/>
      <c r="RRA2" s="95"/>
      <c r="RRB2" s="95"/>
      <c r="RRC2" s="95"/>
      <c r="RRD2" s="95"/>
      <c r="RRE2" s="95"/>
      <c r="RRF2" s="95"/>
      <c r="RRG2" s="95"/>
      <c r="RRH2" s="95"/>
      <c r="RRI2" s="95"/>
      <c r="RRJ2" s="95"/>
      <c r="RRK2" s="95"/>
      <c r="RRL2" s="95"/>
      <c r="RRM2" s="95"/>
      <c r="RRN2" s="95"/>
      <c r="RRO2" s="95"/>
      <c r="RRP2" s="95"/>
      <c r="RRQ2" s="95"/>
      <c r="RRR2" s="95"/>
      <c r="RRS2" s="95"/>
      <c r="RRT2" s="95"/>
      <c r="RRU2" s="95"/>
      <c r="RRV2" s="95"/>
      <c r="RRW2" s="95"/>
      <c r="RRX2" s="95"/>
      <c r="RRY2" s="95"/>
      <c r="RRZ2" s="95"/>
      <c r="RSA2" s="95"/>
      <c r="RSB2" s="95"/>
      <c r="RSC2" s="95"/>
      <c r="RSD2" s="95"/>
      <c r="RSE2" s="95"/>
      <c r="RSF2" s="95"/>
      <c r="RSG2" s="95"/>
      <c r="RSH2" s="95"/>
      <c r="RSI2" s="95"/>
      <c r="RSJ2" s="95"/>
      <c r="RSK2" s="95"/>
      <c r="RSL2" s="95"/>
      <c r="RSM2" s="95"/>
      <c r="RSN2" s="95"/>
      <c r="RSO2" s="95"/>
      <c r="RSP2" s="95"/>
      <c r="RSQ2" s="95"/>
      <c r="RSR2" s="95"/>
      <c r="RSS2" s="95"/>
      <c r="RST2" s="95"/>
      <c r="RSU2" s="95"/>
      <c r="RSV2" s="95"/>
      <c r="RSW2" s="95"/>
      <c r="RSX2" s="95"/>
      <c r="RSY2" s="95"/>
      <c r="RSZ2" s="95"/>
      <c r="RTA2" s="95"/>
      <c r="RTB2" s="95"/>
      <c r="RTC2" s="95"/>
      <c r="RTD2" s="95"/>
      <c r="RTE2" s="95"/>
      <c r="RTF2" s="95"/>
      <c r="RTG2" s="95"/>
      <c r="RTH2" s="95"/>
      <c r="RTI2" s="95"/>
      <c r="RTJ2" s="95"/>
      <c r="RTK2" s="95"/>
      <c r="RTL2" s="95"/>
      <c r="RTM2" s="95"/>
      <c r="RTN2" s="95"/>
      <c r="RTO2" s="95"/>
      <c r="RTP2" s="95"/>
      <c r="RTQ2" s="95"/>
      <c r="RTR2" s="95"/>
      <c r="RTS2" s="95"/>
      <c r="RTT2" s="95"/>
      <c r="RTU2" s="95"/>
      <c r="RTV2" s="95"/>
      <c r="RTW2" s="95"/>
      <c r="RTX2" s="95"/>
      <c r="RTY2" s="95"/>
      <c r="RTZ2" s="95"/>
      <c r="RUA2" s="95"/>
      <c r="RUB2" s="95"/>
      <c r="RUC2" s="95"/>
      <c r="RUD2" s="95"/>
      <c r="RUE2" s="95"/>
      <c r="RUF2" s="95"/>
      <c r="RUG2" s="95"/>
      <c r="RUH2" s="95"/>
      <c r="RUI2" s="95"/>
      <c r="RUJ2" s="95"/>
      <c r="RUK2" s="95"/>
      <c r="RUL2" s="95"/>
      <c r="RUM2" s="95"/>
      <c r="RUN2" s="95"/>
      <c r="RUO2" s="95"/>
      <c r="RUP2" s="95"/>
      <c r="RUQ2" s="95"/>
      <c r="RUR2" s="95"/>
      <c r="RUS2" s="95"/>
      <c r="RUT2" s="95"/>
      <c r="RUU2" s="95"/>
      <c r="RUV2" s="95"/>
      <c r="RUW2" s="95"/>
      <c r="RUX2" s="95"/>
      <c r="RUY2" s="95"/>
      <c r="RUZ2" s="95"/>
      <c r="RVA2" s="95"/>
      <c r="RVB2" s="95"/>
      <c r="RVC2" s="95"/>
      <c r="RVD2" s="95"/>
      <c r="RVE2" s="95"/>
      <c r="RVF2" s="95"/>
      <c r="RVG2" s="95"/>
      <c r="RVH2" s="95"/>
      <c r="RVI2" s="95"/>
      <c r="RVJ2" s="95"/>
      <c r="RVK2" s="95"/>
      <c r="RVL2" s="95"/>
      <c r="RVM2" s="95"/>
      <c r="RVN2" s="95"/>
      <c r="RVO2" s="95"/>
      <c r="RVP2" s="95"/>
      <c r="RVQ2" s="95"/>
      <c r="RVR2" s="95"/>
      <c r="RVS2" s="95"/>
      <c r="RVT2" s="95"/>
      <c r="RVU2" s="95"/>
      <c r="RVV2" s="95"/>
      <c r="RVW2" s="95"/>
      <c r="RVX2" s="95"/>
      <c r="RVY2" s="95"/>
      <c r="RVZ2" s="95"/>
      <c r="RWA2" s="95"/>
      <c r="RWB2" s="95"/>
      <c r="RWC2" s="95"/>
      <c r="RWD2" s="95"/>
      <c r="RWE2" s="95"/>
      <c r="RWF2" s="95"/>
      <c r="RWG2" s="95"/>
      <c r="RWH2" s="95"/>
      <c r="RWI2" s="95"/>
      <c r="RWJ2" s="95"/>
      <c r="RWK2" s="95"/>
      <c r="RWL2" s="95"/>
      <c r="RWM2" s="95"/>
      <c r="RWN2" s="95"/>
      <c r="RWO2" s="95"/>
      <c r="RWP2" s="95"/>
      <c r="RWQ2" s="95"/>
      <c r="RWR2" s="95"/>
      <c r="RWS2" s="95"/>
      <c r="RWT2" s="95"/>
      <c r="RWU2" s="95"/>
      <c r="RWV2" s="95"/>
      <c r="RWW2" s="95"/>
      <c r="RWX2" s="95"/>
      <c r="RWY2" s="95"/>
      <c r="RWZ2" s="95"/>
      <c r="RXA2" s="95"/>
      <c r="RXB2" s="95"/>
      <c r="RXC2" s="95"/>
      <c r="RXD2" s="95"/>
      <c r="RXE2" s="95"/>
      <c r="RXF2" s="95"/>
      <c r="RXG2" s="95"/>
      <c r="RXH2" s="95"/>
      <c r="RXI2" s="95"/>
      <c r="RXJ2" s="95"/>
      <c r="RXK2" s="95"/>
      <c r="RXL2" s="95"/>
      <c r="RXM2" s="95"/>
      <c r="RXN2" s="95"/>
      <c r="RXO2" s="95"/>
      <c r="RXP2" s="95"/>
      <c r="RXQ2" s="95"/>
      <c r="RXR2" s="95"/>
      <c r="RXS2" s="95"/>
      <c r="RXT2" s="95"/>
      <c r="RXU2" s="95"/>
      <c r="RXV2" s="95"/>
      <c r="RXW2" s="95"/>
      <c r="RXX2" s="95"/>
      <c r="RXY2" s="95"/>
      <c r="RXZ2" s="95"/>
      <c r="RYA2" s="95"/>
      <c r="RYB2" s="95"/>
      <c r="RYC2" s="95"/>
      <c r="RYD2" s="95"/>
      <c r="RYE2" s="95"/>
      <c r="RYF2" s="95"/>
      <c r="RYG2" s="95"/>
      <c r="RYH2" s="95"/>
      <c r="RYI2" s="95"/>
      <c r="RYJ2" s="95"/>
      <c r="RYK2" s="95"/>
      <c r="RYL2" s="95"/>
      <c r="RYM2" s="95"/>
      <c r="RYN2" s="95"/>
      <c r="RYO2" s="95"/>
      <c r="RYP2" s="95"/>
      <c r="RYQ2" s="95"/>
      <c r="RYR2" s="95"/>
      <c r="RYS2" s="95"/>
      <c r="RYT2" s="95"/>
      <c r="RYU2" s="95"/>
      <c r="RYV2" s="95"/>
      <c r="RYW2" s="95"/>
      <c r="RYX2" s="95"/>
      <c r="RYY2" s="95"/>
      <c r="RYZ2" s="95"/>
      <c r="RZA2" s="95"/>
      <c r="RZB2" s="95"/>
      <c r="RZC2" s="95"/>
      <c r="RZD2" s="95"/>
      <c r="RZE2" s="95"/>
      <c r="RZF2" s="95"/>
      <c r="RZG2" s="95"/>
      <c r="RZH2" s="95"/>
      <c r="RZI2" s="95"/>
      <c r="RZJ2" s="95"/>
      <c r="RZK2" s="95"/>
      <c r="RZL2" s="95"/>
      <c r="RZM2" s="95"/>
      <c r="RZN2" s="95"/>
      <c r="RZO2" s="95"/>
      <c r="RZP2" s="95"/>
      <c r="RZQ2" s="95"/>
      <c r="RZR2" s="95"/>
      <c r="RZS2" s="95"/>
      <c r="RZT2" s="95"/>
      <c r="RZU2" s="95"/>
      <c r="RZV2" s="95"/>
      <c r="RZW2" s="95"/>
      <c r="RZX2" s="95"/>
      <c r="RZY2" s="95"/>
      <c r="RZZ2" s="95"/>
      <c r="SAA2" s="95"/>
      <c r="SAB2" s="95"/>
      <c r="SAC2" s="95"/>
      <c r="SAD2" s="95"/>
      <c r="SAE2" s="95"/>
      <c r="SAF2" s="95"/>
      <c r="SAG2" s="95"/>
      <c r="SAH2" s="95"/>
      <c r="SAI2" s="95"/>
      <c r="SAJ2" s="95"/>
      <c r="SAK2" s="95"/>
      <c r="SAL2" s="95"/>
      <c r="SAM2" s="95"/>
      <c r="SAN2" s="95"/>
      <c r="SAO2" s="95"/>
      <c r="SAP2" s="95"/>
      <c r="SAQ2" s="95"/>
      <c r="SAR2" s="95"/>
      <c r="SAS2" s="95"/>
      <c r="SAT2" s="95"/>
      <c r="SAU2" s="95"/>
      <c r="SAV2" s="95"/>
      <c r="SAW2" s="95"/>
      <c r="SAX2" s="95"/>
      <c r="SAY2" s="95"/>
      <c r="SAZ2" s="95"/>
      <c r="SBA2" s="95"/>
      <c r="SBB2" s="95"/>
      <c r="SBC2" s="95"/>
      <c r="SBD2" s="95"/>
      <c r="SBE2" s="95"/>
      <c r="SBF2" s="95"/>
      <c r="SBG2" s="95"/>
      <c r="SBH2" s="95"/>
      <c r="SBI2" s="95"/>
      <c r="SBJ2" s="95"/>
      <c r="SBK2" s="95"/>
      <c r="SBL2" s="95"/>
      <c r="SBM2" s="95"/>
      <c r="SBN2" s="95"/>
      <c r="SBO2" s="95"/>
      <c r="SBP2" s="95"/>
      <c r="SBQ2" s="95"/>
      <c r="SBR2" s="95"/>
      <c r="SBS2" s="95"/>
      <c r="SBT2" s="95"/>
      <c r="SBU2" s="95"/>
      <c r="SBV2" s="95"/>
      <c r="SBW2" s="95"/>
      <c r="SBX2" s="95"/>
      <c r="SBY2" s="95"/>
      <c r="SBZ2" s="95"/>
      <c r="SCA2" s="95"/>
      <c r="SCB2" s="95"/>
      <c r="SCC2" s="95"/>
      <c r="SCD2" s="95"/>
      <c r="SCE2" s="95"/>
      <c r="SCF2" s="95"/>
      <c r="SCG2" s="95"/>
      <c r="SCH2" s="95"/>
      <c r="SCI2" s="95"/>
      <c r="SCJ2" s="95"/>
      <c r="SCK2" s="95"/>
      <c r="SCL2" s="95"/>
      <c r="SCM2" s="95"/>
      <c r="SCN2" s="95"/>
      <c r="SCO2" s="95"/>
      <c r="SCP2" s="95"/>
      <c r="SCQ2" s="95"/>
      <c r="SCR2" s="95"/>
      <c r="SCS2" s="95"/>
      <c r="SCT2" s="95"/>
      <c r="SCU2" s="95"/>
      <c r="SCV2" s="95"/>
      <c r="SCW2" s="95"/>
      <c r="SCX2" s="95"/>
      <c r="SCY2" s="95"/>
      <c r="SCZ2" s="95"/>
      <c r="SDA2" s="95"/>
      <c r="SDB2" s="95"/>
      <c r="SDC2" s="95"/>
      <c r="SDD2" s="95"/>
      <c r="SDE2" s="95"/>
      <c r="SDF2" s="95"/>
      <c r="SDG2" s="95"/>
      <c r="SDH2" s="95"/>
      <c r="SDI2" s="95"/>
      <c r="SDJ2" s="95"/>
      <c r="SDK2" s="95"/>
      <c r="SDL2" s="95"/>
      <c r="SDM2" s="95"/>
      <c r="SDN2" s="95"/>
      <c r="SDO2" s="95"/>
      <c r="SDP2" s="95"/>
      <c r="SDQ2" s="95"/>
      <c r="SDR2" s="95"/>
      <c r="SDS2" s="95"/>
      <c r="SDT2" s="95"/>
      <c r="SDU2" s="95"/>
      <c r="SDV2" s="95"/>
      <c r="SDW2" s="95"/>
      <c r="SDX2" s="95"/>
      <c r="SDY2" s="95"/>
      <c r="SDZ2" s="95"/>
      <c r="SEA2" s="95"/>
      <c r="SEB2" s="95"/>
      <c r="SEC2" s="95"/>
      <c r="SED2" s="95"/>
      <c r="SEE2" s="95"/>
      <c r="SEF2" s="95"/>
      <c r="SEG2" s="95"/>
      <c r="SEH2" s="95"/>
      <c r="SEI2" s="95"/>
      <c r="SEJ2" s="95"/>
      <c r="SEK2" s="95"/>
      <c r="SEL2" s="95"/>
      <c r="SEM2" s="95"/>
      <c r="SEN2" s="95"/>
      <c r="SEO2" s="95"/>
      <c r="SEP2" s="95"/>
      <c r="SEQ2" s="95"/>
      <c r="SER2" s="95"/>
      <c r="SES2" s="95"/>
      <c r="SET2" s="95"/>
      <c r="SEU2" s="95"/>
      <c r="SEV2" s="95"/>
      <c r="SEW2" s="95"/>
      <c r="SEX2" s="95"/>
      <c r="SEY2" s="95"/>
      <c r="SEZ2" s="95"/>
      <c r="SFA2" s="95"/>
      <c r="SFB2" s="95"/>
      <c r="SFC2" s="95"/>
      <c r="SFD2" s="95"/>
      <c r="SFE2" s="95"/>
      <c r="SFF2" s="95"/>
      <c r="SFG2" s="95"/>
      <c r="SFH2" s="95"/>
      <c r="SFI2" s="95"/>
      <c r="SFJ2" s="95"/>
      <c r="SFK2" s="95"/>
      <c r="SFL2" s="95"/>
      <c r="SFM2" s="95"/>
      <c r="SFN2" s="95"/>
      <c r="SFO2" s="95"/>
      <c r="SFP2" s="95"/>
      <c r="SFQ2" s="95"/>
      <c r="SFR2" s="95"/>
      <c r="SFS2" s="95"/>
      <c r="SFT2" s="95"/>
      <c r="SFU2" s="95"/>
      <c r="SFV2" s="95"/>
      <c r="SFW2" s="95"/>
      <c r="SFX2" s="95"/>
      <c r="SFY2" s="95"/>
      <c r="SFZ2" s="95"/>
      <c r="SGA2" s="95"/>
      <c r="SGB2" s="95"/>
      <c r="SGC2" s="95"/>
      <c r="SGD2" s="95"/>
      <c r="SGE2" s="95"/>
      <c r="SGF2" s="95"/>
      <c r="SGG2" s="95"/>
      <c r="SGH2" s="95"/>
      <c r="SGI2" s="95"/>
      <c r="SGJ2" s="95"/>
      <c r="SGK2" s="95"/>
      <c r="SGL2" s="95"/>
      <c r="SGM2" s="95"/>
      <c r="SGN2" s="95"/>
      <c r="SGO2" s="95"/>
      <c r="SGP2" s="95"/>
      <c r="SGQ2" s="95"/>
      <c r="SGR2" s="95"/>
      <c r="SGS2" s="95"/>
      <c r="SGT2" s="95"/>
      <c r="SGU2" s="95"/>
      <c r="SGV2" s="95"/>
      <c r="SGW2" s="95"/>
      <c r="SGX2" s="95"/>
      <c r="SGY2" s="95"/>
      <c r="SGZ2" s="95"/>
      <c r="SHA2" s="95"/>
      <c r="SHB2" s="95"/>
      <c r="SHC2" s="95"/>
      <c r="SHD2" s="95"/>
      <c r="SHE2" s="95"/>
      <c r="SHF2" s="95"/>
      <c r="SHG2" s="95"/>
      <c r="SHH2" s="95"/>
      <c r="SHI2" s="95"/>
      <c r="SHJ2" s="95"/>
      <c r="SHK2" s="95"/>
      <c r="SHL2" s="95"/>
      <c r="SHM2" s="95"/>
      <c r="SHN2" s="95"/>
      <c r="SHO2" s="95"/>
      <c r="SHP2" s="95"/>
      <c r="SHQ2" s="95"/>
      <c r="SHR2" s="95"/>
      <c r="SHS2" s="95"/>
      <c r="SHT2" s="95"/>
      <c r="SHU2" s="95"/>
      <c r="SHV2" s="95"/>
      <c r="SHW2" s="95"/>
      <c r="SHX2" s="95"/>
      <c r="SHY2" s="95"/>
      <c r="SHZ2" s="95"/>
      <c r="SIA2" s="95"/>
      <c r="SIB2" s="95"/>
      <c r="SIC2" s="95"/>
      <c r="SID2" s="95"/>
      <c r="SIE2" s="95"/>
      <c r="SIF2" s="95"/>
      <c r="SIG2" s="95"/>
      <c r="SIH2" s="95"/>
      <c r="SII2" s="95"/>
      <c r="SIJ2" s="95"/>
      <c r="SIK2" s="95"/>
      <c r="SIL2" s="95"/>
      <c r="SIM2" s="95"/>
      <c r="SIN2" s="95"/>
      <c r="SIO2" s="95"/>
      <c r="SIP2" s="95"/>
      <c r="SIQ2" s="95"/>
      <c r="SIR2" s="95"/>
      <c r="SIS2" s="95"/>
      <c r="SIT2" s="95"/>
      <c r="SIU2" s="95"/>
      <c r="SIV2" s="95"/>
      <c r="SIW2" s="95"/>
      <c r="SIX2" s="95"/>
      <c r="SIY2" s="95"/>
      <c r="SIZ2" s="95"/>
      <c r="SJA2" s="95"/>
      <c r="SJB2" s="95"/>
      <c r="SJC2" s="95"/>
      <c r="SJD2" s="95"/>
      <c r="SJE2" s="95"/>
      <c r="SJF2" s="95"/>
      <c r="SJG2" s="95"/>
      <c r="SJH2" s="95"/>
      <c r="SJI2" s="95"/>
      <c r="SJJ2" s="95"/>
      <c r="SJK2" s="95"/>
      <c r="SJL2" s="95"/>
      <c r="SJM2" s="95"/>
      <c r="SJN2" s="95"/>
      <c r="SJO2" s="95"/>
      <c r="SJP2" s="95"/>
      <c r="SJQ2" s="95"/>
      <c r="SJR2" s="95"/>
      <c r="SJS2" s="95"/>
      <c r="SJT2" s="95"/>
      <c r="SJU2" s="95"/>
      <c r="SJV2" s="95"/>
      <c r="SJW2" s="95"/>
      <c r="SJX2" s="95"/>
      <c r="SJY2" s="95"/>
      <c r="SJZ2" s="95"/>
      <c r="SKA2" s="95"/>
      <c r="SKB2" s="95"/>
      <c r="SKC2" s="95"/>
      <c r="SKD2" s="95"/>
      <c r="SKE2" s="95"/>
      <c r="SKF2" s="95"/>
      <c r="SKG2" s="95"/>
      <c r="SKH2" s="95"/>
      <c r="SKI2" s="95"/>
      <c r="SKJ2" s="95"/>
      <c r="SKK2" s="95"/>
      <c r="SKL2" s="95"/>
      <c r="SKM2" s="95"/>
      <c r="SKN2" s="95"/>
      <c r="SKO2" s="95"/>
      <c r="SKP2" s="95"/>
      <c r="SKQ2" s="95"/>
      <c r="SKR2" s="95"/>
      <c r="SKS2" s="95"/>
      <c r="SKT2" s="95"/>
      <c r="SKU2" s="95"/>
      <c r="SKV2" s="95"/>
      <c r="SKW2" s="95"/>
      <c r="SKX2" s="95"/>
      <c r="SKY2" s="95"/>
      <c r="SKZ2" s="95"/>
      <c r="SLA2" s="95"/>
      <c r="SLB2" s="95"/>
      <c r="SLC2" s="95"/>
      <c r="SLD2" s="95"/>
      <c r="SLE2" s="95"/>
      <c r="SLF2" s="95"/>
      <c r="SLG2" s="95"/>
      <c r="SLH2" s="95"/>
      <c r="SLI2" s="95"/>
      <c r="SLJ2" s="95"/>
      <c r="SLK2" s="95"/>
      <c r="SLL2" s="95"/>
      <c r="SLM2" s="95"/>
      <c r="SLN2" s="95"/>
      <c r="SLO2" s="95"/>
      <c r="SLP2" s="95"/>
      <c r="SLQ2" s="95"/>
      <c r="SLR2" s="95"/>
      <c r="SLS2" s="95"/>
      <c r="SLT2" s="95"/>
      <c r="SLU2" s="95"/>
      <c r="SLV2" s="95"/>
      <c r="SLW2" s="95"/>
      <c r="SLX2" s="95"/>
      <c r="SLY2" s="95"/>
      <c r="SLZ2" s="95"/>
      <c r="SMA2" s="95"/>
      <c r="SMB2" s="95"/>
      <c r="SMC2" s="95"/>
      <c r="SMD2" s="95"/>
      <c r="SME2" s="95"/>
      <c r="SMF2" s="95"/>
      <c r="SMG2" s="95"/>
      <c r="SMH2" s="95"/>
      <c r="SMI2" s="95"/>
      <c r="SMJ2" s="95"/>
      <c r="SMK2" s="95"/>
      <c r="SML2" s="95"/>
      <c r="SMM2" s="95"/>
      <c r="SMN2" s="95"/>
      <c r="SMO2" s="95"/>
      <c r="SMP2" s="95"/>
      <c r="SMQ2" s="95"/>
      <c r="SMR2" s="95"/>
      <c r="SMS2" s="95"/>
      <c r="SMT2" s="95"/>
      <c r="SMU2" s="95"/>
      <c r="SMV2" s="95"/>
      <c r="SMW2" s="95"/>
      <c r="SMX2" s="95"/>
      <c r="SMY2" s="95"/>
      <c r="SMZ2" s="95"/>
      <c r="SNA2" s="95"/>
      <c r="SNB2" s="95"/>
      <c r="SNC2" s="95"/>
      <c r="SND2" s="95"/>
      <c r="SNE2" s="95"/>
      <c r="SNF2" s="95"/>
      <c r="SNG2" s="95"/>
      <c r="SNH2" s="95"/>
      <c r="SNI2" s="95"/>
      <c r="SNJ2" s="95"/>
      <c r="SNK2" s="95"/>
      <c r="SNL2" s="95"/>
      <c r="SNM2" s="95"/>
      <c r="SNN2" s="95"/>
      <c r="SNO2" s="95"/>
      <c r="SNP2" s="95"/>
      <c r="SNQ2" s="95"/>
      <c r="SNR2" s="95"/>
      <c r="SNS2" s="95"/>
      <c r="SNT2" s="95"/>
      <c r="SNU2" s="95"/>
      <c r="SNV2" s="95"/>
      <c r="SNW2" s="95"/>
      <c r="SNX2" s="95"/>
      <c r="SNY2" s="95"/>
      <c r="SNZ2" s="95"/>
      <c r="SOA2" s="95"/>
      <c r="SOB2" s="95"/>
      <c r="SOC2" s="95"/>
      <c r="SOD2" s="95"/>
      <c r="SOE2" s="95"/>
      <c r="SOF2" s="95"/>
      <c r="SOG2" s="95"/>
      <c r="SOH2" s="95"/>
      <c r="SOI2" s="95"/>
      <c r="SOJ2" s="95"/>
      <c r="SOK2" s="95"/>
      <c r="SOL2" s="95"/>
      <c r="SOM2" s="95"/>
      <c r="SON2" s="95"/>
      <c r="SOO2" s="95"/>
      <c r="SOP2" s="95"/>
      <c r="SOQ2" s="95"/>
      <c r="SOR2" s="95"/>
      <c r="SOS2" s="95"/>
      <c r="SOT2" s="95"/>
      <c r="SOU2" s="95"/>
      <c r="SOV2" s="95"/>
      <c r="SOW2" s="95"/>
      <c r="SOX2" s="95"/>
      <c r="SOY2" s="95"/>
      <c r="SOZ2" s="95"/>
      <c r="SPA2" s="95"/>
      <c r="SPB2" s="95"/>
      <c r="SPC2" s="95"/>
      <c r="SPD2" s="95"/>
      <c r="SPE2" s="95"/>
      <c r="SPF2" s="95"/>
      <c r="SPG2" s="95"/>
      <c r="SPH2" s="95"/>
      <c r="SPI2" s="95"/>
      <c r="SPJ2" s="95"/>
      <c r="SPK2" s="95"/>
      <c r="SPL2" s="95"/>
      <c r="SPM2" s="95"/>
      <c r="SPN2" s="95"/>
      <c r="SPO2" s="95"/>
      <c r="SPP2" s="95"/>
      <c r="SPQ2" s="95"/>
      <c r="SPR2" s="95"/>
      <c r="SPS2" s="95"/>
      <c r="SPT2" s="95"/>
      <c r="SPU2" s="95"/>
      <c r="SPV2" s="95"/>
      <c r="SPW2" s="95"/>
      <c r="SPX2" s="95"/>
      <c r="SPY2" s="95"/>
      <c r="SPZ2" s="95"/>
      <c r="SQA2" s="95"/>
      <c r="SQB2" s="95"/>
      <c r="SQC2" s="95"/>
      <c r="SQD2" s="95"/>
      <c r="SQE2" s="95"/>
      <c r="SQF2" s="95"/>
      <c r="SQG2" s="95"/>
      <c r="SQH2" s="95"/>
      <c r="SQI2" s="95"/>
      <c r="SQJ2" s="95"/>
      <c r="SQK2" s="95"/>
      <c r="SQL2" s="95"/>
      <c r="SQM2" s="95"/>
      <c r="SQN2" s="95"/>
      <c r="SQO2" s="95"/>
      <c r="SQP2" s="95"/>
      <c r="SQQ2" s="95"/>
      <c r="SQR2" s="95"/>
      <c r="SQS2" s="95"/>
      <c r="SQT2" s="95"/>
      <c r="SQU2" s="95"/>
      <c r="SQV2" s="95"/>
      <c r="SQW2" s="95"/>
      <c r="SQX2" s="95"/>
      <c r="SQY2" s="95"/>
      <c r="SQZ2" s="95"/>
      <c r="SRA2" s="95"/>
      <c r="SRB2" s="95"/>
      <c r="SRC2" s="95"/>
      <c r="SRD2" s="95"/>
      <c r="SRE2" s="95"/>
      <c r="SRF2" s="95"/>
      <c r="SRG2" s="95"/>
      <c r="SRH2" s="95"/>
      <c r="SRI2" s="95"/>
      <c r="SRJ2" s="95"/>
      <c r="SRK2" s="95"/>
      <c r="SRL2" s="95"/>
      <c r="SRM2" s="95"/>
      <c r="SRN2" s="95"/>
      <c r="SRO2" s="95"/>
      <c r="SRP2" s="95"/>
      <c r="SRQ2" s="95"/>
      <c r="SRR2" s="95"/>
      <c r="SRS2" s="95"/>
      <c r="SRT2" s="95"/>
      <c r="SRU2" s="95"/>
      <c r="SRV2" s="95"/>
      <c r="SRW2" s="95"/>
      <c r="SRX2" s="95"/>
      <c r="SRY2" s="95"/>
      <c r="SRZ2" s="95"/>
      <c r="SSA2" s="95"/>
      <c r="SSB2" s="95"/>
      <c r="SSC2" s="95"/>
      <c r="SSD2" s="95"/>
      <c r="SSE2" s="95"/>
      <c r="SSF2" s="95"/>
      <c r="SSG2" s="95"/>
      <c r="SSH2" s="95"/>
      <c r="SSI2" s="95"/>
      <c r="SSJ2" s="95"/>
      <c r="SSK2" s="95"/>
      <c r="SSL2" s="95"/>
      <c r="SSM2" s="95"/>
      <c r="SSN2" s="95"/>
      <c r="SSO2" s="95"/>
      <c r="SSP2" s="95"/>
      <c r="SSQ2" s="95"/>
      <c r="SSR2" s="95"/>
      <c r="SSS2" s="95"/>
      <c r="SST2" s="95"/>
      <c r="SSU2" s="95"/>
      <c r="SSV2" s="95"/>
      <c r="SSW2" s="95"/>
      <c r="SSX2" s="95"/>
      <c r="SSY2" s="95"/>
      <c r="SSZ2" s="95"/>
      <c r="STA2" s="95"/>
      <c r="STB2" s="95"/>
      <c r="STC2" s="95"/>
      <c r="STD2" s="95"/>
      <c r="STE2" s="95"/>
      <c r="STF2" s="95"/>
      <c r="STG2" s="95"/>
      <c r="STH2" s="95"/>
      <c r="STI2" s="95"/>
      <c r="STJ2" s="95"/>
      <c r="STK2" s="95"/>
      <c r="STL2" s="95"/>
      <c r="STM2" s="95"/>
      <c r="STN2" s="95"/>
      <c r="STO2" s="95"/>
      <c r="STP2" s="95"/>
      <c r="STQ2" s="95"/>
      <c r="STR2" s="95"/>
      <c r="STS2" s="95"/>
      <c r="STT2" s="95"/>
      <c r="STU2" s="95"/>
      <c r="STV2" s="95"/>
      <c r="STW2" s="95"/>
      <c r="STX2" s="95"/>
      <c r="STY2" s="95"/>
      <c r="STZ2" s="95"/>
      <c r="SUA2" s="95"/>
      <c r="SUB2" s="95"/>
      <c r="SUC2" s="95"/>
      <c r="SUD2" s="95"/>
      <c r="SUE2" s="95"/>
      <c r="SUF2" s="95"/>
      <c r="SUG2" s="95"/>
      <c r="SUH2" s="95"/>
      <c r="SUI2" s="95"/>
      <c r="SUJ2" s="95"/>
      <c r="SUK2" s="95"/>
      <c r="SUL2" s="95"/>
      <c r="SUM2" s="95"/>
      <c r="SUN2" s="95"/>
      <c r="SUO2" s="95"/>
      <c r="SUP2" s="95"/>
      <c r="SUQ2" s="95"/>
      <c r="SUR2" s="95"/>
      <c r="SUS2" s="95"/>
      <c r="SUT2" s="95"/>
      <c r="SUU2" s="95"/>
      <c r="SUV2" s="95"/>
      <c r="SUW2" s="95"/>
      <c r="SUX2" s="95"/>
      <c r="SUY2" s="95"/>
      <c r="SUZ2" s="95"/>
      <c r="SVA2" s="95"/>
      <c r="SVB2" s="95"/>
      <c r="SVC2" s="95"/>
      <c r="SVD2" s="95"/>
      <c r="SVE2" s="95"/>
      <c r="SVF2" s="95"/>
      <c r="SVG2" s="95"/>
      <c r="SVH2" s="95"/>
      <c r="SVI2" s="95"/>
      <c r="SVJ2" s="95"/>
      <c r="SVK2" s="95"/>
      <c r="SVL2" s="95"/>
      <c r="SVM2" s="95"/>
      <c r="SVN2" s="95"/>
      <c r="SVO2" s="95"/>
      <c r="SVP2" s="95"/>
      <c r="SVQ2" s="95"/>
      <c r="SVR2" s="95"/>
      <c r="SVS2" s="95"/>
      <c r="SVT2" s="95"/>
      <c r="SVU2" s="95"/>
      <c r="SVV2" s="95"/>
      <c r="SVW2" s="95"/>
      <c r="SVX2" s="95"/>
      <c r="SVY2" s="95"/>
      <c r="SVZ2" s="95"/>
      <c r="SWA2" s="95"/>
      <c r="SWB2" s="95"/>
      <c r="SWC2" s="95"/>
      <c r="SWD2" s="95"/>
      <c r="SWE2" s="95"/>
      <c r="SWF2" s="95"/>
      <c r="SWG2" s="95"/>
      <c r="SWH2" s="95"/>
      <c r="SWI2" s="95"/>
      <c r="SWJ2" s="95"/>
      <c r="SWK2" s="95"/>
      <c r="SWL2" s="95"/>
      <c r="SWM2" s="95"/>
      <c r="SWN2" s="95"/>
      <c r="SWO2" s="95"/>
      <c r="SWP2" s="95"/>
      <c r="SWQ2" s="95"/>
      <c r="SWR2" s="95"/>
      <c r="SWS2" s="95"/>
      <c r="SWT2" s="95"/>
      <c r="SWU2" s="95"/>
      <c r="SWV2" s="95"/>
      <c r="SWW2" s="95"/>
      <c r="SWX2" s="95"/>
      <c r="SWY2" s="95"/>
      <c r="SWZ2" s="95"/>
      <c r="SXA2" s="95"/>
      <c r="SXB2" s="95"/>
      <c r="SXC2" s="95"/>
      <c r="SXD2" s="95"/>
      <c r="SXE2" s="95"/>
      <c r="SXF2" s="95"/>
      <c r="SXG2" s="95"/>
      <c r="SXH2" s="95"/>
      <c r="SXI2" s="95"/>
      <c r="SXJ2" s="95"/>
      <c r="SXK2" s="95"/>
      <c r="SXL2" s="95"/>
      <c r="SXM2" s="95"/>
      <c r="SXN2" s="95"/>
      <c r="SXO2" s="95"/>
      <c r="SXP2" s="95"/>
      <c r="SXQ2" s="95"/>
      <c r="SXR2" s="95"/>
      <c r="SXS2" s="95"/>
      <c r="SXT2" s="95"/>
      <c r="SXU2" s="95"/>
      <c r="SXV2" s="95"/>
      <c r="SXW2" s="95"/>
      <c r="SXX2" s="95"/>
      <c r="SXY2" s="95"/>
      <c r="SXZ2" s="95"/>
      <c r="SYA2" s="95"/>
      <c r="SYB2" s="95"/>
      <c r="SYC2" s="95"/>
      <c r="SYD2" s="95"/>
      <c r="SYE2" s="95"/>
      <c r="SYF2" s="95"/>
      <c r="SYG2" s="95"/>
      <c r="SYH2" s="95"/>
      <c r="SYI2" s="95"/>
      <c r="SYJ2" s="95"/>
      <c r="SYK2" s="95"/>
      <c r="SYL2" s="95"/>
      <c r="SYM2" s="95"/>
      <c r="SYN2" s="95"/>
      <c r="SYO2" s="95"/>
      <c r="SYP2" s="95"/>
      <c r="SYQ2" s="95"/>
      <c r="SYR2" s="95"/>
      <c r="SYS2" s="95"/>
      <c r="SYT2" s="95"/>
      <c r="SYU2" s="95"/>
      <c r="SYV2" s="95"/>
      <c r="SYW2" s="95"/>
      <c r="SYX2" s="95"/>
      <c r="SYY2" s="95"/>
      <c r="SYZ2" s="95"/>
      <c r="SZA2" s="95"/>
      <c r="SZB2" s="95"/>
      <c r="SZC2" s="95"/>
      <c r="SZD2" s="95"/>
      <c r="SZE2" s="95"/>
      <c r="SZF2" s="95"/>
      <c r="SZG2" s="95"/>
      <c r="SZH2" s="95"/>
      <c r="SZI2" s="95"/>
      <c r="SZJ2" s="95"/>
      <c r="SZK2" s="95"/>
      <c r="SZL2" s="95"/>
      <c r="SZM2" s="95"/>
      <c r="SZN2" s="95"/>
      <c r="SZO2" s="95"/>
      <c r="SZP2" s="95"/>
      <c r="SZQ2" s="95"/>
      <c r="SZR2" s="95"/>
      <c r="SZS2" s="95"/>
      <c r="SZT2" s="95"/>
      <c r="SZU2" s="95"/>
      <c r="SZV2" s="95"/>
      <c r="SZW2" s="95"/>
      <c r="SZX2" s="95"/>
      <c r="SZY2" s="95"/>
      <c r="SZZ2" s="95"/>
      <c r="TAA2" s="95"/>
      <c r="TAB2" s="95"/>
      <c r="TAC2" s="95"/>
      <c r="TAD2" s="95"/>
      <c r="TAE2" s="95"/>
      <c r="TAF2" s="95"/>
      <c r="TAG2" s="95"/>
      <c r="TAH2" s="95"/>
      <c r="TAI2" s="95"/>
      <c r="TAJ2" s="95"/>
      <c r="TAK2" s="95"/>
      <c r="TAL2" s="95"/>
      <c r="TAM2" s="95"/>
      <c r="TAN2" s="95"/>
      <c r="TAO2" s="95"/>
      <c r="TAP2" s="95"/>
      <c r="TAQ2" s="95"/>
      <c r="TAR2" s="95"/>
      <c r="TAS2" s="95"/>
      <c r="TAT2" s="95"/>
      <c r="TAU2" s="95"/>
      <c r="TAV2" s="95"/>
      <c r="TAW2" s="95"/>
      <c r="TAX2" s="95"/>
      <c r="TAY2" s="95"/>
      <c r="TAZ2" s="95"/>
      <c r="TBA2" s="95"/>
      <c r="TBB2" s="95"/>
      <c r="TBC2" s="95"/>
      <c r="TBD2" s="95"/>
      <c r="TBE2" s="95"/>
      <c r="TBF2" s="95"/>
      <c r="TBG2" s="95"/>
      <c r="TBH2" s="95"/>
      <c r="TBI2" s="95"/>
      <c r="TBJ2" s="95"/>
      <c r="TBK2" s="95"/>
      <c r="TBL2" s="95"/>
      <c r="TBM2" s="95"/>
      <c r="TBN2" s="95"/>
      <c r="TBO2" s="95"/>
      <c r="TBP2" s="95"/>
      <c r="TBQ2" s="95"/>
      <c r="TBR2" s="95"/>
      <c r="TBS2" s="95"/>
      <c r="TBT2" s="95"/>
      <c r="TBU2" s="95"/>
      <c r="TBV2" s="95"/>
      <c r="TBW2" s="95"/>
      <c r="TBX2" s="95"/>
      <c r="TBY2" s="95"/>
      <c r="TBZ2" s="95"/>
      <c r="TCA2" s="95"/>
      <c r="TCB2" s="95"/>
      <c r="TCC2" s="95"/>
      <c r="TCD2" s="95"/>
      <c r="TCE2" s="95"/>
      <c r="TCF2" s="95"/>
      <c r="TCG2" s="95"/>
      <c r="TCH2" s="95"/>
      <c r="TCI2" s="95"/>
      <c r="TCJ2" s="95"/>
      <c r="TCK2" s="95"/>
      <c r="TCL2" s="95"/>
      <c r="TCM2" s="95"/>
      <c r="TCN2" s="95"/>
      <c r="TCO2" s="95"/>
      <c r="TCP2" s="95"/>
      <c r="TCQ2" s="95"/>
      <c r="TCR2" s="95"/>
      <c r="TCS2" s="95"/>
      <c r="TCT2" s="95"/>
      <c r="TCU2" s="95"/>
      <c r="TCV2" s="95"/>
      <c r="TCW2" s="95"/>
      <c r="TCX2" s="95"/>
      <c r="TCY2" s="95"/>
      <c r="TCZ2" s="95"/>
      <c r="TDA2" s="95"/>
      <c r="TDB2" s="95"/>
      <c r="TDC2" s="95"/>
      <c r="TDD2" s="95"/>
      <c r="TDE2" s="95"/>
      <c r="TDF2" s="95"/>
      <c r="TDG2" s="95"/>
      <c r="TDH2" s="95"/>
      <c r="TDI2" s="95"/>
      <c r="TDJ2" s="95"/>
      <c r="TDK2" s="95"/>
      <c r="TDL2" s="95"/>
      <c r="TDM2" s="95"/>
      <c r="TDN2" s="95"/>
      <c r="TDO2" s="95"/>
      <c r="TDP2" s="95"/>
      <c r="TDQ2" s="95"/>
      <c r="TDR2" s="95"/>
      <c r="TDS2" s="95"/>
      <c r="TDT2" s="95"/>
      <c r="TDU2" s="95"/>
      <c r="TDV2" s="95"/>
      <c r="TDW2" s="95"/>
      <c r="TDX2" s="95"/>
      <c r="TDY2" s="95"/>
      <c r="TDZ2" s="95"/>
      <c r="TEA2" s="95"/>
      <c r="TEB2" s="95"/>
      <c r="TEC2" s="95"/>
      <c r="TED2" s="95"/>
      <c r="TEE2" s="95"/>
      <c r="TEF2" s="95"/>
      <c r="TEG2" s="95"/>
      <c r="TEH2" s="95"/>
      <c r="TEI2" s="95"/>
      <c r="TEJ2" s="95"/>
      <c r="TEK2" s="95"/>
      <c r="TEL2" s="95"/>
      <c r="TEM2" s="95"/>
      <c r="TEN2" s="95"/>
      <c r="TEO2" s="95"/>
      <c r="TEP2" s="95"/>
      <c r="TEQ2" s="95"/>
      <c r="TER2" s="95"/>
      <c r="TES2" s="95"/>
      <c r="TET2" s="95"/>
      <c r="TEU2" s="95"/>
      <c r="TEV2" s="95"/>
      <c r="TEW2" s="95"/>
      <c r="TEX2" s="95"/>
      <c r="TEY2" s="95"/>
      <c r="TEZ2" s="95"/>
      <c r="TFA2" s="95"/>
      <c r="TFB2" s="95"/>
      <c r="TFC2" s="95"/>
      <c r="TFD2" s="95"/>
      <c r="TFE2" s="95"/>
      <c r="TFF2" s="95"/>
      <c r="TFG2" s="95"/>
      <c r="TFH2" s="95"/>
      <c r="TFI2" s="95"/>
      <c r="TFJ2" s="95"/>
      <c r="TFK2" s="95"/>
      <c r="TFL2" s="95"/>
      <c r="TFM2" s="95"/>
      <c r="TFN2" s="95"/>
      <c r="TFO2" s="95"/>
      <c r="TFP2" s="95"/>
      <c r="TFQ2" s="95"/>
      <c r="TFR2" s="95"/>
      <c r="TFS2" s="95"/>
      <c r="TFT2" s="95"/>
      <c r="TFU2" s="95"/>
      <c r="TFV2" s="95"/>
      <c r="TFW2" s="95"/>
      <c r="TFX2" s="95"/>
      <c r="TFY2" s="95"/>
      <c r="TFZ2" s="95"/>
      <c r="TGA2" s="95"/>
      <c r="TGB2" s="95"/>
      <c r="TGC2" s="95"/>
      <c r="TGD2" s="95"/>
      <c r="TGE2" s="95"/>
      <c r="TGF2" s="95"/>
      <c r="TGG2" s="95"/>
      <c r="TGH2" s="95"/>
      <c r="TGI2" s="95"/>
      <c r="TGJ2" s="95"/>
      <c r="TGK2" s="95"/>
      <c r="TGL2" s="95"/>
      <c r="TGM2" s="95"/>
      <c r="TGN2" s="95"/>
      <c r="TGO2" s="95"/>
      <c r="TGP2" s="95"/>
      <c r="TGQ2" s="95"/>
      <c r="TGR2" s="95"/>
      <c r="TGS2" s="95"/>
      <c r="TGT2" s="95"/>
      <c r="TGU2" s="95"/>
      <c r="TGV2" s="95"/>
      <c r="TGW2" s="95"/>
      <c r="TGX2" s="95"/>
      <c r="TGY2" s="95"/>
      <c r="TGZ2" s="95"/>
      <c r="THA2" s="95"/>
      <c r="THB2" s="95"/>
      <c r="THC2" s="95"/>
      <c r="THD2" s="95"/>
      <c r="THE2" s="95"/>
      <c r="THF2" s="95"/>
      <c r="THG2" s="95"/>
      <c r="THH2" s="95"/>
      <c r="THI2" s="95"/>
      <c r="THJ2" s="95"/>
      <c r="THK2" s="95"/>
      <c r="THL2" s="95"/>
      <c r="THM2" s="95"/>
      <c r="THN2" s="95"/>
      <c r="THO2" s="95"/>
      <c r="THP2" s="95"/>
      <c r="THQ2" s="95"/>
      <c r="THR2" s="95"/>
      <c r="THS2" s="95"/>
      <c r="THT2" s="95"/>
      <c r="THU2" s="95"/>
      <c r="THV2" s="95"/>
      <c r="THW2" s="95"/>
      <c r="THX2" s="95"/>
      <c r="THY2" s="95"/>
      <c r="THZ2" s="95"/>
      <c r="TIA2" s="95"/>
      <c r="TIB2" s="95"/>
      <c r="TIC2" s="95"/>
      <c r="TID2" s="95"/>
      <c r="TIE2" s="95"/>
      <c r="TIF2" s="95"/>
      <c r="TIG2" s="95"/>
      <c r="TIH2" s="95"/>
      <c r="TII2" s="95"/>
      <c r="TIJ2" s="95"/>
      <c r="TIK2" s="95"/>
      <c r="TIL2" s="95"/>
      <c r="TIM2" s="95"/>
      <c r="TIN2" s="95"/>
      <c r="TIO2" s="95"/>
      <c r="TIP2" s="95"/>
      <c r="TIQ2" s="95"/>
      <c r="TIR2" s="95"/>
      <c r="TIS2" s="95"/>
      <c r="TIT2" s="95"/>
      <c r="TIU2" s="95"/>
      <c r="TIV2" s="95"/>
      <c r="TIW2" s="95"/>
      <c r="TIX2" s="95"/>
      <c r="TIY2" s="95"/>
      <c r="TIZ2" s="95"/>
      <c r="TJA2" s="95"/>
      <c r="TJB2" s="95"/>
      <c r="TJC2" s="95"/>
      <c r="TJD2" s="95"/>
      <c r="TJE2" s="95"/>
      <c r="TJF2" s="95"/>
      <c r="TJG2" s="95"/>
      <c r="TJH2" s="95"/>
      <c r="TJI2" s="95"/>
      <c r="TJJ2" s="95"/>
      <c r="TJK2" s="95"/>
      <c r="TJL2" s="95"/>
      <c r="TJM2" s="95"/>
      <c r="TJN2" s="95"/>
      <c r="TJO2" s="95"/>
      <c r="TJP2" s="95"/>
      <c r="TJQ2" s="95"/>
      <c r="TJR2" s="95"/>
      <c r="TJS2" s="95"/>
      <c r="TJT2" s="95"/>
      <c r="TJU2" s="95"/>
      <c r="TJV2" s="95"/>
      <c r="TJW2" s="95"/>
      <c r="TJX2" s="95"/>
      <c r="TJY2" s="95"/>
      <c r="TJZ2" s="95"/>
      <c r="TKA2" s="95"/>
      <c r="TKB2" s="95"/>
      <c r="TKC2" s="95"/>
      <c r="TKD2" s="95"/>
      <c r="TKE2" s="95"/>
      <c r="TKF2" s="95"/>
      <c r="TKG2" s="95"/>
      <c r="TKH2" s="95"/>
      <c r="TKI2" s="95"/>
      <c r="TKJ2" s="95"/>
      <c r="TKK2" s="95"/>
      <c r="TKL2" s="95"/>
      <c r="TKM2" s="95"/>
      <c r="TKN2" s="95"/>
      <c r="TKO2" s="95"/>
      <c r="TKP2" s="95"/>
      <c r="TKQ2" s="95"/>
      <c r="TKR2" s="95"/>
      <c r="TKS2" s="95"/>
      <c r="TKT2" s="95"/>
      <c r="TKU2" s="95"/>
      <c r="TKV2" s="95"/>
      <c r="TKW2" s="95"/>
      <c r="TKX2" s="95"/>
      <c r="TKY2" s="95"/>
      <c r="TKZ2" s="95"/>
      <c r="TLA2" s="95"/>
      <c r="TLB2" s="95"/>
      <c r="TLC2" s="95"/>
      <c r="TLD2" s="95"/>
      <c r="TLE2" s="95"/>
      <c r="TLF2" s="95"/>
      <c r="TLG2" s="95"/>
      <c r="TLH2" s="95"/>
      <c r="TLI2" s="95"/>
      <c r="TLJ2" s="95"/>
      <c r="TLK2" s="95"/>
      <c r="TLL2" s="95"/>
      <c r="TLM2" s="95"/>
      <c r="TLN2" s="95"/>
      <c r="TLO2" s="95"/>
      <c r="TLP2" s="95"/>
      <c r="TLQ2" s="95"/>
      <c r="TLR2" s="95"/>
      <c r="TLS2" s="95"/>
      <c r="TLT2" s="95"/>
      <c r="TLU2" s="95"/>
      <c r="TLV2" s="95"/>
      <c r="TLW2" s="95"/>
      <c r="TLX2" s="95"/>
      <c r="TLY2" s="95"/>
      <c r="TLZ2" s="95"/>
      <c r="TMA2" s="95"/>
      <c r="TMB2" s="95"/>
      <c r="TMC2" s="95"/>
      <c r="TMD2" s="95"/>
      <c r="TME2" s="95"/>
      <c r="TMF2" s="95"/>
      <c r="TMG2" s="95"/>
      <c r="TMH2" s="95"/>
      <c r="TMI2" s="95"/>
      <c r="TMJ2" s="95"/>
      <c r="TMK2" s="95"/>
      <c r="TML2" s="95"/>
      <c r="TMM2" s="95"/>
      <c r="TMN2" s="95"/>
      <c r="TMO2" s="95"/>
      <c r="TMP2" s="95"/>
      <c r="TMQ2" s="95"/>
      <c r="TMR2" s="95"/>
      <c r="TMS2" s="95"/>
      <c r="TMT2" s="95"/>
      <c r="TMU2" s="95"/>
      <c r="TMV2" s="95"/>
      <c r="TMW2" s="95"/>
      <c r="TMX2" s="95"/>
      <c r="TMY2" s="95"/>
      <c r="TMZ2" s="95"/>
      <c r="TNA2" s="95"/>
      <c r="TNB2" s="95"/>
      <c r="TNC2" s="95"/>
      <c r="TND2" s="95"/>
      <c r="TNE2" s="95"/>
      <c r="TNF2" s="95"/>
      <c r="TNG2" s="95"/>
      <c r="TNH2" s="95"/>
      <c r="TNI2" s="95"/>
      <c r="TNJ2" s="95"/>
      <c r="TNK2" s="95"/>
      <c r="TNL2" s="95"/>
      <c r="TNM2" s="95"/>
      <c r="TNN2" s="95"/>
      <c r="TNO2" s="95"/>
      <c r="TNP2" s="95"/>
      <c r="TNQ2" s="95"/>
      <c r="TNR2" s="95"/>
      <c r="TNS2" s="95"/>
      <c r="TNT2" s="95"/>
      <c r="TNU2" s="95"/>
      <c r="TNV2" s="95"/>
      <c r="TNW2" s="95"/>
      <c r="TNX2" s="95"/>
      <c r="TNY2" s="95"/>
      <c r="TNZ2" s="95"/>
      <c r="TOA2" s="95"/>
      <c r="TOB2" s="95"/>
      <c r="TOC2" s="95"/>
      <c r="TOD2" s="95"/>
      <c r="TOE2" s="95"/>
      <c r="TOF2" s="95"/>
      <c r="TOG2" s="95"/>
      <c r="TOH2" s="95"/>
      <c r="TOI2" s="95"/>
      <c r="TOJ2" s="95"/>
      <c r="TOK2" s="95"/>
      <c r="TOL2" s="95"/>
      <c r="TOM2" s="95"/>
      <c r="TON2" s="95"/>
      <c r="TOO2" s="95"/>
      <c r="TOP2" s="95"/>
      <c r="TOQ2" s="95"/>
      <c r="TOR2" s="95"/>
      <c r="TOS2" s="95"/>
      <c r="TOT2" s="95"/>
      <c r="TOU2" s="95"/>
      <c r="TOV2" s="95"/>
      <c r="TOW2" s="95"/>
      <c r="TOX2" s="95"/>
      <c r="TOY2" s="95"/>
      <c r="TOZ2" s="95"/>
      <c r="TPA2" s="95"/>
      <c r="TPB2" s="95"/>
      <c r="TPC2" s="95"/>
      <c r="TPD2" s="95"/>
      <c r="TPE2" s="95"/>
      <c r="TPF2" s="95"/>
      <c r="TPG2" s="95"/>
      <c r="TPH2" s="95"/>
      <c r="TPI2" s="95"/>
      <c r="TPJ2" s="95"/>
      <c r="TPK2" s="95"/>
      <c r="TPL2" s="95"/>
      <c r="TPM2" s="95"/>
      <c r="TPN2" s="95"/>
      <c r="TPO2" s="95"/>
      <c r="TPP2" s="95"/>
      <c r="TPQ2" s="95"/>
      <c r="TPR2" s="95"/>
      <c r="TPS2" s="95"/>
      <c r="TPT2" s="95"/>
      <c r="TPU2" s="95"/>
      <c r="TPV2" s="95"/>
      <c r="TPW2" s="95"/>
      <c r="TPX2" s="95"/>
      <c r="TPY2" s="95"/>
      <c r="TPZ2" s="95"/>
      <c r="TQA2" s="95"/>
      <c r="TQB2" s="95"/>
      <c r="TQC2" s="95"/>
      <c r="TQD2" s="95"/>
      <c r="TQE2" s="95"/>
      <c r="TQF2" s="95"/>
      <c r="TQG2" s="95"/>
      <c r="TQH2" s="95"/>
      <c r="TQI2" s="95"/>
      <c r="TQJ2" s="95"/>
      <c r="TQK2" s="95"/>
      <c r="TQL2" s="95"/>
      <c r="TQM2" s="95"/>
      <c r="TQN2" s="95"/>
      <c r="TQO2" s="95"/>
      <c r="TQP2" s="95"/>
      <c r="TQQ2" s="95"/>
      <c r="TQR2" s="95"/>
      <c r="TQS2" s="95"/>
      <c r="TQT2" s="95"/>
      <c r="TQU2" s="95"/>
      <c r="TQV2" s="95"/>
      <c r="TQW2" s="95"/>
      <c r="TQX2" s="95"/>
      <c r="TQY2" s="95"/>
      <c r="TQZ2" s="95"/>
      <c r="TRA2" s="95"/>
      <c r="TRB2" s="95"/>
      <c r="TRC2" s="95"/>
      <c r="TRD2" s="95"/>
      <c r="TRE2" s="95"/>
      <c r="TRF2" s="95"/>
      <c r="TRG2" s="95"/>
      <c r="TRH2" s="95"/>
      <c r="TRI2" s="95"/>
      <c r="TRJ2" s="95"/>
      <c r="TRK2" s="95"/>
      <c r="TRL2" s="95"/>
      <c r="TRM2" s="95"/>
      <c r="TRN2" s="95"/>
      <c r="TRO2" s="95"/>
      <c r="TRP2" s="95"/>
      <c r="TRQ2" s="95"/>
      <c r="TRR2" s="95"/>
      <c r="TRS2" s="95"/>
      <c r="TRT2" s="95"/>
      <c r="TRU2" s="95"/>
      <c r="TRV2" s="95"/>
      <c r="TRW2" s="95"/>
      <c r="TRX2" s="95"/>
      <c r="TRY2" s="95"/>
      <c r="TRZ2" s="95"/>
      <c r="TSA2" s="95"/>
      <c r="TSB2" s="95"/>
      <c r="TSC2" s="95"/>
      <c r="TSD2" s="95"/>
      <c r="TSE2" s="95"/>
      <c r="TSF2" s="95"/>
      <c r="TSG2" s="95"/>
      <c r="TSH2" s="95"/>
      <c r="TSI2" s="95"/>
      <c r="TSJ2" s="95"/>
      <c r="TSK2" s="95"/>
      <c r="TSL2" s="95"/>
      <c r="TSM2" s="95"/>
      <c r="TSN2" s="95"/>
      <c r="TSO2" s="95"/>
      <c r="TSP2" s="95"/>
      <c r="TSQ2" s="95"/>
      <c r="TSR2" s="95"/>
      <c r="TSS2" s="95"/>
      <c r="TST2" s="95"/>
      <c r="TSU2" s="95"/>
      <c r="TSV2" s="95"/>
      <c r="TSW2" s="95"/>
      <c r="TSX2" s="95"/>
      <c r="TSY2" s="95"/>
      <c r="TSZ2" s="95"/>
      <c r="TTA2" s="95"/>
      <c r="TTB2" s="95"/>
      <c r="TTC2" s="95"/>
      <c r="TTD2" s="95"/>
      <c r="TTE2" s="95"/>
      <c r="TTF2" s="95"/>
      <c r="TTG2" s="95"/>
      <c r="TTH2" s="95"/>
      <c r="TTI2" s="95"/>
      <c r="TTJ2" s="95"/>
      <c r="TTK2" s="95"/>
      <c r="TTL2" s="95"/>
      <c r="TTM2" s="95"/>
      <c r="TTN2" s="95"/>
      <c r="TTO2" s="95"/>
      <c r="TTP2" s="95"/>
      <c r="TTQ2" s="95"/>
      <c r="TTR2" s="95"/>
      <c r="TTS2" s="95"/>
      <c r="TTT2" s="95"/>
      <c r="TTU2" s="95"/>
      <c r="TTV2" s="95"/>
      <c r="TTW2" s="95"/>
      <c r="TTX2" s="95"/>
      <c r="TTY2" s="95"/>
      <c r="TTZ2" s="95"/>
      <c r="TUA2" s="95"/>
      <c r="TUB2" s="95"/>
      <c r="TUC2" s="95"/>
      <c r="TUD2" s="95"/>
      <c r="TUE2" s="95"/>
      <c r="TUF2" s="95"/>
      <c r="TUG2" s="95"/>
      <c r="TUH2" s="95"/>
      <c r="TUI2" s="95"/>
      <c r="TUJ2" s="95"/>
      <c r="TUK2" s="95"/>
      <c r="TUL2" s="95"/>
      <c r="TUM2" s="95"/>
      <c r="TUN2" s="95"/>
      <c r="TUO2" s="95"/>
      <c r="TUP2" s="95"/>
      <c r="TUQ2" s="95"/>
      <c r="TUR2" s="95"/>
      <c r="TUS2" s="95"/>
      <c r="TUT2" s="95"/>
      <c r="TUU2" s="95"/>
      <c r="TUV2" s="95"/>
      <c r="TUW2" s="95"/>
      <c r="TUX2" s="95"/>
      <c r="TUY2" s="95"/>
      <c r="TUZ2" s="95"/>
      <c r="TVA2" s="95"/>
      <c r="TVB2" s="95"/>
      <c r="TVC2" s="95"/>
      <c r="TVD2" s="95"/>
      <c r="TVE2" s="95"/>
      <c r="TVF2" s="95"/>
      <c r="TVG2" s="95"/>
      <c r="TVH2" s="95"/>
      <c r="TVI2" s="95"/>
      <c r="TVJ2" s="95"/>
      <c r="TVK2" s="95"/>
      <c r="TVL2" s="95"/>
      <c r="TVM2" s="95"/>
      <c r="TVN2" s="95"/>
      <c r="TVO2" s="95"/>
      <c r="TVP2" s="95"/>
      <c r="TVQ2" s="95"/>
      <c r="TVR2" s="95"/>
      <c r="TVS2" s="95"/>
      <c r="TVT2" s="95"/>
      <c r="TVU2" s="95"/>
      <c r="TVV2" s="95"/>
      <c r="TVW2" s="95"/>
      <c r="TVX2" s="95"/>
      <c r="TVY2" s="95"/>
      <c r="TVZ2" s="95"/>
      <c r="TWA2" s="95"/>
      <c r="TWB2" s="95"/>
      <c r="TWC2" s="95"/>
      <c r="TWD2" s="95"/>
      <c r="TWE2" s="95"/>
      <c r="TWF2" s="95"/>
      <c r="TWG2" s="95"/>
      <c r="TWH2" s="95"/>
      <c r="TWI2" s="95"/>
      <c r="TWJ2" s="95"/>
      <c r="TWK2" s="95"/>
      <c r="TWL2" s="95"/>
      <c r="TWM2" s="95"/>
      <c r="TWN2" s="95"/>
      <c r="TWO2" s="95"/>
      <c r="TWP2" s="95"/>
      <c r="TWQ2" s="95"/>
      <c r="TWR2" s="95"/>
      <c r="TWS2" s="95"/>
      <c r="TWT2" s="95"/>
      <c r="TWU2" s="95"/>
      <c r="TWV2" s="95"/>
      <c r="TWW2" s="95"/>
      <c r="TWX2" s="95"/>
      <c r="TWY2" s="95"/>
      <c r="TWZ2" s="95"/>
      <c r="TXA2" s="95"/>
      <c r="TXB2" s="95"/>
      <c r="TXC2" s="95"/>
      <c r="TXD2" s="95"/>
      <c r="TXE2" s="95"/>
      <c r="TXF2" s="95"/>
      <c r="TXG2" s="95"/>
      <c r="TXH2" s="95"/>
      <c r="TXI2" s="95"/>
      <c r="TXJ2" s="95"/>
      <c r="TXK2" s="95"/>
      <c r="TXL2" s="95"/>
      <c r="TXM2" s="95"/>
      <c r="TXN2" s="95"/>
      <c r="TXO2" s="95"/>
      <c r="TXP2" s="95"/>
      <c r="TXQ2" s="95"/>
      <c r="TXR2" s="95"/>
      <c r="TXS2" s="95"/>
      <c r="TXT2" s="95"/>
      <c r="TXU2" s="95"/>
      <c r="TXV2" s="95"/>
      <c r="TXW2" s="95"/>
      <c r="TXX2" s="95"/>
      <c r="TXY2" s="95"/>
      <c r="TXZ2" s="95"/>
      <c r="TYA2" s="95"/>
      <c r="TYB2" s="95"/>
      <c r="TYC2" s="95"/>
      <c r="TYD2" s="95"/>
      <c r="TYE2" s="95"/>
      <c r="TYF2" s="95"/>
      <c r="TYG2" s="95"/>
      <c r="TYH2" s="95"/>
      <c r="TYI2" s="95"/>
      <c r="TYJ2" s="95"/>
      <c r="TYK2" s="95"/>
      <c r="TYL2" s="95"/>
      <c r="TYM2" s="95"/>
      <c r="TYN2" s="95"/>
      <c r="TYO2" s="95"/>
      <c r="TYP2" s="95"/>
      <c r="TYQ2" s="95"/>
      <c r="TYR2" s="95"/>
      <c r="TYS2" s="95"/>
      <c r="TYT2" s="95"/>
      <c r="TYU2" s="95"/>
      <c r="TYV2" s="95"/>
      <c r="TYW2" s="95"/>
      <c r="TYX2" s="95"/>
      <c r="TYY2" s="95"/>
      <c r="TYZ2" s="95"/>
      <c r="TZA2" s="95"/>
      <c r="TZB2" s="95"/>
      <c r="TZC2" s="95"/>
      <c r="TZD2" s="95"/>
      <c r="TZE2" s="95"/>
      <c r="TZF2" s="95"/>
      <c r="TZG2" s="95"/>
      <c r="TZH2" s="95"/>
      <c r="TZI2" s="95"/>
      <c r="TZJ2" s="95"/>
      <c r="TZK2" s="95"/>
      <c r="TZL2" s="95"/>
      <c r="TZM2" s="95"/>
      <c r="TZN2" s="95"/>
      <c r="TZO2" s="95"/>
      <c r="TZP2" s="95"/>
      <c r="TZQ2" s="95"/>
      <c r="TZR2" s="95"/>
      <c r="TZS2" s="95"/>
      <c r="TZT2" s="95"/>
      <c r="TZU2" s="95"/>
      <c r="TZV2" s="95"/>
      <c r="TZW2" s="95"/>
      <c r="TZX2" s="95"/>
      <c r="TZY2" s="95"/>
      <c r="TZZ2" s="95"/>
      <c r="UAA2" s="95"/>
      <c r="UAB2" s="95"/>
      <c r="UAC2" s="95"/>
      <c r="UAD2" s="95"/>
      <c r="UAE2" s="95"/>
      <c r="UAF2" s="95"/>
      <c r="UAG2" s="95"/>
      <c r="UAH2" s="95"/>
      <c r="UAI2" s="95"/>
      <c r="UAJ2" s="95"/>
      <c r="UAK2" s="95"/>
      <c r="UAL2" s="95"/>
      <c r="UAM2" s="95"/>
      <c r="UAN2" s="95"/>
      <c r="UAO2" s="95"/>
      <c r="UAP2" s="95"/>
      <c r="UAQ2" s="95"/>
      <c r="UAR2" s="95"/>
      <c r="UAS2" s="95"/>
      <c r="UAT2" s="95"/>
      <c r="UAU2" s="95"/>
      <c r="UAV2" s="95"/>
      <c r="UAW2" s="95"/>
      <c r="UAX2" s="95"/>
      <c r="UAY2" s="95"/>
      <c r="UAZ2" s="95"/>
      <c r="UBA2" s="95"/>
      <c r="UBB2" s="95"/>
      <c r="UBC2" s="95"/>
      <c r="UBD2" s="95"/>
      <c r="UBE2" s="95"/>
      <c r="UBF2" s="95"/>
      <c r="UBG2" s="95"/>
      <c r="UBH2" s="95"/>
      <c r="UBI2" s="95"/>
      <c r="UBJ2" s="95"/>
      <c r="UBK2" s="95"/>
      <c r="UBL2" s="95"/>
      <c r="UBM2" s="95"/>
      <c r="UBN2" s="95"/>
      <c r="UBO2" s="95"/>
      <c r="UBP2" s="95"/>
      <c r="UBQ2" s="95"/>
      <c r="UBR2" s="95"/>
      <c r="UBS2" s="95"/>
      <c r="UBT2" s="95"/>
      <c r="UBU2" s="95"/>
      <c r="UBV2" s="95"/>
      <c r="UBW2" s="95"/>
      <c r="UBX2" s="95"/>
      <c r="UBY2" s="95"/>
      <c r="UBZ2" s="95"/>
      <c r="UCA2" s="95"/>
      <c r="UCB2" s="95"/>
      <c r="UCC2" s="95"/>
      <c r="UCD2" s="95"/>
      <c r="UCE2" s="95"/>
      <c r="UCF2" s="95"/>
      <c r="UCG2" s="95"/>
      <c r="UCH2" s="95"/>
      <c r="UCI2" s="95"/>
      <c r="UCJ2" s="95"/>
      <c r="UCK2" s="95"/>
      <c r="UCL2" s="95"/>
      <c r="UCM2" s="95"/>
      <c r="UCN2" s="95"/>
      <c r="UCO2" s="95"/>
      <c r="UCP2" s="95"/>
      <c r="UCQ2" s="95"/>
      <c r="UCR2" s="95"/>
      <c r="UCS2" s="95"/>
      <c r="UCT2" s="95"/>
      <c r="UCU2" s="95"/>
      <c r="UCV2" s="95"/>
      <c r="UCW2" s="95"/>
      <c r="UCX2" s="95"/>
      <c r="UCY2" s="95"/>
      <c r="UCZ2" s="95"/>
      <c r="UDA2" s="95"/>
      <c r="UDB2" s="95"/>
      <c r="UDC2" s="95"/>
      <c r="UDD2" s="95"/>
      <c r="UDE2" s="95"/>
      <c r="UDF2" s="95"/>
      <c r="UDG2" s="95"/>
      <c r="UDH2" s="95"/>
      <c r="UDI2" s="95"/>
      <c r="UDJ2" s="95"/>
      <c r="UDK2" s="95"/>
      <c r="UDL2" s="95"/>
      <c r="UDM2" s="95"/>
      <c r="UDN2" s="95"/>
      <c r="UDO2" s="95"/>
      <c r="UDP2" s="95"/>
      <c r="UDQ2" s="95"/>
      <c r="UDR2" s="95"/>
      <c r="UDS2" s="95"/>
      <c r="UDT2" s="95"/>
      <c r="UDU2" s="95"/>
      <c r="UDV2" s="95"/>
      <c r="UDW2" s="95"/>
      <c r="UDX2" s="95"/>
      <c r="UDY2" s="95"/>
      <c r="UDZ2" s="95"/>
      <c r="UEA2" s="95"/>
      <c r="UEB2" s="95"/>
      <c r="UEC2" s="95"/>
      <c r="UED2" s="95"/>
      <c r="UEE2" s="95"/>
      <c r="UEF2" s="95"/>
      <c r="UEG2" s="95"/>
      <c r="UEH2" s="95"/>
      <c r="UEI2" s="95"/>
      <c r="UEJ2" s="95"/>
      <c r="UEK2" s="95"/>
      <c r="UEL2" s="95"/>
      <c r="UEM2" s="95"/>
      <c r="UEN2" s="95"/>
      <c r="UEO2" s="95"/>
      <c r="UEP2" s="95"/>
      <c r="UEQ2" s="95"/>
      <c r="UER2" s="95"/>
      <c r="UES2" s="95"/>
      <c r="UET2" s="95"/>
      <c r="UEU2" s="95"/>
      <c r="UEV2" s="95"/>
      <c r="UEW2" s="95"/>
      <c r="UEX2" s="95"/>
      <c r="UEY2" s="95"/>
      <c r="UEZ2" s="95"/>
      <c r="UFA2" s="95"/>
      <c r="UFB2" s="95"/>
      <c r="UFC2" s="95"/>
      <c r="UFD2" s="95"/>
      <c r="UFE2" s="95"/>
      <c r="UFF2" s="95"/>
      <c r="UFG2" s="95"/>
      <c r="UFH2" s="95"/>
      <c r="UFI2" s="95"/>
      <c r="UFJ2" s="95"/>
      <c r="UFK2" s="95"/>
      <c r="UFL2" s="95"/>
      <c r="UFM2" s="95"/>
      <c r="UFN2" s="95"/>
      <c r="UFO2" s="95"/>
      <c r="UFP2" s="95"/>
      <c r="UFQ2" s="95"/>
      <c r="UFR2" s="95"/>
      <c r="UFS2" s="95"/>
      <c r="UFT2" s="95"/>
      <c r="UFU2" s="95"/>
      <c r="UFV2" s="95"/>
      <c r="UFW2" s="95"/>
      <c r="UFX2" s="95"/>
      <c r="UFY2" s="95"/>
      <c r="UFZ2" s="95"/>
      <c r="UGA2" s="95"/>
      <c r="UGB2" s="95"/>
      <c r="UGC2" s="95"/>
      <c r="UGD2" s="95"/>
      <c r="UGE2" s="95"/>
      <c r="UGF2" s="95"/>
      <c r="UGG2" s="95"/>
      <c r="UGH2" s="95"/>
      <c r="UGI2" s="95"/>
      <c r="UGJ2" s="95"/>
      <c r="UGK2" s="95"/>
      <c r="UGL2" s="95"/>
      <c r="UGM2" s="95"/>
      <c r="UGN2" s="95"/>
      <c r="UGO2" s="95"/>
      <c r="UGP2" s="95"/>
      <c r="UGQ2" s="95"/>
      <c r="UGR2" s="95"/>
      <c r="UGS2" s="95"/>
      <c r="UGT2" s="95"/>
      <c r="UGU2" s="95"/>
      <c r="UGV2" s="95"/>
      <c r="UGW2" s="95"/>
      <c r="UGX2" s="95"/>
      <c r="UGY2" s="95"/>
      <c r="UGZ2" s="95"/>
      <c r="UHA2" s="95"/>
      <c r="UHB2" s="95"/>
      <c r="UHC2" s="95"/>
      <c r="UHD2" s="95"/>
      <c r="UHE2" s="95"/>
      <c r="UHF2" s="95"/>
      <c r="UHG2" s="95"/>
      <c r="UHH2" s="95"/>
      <c r="UHI2" s="95"/>
      <c r="UHJ2" s="95"/>
      <c r="UHK2" s="95"/>
      <c r="UHL2" s="95"/>
      <c r="UHM2" s="95"/>
      <c r="UHN2" s="95"/>
      <c r="UHO2" s="95"/>
      <c r="UHP2" s="95"/>
      <c r="UHQ2" s="95"/>
      <c r="UHR2" s="95"/>
      <c r="UHS2" s="95"/>
      <c r="UHT2" s="95"/>
      <c r="UHU2" s="95"/>
      <c r="UHV2" s="95"/>
      <c r="UHW2" s="95"/>
      <c r="UHX2" s="95"/>
      <c r="UHY2" s="95"/>
      <c r="UHZ2" s="95"/>
      <c r="UIA2" s="95"/>
      <c r="UIB2" s="95"/>
      <c r="UIC2" s="95"/>
      <c r="UID2" s="95"/>
      <c r="UIE2" s="95"/>
      <c r="UIF2" s="95"/>
      <c r="UIG2" s="95"/>
      <c r="UIH2" s="95"/>
      <c r="UII2" s="95"/>
      <c r="UIJ2" s="95"/>
      <c r="UIK2" s="95"/>
      <c r="UIL2" s="95"/>
      <c r="UIM2" s="95"/>
      <c r="UIN2" s="95"/>
      <c r="UIO2" s="95"/>
      <c r="UIP2" s="95"/>
      <c r="UIQ2" s="95"/>
      <c r="UIR2" s="95"/>
      <c r="UIS2" s="95"/>
      <c r="UIT2" s="95"/>
      <c r="UIU2" s="95"/>
      <c r="UIV2" s="95"/>
      <c r="UIW2" s="95"/>
      <c r="UIX2" s="95"/>
      <c r="UIY2" s="95"/>
      <c r="UIZ2" s="95"/>
      <c r="UJA2" s="95"/>
      <c r="UJB2" s="95"/>
      <c r="UJC2" s="95"/>
      <c r="UJD2" s="95"/>
      <c r="UJE2" s="95"/>
      <c r="UJF2" s="95"/>
      <c r="UJG2" s="95"/>
      <c r="UJH2" s="95"/>
      <c r="UJI2" s="95"/>
      <c r="UJJ2" s="95"/>
      <c r="UJK2" s="95"/>
      <c r="UJL2" s="95"/>
      <c r="UJM2" s="95"/>
      <c r="UJN2" s="95"/>
      <c r="UJO2" s="95"/>
      <c r="UJP2" s="95"/>
      <c r="UJQ2" s="95"/>
      <c r="UJR2" s="95"/>
      <c r="UJS2" s="95"/>
      <c r="UJT2" s="95"/>
      <c r="UJU2" s="95"/>
      <c r="UJV2" s="95"/>
      <c r="UJW2" s="95"/>
      <c r="UJX2" s="95"/>
      <c r="UJY2" s="95"/>
      <c r="UJZ2" s="95"/>
      <c r="UKA2" s="95"/>
      <c r="UKB2" s="95"/>
      <c r="UKC2" s="95"/>
      <c r="UKD2" s="95"/>
      <c r="UKE2" s="95"/>
      <c r="UKF2" s="95"/>
      <c r="UKG2" s="95"/>
      <c r="UKH2" s="95"/>
      <c r="UKI2" s="95"/>
      <c r="UKJ2" s="95"/>
      <c r="UKK2" s="95"/>
      <c r="UKL2" s="95"/>
      <c r="UKM2" s="95"/>
      <c r="UKN2" s="95"/>
      <c r="UKO2" s="95"/>
      <c r="UKP2" s="95"/>
      <c r="UKQ2" s="95"/>
      <c r="UKR2" s="95"/>
      <c r="UKS2" s="95"/>
      <c r="UKT2" s="95"/>
      <c r="UKU2" s="95"/>
      <c r="UKV2" s="95"/>
      <c r="UKW2" s="95"/>
      <c r="UKX2" s="95"/>
      <c r="UKY2" s="95"/>
      <c r="UKZ2" s="95"/>
      <c r="ULA2" s="95"/>
      <c r="ULB2" s="95"/>
      <c r="ULC2" s="95"/>
      <c r="ULD2" s="95"/>
      <c r="ULE2" s="95"/>
      <c r="ULF2" s="95"/>
      <c r="ULG2" s="95"/>
      <c r="ULH2" s="95"/>
      <c r="ULI2" s="95"/>
      <c r="ULJ2" s="95"/>
      <c r="ULK2" s="95"/>
      <c r="ULL2" s="95"/>
      <c r="ULM2" s="95"/>
      <c r="ULN2" s="95"/>
      <c r="ULO2" s="95"/>
      <c r="ULP2" s="95"/>
      <c r="ULQ2" s="95"/>
      <c r="ULR2" s="95"/>
      <c r="ULS2" s="95"/>
      <c r="ULT2" s="95"/>
      <c r="ULU2" s="95"/>
      <c r="ULV2" s="95"/>
      <c r="ULW2" s="95"/>
      <c r="ULX2" s="95"/>
      <c r="ULY2" s="95"/>
      <c r="ULZ2" s="95"/>
      <c r="UMA2" s="95"/>
      <c r="UMB2" s="95"/>
      <c r="UMC2" s="95"/>
      <c r="UMD2" s="95"/>
      <c r="UME2" s="95"/>
      <c r="UMF2" s="95"/>
      <c r="UMG2" s="95"/>
      <c r="UMH2" s="95"/>
      <c r="UMI2" s="95"/>
      <c r="UMJ2" s="95"/>
      <c r="UMK2" s="95"/>
      <c r="UML2" s="95"/>
      <c r="UMM2" s="95"/>
      <c r="UMN2" s="95"/>
      <c r="UMO2" s="95"/>
      <c r="UMP2" s="95"/>
      <c r="UMQ2" s="95"/>
      <c r="UMR2" s="95"/>
      <c r="UMS2" s="95"/>
      <c r="UMT2" s="95"/>
      <c r="UMU2" s="95"/>
      <c r="UMV2" s="95"/>
      <c r="UMW2" s="95"/>
      <c r="UMX2" s="95"/>
      <c r="UMY2" s="95"/>
      <c r="UMZ2" s="95"/>
      <c r="UNA2" s="95"/>
      <c r="UNB2" s="95"/>
      <c r="UNC2" s="95"/>
      <c r="UND2" s="95"/>
      <c r="UNE2" s="95"/>
      <c r="UNF2" s="95"/>
      <c r="UNG2" s="95"/>
      <c r="UNH2" s="95"/>
      <c r="UNI2" s="95"/>
      <c r="UNJ2" s="95"/>
      <c r="UNK2" s="95"/>
      <c r="UNL2" s="95"/>
      <c r="UNM2" s="95"/>
      <c r="UNN2" s="95"/>
      <c r="UNO2" s="95"/>
      <c r="UNP2" s="95"/>
      <c r="UNQ2" s="95"/>
      <c r="UNR2" s="95"/>
      <c r="UNS2" s="95"/>
      <c r="UNT2" s="95"/>
      <c r="UNU2" s="95"/>
      <c r="UNV2" s="95"/>
      <c r="UNW2" s="95"/>
      <c r="UNX2" s="95"/>
      <c r="UNY2" s="95"/>
      <c r="UNZ2" s="95"/>
      <c r="UOA2" s="95"/>
      <c r="UOB2" s="95"/>
      <c r="UOC2" s="95"/>
      <c r="UOD2" s="95"/>
      <c r="UOE2" s="95"/>
      <c r="UOF2" s="95"/>
      <c r="UOG2" s="95"/>
      <c r="UOH2" s="95"/>
      <c r="UOI2" s="95"/>
      <c r="UOJ2" s="95"/>
      <c r="UOK2" s="95"/>
      <c r="UOL2" s="95"/>
      <c r="UOM2" s="95"/>
      <c r="UON2" s="95"/>
      <c r="UOO2" s="95"/>
      <c r="UOP2" s="95"/>
      <c r="UOQ2" s="95"/>
      <c r="UOR2" s="95"/>
      <c r="UOS2" s="95"/>
      <c r="UOT2" s="95"/>
      <c r="UOU2" s="95"/>
      <c r="UOV2" s="95"/>
      <c r="UOW2" s="95"/>
      <c r="UOX2" s="95"/>
      <c r="UOY2" s="95"/>
      <c r="UOZ2" s="95"/>
      <c r="UPA2" s="95"/>
      <c r="UPB2" s="95"/>
      <c r="UPC2" s="95"/>
      <c r="UPD2" s="95"/>
      <c r="UPE2" s="95"/>
      <c r="UPF2" s="95"/>
      <c r="UPG2" s="95"/>
      <c r="UPH2" s="95"/>
      <c r="UPI2" s="95"/>
      <c r="UPJ2" s="95"/>
      <c r="UPK2" s="95"/>
      <c r="UPL2" s="95"/>
      <c r="UPM2" s="95"/>
      <c r="UPN2" s="95"/>
      <c r="UPO2" s="95"/>
      <c r="UPP2" s="95"/>
      <c r="UPQ2" s="95"/>
      <c r="UPR2" s="95"/>
      <c r="UPS2" s="95"/>
      <c r="UPT2" s="95"/>
      <c r="UPU2" s="95"/>
      <c r="UPV2" s="95"/>
      <c r="UPW2" s="95"/>
      <c r="UPX2" s="95"/>
      <c r="UPY2" s="95"/>
      <c r="UPZ2" s="95"/>
      <c r="UQA2" s="95"/>
      <c r="UQB2" s="95"/>
      <c r="UQC2" s="95"/>
      <c r="UQD2" s="95"/>
      <c r="UQE2" s="95"/>
      <c r="UQF2" s="95"/>
      <c r="UQG2" s="95"/>
      <c r="UQH2" s="95"/>
      <c r="UQI2" s="95"/>
      <c r="UQJ2" s="95"/>
      <c r="UQK2" s="95"/>
      <c r="UQL2" s="95"/>
      <c r="UQM2" s="95"/>
      <c r="UQN2" s="95"/>
      <c r="UQO2" s="95"/>
      <c r="UQP2" s="95"/>
      <c r="UQQ2" s="95"/>
      <c r="UQR2" s="95"/>
      <c r="UQS2" s="95"/>
      <c r="UQT2" s="95"/>
      <c r="UQU2" s="95"/>
      <c r="UQV2" s="95"/>
      <c r="UQW2" s="95"/>
      <c r="UQX2" s="95"/>
      <c r="UQY2" s="95"/>
      <c r="UQZ2" s="95"/>
      <c r="URA2" s="95"/>
      <c r="URB2" s="95"/>
      <c r="URC2" s="95"/>
      <c r="URD2" s="95"/>
      <c r="URE2" s="95"/>
      <c r="URF2" s="95"/>
      <c r="URG2" s="95"/>
      <c r="URH2" s="95"/>
      <c r="URI2" s="95"/>
      <c r="URJ2" s="95"/>
      <c r="URK2" s="95"/>
      <c r="URL2" s="95"/>
      <c r="URM2" s="95"/>
      <c r="URN2" s="95"/>
      <c r="URO2" s="95"/>
      <c r="URP2" s="95"/>
      <c r="URQ2" s="95"/>
      <c r="URR2" s="95"/>
      <c r="URS2" s="95"/>
      <c r="URT2" s="95"/>
      <c r="URU2" s="95"/>
      <c r="URV2" s="95"/>
      <c r="URW2" s="95"/>
      <c r="URX2" s="95"/>
      <c r="URY2" s="95"/>
      <c r="URZ2" s="95"/>
      <c r="USA2" s="95"/>
      <c r="USB2" s="95"/>
      <c r="USC2" s="95"/>
      <c r="USD2" s="95"/>
      <c r="USE2" s="95"/>
      <c r="USF2" s="95"/>
      <c r="USG2" s="95"/>
      <c r="USH2" s="95"/>
      <c r="USI2" s="95"/>
      <c r="USJ2" s="95"/>
      <c r="USK2" s="95"/>
      <c r="USL2" s="95"/>
      <c r="USM2" s="95"/>
      <c r="USN2" s="95"/>
      <c r="USO2" s="95"/>
      <c r="USP2" s="95"/>
      <c r="USQ2" s="95"/>
      <c r="USR2" s="95"/>
      <c r="USS2" s="95"/>
      <c r="UST2" s="95"/>
      <c r="USU2" s="95"/>
      <c r="USV2" s="95"/>
      <c r="USW2" s="95"/>
      <c r="USX2" s="95"/>
      <c r="USY2" s="95"/>
      <c r="USZ2" s="95"/>
      <c r="UTA2" s="95"/>
      <c r="UTB2" s="95"/>
      <c r="UTC2" s="95"/>
      <c r="UTD2" s="95"/>
      <c r="UTE2" s="95"/>
      <c r="UTF2" s="95"/>
      <c r="UTG2" s="95"/>
      <c r="UTH2" s="95"/>
      <c r="UTI2" s="95"/>
      <c r="UTJ2" s="95"/>
      <c r="UTK2" s="95"/>
      <c r="UTL2" s="95"/>
      <c r="UTM2" s="95"/>
      <c r="UTN2" s="95"/>
      <c r="UTO2" s="95"/>
      <c r="UTP2" s="95"/>
      <c r="UTQ2" s="95"/>
      <c r="UTR2" s="95"/>
      <c r="UTS2" s="95"/>
      <c r="UTT2" s="95"/>
      <c r="UTU2" s="95"/>
      <c r="UTV2" s="95"/>
      <c r="UTW2" s="95"/>
      <c r="UTX2" s="95"/>
      <c r="UTY2" s="95"/>
      <c r="UTZ2" s="95"/>
      <c r="UUA2" s="95"/>
      <c r="UUB2" s="95"/>
      <c r="UUC2" s="95"/>
      <c r="UUD2" s="95"/>
      <c r="UUE2" s="95"/>
      <c r="UUF2" s="95"/>
      <c r="UUG2" s="95"/>
      <c r="UUH2" s="95"/>
      <c r="UUI2" s="95"/>
      <c r="UUJ2" s="95"/>
      <c r="UUK2" s="95"/>
      <c r="UUL2" s="95"/>
      <c r="UUM2" s="95"/>
      <c r="UUN2" s="95"/>
      <c r="UUO2" s="95"/>
      <c r="UUP2" s="95"/>
      <c r="UUQ2" s="95"/>
      <c r="UUR2" s="95"/>
      <c r="UUS2" s="95"/>
      <c r="UUT2" s="95"/>
      <c r="UUU2" s="95"/>
      <c r="UUV2" s="95"/>
      <c r="UUW2" s="95"/>
      <c r="UUX2" s="95"/>
      <c r="UUY2" s="95"/>
      <c r="UUZ2" s="95"/>
      <c r="UVA2" s="95"/>
      <c r="UVB2" s="95"/>
      <c r="UVC2" s="95"/>
      <c r="UVD2" s="95"/>
      <c r="UVE2" s="95"/>
      <c r="UVF2" s="95"/>
      <c r="UVG2" s="95"/>
      <c r="UVH2" s="95"/>
      <c r="UVI2" s="95"/>
      <c r="UVJ2" s="95"/>
      <c r="UVK2" s="95"/>
      <c r="UVL2" s="95"/>
      <c r="UVM2" s="95"/>
      <c r="UVN2" s="95"/>
      <c r="UVO2" s="95"/>
      <c r="UVP2" s="95"/>
      <c r="UVQ2" s="95"/>
      <c r="UVR2" s="95"/>
      <c r="UVS2" s="95"/>
      <c r="UVT2" s="95"/>
      <c r="UVU2" s="95"/>
      <c r="UVV2" s="95"/>
      <c r="UVW2" s="95"/>
      <c r="UVX2" s="95"/>
      <c r="UVY2" s="95"/>
      <c r="UVZ2" s="95"/>
      <c r="UWA2" s="95"/>
      <c r="UWB2" s="95"/>
      <c r="UWC2" s="95"/>
      <c r="UWD2" s="95"/>
      <c r="UWE2" s="95"/>
      <c r="UWF2" s="95"/>
      <c r="UWG2" s="95"/>
      <c r="UWH2" s="95"/>
      <c r="UWI2" s="95"/>
      <c r="UWJ2" s="95"/>
      <c r="UWK2" s="95"/>
      <c r="UWL2" s="95"/>
      <c r="UWM2" s="95"/>
      <c r="UWN2" s="95"/>
      <c r="UWO2" s="95"/>
      <c r="UWP2" s="95"/>
      <c r="UWQ2" s="95"/>
      <c r="UWR2" s="95"/>
      <c r="UWS2" s="95"/>
      <c r="UWT2" s="95"/>
      <c r="UWU2" s="95"/>
      <c r="UWV2" s="95"/>
      <c r="UWW2" s="95"/>
      <c r="UWX2" s="95"/>
      <c r="UWY2" s="95"/>
      <c r="UWZ2" s="95"/>
      <c r="UXA2" s="95"/>
      <c r="UXB2" s="95"/>
      <c r="UXC2" s="95"/>
      <c r="UXD2" s="95"/>
      <c r="UXE2" s="95"/>
      <c r="UXF2" s="95"/>
      <c r="UXG2" s="95"/>
      <c r="UXH2" s="95"/>
      <c r="UXI2" s="95"/>
      <c r="UXJ2" s="95"/>
      <c r="UXK2" s="95"/>
      <c r="UXL2" s="95"/>
      <c r="UXM2" s="95"/>
      <c r="UXN2" s="95"/>
      <c r="UXO2" s="95"/>
      <c r="UXP2" s="95"/>
      <c r="UXQ2" s="95"/>
      <c r="UXR2" s="95"/>
      <c r="UXS2" s="95"/>
      <c r="UXT2" s="95"/>
      <c r="UXU2" s="95"/>
      <c r="UXV2" s="95"/>
      <c r="UXW2" s="95"/>
      <c r="UXX2" s="95"/>
      <c r="UXY2" s="95"/>
      <c r="UXZ2" s="95"/>
      <c r="UYA2" s="95"/>
      <c r="UYB2" s="95"/>
      <c r="UYC2" s="95"/>
      <c r="UYD2" s="95"/>
      <c r="UYE2" s="95"/>
      <c r="UYF2" s="95"/>
      <c r="UYG2" s="95"/>
      <c r="UYH2" s="95"/>
      <c r="UYI2" s="95"/>
      <c r="UYJ2" s="95"/>
      <c r="UYK2" s="95"/>
      <c r="UYL2" s="95"/>
      <c r="UYM2" s="95"/>
      <c r="UYN2" s="95"/>
      <c r="UYO2" s="95"/>
      <c r="UYP2" s="95"/>
      <c r="UYQ2" s="95"/>
      <c r="UYR2" s="95"/>
      <c r="UYS2" s="95"/>
      <c r="UYT2" s="95"/>
      <c r="UYU2" s="95"/>
      <c r="UYV2" s="95"/>
      <c r="UYW2" s="95"/>
      <c r="UYX2" s="95"/>
      <c r="UYY2" s="95"/>
      <c r="UYZ2" s="95"/>
      <c r="UZA2" s="95"/>
      <c r="UZB2" s="95"/>
      <c r="UZC2" s="95"/>
      <c r="UZD2" s="95"/>
      <c r="UZE2" s="95"/>
      <c r="UZF2" s="95"/>
      <c r="UZG2" s="95"/>
      <c r="UZH2" s="95"/>
      <c r="UZI2" s="95"/>
      <c r="UZJ2" s="95"/>
      <c r="UZK2" s="95"/>
      <c r="UZL2" s="95"/>
      <c r="UZM2" s="95"/>
      <c r="UZN2" s="95"/>
      <c r="UZO2" s="95"/>
      <c r="UZP2" s="95"/>
      <c r="UZQ2" s="95"/>
      <c r="UZR2" s="95"/>
      <c r="UZS2" s="95"/>
      <c r="UZT2" s="95"/>
      <c r="UZU2" s="95"/>
      <c r="UZV2" s="95"/>
      <c r="UZW2" s="95"/>
      <c r="UZX2" s="95"/>
      <c r="UZY2" s="95"/>
      <c r="UZZ2" s="95"/>
      <c r="VAA2" s="95"/>
      <c r="VAB2" s="95"/>
      <c r="VAC2" s="95"/>
      <c r="VAD2" s="95"/>
      <c r="VAE2" s="95"/>
      <c r="VAF2" s="95"/>
      <c r="VAG2" s="95"/>
      <c r="VAH2" s="95"/>
      <c r="VAI2" s="95"/>
      <c r="VAJ2" s="95"/>
      <c r="VAK2" s="95"/>
      <c r="VAL2" s="95"/>
      <c r="VAM2" s="95"/>
      <c r="VAN2" s="95"/>
      <c r="VAO2" s="95"/>
      <c r="VAP2" s="95"/>
      <c r="VAQ2" s="95"/>
      <c r="VAR2" s="95"/>
      <c r="VAS2" s="95"/>
      <c r="VAT2" s="95"/>
      <c r="VAU2" s="95"/>
      <c r="VAV2" s="95"/>
      <c r="VAW2" s="95"/>
      <c r="VAX2" s="95"/>
      <c r="VAY2" s="95"/>
      <c r="VAZ2" s="95"/>
      <c r="VBA2" s="95"/>
      <c r="VBB2" s="95"/>
      <c r="VBC2" s="95"/>
      <c r="VBD2" s="95"/>
      <c r="VBE2" s="95"/>
      <c r="VBF2" s="95"/>
      <c r="VBG2" s="95"/>
      <c r="VBH2" s="95"/>
      <c r="VBI2" s="95"/>
      <c r="VBJ2" s="95"/>
      <c r="VBK2" s="95"/>
      <c r="VBL2" s="95"/>
      <c r="VBM2" s="95"/>
      <c r="VBN2" s="95"/>
      <c r="VBO2" s="95"/>
      <c r="VBP2" s="95"/>
      <c r="VBQ2" s="95"/>
      <c r="VBR2" s="95"/>
      <c r="VBS2" s="95"/>
      <c r="VBT2" s="95"/>
      <c r="VBU2" s="95"/>
      <c r="VBV2" s="95"/>
      <c r="VBW2" s="95"/>
      <c r="VBX2" s="95"/>
      <c r="VBY2" s="95"/>
      <c r="VBZ2" s="95"/>
      <c r="VCA2" s="95"/>
      <c r="VCB2" s="95"/>
      <c r="VCC2" s="95"/>
      <c r="VCD2" s="95"/>
      <c r="VCE2" s="95"/>
      <c r="VCF2" s="95"/>
      <c r="VCG2" s="95"/>
      <c r="VCH2" s="95"/>
      <c r="VCI2" s="95"/>
      <c r="VCJ2" s="95"/>
      <c r="VCK2" s="95"/>
      <c r="VCL2" s="95"/>
      <c r="VCM2" s="95"/>
      <c r="VCN2" s="95"/>
      <c r="VCO2" s="95"/>
      <c r="VCP2" s="95"/>
      <c r="VCQ2" s="95"/>
      <c r="VCR2" s="95"/>
      <c r="VCS2" s="95"/>
      <c r="VCT2" s="95"/>
      <c r="VCU2" s="95"/>
      <c r="VCV2" s="95"/>
      <c r="VCW2" s="95"/>
      <c r="VCX2" s="95"/>
      <c r="VCY2" s="95"/>
      <c r="VCZ2" s="95"/>
      <c r="VDA2" s="95"/>
      <c r="VDB2" s="95"/>
      <c r="VDC2" s="95"/>
      <c r="VDD2" s="95"/>
      <c r="VDE2" s="95"/>
      <c r="VDF2" s="95"/>
      <c r="VDG2" s="95"/>
      <c r="VDH2" s="95"/>
      <c r="VDI2" s="95"/>
      <c r="VDJ2" s="95"/>
      <c r="VDK2" s="95"/>
      <c r="VDL2" s="95"/>
      <c r="VDM2" s="95"/>
      <c r="VDN2" s="95"/>
      <c r="VDO2" s="95"/>
      <c r="VDP2" s="95"/>
      <c r="VDQ2" s="95"/>
      <c r="VDR2" s="95"/>
      <c r="VDS2" s="95"/>
      <c r="VDT2" s="95"/>
      <c r="VDU2" s="95"/>
      <c r="VDV2" s="95"/>
      <c r="VDW2" s="95"/>
      <c r="VDX2" s="95"/>
      <c r="VDY2" s="95"/>
      <c r="VDZ2" s="95"/>
      <c r="VEA2" s="95"/>
      <c r="VEB2" s="95"/>
      <c r="VEC2" s="95"/>
      <c r="VED2" s="95"/>
      <c r="VEE2" s="95"/>
      <c r="VEF2" s="95"/>
      <c r="VEG2" s="95"/>
      <c r="VEH2" s="95"/>
      <c r="VEI2" s="95"/>
      <c r="VEJ2" s="95"/>
      <c r="VEK2" s="95"/>
      <c r="VEL2" s="95"/>
      <c r="VEM2" s="95"/>
      <c r="VEN2" s="95"/>
      <c r="VEO2" s="95"/>
      <c r="VEP2" s="95"/>
      <c r="VEQ2" s="95"/>
      <c r="VER2" s="95"/>
      <c r="VES2" s="95"/>
      <c r="VET2" s="95"/>
      <c r="VEU2" s="95"/>
      <c r="VEV2" s="95"/>
      <c r="VEW2" s="95"/>
      <c r="VEX2" s="95"/>
      <c r="VEY2" s="95"/>
      <c r="VEZ2" s="95"/>
      <c r="VFA2" s="95"/>
      <c r="VFB2" s="95"/>
      <c r="VFC2" s="95"/>
      <c r="VFD2" s="95"/>
      <c r="VFE2" s="95"/>
      <c r="VFF2" s="95"/>
      <c r="VFG2" s="95"/>
      <c r="VFH2" s="95"/>
      <c r="VFI2" s="95"/>
      <c r="VFJ2" s="95"/>
      <c r="VFK2" s="95"/>
      <c r="VFL2" s="95"/>
      <c r="VFM2" s="95"/>
      <c r="VFN2" s="95"/>
      <c r="VFO2" s="95"/>
      <c r="VFP2" s="95"/>
      <c r="VFQ2" s="95"/>
      <c r="VFR2" s="95"/>
      <c r="VFS2" s="95"/>
      <c r="VFT2" s="95"/>
      <c r="VFU2" s="95"/>
      <c r="VFV2" s="95"/>
      <c r="VFW2" s="95"/>
      <c r="VFX2" s="95"/>
      <c r="VFY2" s="95"/>
      <c r="VFZ2" s="95"/>
      <c r="VGA2" s="95"/>
      <c r="VGB2" s="95"/>
      <c r="VGC2" s="95"/>
      <c r="VGD2" s="95"/>
      <c r="VGE2" s="95"/>
      <c r="VGF2" s="95"/>
      <c r="VGG2" s="95"/>
      <c r="VGH2" s="95"/>
      <c r="VGI2" s="95"/>
      <c r="VGJ2" s="95"/>
      <c r="VGK2" s="95"/>
      <c r="VGL2" s="95"/>
      <c r="VGM2" s="95"/>
      <c r="VGN2" s="95"/>
      <c r="VGO2" s="95"/>
      <c r="VGP2" s="95"/>
      <c r="VGQ2" s="95"/>
      <c r="VGR2" s="95"/>
      <c r="VGS2" s="95"/>
      <c r="VGT2" s="95"/>
      <c r="VGU2" s="95"/>
      <c r="VGV2" s="95"/>
      <c r="VGW2" s="95"/>
      <c r="VGX2" s="95"/>
      <c r="VGY2" s="95"/>
      <c r="VGZ2" s="95"/>
      <c r="VHA2" s="95"/>
      <c r="VHB2" s="95"/>
      <c r="VHC2" s="95"/>
      <c r="VHD2" s="95"/>
      <c r="VHE2" s="95"/>
      <c r="VHF2" s="95"/>
      <c r="VHG2" s="95"/>
      <c r="VHH2" s="95"/>
      <c r="VHI2" s="95"/>
      <c r="VHJ2" s="95"/>
      <c r="VHK2" s="95"/>
      <c r="VHL2" s="95"/>
      <c r="VHM2" s="95"/>
      <c r="VHN2" s="95"/>
      <c r="VHO2" s="95"/>
      <c r="VHP2" s="95"/>
      <c r="VHQ2" s="95"/>
      <c r="VHR2" s="95"/>
      <c r="VHS2" s="95"/>
      <c r="VHT2" s="95"/>
      <c r="VHU2" s="95"/>
      <c r="VHV2" s="95"/>
      <c r="VHW2" s="95"/>
      <c r="VHX2" s="95"/>
      <c r="VHY2" s="95"/>
      <c r="VHZ2" s="95"/>
      <c r="VIA2" s="95"/>
      <c r="VIB2" s="95"/>
      <c r="VIC2" s="95"/>
      <c r="VID2" s="95"/>
      <c r="VIE2" s="95"/>
      <c r="VIF2" s="95"/>
      <c r="VIG2" s="95"/>
      <c r="VIH2" s="95"/>
      <c r="VII2" s="95"/>
      <c r="VIJ2" s="95"/>
      <c r="VIK2" s="95"/>
      <c r="VIL2" s="95"/>
      <c r="VIM2" s="95"/>
      <c r="VIN2" s="95"/>
      <c r="VIO2" s="95"/>
      <c r="VIP2" s="95"/>
      <c r="VIQ2" s="95"/>
      <c r="VIR2" s="95"/>
      <c r="VIS2" s="95"/>
      <c r="VIT2" s="95"/>
      <c r="VIU2" s="95"/>
      <c r="VIV2" s="95"/>
      <c r="VIW2" s="95"/>
      <c r="VIX2" s="95"/>
      <c r="VIY2" s="95"/>
      <c r="VIZ2" s="95"/>
      <c r="VJA2" s="95"/>
      <c r="VJB2" s="95"/>
      <c r="VJC2" s="95"/>
      <c r="VJD2" s="95"/>
      <c r="VJE2" s="95"/>
      <c r="VJF2" s="95"/>
      <c r="VJG2" s="95"/>
      <c r="VJH2" s="95"/>
      <c r="VJI2" s="95"/>
      <c r="VJJ2" s="95"/>
      <c r="VJK2" s="95"/>
      <c r="VJL2" s="95"/>
      <c r="VJM2" s="95"/>
      <c r="VJN2" s="95"/>
      <c r="VJO2" s="95"/>
      <c r="VJP2" s="95"/>
      <c r="VJQ2" s="95"/>
      <c r="VJR2" s="95"/>
      <c r="VJS2" s="95"/>
      <c r="VJT2" s="95"/>
      <c r="VJU2" s="95"/>
      <c r="VJV2" s="95"/>
      <c r="VJW2" s="95"/>
      <c r="VJX2" s="95"/>
      <c r="VJY2" s="95"/>
      <c r="VJZ2" s="95"/>
      <c r="VKA2" s="95"/>
      <c r="VKB2" s="95"/>
      <c r="VKC2" s="95"/>
      <c r="VKD2" s="95"/>
      <c r="VKE2" s="95"/>
      <c r="VKF2" s="95"/>
      <c r="VKG2" s="95"/>
      <c r="VKH2" s="95"/>
      <c r="VKI2" s="95"/>
      <c r="VKJ2" s="95"/>
      <c r="VKK2" s="95"/>
      <c r="VKL2" s="95"/>
      <c r="VKM2" s="95"/>
      <c r="VKN2" s="95"/>
      <c r="VKO2" s="95"/>
      <c r="VKP2" s="95"/>
      <c r="VKQ2" s="95"/>
      <c r="VKR2" s="95"/>
      <c r="VKS2" s="95"/>
      <c r="VKT2" s="95"/>
      <c r="VKU2" s="95"/>
      <c r="VKV2" s="95"/>
      <c r="VKW2" s="95"/>
      <c r="VKX2" s="95"/>
      <c r="VKY2" s="95"/>
      <c r="VKZ2" s="95"/>
      <c r="VLA2" s="95"/>
      <c r="VLB2" s="95"/>
      <c r="VLC2" s="95"/>
      <c r="VLD2" s="95"/>
      <c r="VLE2" s="95"/>
      <c r="VLF2" s="95"/>
      <c r="VLG2" s="95"/>
      <c r="VLH2" s="95"/>
      <c r="VLI2" s="95"/>
      <c r="VLJ2" s="95"/>
      <c r="VLK2" s="95"/>
      <c r="VLL2" s="95"/>
      <c r="VLM2" s="95"/>
      <c r="VLN2" s="95"/>
      <c r="VLO2" s="95"/>
      <c r="VLP2" s="95"/>
      <c r="VLQ2" s="95"/>
      <c r="VLR2" s="95"/>
      <c r="VLS2" s="95"/>
      <c r="VLT2" s="95"/>
      <c r="VLU2" s="95"/>
      <c r="VLV2" s="95"/>
      <c r="VLW2" s="95"/>
      <c r="VLX2" s="95"/>
      <c r="VLY2" s="95"/>
      <c r="VLZ2" s="95"/>
      <c r="VMA2" s="95"/>
      <c r="VMB2" s="95"/>
      <c r="VMC2" s="95"/>
      <c r="VMD2" s="95"/>
      <c r="VME2" s="95"/>
      <c r="VMF2" s="95"/>
      <c r="VMG2" s="95"/>
      <c r="VMH2" s="95"/>
      <c r="VMI2" s="95"/>
      <c r="VMJ2" s="95"/>
      <c r="VMK2" s="95"/>
      <c r="VML2" s="95"/>
      <c r="VMM2" s="95"/>
      <c r="VMN2" s="95"/>
      <c r="VMO2" s="95"/>
      <c r="VMP2" s="95"/>
      <c r="VMQ2" s="95"/>
      <c r="VMR2" s="95"/>
      <c r="VMS2" s="95"/>
      <c r="VMT2" s="95"/>
      <c r="VMU2" s="95"/>
      <c r="VMV2" s="95"/>
      <c r="VMW2" s="95"/>
      <c r="VMX2" s="95"/>
      <c r="VMY2" s="95"/>
      <c r="VMZ2" s="95"/>
      <c r="VNA2" s="95"/>
      <c r="VNB2" s="95"/>
      <c r="VNC2" s="95"/>
      <c r="VND2" s="95"/>
      <c r="VNE2" s="95"/>
      <c r="VNF2" s="95"/>
      <c r="VNG2" s="95"/>
      <c r="VNH2" s="95"/>
      <c r="VNI2" s="95"/>
      <c r="VNJ2" s="95"/>
      <c r="VNK2" s="95"/>
      <c r="VNL2" s="95"/>
      <c r="VNM2" s="95"/>
      <c r="VNN2" s="95"/>
      <c r="VNO2" s="95"/>
      <c r="VNP2" s="95"/>
      <c r="VNQ2" s="95"/>
      <c r="VNR2" s="95"/>
      <c r="VNS2" s="95"/>
      <c r="VNT2" s="95"/>
      <c r="VNU2" s="95"/>
      <c r="VNV2" s="95"/>
      <c r="VNW2" s="95"/>
      <c r="VNX2" s="95"/>
      <c r="VNY2" s="95"/>
      <c r="VNZ2" s="95"/>
      <c r="VOA2" s="95"/>
      <c r="VOB2" s="95"/>
      <c r="VOC2" s="95"/>
      <c r="VOD2" s="95"/>
      <c r="VOE2" s="95"/>
      <c r="VOF2" s="95"/>
      <c r="VOG2" s="95"/>
      <c r="VOH2" s="95"/>
      <c r="VOI2" s="95"/>
      <c r="VOJ2" s="95"/>
      <c r="VOK2" s="95"/>
      <c r="VOL2" s="95"/>
      <c r="VOM2" s="95"/>
      <c r="VON2" s="95"/>
      <c r="VOO2" s="95"/>
      <c r="VOP2" s="95"/>
      <c r="VOQ2" s="95"/>
      <c r="VOR2" s="95"/>
      <c r="VOS2" s="95"/>
      <c r="VOT2" s="95"/>
      <c r="VOU2" s="95"/>
      <c r="VOV2" s="95"/>
      <c r="VOW2" s="95"/>
      <c r="VOX2" s="95"/>
      <c r="VOY2" s="95"/>
      <c r="VOZ2" s="95"/>
      <c r="VPA2" s="95"/>
      <c r="VPB2" s="95"/>
      <c r="VPC2" s="95"/>
      <c r="VPD2" s="95"/>
      <c r="VPE2" s="95"/>
      <c r="VPF2" s="95"/>
      <c r="VPG2" s="95"/>
      <c r="VPH2" s="95"/>
      <c r="VPI2" s="95"/>
      <c r="VPJ2" s="95"/>
      <c r="VPK2" s="95"/>
      <c r="VPL2" s="95"/>
      <c r="VPM2" s="95"/>
      <c r="VPN2" s="95"/>
      <c r="VPO2" s="95"/>
      <c r="VPP2" s="95"/>
      <c r="VPQ2" s="95"/>
      <c r="VPR2" s="95"/>
      <c r="VPS2" s="95"/>
      <c r="VPT2" s="95"/>
      <c r="VPU2" s="95"/>
      <c r="VPV2" s="95"/>
      <c r="VPW2" s="95"/>
      <c r="VPX2" s="95"/>
      <c r="VPY2" s="95"/>
      <c r="VPZ2" s="95"/>
      <c r="VQA2" s="95"/>
      <c r="VQB2" s="95"/>
      <c r="VQC2" s="95"/>
      <c r="VQD2" s="95"/>
      <c r="VQE2" s="95"/>
      <c r="VQF2" s="95"/>
      <c r="VQG2" s="95"/>
      <c r="VQH2" s="95"/>
      <c r="VQI2" s="95"/>
      <c r="VQJ2" s="95"/>
      <c r="VQK2" s="95"/>
      <c r="VQL2" s="95"/>
      <c r="VQM2" s="95"/>
      <c r="VQN2" s="95"/>
      <c r="VQO2" s="95"/>
      <c r="VQP2" s="95"/>
      <c r="VQQ2" s="95"/>
      <c r="VQR2" s="95"/>
      <c r="VQS2" s="95"/>
      <c r="VQT2" s="95"/>
      <c r="VQU2" s="95"/>
      <c r="VQV2" s="95"/>
      <c r="VQW2" s="95"/>
      <c r="VQX2" s="95"/>
      <c r="VQY2" s="95"/>
      <c r="VQZ2" s="95"/>
      <c r="VRA2" s="95"/>
      <c r="VRB2" s="95"/>
      <c r="VRC2" s="95"/>
      <c r="VRD2" s="95"/>
      <c r="VRE2" s="95"/>
      <c r="VRF2" s="95"/>
      <c r="VRG2" s="95"/>
      <c r="VRH2" s="95"/>
      <c r="VRI2" s="95"/>
      <c r="VRJ2" s="95"/>
      <c r="VRK2" s="95"/>
      <c r="VRL2" s="95"/>
      <c r="VRM2" s="95"/>
      <c r="VRN2" s="95"/>
      <c r="VRO2" s="95"/>
      <c r="VRP2" s="95"/>
      <c r="VRQ2" s="95"/>
      <c r="VRR2" s="95"/>
      <c r="VRS2" s="95"/>
      <c r="VRT2" s="95"/>
      <c r="VRU2" s="95"/>
      <c r="VRV2" s="95"/>
      <c r="VRW2" s="95"/>
      <c r="VRX2" s="95"/>
      <c r="VRY2" s="95"/>
      <c r="VRZ2" s="95"/>
      <c r="VSA2" s="95"/>
      <c r="VSB2" s="95"/>
      <c r="VSC2" s="95"/>
      <c r="VSD2" s="95"/>
      <c r="VSE2" s="95"/>
      <c r="VSF2" s="95"/>
      <c r="VSG2" s="95"/>
      <c r="VSH2" s="95"/>
      <c r="VSI2" s="95"/>
      <c r="VSJ2" s="95"/>
      <c r="VSK2" s="95"/>
      <c r="VSL2" s="95"/>
      <c r="VSM2" s="95"/>
      <c r="VSN2" s="95"/>
      <c r="VSO2" s="95"/>
      <c r="VSP2" s="95"/>
      <c r="VSQ2" s="95"/>
      <c r="VSR2" s="95"/>
      <c r="VSS2" s="95"/>
      <c r="VST2" s="95"/>
      <c r="VSU2" s="95"/>
      <c r="VSV2" s="95"/>
      <c r="VSW2" s="95"/>
      <c r="VSX2" s="95"/>
      <c r="VSY2" s="95"/>
      <c r="VSZ2" s="95"/>
      <c r="VTA2" s="95"/>
      <c r="VTB2" s="95"/>
      <c r="VTC2" s="95"/>
      <c r="VTD2" s="95"/>
      <c r="VTE2" s="95"/>
      <c r="VTF2" s="95"/>
      <c r="VTG2" s="95"/>
      <c r="VTH2" s="95"/>
      <c r="VTI2" s="95"/>
      <c r="VTJ2" s="95"/>
      <c r="VTK2" s="95"/>
      <c r="VTL2" s="95"/>
      <c r="VTM2" s="95"/>
      <c r="VTN2" s="95"/>
      <c r="VTO2" s="95"/>
      <c r="VTP2" s="95"/>
      <c r="VTQ2" s="95"/>
      <c r="VTR2" s="95"/>
      <c r="VTS2" s="95"/>
      <c r="VTT2" s="95"/>
      <c r="VTU2" s="95"/>
      <c r="VTV2" s="95"/>
      <c r="VTW2" s="95"/>
      <c r="VTX2" s="95"/>
      <c r="VTY2" s="95"/>
      <c r="VTZ2" s="95"/>
      <c r="VUA2" s="95"/>
      <c r="VUB2" s="95"/>
      <c r="VUC2" s="95"/>
      <c r="VUD2" s="95"/>
      <c r="VUE2" s="95"/>
      <c r="VUF2" s="95"/>
      <c r="VUG2" s="95"/>
      <c r="VUH2" s="95"/>
      <c r="VUI2" s="95"/>
      <c r="VUJ2" s="95"/>
      <c r="VUK2" s="95"/>
      <c r="VUL2" s="95"/>
      <c r="VUM2" s="95"/>
      <c r="VUN2" s="95"/>
      <c r="VUO2" s="95"/>
      <c r="VUP2" s="95"/>
      <c r="VUQ2" s="95"/>
      <c r="VUR2" s="95"/>
      <c r="VUS2" s="95"/>
      <c r="VUT2" s="95"/>
      <c r="VUU2" s="95"/>
      <c r="VUV2" s="95"/>
      <c r="VUW2" s="95"/>
      <c r="VUX2" s="95"/>
      <c r="VUY2" s="95"/>
      <c r="VUZ2" s="95"/>
      <c r="VVA2" s="95"/>
      <c r="VVB2" s="95"/>
      <c r="VVC2" s="95"/>
      <c r="VVD2" s="95"/>
      <c r="VVE2" s="95"/>
      <c r="VVF2" s="95"/>
      <c r="VVG2" s="95"/>
      <c r="VVH2" s="95"/>
      <c r="VVI2" s="95"/>
      <c r="VVJ2" s="95"/>
      <c r="VVK2" s="95"/>
      <c r="VVL2" s="95"/>
      <c r="VVM2" s="95"/>
      <c r="VVN2" s="95"/>
      <c r="VVO2" s="95"/>
      <c r="VVP2" s="95"/>
      <c r="VVQ2" s="95"/>
      <c r="VVR2" s="95"/>
      <c r="VVS2" s="95"/>
      <c r="VVT2" s="95"/>
      <c r="VVU2" s="95"/>
      <c r="VVV2" s="95"/>
      <c r="VVW2" s="95"/>
      <c r="VVX2" s="95"/>
      <c r="VVY2" s="95"/>
      <c r="VVZ2" s="95"/>
      <c r="VWA2" s="95"/>
      <c r="VWB2" s="95"/>
      <c r="VWC2" s="95"/>
      <c r="VWD2" s="95"/>
      <c r="VWE2" s="95"/>
      <c r="VWF2" s="95"/>
      <c r="VWG2" s="95"/>
      <c r="VWH2" s="95"/>
      <c r="VWI2" s="95"/>
      <c r="VWJ2" s="95"/>
      <c r="VWK2" s="95"/>
      <c r="VWL2" s="95"/>
      <c r="VWM2" s="95"/>
      <c r="VWN2" s="95"/>
      <c r="VWO2" s="95"/>
      <c r="VWP2" s="95"/>
      <c r="VWQ2" s="95"/>
      <c r="VWR2" s="95"/>
      <c r="VWS2" s="95"/>
      <c r="VWT2" s="95"/>
      <c r="VWU2" s="95"/>
      <c r="VWV2" s="95"/>
      <c r="VWW2" s="95"/>
      <c r="VWX2" s="95"/>
      <c r="VWY2" s="95"/>
      <c r="VWZ2" s="95"/>
      <c r="VXA2" s="95"/>
      <c r="VXB2" s="95"/>
      <c r="VXC2" s="95"/>
      <c r="VXD2" s="95"/>
      <c r="VXE2" s="95"/>
      <c r="VXF2" s="95"/>
      <c r="VXG2" s="95"/>
      <c r="VXH2" s="95"/>
      <c r="VXI2" s="95"/>
      <c r="VXJ2" s="95"/>
      <c r="VXK2" s="95"/>
      <c r="VXL2" s="95"/>
      <c r="VXM2" s="95"/>
      <c r="VXN2" s="95"/>
      <c r="VXO2" s="95"/>
      <c r="VXP2" s="95"/>
      <c r="VXQ2" s="95"/>
      <c r="VXR2" s="95"/>
      <c r="VXS2" s="95"/>
      <c r="VXT2" s="95"/>
      <c r="VXU2" s="95"/>
      <c r="VXV2" s="95"/>
      <c r="VXW2" s="95"/>
      <c r="VXX2" s="95"/>
      <c r="VXY2" s="95"/>
      <c r="VXZ2" s="95"/>
      <c r="VYA2" s="95"/>
      <c r="VYB2" s="95"/>
      <c r="VYC2" s="95"/>
      <c r="VYD2" s="95"/>
      <c r="VYE2" s="95"/>
      <c r="VYF2" s="95"/>
      <c r="VYG2" s="95"/>
      <c r="VYH2" s="95"/>
      <c r="VYI2" s="95"/>
      <c r="VYJ2" s="95"/>
      <c r="VYK2" s="95"/>
      <c r="VYL2" s="95"/>
      <c r="VYM2" s="95"/>
      <c r="VYN2" s="95"/>
      <c r="VYO2" s="95"/>
      <c r="VYP2" s="95"/>
      <c r="VYQ2" s="95"/>
      <c r="VYR2" s="95"/>
      <c r="VYS2" s="95"/>
      <c r="VYT2" s="95"/>
      <c r="VYU2" s="95"/>
      <c r="VYV2" s="95"/>
      <c r="VYW2" s="95"/>
      <c r="VYX2" s="95"/>
      <c r="VYY2" s="95"/>
      <c r="VYZ2" s="95"/>
      <c r="VZA2" s="95"/>
      <c r="VZB2" s="95"/>
      <c r="VZC2" s="95"/>
      <c r="VZD2" s="95"/>
      <c r="VZE2" s="95"/>
      <c r="VZF2" s="95"/>
      <c r="VZG2" s="95"/>
      <c r="VZH2" s="95"/>
      <c r="VZI2" s="95"/>
      <c r="VZJ2" s="95"/>
      <c r="VZK2" s="95"/>
      <c r="VZL2" s="95"/>
      <c r="VZM2" s="95"/>
      <c r="VZN2" s="95"/>
      <c r="VZO2" s="95"/>
      <c r="VZP2" s="95"/>
      <c r="VZQ2" s="95"/>
      <c r="VZR2" s="95"/>
      <c r="VZS2" s="95"/>
      <c r="VZT2" s="95"/>
      <c r="VZU2" s="95"/>
      <c r="VZV2" s="95"/>
      <c r="VZW2" s="95"/>
      <c r="VZX2" s="95"/>
      <c r="VZY2" s="95"/>
      <c r="VZZ2" s="95"/>
      <c r="WAA2" s="95"/>
      <c r="WAB2" s="95"/>
      <c r="WAC2" s="95"/>
      <c r="WAD2" s="95"/>
      <c r="WAE2" s="95"/>
      <c r="WAF2" s="95"/>
      <c r="WAG2" s="95"/>
      <c r="WAH2" s="95"/>
      <c r="WAI2" s="95"/>
      <c r="WAJ2" s="95"/>
      <c r="WAK2" s="95"/>
      <c r="WAL2" s="95"/>
      <c r="WAM2" s="95"/>
      <c r="WAN2" s="95"/>
      <c r="WAO2" s="95"/>
      <c r="WAP2" s="95"/>
      <c r="WAQ2" s="95"/>
      <c r="WAR2" s="95"/>
      <c r="WAS2" s="95"/>
      <c r="WAT2" s="95"/>
      <c r="WAU2" s="95"/>
      <c r="WAV2" s="95"/>
      <c r="WAW2" s="95"/>
      <c r="WAX2" s="95"/>
      <c r="WAY2" s="95"/>
      <c r="WAZ2" s="95"/>
      <c r="WBA2" s="95"/>
      <c r="WBB2" s="95"/>
      <c r="WBC2" s="95"/>
      <c r="WBD2" s="95"/>
      <c r="WBE2" s="95"/>
      <c r="WBF2" s="95"/>
      <c r="WBG2" s="95"/>
      <c r="WBH2" s="95"/>
      <c r="WBI2" s="95"/>
      <c r="WBJ2" s="95"/>
      <c r="WBK2" s="95"/>
      <c r="WBL2" s="95"/>
      <c r="WBM2" s="95"/>
      <c r="WBN2" s="95"/>
      <c r="WBO2" s="95"/>
      <c r="WBP2" s="95"/>
      <c r="WBQ2" s="95"/>
      <c r="WBR2" s="95"/>
      <c r="WBS2" s="95"/>
      <c r="WBT2" s="95"/>
      <c r="WBU2" s="95"/>
      <c r="WBV2" s="95"/>
      <c r="WBW2" s="95"/>
      <c r="WBX2" s="95"/>
      <c r="WBY2" s="95"/>
      <c r="WBZ2" s="95"/>
      <c r="WCA2" s="95"/>
      <c r="WCB2" s="95"/>
      <c r="WCC2" s="95"/>
      <c r="WCD2" s="95"/>
      <c r="WCE2" s="95"/>
      <c r="WCF2" s="95"/>
      <c r="WCG2" s="95"/>
      <c r="WCH2" s="95"/>
      <c r="WCI2" s="95"/>
      <c r="WCJ2" s="95"/>
      <c r="WCK2" s="95"/>
      <c r="WCL2" s="95"/>
      <c r="WCM2" s="95"/>
      <c r="WCN2" s="95"/>
      <c r="WCO2" s="95"/>
      <c r="WCP2" s="95"/>
      <c r="WCQ2" s="95"/>
      <c r="WCR2" s="95"/>
      <c r="WCS2" s="95"/>
      <c r="WCT2" s="95"/>
      <c r="WCU2" s="95"/>
      <c r="WCV2" s="95"/>
      <c r="WCW2" s="95"/>
      <c r="WCX2" s="95"/>
      <c r="WCY2" s="95"/>
      <c r="WCZ2" s="95"/>
      <c r="WDA2" s="95"/>
      <c r="WDB2" s="95"/>
      <c r="WDC2" s="95"/>
      <c r="WDD2" s="95"/>
      <c r="WDE2" s="95"/>
      <c r="WDF2" s="95"/>
      <c r="WDG2" s="95"/>
      <c r="WDH2" s="95"/>
      <c r="WDI2" s="95"/>
      <c r="WDJ2" s="95"/>
      <c r="WDK2" s="95"/>
      <c r="WDL2" s="95"/>
      <c r="WDM2" s="95"/>
      <c r="WDN2" s="95"/>
      <c r="WDO2" s="95"/>
      <c r="WDP2" s="95"/>
      <c r="WDQ2" s="95"/>
      <c r="WDR2" s="95"/>
      <c r="WDS2" s="95"/>
      <c r="WDT2" s="95"/>
      <c r="WDU2" s="95"/>
      <c r="WDV2" s="95"/>
      <c r="WDW2" s="95"/>
      <c r="WDX2" s="95"/>
      <c r="WDY2" s="95"/>
      <c r="WDZ2" s="95"/>
      <c r="WEA2" s="95"/>
      <c r="WEB2" s="95"/>
      <c r="WEC2" s="95"/>
      <c r="WED2" s="95"/>
      <c r="WEE2" s="95"/>
      <c r="WEF2" s="95"/>
      <c r="WEG2" s="95"/>
      <c r="WEH2" s="95"/>
      <c r="WEI2" s="95"/>
      <c r="WEJ2" s="95"/>
      <c r="WEK2" s="95"/>
      <c r="WEL2" s="95"/>
      <c r="WEM2" s="95"/>
      <c r="WEN2" s="95"/>
      <c r="WEO2" s="95"/>
      <c r="WEP2" s="95"/>
      <c r="WEQ2" s="95"/>
      <c r="WER2" s="95"/>
      <c r="WES2" s="95"/>
      <c r="WET2" s="95"/>
      <c r="WEU2" s="95"/>
      <c r="WEV2" s="95"/>
      <c r="WEW2" s="95"/>
      <c r="WEX2" s="95"/>
      <c r="WEY2" s="95"/>
      <c r="WEZ2" s="95"/>
      <c r="WFA2" s="95"/>
      <c r="WFB2" s="95"/>
      <c r="WFC2" s="95"/>
      <c r="WFD2" s="95"/>
      <c r="WFE2" s="95"/>
      <c r="WFF2" s="95"/>
      <c r="WFG2" s="95"/>
      <c r="WFH2" s="95"/>
      <c r="WFI2" s="95"/>
      <c r="WFJ2" s="95"/>
      <c r="WFK2" s="95"/>
      <c r="WFL2" s="95"/>
      <c r="WFM2" s="95"/>
      <c r="WFN2" s="95"/>
      <c r="WFO2" s="95"/>
      <c r="WFP2" s="95"/>
      <c r="WFQ2" s="95"/>
      <c r="WFR2" s="95"/>
      <c r="WFS2" s="95"/>
      <c r="WFT2" s="95"/>
      <c r="WFU2" s="95"/>
      <c r="WFV2" s="95"/>
      <c r="WFW2" s="95"/>
      <c r="WFX2" s="95"/>
      <c r="WFY2" s="95"/>
      <c r="WFZ2" s="95"/>
      <c r="WGA2" s="95"/>
      <c r="WGB2" s="95"/>
      <c r="WGC2" s="95"/>
      <c r="WGD2" s="95"/>
      <c r="WGE2" s="95"/>
      <c r="WGF2" s="95"/>
      <c r="WGG2" s="95"/>
      <c r="WGH2" s="95"/>
      <c r="WGI2" s="95"/>
      <c r="WGJ2" s="95"/>
      <c r="WGK2" s="95"/>
      <c r="WGL2" s="95"/>
      <c r="WGM2" s="95"/>
      <c r="WGN2" s="95"/>
      <c r="WGO2" s="95"/>
      <c r="WGP2" s="95"/>
      <c r="WGQ2" s="95"/>
      <c r="WGR2" s="95"/>
      <c r="WGS2" s="95"/>
      <c r="WGT2" s="95"/>
      <c r="WGU2" s="95"/>
      <c r="WGV2" s="95"/>
      <c r="WGW2" s="95"/>
      <c r="WGX2" s="95"/>
      <c r="WGY2" s="95"/>
      <c r="WGZ2" s="95"/>
      <c r="WHA2" s="95"/>
      <c r="WHB2" s="95"/>
      <c r="WHC2" s="95"/>
      <c r="WHD2" s="95"/>
      <c r="WHE2" s="95"/>
      <c r="WHF2" s="95"/>
      <c r="WHG2" s="95"/>
      <c r="WHH2" s="95"/>
      <c r="WHI2" s="95"/>
      <c r="WHJ2" s="95"/>
      <c r="WHK2" s="95"/>
      <c r="WHL2" s="95"/>
      <c r="WHM2" s="95"/>
      <c r="WHN2" s="95"/>
      <c r="WHO2" s="95"/>
      <c r="WHP2" s="95"/>
      <c r="WHQ2" s="95"/>
      <c r="WHR2" s="95"/>
      <c r="WHS2" s="95"/>
      <c r="WHT2" s="95"/>
      <c r="WHU2" s="95"/>
      <c r="WHV2" s="95"/>
      <c r="WHW2" s="95"/>
      <c r="WHX2" s="95"/>
      <c r="WHY2" s="95"/>
      <c r="WHZ2" s="95"/>
      <c r="WIA2" s="95"/>
      <c r="WIB2" s="95"/>
      <c r="WIC2" s="95"/>
      <c r="WID2" s="95"/>
      <c r="WIE2" s="95"/>
      <c r="WIF2" s="95"/>
      <c r="WIG2" s="95"/>
      <c r="WIH2" s="95"/>
      <c r="WII2" s="95"/>
      <c r="WIJ2" s="95"/>
      <c r="WIK2" s="95"/>
      <c r="WIL2" s="95"/>
      <c r="WIM2" s="95"/>
      <c r="WIN2" s="95"/>
      <c r="WIO2" s="95"/>
      <c r="WIP2" s="95"/>
      <c r="WIQ2" s="95"/>
      <c r="WIR2" s="95"/>
      <c r="WIS2" s="95"/>
      <c r="WIT2" s="95"/>
      <c r="WIU2" s="95"/>
      <c r="WIV2" s="95"/>
      <c r="WIW2" s="95"/>
      <c r="WIX2" s="95"/>
      <c r="WIY2" s="95"/>
      <c r="WIZ2" s="95"/>
      <c r="WJA2" s="95"/>
      <c r="WJB2" s="95"/>
      <c r="WJC2" s="95"/>
      <c r="WJD2" s="95"/>
      <c r="WJE2" s="95"/>
      <c r="WJF2" s="95"/>
      <c r="WJG2" s="95"/>
      <c r="WJH2" s="95"/>
      <c r="WJI2" s="95"/>
      <c r="WJJ2" s="95"/>
      <c r="WJK2" s="95"/>
      <c r="WJL2" s="95"/>
      <c r="WJM2" s="95"/>
      <c r="WJN2" s="95"/>
      <c r="WJO2" s="95"/>
      <c r="WJP2" s="95"/>
      <c r="WJQ2" s="95"/>
      <c r="WJR2" s="95"/>
      <c r="WJS2" s="95"/>
      <c r="WJT2" s="95"/>
      <c r="WJU2" s="95"/>
      <c r="WJV2" s="95"/>
      <c r="WJW2" s="95"/>
      <c r="WJX2" s="95"/>
      <c r="WJY2" s="95"/>
      <c r="WJZ2" s="95"/>
      <c r="WKA2" s="95"/>
      <c r="WKB2" s="95"/>
      <c r="WKC2" s="95"/>
      <c r="WKD2" s="95"/>
      <c r="WKE2" s="95"/>
      <c r="WKF2" s="95"/>
      <c r="WKG2" s="95"/>
      <c r="WKH2" s="95"/>
      <c r="WKI2" s="95"/>
      <c r="WKJ2" s="95"/>
      <c r="WKK2" s="95"/>
      <c r="WKL2" s="95"/>
      <c r="WKM2" s="95"/>
      <c r="WKN2" s="95"/>
      <c r="WKO2" s="95"/>
      <c r="WKP2" s="95"/>
      <c r="WKQ2" s="95"/>
      <c r="WKR2" s="95"/>
      <c r="WKS2" s="95"/>
      <c r="WKT2" s="95"/>
      <c r="WKU2" s="95"/>
      <c r="WKV2" s="95"/>
      <c r="WKW2" s="95"/>
      <c r="WKX2" s="95"/>
      <c r="WKY2" s="95"/>
      <c r="WKZ2" s="95"/>
      <c r="WLA2" s="95"/>
      <c r="WLB2" s="95"/>
      <c r="WLC2" s="95"/>
      <c r="WLD2" s="95"/>
      <c r="WLE2" s="95"/>
      <c r="WLF2" s="95"/>
      <c r="WLG2" s="95"/>
      <c r="WLH2" s="95"/>
      <c r="WLI2" s="95"/>
      <c r="WLJ2" s="95"/>
      <c r="WLK2" s="95"/>
      <c r="WLL2" s="95"/>
      <c r="WLM2" s="95"/>
      <c r="WLN2" s="95"/>
      <c r="WLO2" s="95"/>
      <c r="WLP2" s="95"/>
      <c r="WLQ2" s="95"/>
      <c r="WLR2" s="95"/>
      <c r="WLS2" s="95"/>
      <c r="WLT2" s="95"/>
      <c r="WLU2" s="95"/>
      <c r="WLV2" s="95"/>
      <c r="WLW2" s="95"/>
      <c r="WLX2" s="95"/>
      <c r="WLY2" s="95"/>
      <c r="WLZ2" s="95"/>
      <c r="WMA2" s="95"/>
      <c r="WMB2" s="95"/>
      <c r="WMC2" s="95"/>
      <c r="WMD2" s="95"/>
      <c r="WME2" s="95"/>
      <c r="WMF2" s="95"/>
      <c r="WMG2" s="95"/>
      <c r="WMH2" s="95"/>
      <c r="WMI2" s="95"/>
      <c r="WMJ2" s="95"/>
      <c r="WMK2" s="95"/>
      <c r="WML2" s="95"/>
      <c r="WMM2" s="95"/>
      <c r="WMN2" s="95"/>
      <c r="WMO2" s="95"/>
      <c r="WMP2" s="95"/>
      <c r="WMQ2" s="95"/>
      <c r="WMR2" s="95"/>
      <c r="WMS2" s="95"/>
      <c r="WMT2" s="95"/>
      <c r="WMU2" s="95"/>
      <c r="WMV2" s="95"/>
      <c r="WMW2" s="95"/>
      <c r="WMX2" s="95"/>
      <c r="WMY2" s="95"/>
      <c r="WMZ2" s="95"/>
      <c r="WNA2" s="95"/>
      <c r="WNB2" s="95"/>
      <c r="WNC2" s="95"/>
      <c r="WND2" s="95"/>
      <c r="WNE2" s="95"/>
      <c r="WNF2" s="95"/>
      <c r="WNG2" s="95"/>
      <c r="WNH2" s="95"/>
      <c r="WNI2" s="95"/>
      <c r="WNJ2" s="95"/>
      <c r="WNK2" s="95"/>
      <c r="WNL2" s="95"/>
      <c r="WNM2" s="95"/>
      <c r="WNN2" s="95"/>
      <c r="WNO2" s="95"/>
      <c r="WNP2" s="95"/>
      <c r="WNQ2" s="95"/>
      <c r="WNR2" s="95"/>
      <c r="WNS2" s="95"/>
      <c r="WNT2" s="95"/>
      <c r="WNU2" s="95"/>
      <c r="WNV2" s="95"/>
      <c r="WNW2" s="95"/>
      <c r="WNX2" s="95"/>
      <c r="WNY2" s="95"/>
      <c r="WNZ2" s="95"/>
      <c r="WOA2" s="95"/>
      <c r="WOB2" s="95"/>
      <c r="WOC2" s="95"/>
      <c r="WOD2" s="95"/>
      <c r="WOE2" s="95"/>
      <c r="WOF2" s="95"/>
      <c r="WOG2" s="95"/>
      <c r="WOH2" s="95"/>
      <c r="WOI2" s="95"/>
      <c r="WOJ2" s="95"/>
      <c r="WOK2" s="95"/>
      <c r="WOL2" s="95"/>
      <c r="WOM2" s="95"/>
      <c r="WON2" s="95"/>
      <c r="WOO2" s="95"/>
      <c r="WOP2" s="95"/>
      <c r="WOQ2" s="95"/>
      <c r="WOR2" s="95"/>
      <c r="WOS2" s="95"/>
      <c r="WOT2" s="95"/>
      <c r="WOU2" s="95"/>
      <c r="WOV2" s="95"/>
      <c r="WOW2" s="95"/>
      <c r="WOX2" s="95"/>
      <c r="WOY2" s="95"/>
      <c r="WOZ2" s="95"/>
      <c r="WPA2" s="95"/>
      <c r="WPB2" s="95"/>
      <c r="WPC2" s="95"/>
      <c r="WPD2" s="95"/>
      <c r="WPE2" s="95"/>
      <c r="WPF2" s="95"/>
      <c r="WPG2" s="95"/>
      <c r="WPH2" s="95"/>
      <c r="WPI2" s="95"/>
      <c r="WPJ2" s="95"/>
      <c r="WPK2" s="95"/>
      <c r="WPL2" s="95"/>
      <c r="WPM2" s="95"/>
      <c r="WPN2" s="95"/>
      <c r="WPO2" s="95"/>
      <c r="WPP2" s="95"/>
      <c r="WPQ2" s="95"/>
      <c r="WPR2" s="95"/>
      <c r="WPS2" s="95"/>
      <c r="WPT2" s="95"/>
      <c r="WPU2" s="95"/>
      <c r="WPV2" s="95"/>
      <c r="WPW2" s="95"/>
      <c r="WPX2" s="95"/>
      <c r="WPY2" s="95"/>
      <c r="WPZ2" s="95"/>
      <c r="WQA2" s="95"/>
      <c r="WQB2" s="95"/>
      <c r="WQC2" s="95"/>
      <c r="WQD2" s="95"/>
      <c r="WQE2" s="95"/>
      <c r="WQF2" s="95"/>
      <c r="WQG2" s="95"/>
      <c r="WQH2" s="95"/>
      <c r="WQI2" s="95"/>
      <c r="WQJ2" s="95"/>
      <c r="WQK2" s="95"/>
      <c r="WQL2" s="95"/>
      <c r="WQM2" s="95"/>
      <c r="WQN2" s="95"/>
      <c r="WQO2" s="95"/>
      <c r="WQP2" s="95"/>
      <c r="WQQ2" s="95"/>
      <c r="WQR2" s="95"/>
      <c r="WQS2" s="95"/>
      <c r="WQT2" s="95"/>
      <c r="WQU2" s="95"/>
      <c r="WQV2" s="95"/>
      <c r="WQW2" s="95"/>
      <c r="WQX2" s="95"/>
      <c r="WQY2" s="95"/>
      <c r="WQZ2" s="95"/>
      <c r="WRA2" s="95"/>
      <c r="WRB2" s="95"/>
      <c r="WRC2" s="95"/>
      <c r="WRD2" s="95"/>
      <c r="WRE2" s="95"/>
      <c r="WRF2" s="95"/>
      <c r="WRG2" s="95"/>
      <c r="WRH2" s="95"/>
      <c r="WRI2" s="95"/>
      <c r="WRJ2" s="95"/>
      <c r="WRK2" s="95"/>
      <c r="WRL2" s="95"/>
      <c r="WRM2" s="95"/>
      <c r="WRN2" s="95"/>
      <c r="WRO2" s="95"/>
      <c r="WRP2" s="95"/>
      <c r="WRQ2" s="95"/>
      <c r="WRR2" s="95"/>
      <c r="WRS2" s="95"/>
      <c r="WRT2" s="95"/>
      <c r="WRU2" s="95"/>
      <c r="WRV2" s="95"/>
      <c r="WRW2" s="95"/>
      <c r="WRX2" s="95"/>
      <c r="WRY2" s="95"/>
      <c r="WRZ2" s="95"/>
      <c r="WSA2" s="95"/>
      <c r="WSB2" s="95"/>
      <c r="WSC2" s="95"/>
      <c r="WSD2" s="95"/>
      <c r="WSE2" s="95"/>
      <c r="WSF2" s="95"/>
      <c r="WSG2" s="95"/>
      <c r="WSH2" s="95"/>
      <c r="WSI2" s="95"/>
      <c r="WSJ2" s="95"/>
      <c r="WSK2" s="95"/>
      <c r="WSL2" s="95"/>
      <c r="WSM2" s="95"/>
      <c r="WSN2" s="95"/>
      <c r="WSO2" s="95"/>
      <c r="WSP2" s="95"/>
      <c r="WSQ2" s="95"/>
      <c r="WSR2" s="95"/>
      <c r="WSS2" s="95"/>
      <c r="WST2" s="95"/>
      <c r="WSU2" s="95"/>
      <c r="WSV2" s="95"/>
      <c r="WSW2" s="95"/>
      <c r="WSX2" s="95"/>
      <c r="WSY2" s="95"/>
      <c r="WSZ2" s="95"/>
      <c r="WTA2" s="95"/>
      <c r="WTB2" s="95"/>
      <c r="WTC2" s="95"/>
      <c r="WTD2" s="95"/>
      <c r="WTE2" s="95"/>
      <c r="WTF2" s="95"/>
      <c r="WTG2" s="95"/>
      <c r="WTH2" s="95"/>
      <c r="WTI2" s="95"/>
      <c r="WTJ2" s="95"/>
      <c r="WTK2" s="95"/>
      <c r="WTL2" s="95"/>
      <c r="WTM2" s="95"/>
      <c r="WTN2" s="95"/>
      <c r="WTO2" s="95"/>
      <c r="WTP2" s="95"/>
      <c r="WTQ2" s="95"/>
      <c r="WTR2" s="95"/>
      <c r="WTS2" s="95"/>
      <c r="WTT2" s="95"/>
      <c r="WTU2" s="95"/>
      <c r="WTV2" s="95"/>
      <c r="WTW2" s="95"/>
      <c r="WTX2" s="95"/>
      <c r="WTY2" s="95"/>
      <c r="WTZ2" s="95"/>
      <c r="WUA2" s="95"/>
      <c r="WUB2" s="95"/>
      <c r="WUC2" s="95"/>
      <c r="WUD2" s="95"/>
      <c r="WUE2" s="95"/>
      <c r="WUF2" s="95"/>
      <c r="WUG2" s="95"/>
      <c r="WUH2" s="95"/>
      <c r="WUI2" s="95"/>
      <c r="WUJ2" s="95"/>
      <c r="WUK2" s="95"/>
      <c r="WUL2" s="95"/>
      <c r="WUM2" s="95"/>
      <c r="WUN2" s="95"/>
      <c r="WUO2" s="95"/>
      <c r="WUP2" s="95"/>
      <c r="WUQ2" s="95"/>
      <c r="WUR2" s="95"/>
      <c r="WUS2" s="95"/>
      <c r="WUT2" s="95"/>
      <c r="WUU2" s="95"/>
      <c r="WUV2" s="95"/>
      <c r="WUW2" s="95"/>
      <c r="WUX2" s="95"/>
      <c r="WUY2" s="95"/>
      <c r="WUZ2" s="95"/>
      <c r="WVA2" s="95"/>
      <c r="WVB2" s="95"/>
      <c r="WVC2" s="95"/>
      <c r="WVD2" s="95"/>
      <c r="WVE2" s="95"/>
      <c r="WVF2" s="95"/>
      <c r="WVG2" s="95"/>
      <c r="WVH2" s="95"/>
      <c r="WVI2" s="95"/>
      <c r="WVJ2" s="95"/>
      <c r="WVK2" s="95"/>
      <c r="WVL2" s="95"/>
      <c r="WVM2" s="95"/>
      <c r="WVN2" s="95"/>
      <c r="WVO2" s="95"/>
      <c r="WVP2" s="95"/>
      <c r="WVQ2" s="95"/>
      <c r="WVR2" s="95"/>
      <c r="WVS2" s="95"/>
      <c r="WVT2" s="95"/>
      <c r="WVU2" s="95"/>
      <c r="WVV2" s="95"/>
      <c r="WVW2" s="95"/>
      <c r="WVX2" s="95"/>
      <c r="WVY2" s="95"/>
      <c r="WVZ2" s="95"/>
      <c r="WWA2" s="95"/>
      <c r="WWB2" s="95"/>
      <c r="WWC2" s="95"/>
      <c r="WWD2" s="95"/>
      <c r="WWE2" s="95"/>
      <c r="WWF2" s="95"/>
      <c r="WWG2" s="95"/>
      <c r="WWH2" s="95"/>
      <c r="WWI2" s="95"/>
      <c r="WWJ2" s="95"/>
      <c r="WWK2" s="95"/>
      <c r="WWL2" s="95"/>
      <c r="WWM2" s="95"/>
      <c r="WWN2" s="95"/>
      <c r="WWO2" s="95"/>
      <c r="WWP2" s="95"/>
      <c r="WWQ2" s="95"/>
      <c r="WWR2" s="95"/>
      <c r="WWS2" s="95"/>
      <c r="WWT2" s="95"/>
      <c r="WWU2" s="95"/>
      <c r="WWV2" s="95"/>
      <c r="WWW2" s="95"/>
      <c r="WWX2" s="95"/>
      <c r="WWY2" s="95"/>
      <c r="WWZ2" s="95"/>
      <c r="WXA2" s="95"/>
      <c r="WXB2" s="95"/>
      <c r="WXC2" s="95"/>
      <c r="WXD2" s="95"/>
      <c r="WXE2" s="95"/>
      <c r="WXF2" s="95"/>
      <c r="WXG2" s="95"/>
      <c r="WXH2" s="95"/>
      <c r="WXI2" s="95"/>
      <c r="WXJ2" s="95"/>
      <c r="WXK2" s="95"/>
      <c r="WXL2" s="95"/>
      <c r="WXM2" s="95"/>
      <c r="WXN2" s="95"/>
      <c r="WXO2" s="95"/>
      <c r="WXP2" s="95"/>
      <c r="WXQ2" s="95"/>
      <c r="WXR2" s="95"/>
      <c r="WXS2" s="95"/>
      <c r="WXT2" s="95"/>
      <c r="WXU2" s="95"/>
      <c r="WXV2" s="95"/>
      <c r="WXW2" s="95"/>
      <c r="WXX2" s="95"/>
      <c r="WXY2" s="95"/>
      <c r="WXZ2" s="95"/>
      <c r="WYA2" s="95"/>
      <c r="WYB2" s="95"/>
      <c r="WYC2" s="95"/>
      <c r="WYD2" s="95"/>
      <c r="WYE2" s="95"/>
      <c r="WYF2" s="95"/>
      <c r="WYG2" s="95"/>
      <c r="WYH2" s="95"/>
      <c r="WYI2" s="95"/>
      <c r="WYJ2" s="95"/>
      <c r="WYK2" s="95"/>
      <c r="WYL2" s="95"/>
      <c r="WYM2" s="95"/>
      <c r="WYN2" s="95"/>
      <c r="WYO2" s="95"/>
      <c r="WYP2" s="95"/>
      <c r="WYQ2" s="95"/>
      <c r="WYR2" s="95"/>
      <c r="WYS2" s="95"/>
      <c r="WYT2" s="95"/>
      <c r="WYU2" s="95"/>
      <c r="WYV2" s="95"/>
      <c r="WYW2" s="95"/>
      <c r="WYX2" s="95"/>
      <c r="WYY2" s="95"/>
      <c r="WYZ2" s="95"/>
      <c r="WZA2" s="95"/>
      <c r="WZB2" s="95"/>
      <c r="WZC2" s="95"/>
      <c r="WZD2" s="95"/>
      <c r="WZE2" s="95"/>
      <c r="WZF2" s="95"/>
      <c r="WZG2" s="95"/>
      <c r="WZH2" s="95"/>
      <c r="WZI2" s="95"/>
      <c r="WZJ2" s="95"/>
      <c r="WZK2" s="95"/>
      <c r="WZL2" s="95"/>
      <c r="WZM2" s="95"/>
      <c r="WZN2" s="95"/>
      <c r="WZO2" s="95"/>
      <c r="WZP2" s="95"/>
      <c r="WZQ2" s="95"/>
      <c r="WZR2" s="95"/>
      <c r="WZS2" s="95"/>
      <c r="WZT2" s="95"/>
      <c r="WZU2" s="95"/>
      <c r="WZV2" s="95"/>
      <c r="WZW2" s="95"/>
      <c r="WZX2" s="95"/>
      <c r="WZY2" s="95"/>
      <c r="WZZ2" s="95"/>
      <c r="XAA2" s="95"/>
      <c r="XAB2" s="95"/>
      <c r="XAC2" s="95"/>
      <c r="XAD2" s="95"/>
      <c r="XAE2" s="95"/>
      <c r="XAF2" s="95"/>
      <c r="XAG2" s="95"/>
      <c r="XAH2" s="95"/>
      <c r="XAI2" s="95"/>
      <c r="XAJ2" s="95"/>
      <c r="XAK2" s="95"/>
      <c r="XAL2" s="95"/>
      <c r="XAM2" s="95"/>
      <c r="XAN2" s="95"/>
      <c r="XAO2" s="95"/>
      <c r="XAP2" s="95"/>
      <c r="XAQ2" s="95"/>
      <c r="XAR2" s="95"/>
      <c r="XAS2" s="95"/>
      <c r="XAT2" s="95"/>
      <c r="XAU2" s="95"/>
      <c r="XAV2" s="95"/>
      <c r="XAW2" s="95"/>
      <c r="XAX2" s="95"/>
      <c r="XAY2" s="95"/>
      <c r="XAZ2" s="95"/>
      <c r="XBA2" s="95"/>
      <c r="XBB2" s="95"/>
      <c r="XBC2" s="95"/>
      <c r="XBD2" s="95"/>
      <c r="XBE2" s="95"/>
      <c r="XBF2" s="95"/>
      <c r="XBG2" s="95"/>
      <c r="XBH2" s="95"/>
      <c r="XBI2" s="95"/>
      <c r="XBJ2" s="95"/>
      <c r="XBK2" s="95"/>
      <c r="XBL2" s="95"/>
    </row>
    <row r="3" spans="1:16288" ht="29.5">
      <c r="A3" s="1" t="s">
        <v>1066</v>
      </c>
      <c r="B3" s="1" t="s">
        <v>955</v>
      </c>
      <c r="C3" s="1" t="s">
        <v>486</v>
      </c>
      <c r="D3" s="1" t="s">
        <v>485</v>
      </c>
      <c r="E3" s="46">
        <v>5126</v>
      </c>
      <c r="F3" s="55">
        <v>0</v>
      </c>
      <c r="G3" s="46">
        <v>4800</v>
      </c>
      <c r="H3" s="46" t="s">
        <v>420</v>
      </c>
      <c r="I3" s="46" t="str">
        <f>H3</f>
        <v>n/a</v>
      </c>
      <c r="J3" s="46" t="str">
        <f>H3</f>
        <v>n/a</v>
      </c>
      <c r="K3" s="46" t="s">
        <v>420</v>
      </c>
      <c r="L3" s="46" t="s">
        <v>420</v>
      </c>
      <c r="M3" s="46" t="s">
        <v>420</v>
      </c>
      <c r="N3" s="46" t="s">
        <v>420</v>
      </c>
      <c r="O3" s="46" t="s">
        <v>420</v>
      </c>
      <c r="P3" s="32" t="s">
        <v>420</v>
      </c>
      <c r="Q3" s="46" t="s">
        <v>420</v>
      </c>
      <c r="R3" s="46" t="s">
        <v>420</v>
      </c>
      <c r="S3" s="32" t="s">
        <v>420</v>
      </c>
      <c r="T3" s="46" t="s">
        <v>420</v>
      </c>
    </row>
    <row r="4" spans="1:16288" ht="29.5">
      <c r="A4" s="1" t="s">
        <v>1066</v>
      </c>
      <c r="B4" s="1" t="s">
        <v>955</v>
      </c>
      <c r="C4" s="1" t="s">
        <v>484</v>
      </c>
      <c r="D4" s="1" t="s">
        <v>483</v>
      </c>
      <c r="E4" s="46">
        <v>6410</v>
      </c>
      <c r="F4" s="55">
        <v>0</v>
      </c>
      <c r="G4" s="46">
        <v>6400</v>
      </c>
      <c r="H4" s="46" t="s">
        <v>420</v>
      </c>
      <c r="I4" s="46" t="str">
        <f>H4</f>
        <v>n/a</v>
      </c>
      <c r="J4" s="46" t="str">
        <f>H4</f>
        <v>n/a</v>
      </c>
      <c r="K4" s="46" t="s">
        <v>420</v>
      </c>
      <c r="L4" s="46" t="s">
        <v>420</v>
      </c>
      <c r="M4" s="46" t="s">
        <v>420</v>
      </c>
      <c r="N4" s="46" t="s">
        <v>420</v>
      </c>
      <c r="O4" s="46" t="s">
        <v>420</v>
      </c>
      <c r="P4" s="32" t="s">
        <v>420</v>
      </c>
      <c r="Q4" s="46" t="s">
        <v>420</v>
      </c>
      <c r="R4" s="46" t="s">
        <v>420</v>
      </c>
      <c r="S4" s="32" t="s">
        <v>420</v>
      </c>
      <c r="T4" s="46" t="s">
        <v>420</v>
      </c>
    </row>
    <row r="5" spans="1:16288" ht="29.5">
      <c r="A5" s="1" t="s">
        <v>1066</v>
      </c>
      <c r="B5" s="1" t="s">
        <v>955</v>
      </c>
      <c r="C5" s="1" t="s">
        <v>482</v>
      </c>
      <c r="D5" s="1" t="s">
        <v>481</v>
      </c>
      <c r="E5" s="46">
        <v>7677</v>
      </c>
      <c r="F5" s="55">
        <v>0</v>
      </c>
      <c r="G5" s="46">
        <v>7677</v>
      </c>
      <c r="H5" s="46" t="s">
        <v>420</v>
      </c>
      <c r="I5" s="46" t="str">
        <f>H5</f>
        <v>n/a</v>
      </c>
      <c r="J5" s="46" t="str">
        <f>H5</f>
        <v>n/a</v>
      </c>
      <c r="K5" s="46" t="s">
        <v>420</v>
      </c>
      <c r="L5" s="46" t="s">
        <v>420</v>
      </c>
      <c r="M5" s="46" t="s">
        <v>420</v>
      </c>
      <c r="N5" s="46" t="s">
        <v>420</v>
      </c>
      <c r="O5" s="46" t="s">
        <v>420</v>
      </c>
      <c r="P5" s="32" t="s">
        <v>420</v>
      </c>
      <c r="Q5" s="46" t="s">
        <v>420</v>
      </c>
      <c r="R5" s="46" t="s">
        <v>420</v>
      </c>
      <c r="S5" s="32" t="s">
        <v>420</v>
      </c>
      <c r="T5" s="46" t="s">
        <v>420</v>
      </c>
    </row>
    <row r="6" spans="1:16288" ht="29.5">
      <c r="A6" s="1" t="s">
        <v>1066</v>
      </c>
      <c r="B6" s="1" t="s">
        <v>955</v>
      </c>
      <c r="C6" s="137" t="s">
        <v>480</v>
      </c>
      <c r="D6" s="1" t="s">
        <v>479</v>
      </c>
      <c r="E6" s="46">
        <v>9991</v>
      </c>
      <c r="F6" s="55">
        <v>0</v>
      </c>
      <c r="G6" s="46">
        <v>9991</v>
      </c>
      <c r="H6" s="46" t="s">
        <v>420</v>
      </c>
      <c r="I6" s="46" t="str">
        <f>H6</f>
        <v>n/a</v>
      </c>
      <c r="J6" s="46" t="str">
        <f>H6</f>
        <v>n/a</v>
      </c>
      <c r="K6" s="46" t="s">
        <v>420</v>
      </c>
      <c r="L6" s="46" t="s">
        <v>420</v>
      </c>
      <c r="M6" s="46" t="s">
        <v>420</v>
      </c>
      <c r="N6" s="46" t="s">
        <v>420</v>
      </c>
      <c r="O6" s="46" t="s">
        <v>420</v>
      </c>
      <c r="P6" s="32" t="s">
        <v>420</v>
      </c>
      <c r="Q6" s="46" t="s">
        <v>420</v>
      </c>
      <c r="R6" s="46" t="s">
        <v>420</v>
      </c>
      <c r="S6" s="32" t="s">
        <v>420</v>
      </c>
      <c r="T6" s="46" t="s">
        <v>420</v>
      </c>
    </row>
    <row r="7" spans="1:16288">
      <c r="A7" s="1" t="s">
        <v>1051</v>
      </c>
      <c r="B7" s="1" t="s">
        <v>834</v>
      </c>
      <c r="C7" s="108" t="s">
        <v>833</v>
      </c>
      <c r="D7" s="1" t="s">
        <v>1667</v>
      </c>
      <c r="E7" s="46">
        <v>6995</v>
      </c>
      <c r="F7" s="55">
        <v>0.2</v>
      </c>
      <c r="G7" s="46">
        <v>5596</v>
      </c>
      <c r="H7" s="46">
        <v>912</v>
      </c>
      <c r="I7" s="46" t="s">
        <v>420</v>
      </c>
      <c r="J7" s="46" t="s">
        <v>420</v>
      </c>
      <c r="K7" s="46" t="s">
        <v>420</v>
      </c>
      <c r="L7" s="46" t="s">
        <v>420</v>
      </c>
      <c r="M7" s="46" t="s">
        <v>420</v>
      </c>
      <c r="N7" s="46" t="s">
        <v>420</v>
      </c>
      <c r="O7" s="46" t="s">
        <v>420</v>
      </c>
      <c r="P7" s="32" t="s">
        <v>420</v>
      </c>
      <c r="Q7" s="46" t="s">
        <v>420</v>
      </c>
      <c r="R7" s="46" t="s">
        <v>420</v>
      </c>
      <c r="S7" s="32" t="s">
        <v>420</v>
      </c>
      <c r="T7" s="46" t="s">
        <v>420</v>
      </c>
    </row>
    <row r="8" spans="1:16288" ht="29.5">
      <c r="A8" s="1" t="s">
        <v>1051</v>
      </c>
      <c r="B8" s="1" t="s">
        <v>834</v>
      </c>
      <c r="C8" s="108" t="s">
        <v>2416</v>
      </c>
      <c r="D8" s="1" t="s">
        <v>2417</v>
      </c>
      <c r="E8" s="46">
        <v>8995</v>
      </c>
      <c r="F8" s="55">
        <v>0.2</v>
      </c>
      <c r="G8" s="46">
        <v>7196</v>
      </c>
      <c r="H8" s="46">
        <v>1164</v>
      </c>
      <c r="I8" s="46" t="s">
        <v>420</v>
      </c>
      <c r="J8" s="46" t="s">
        <v>420</v>
      </c>
      <c r="K8" s="46" t="s">
        <v>420</v>
      </c>
      <c r="L8" s="46" t="s">
        <v>420</v>
      </c>
      <c r="M8" s="46" t="s">
        <v>420</v>
      </c>
      <c r="N8" s="46" t="s">
        <v>420</v>
      </c>
      <c r="O8" s="46" t="s">
        <v>420</v>
      </c>
      <c r="P8" s="32" t="s">
        <v>420</v>
      </c>
      <c r="Q8" s="46" t="s">
        <v>420</v>
      </c>
      <c r="R8" s="46" t="s">
        <v>420</v>
      </c>
      <c r="S8" s="32" t="s">
        <v>420</v>
      </c>
      <c r="T8" s="46" t="s">
        <v>420</v>
      </c>
    </row>
    <row r="9" spans="1:16288" ht="29.5">
      <c r="A9" s="1" t="s">
        <v>1051</v>
      </c>
      <c r="B9" s="1" t="s">
        <v>834</v>
      </c>
      <c r="C9" s="108" t="s">
        <v>2418</v>
      </c>
      <c r="D9" s="1" t="s">
        <v>2419</v>
      </c>
      <c r="E9" s="46">
        <v>13995</v>
      </c>
      <c r="F9" s="55">
        <v>0.2</v>
      </c>
      <c r="G9" s="46">
        <v>11196</v>
      </c>
      <c r="H9" s="46">
        <v>1824</v>
      </c>
      <c r="I9" s="46" t="s">
        <v>420</v>
      </c>
      <c r="J9" s="46" t="s">
        <v>420</v>
      </c>
      <c r="K9" s="46" t="s">
        <v>420</v>
      </c>
      <c r="L9" s="46" t="s">
        <v>420</v>
      </c>
      <c r="M9" s="46" t="s">
        <v>420</v>
      </c>
      <c r="N9" s="46" t="s">
        <v>420</v>
      </c>
      <c r="O9" s="46" t="s">
        <v>420</v>
      </c>
      <c r="P9" s="32" t="s">
        <v>420</v>
      </c>
      <c r="Q9" s="46" t="s">
        <v>420</v>
      </c>
      <c r="R9" s="46" t="s">
        <v>420</v>
      </c>
      <c r="S9" s="32" t="s">
        <v>420</v>
      </c>
      <c r="T9" s="46" t="s">
        <v>420</v>
      </c>
    </row>
    <row r="10" spans="1:16288" ht="29.5">
      <c r="A10" s="1" t="s">
        <v>1055</v>
      </c>
      <c r="B10" s="1" t="s">
        <v>834</v>
      </c>
      <c r="C10" s="108" t="s">
        <v>2420</v>
      </c>
      <c r="D10" s="1" t="s">
        <v>2421</v>
      </c>
      <c r="E10" s="46">
        <v>16995</v>
      </c>
      <c r="F10" s="55">
        <v>0.2</v>
      </c>
      <c r="G10" s="46">
        <v>13596</v>
      </c>
      <c r="H10" s="46">
        <v>2208</v>
      </c>
      <c r="I10" s="46" t="s">
        <v>420</v>
      </c>
      <c r="J10" s="46" t="s">
        <v>420</v>
      </c>
      <c r="K10" s="46" t="s">
        <v>420</v>
      </c>
      <c r="L10" s="46" t="s">
        <v>420</v>
      </c>
      <c r="M10" s="46" t="s">
        <v>420</v>
      </c>
      <c r="N10" s="46" t="s">
        <v>420</v>
      </c>
      <c r="O10" s="46" t="s">
        <v>420</v>
      </c>
      <c r="P10" s="32" t="s">
        <v>420</v>
      </c>
      <c r="Q10" s="46" t="s">
        <v>420</v>
      </c>
      <c r="R10" s="46" t="s">
        <v>420</v>
      </c>
      <c r="S10" s="32" t="s">
        <v>420</v>
      </c>
      <c r="T10" s="46" t="s">
        <v>420</v>
      </c>
    </row>
    <row r="11" spans="1:16288" ht="44.25">
      <c r="A11" s="1" t="s">
        <v>1055</v>
      </c>
      <c r="B11" s="1" t="s">
        <v>834</v>
      </c>
      <c r="C11" s="108" t="s">
        <v>2424</v>
      </c>
      <c r="D11" s="1" t="s">
        <v>2425</v>
      </c>
      <c r="E11" s="46">
        <v>16995</v>
      </c>
      <c r="F11" s="55">
        <v>0.2</v>
      </c>
      <c r="G11" s="46">
        <v>13596</v>
      </c>
      <c r="H11" s="46">
        <v>2208</v>
      </c>
      <c r="I11" s="46" t="s">
        <v>420</v>
      </c>
      <c r="J11" s="46" t="s">
        <v>420</v>
      </c>
      <c r="K11" s="46" t="s">
        <v>420</v>
      </c>
      <c r="L11" s="46" t="s">
        <v>420</v>
      </c>
      <c r="M11" s="46" t="s">
        <v>420</v>
      </c>
      <c r="N11" s="46" t="s">
        <v>420</v>
      </c>
      <c r="O11" s="46" t="s">
        <v>420</v>
      </c>
      <c r="P11" s="32" t="s">
        <v>420</v>
      </c>
      <c r="Q11" s="46" t="s">
        <v>420</v>
      </c>
      <c r="R11" s="46" t="s">
        <v>420</v>
      </c>
      <c r="S11" s="32" t="s">
        <v>420</v>
      </c>
      <c r="T11" s="46" t="s">
        <v>420</v>
      </c>
    </row>
    <row r="12" spans="1:16288" ht="29.5">
      <c r="A12" s="1" t="s">
        <v>1055</v>
      </c>
      <c r="B12" s="1" t="s">
        <v>834</v>
      </c>
      <c r="C12" s="108" t="s">
        <v>2426</v>
      </c>
      <c r="D12" s="1" t="s">
        <v>2427</v>
      </c>
      <c r="E12" s="46">
        <v>19995</v>
      </c>
      <c r="F12" s="55">
        <v>0.2</v>
      </c>
      <c r="G12" s="46">
        <v>15996</v>
      </c>
      <c r="H12" s="46">
        <v>2604</v>
      </c>
      <c r="I12" s="46" t="s">
        <v>420</v>
      </c>
      <c r="J12" s="46" t="s">
        <v>420</v>
      </c>
      <c r="K12" s="46" t="s">
        <v>420</v>
      </c>
      <c r="L12" s="46" t="s">
        <v>420</v>
      </c>
      <c r="M12" s="46" t="s">
        <v>420</v>
      </c>
      <c r="N12" s="46" t="s">
        <v>420</v>
      </c>
      <c r="O12" s="46" t="s">
        <v>420</v>
      </c>
      <c r="P12" s="32" t="s">
        <v>420</v>
      </c>
      <c r="Q12" s="46" t="s">
        <v>420</v>
      </c>
      <c r="R12" s="46" t="s">
        <v>420</v>
      </c>
      <c r="S12" s="32" t="s">
        <v>420</v>
      </c>
      <c r="T12" s="46" t="s">
        <v>420</v>
      </c>
    </row>
    <row r="13" spans="1:16288" ht="29.5">
      <c r="A13" s="1" t="s">
        <v>1055</v>
      </c>
      <c r="B13" s="1" t="s">
        <v>834</v>
      </c>
      <c r="C13" s="108" t="s">
        <v>2422</v>
      </c>
      <c r="D13" s="1" t="s">
        <v>2423</v>
      </c>
      <c r="E13" s="46">
        <v>19995</v>
      </c>
      <c r="F13" s="55">
        <v>0.2</v>
      </c>
      <c r="G13" s="46">
        <v>15996</v>
      </c>
      <c r="H13" s="46">
        <v>2604</v>
      </c>
      <c r="I13" s="46" t="s">
        <v>420</v>
      </c>
      <c r="J13" s="46" t="s">
        <v>420</v>
      </c>
      <c r="K13" s="46" t="s">
        <v>420</v>
      </c>
      <c r="L13" s="46" t="s">
        <v>420</v>
      </c>
      <c r="M13" s="46" t="s">
        <v>420</v>
      </c>
      <c r="N13" s="46" t="s">
        <v>420</v>
      </c>
      <c r="O13" s="46" t="s">
        <v>420</v>
      </c>
      <c r="P13" s="32" t="s">
        <v>420</v>
      </c>
      <c r="Q13" s="46" t="s">
        <v>420</v>
      </c>
      <c r="R13" s="46" t="s">
        <v>420</v>
      </c>
      <c r="S13" s="32" t="s">
        <v>420</v>
      </c>
      <c r="T13" s="46" t="s">
        <v>420</v>
      </c>
    </row>
    <row r="14" spans="1:16288" ht="29.5">
      <c r="A14" s="1" t="s">
        <v>1055</v>
      </c>
      <c r="B14" s="1" t="s">
        <v>834</v>
      </c>
      <c r="C14" s="1" t="s">
        <v>814</v>
      </c>
      <c r="D14" s="1" t="s">
        <v>796</v>
      </c>
      <c r="E14" s="46">
        <v>2290</v>
      </c>
      <c r="F14" s="55">
        <v>0.2</v>
      </c>
      <c r="G14" s="46">
        <v>1832</v>
      </c>
      <c r="H14" s="46">
        <v>300</v>
      </c>
      <c r="I14" s="46" t="s">
        <v>420</v>
      </c>
      <c r="J14" s="46" t="s">
        <v>420</v>
      </c>
      <c r="K14" s="46" t="s">
        <v>420</v>
      </c>
      <c r="L14" s="46" t="s">
        <v>420</v>
      </c>
      <c r="M14" s="46" t="s">
        <v>420</v>
      </c>
      <c r="N14" s="46" t="s">
        <v>420</v>
      </c>
      <c r="O14" s="46" t="s">
        <v>420</v>
      </c>
      <c r="P14" s="32" t="s">
        <v>420</v>
      </c>
      <c r="Q14" s="46" t="s">
        <v>420</v>
      </c>
      <c r="R14" s="46" t="s">
        <v>420</v>
      </c>
      <c r="S14" s="32" t="s">
        <v>420</v>
      </c>
      <c r="T14" s="46" t="s">
        <v>420</v>
      </c>
    </row>
    <row r="15" spans="1:16288" ht="29.5">
      <c r="A15" s="1" t="s">
        <v>1055</v>
      </c>
      <c r="B15" s="1" t="s">
        <v>834</v>
      </c>
      <c r="C15" s="1" t="s">
        <v>812</v>
      </c>
      <c r="D15" s="1" t="s">
        <v>811</v>
      </c>
      <c r="E15" s="46">
        <v>505</v>
      </c>
      <c r="F15" s="55">
        <v>0.2</v>
      </c>
      <c r="G15" s="46">
        <v>404</v>
      </c>
      <c r="H15" s="46" t="s">
        <v>420</v>
      </c>
      <c r="I15" s="46" t="str">
        <f>H15</f>
        <v>n/a</v>
      </c>
      <c r="J15" s="46" t="str">
        <f>H15</f>
        <v>n/a</v>
      </c>
      <c r="K15" s="46" t="s">
        <v>420</v>
      </c>
      <c r="L15" s="46" t="s">
        <v>420</v>
      </c>
      <c r="M15" s="46" t="s">
        <v>420</v>
      </c>
      <c r="N15" s="46" t="s">
        <v>420</v>
      </c>
      <c r="O15" s="46" t="s">
        <v>420</v>
      </c>
      <c r="P15" s="32" t="s">
        <v>420</v>
      </c>
      <c r="Q15" s="46" t="s">
        <v>420</v>
      </c>
      <c r="R15" s="46" t="s">
        <v>420</v>
      </c>
      <c r="S15" s="32" t="s">
        <v>420</v>
      </c>
      <c r="T15" s="46" t="s">
        <v>420</v>
      </c>
    </row>
    <row r="16" spans="1:16288" ht="29.5">
      <c r="A16" s="1" t="s">
        <v>1055</v>
      </c>
      <c r="B16" s="1" t="s">
        <v>834</v>
      </c>
      <c r="C16" s="1" t="s">
        <v>2431</v>
      </c>
      <c r="D16" s="56" t="s">
        <v>2428</v>
      </c>
      <c r="E16" s="46">
        <v>4510</v>
      </c>
      <c r="F16" s="55">
        <v>0.2</v>
      </c>
      <c r="G16" s="46">
        <v>3608</v>
      </c>
      <c r="H16" s="46">
        <v>588</v>
      </c>
      <c r="I16" s="46" t="s">
        <v>420</v>
      </c>
      <c r="J16" s="46" t="s">
        <v>420</v>
      </c>
      <c r="K16" s="46" t="s">
        <v>420</v>
      </c>
      <c r="L16" s="46" t="s">
        <v>420</v>
      </c>
      <c r="M16" s="46" t="s">
        <v>420</v>
      </c>
      <c r="N16" s="46" t="s">
        <v>420</v>
      </c>
      <c r="O16" s="46" t="s">
        <v>420</v>
      </c>
      <c r="P16" s="32" t="s">
        <v>420</v>
      </c>
      <c r="Q16" s="46" t="s">
        <v>420</v>
      </c>
      <c r="R16" s="46" t="s">
        <v>420</v>
      </c>
      <c r="S16" s="32" t="s">
        <v>420</v>
      </c>
      <c r="T16" s="46" t="s">
        <v>420</v>
      </c>
    </row>
    <row r="17" spans="1:20" ht="29.5">
      <c r="A17" s="1" t="s">
        <v>1055</v>
      </c>
      <c r="B17" s="1" t="s">
        <v>834</v>
      </c>
      <c r="C17" s="1" t="s">
        <v>3252</v>
      </c>
      <c r="D17" s="56" t="s">
        <v>3253</v>
      </c>
      <c r="E17" s="46">
        <v>695</v>
      </c>
      <c r="F17" s="55">
        <v>0.2</v>
      </c>
      <c r="G17" s="46">
        <f>E17*80%</f>
        <v>556</v>
      </c>
      <c r="H17" s="46">
        <v>96</v>
      </c>
      <c r="I17" s="46" t="s">
        <v>420</v>
      </c>
      <c r="J17" s="46" t="s">
        <v>420</v>
      </c>
      <c r="K17" s="46" t="s">
        <v>420</v>
      </c>
      <c r="L17" s="46" t="s">
        <v>420</v>
      </c>
      <c r="M17" s="46" t="s">
        <v>420</v>
      </c>
      <c r="N17" s="46" t="s">
        <v>420</v>
      </c>
      <c r="O17" s="46" t="s">
        <v>420</v>
      </c>
      <c r="P17" s="46" t="s">
        <v>420</v>
      </c>
      <c r="Q17" s="46" t="s">
        <v>420</v>
      </c>
      <c r="R17" s="46" t="s">
        <v>420</v>
      </c>
      <c r="S17" s="46" t="s">
        <v>420</v>
      </c>
      <c r="T17" s="46" t="s">
        <v>420</v>
      </c>
    </row>
    <row r="18" spans="1:20" ht="29.5">
      <c r="A18" s="1" t="s">
        <v>1055</v>
      </c>
      <c r="B18" s="1" t="s">
        <v>834</v>
      </c>
      <c r="C18" s="1" t="s">
        <v>2432</v>
      </c>
      <c r="D18" s="56" t="s">
        <v>2429</v>
      </c>
      <c r="E18" s="46">
        <v>6085</v>
      </c>
      <c r="F18" s="55">
        <v>0.2</v>
      </c>
      <c r="G18" s="46">
        <v>4868</v>
      </c>
      <c r="H18" s="46">
        <v>792</v>
      </c>
      <c r="I18" s="46" t="s">
        <v>420</v>
      </c>
      <c r="J18" s="46" t="s">
        <v>420</v>
      </c>
      <c r="K18" s="46" t="s">
        <v>420</v>
      </c>
      <c r="L18" s="46" t="s">
        <v>420</v>
      </c>
      <c r="M18" s="46" t="s">
        <v>420</v>
      </c>
      <c r="N18" s="46" t="s">
        <v>420</v>
      </c>
      <c r="O18" s="46" t="s">
        <v>420</v>
      </c>
      <c r="P18" s="32" t="s">
        <v>420</v>
      </c>
      <c r="Q18" s="46" t="s">
        <v>420</v>
      </c>
      <c r="R18" s="46" t="s">
        <v>420</v>
      </c>
      <c r="S18" s="32" t="s">
        <v>420</v>
      </c>
      <c r="T18" s="46" t="s">
        <v>420</v>
      </c>
    </row>
    <row r="19" spans="1:20" ht="29.5">
      <c r="A19" s="1" t="s">
        <v>1055</v>
      </c>
      <c r="B19" s="1" t="s">
        <v>834</v>
      </c>
      <c r="C19" s="1" t="s">
        <v>2433</v>
      </c>
      <c r="D19" s="56" t="s">
        <v>2430</v>
      </c>
      <c r="E19" s="46">
        <v>7135</v>
      </c>
      <c r="F19" s="55">
        <v>0.2</v>
      </c>
      <c r="G19" s="46">
        <v>5708</v>
      </c>
      <c r="H19" s="46">
        <v>924</v>
      </c>
      <c r="I19" s="46" t="s">
        <v>420</v>
      </c>
      <c r="J19" s="46" t="s">
        <v>420</v>
      </c>
      <c r="K19" s="46" t="s">
        <v>420</v>
      </c>
      <c r="L19" s="46" t="s">
        <v>420</v>
      </c>
      <c r="M19" s="46" t="s">
        <v>420</v>
      </c>
      <c r="N19" s="46" t="s">
        <v>420</v>
      </c>
      <c r="O19" s="46" t="s">
        <v>420</v>
      </c>
      <c r="P19" s="32" t="s">
        <v>420</v>
      </c>
      <c r="Q19" s="46" t="s">
        <v>420</v>
      </c>
      <c r="R19" s="46" t="s">
        <v>420</v>
      </c>
      <c r="S19" s="32" t="s">
        <v>420</v>
      </c>
      <c r="T19" s="46" t="s">
        <v>420</v>
      </c>
    </row>
    <row r="20" spans="1:20" ht="29.5">
      <c r="A20" s="1" t="s">
        <v>1055</v>
      </c>
      <c r="B20" s="1" t="s">
        <v>834</v>
      </c>
      <c r="C20" s="108" t="s">
        <v>2351</v>
      </c>
      <c r="D20" s="1" t="s">
        <v>1668</v>
      </c>
      <c r="E20" s="46">
        <v>5795</v>
      </c>
      <c r="F20" s="55">
        <v>0.2</v>
      </c>
      <c r="G20" s="46">
        <v>4636</v>
      </c>
      <c r="H20" s="46">
        <v>756</v>
      </c>
      <c r="I20" s="46" t="s">
        <v>420</v>
      </c>
      <c r="J20" s="46" t="s">
        <v>420</v>
      </c>
      <c r="K20" s="46" t="s">
        <v>420</v>
      </c>
      <c r="L20" s="46" t="s">
        <v>420</v>
      </c>
      <c r="M20" s="46" t="s">
        <v>420</v>
      </c>
      <c r="N20" s="46" t="s">
        <v>420</v>
      </c>
      <c r="O20" s="46" t="s">
        <v>420</v>
      </c>
      <c r="P20" s="32" t="s">
        <v>420</v>
      </c>
      <c r="Q20" s="46" t="s">
        <v>420</v>
      </c>
      <c r="R20" s="46" t="s">
        <v>420</v>
      </c>
      <c r="S20" s="32" t="s">
        <v>420</v>
      </c>
      <c r="T20" s="46" t="s">
        <v>420</v>
      </c>
    </row>
    <row r="21" spans="1:20" ht="29.5">
      <c r="A21" s="1" t="s">
        <v>1055</v>
      </c>
      <c r="B21" s="1" t="s">
        <v>834</v>
      </c>
      <c r="C21" s="1" t="s">
        <v>3254</v>
      </c>
      <c r="D21" s="56" t="s">
        <v>3255</v>
      </c>
      <c r="E21" s="46">
        <v>2795</v>
      </c>
      <c r="F21" s="55">
        <v>0.2</v>
      </c>
      <c r="G21" s="46">
        <f>E21*80%</f>
        <v>2236</v>
      </c>
      <c r="H21" s="46">
        <v>360</v>
      </c>
      <c r="I21" s="46" t="s">
        <v>420</v>
      </c>
      <c r="J21" s="46" t="s">
        <v>420</v>
      </c>
      <c r="K21" s="46" t="s">
        <v>420</v>
      </c>
      <c r="L21" s="46" t="s">
        <v>420</v>
      </c>
      <c r="M21" s="46" t="s">
        <v>420</v>
      </c>
      <c r="N21" s="46" t="s">
        <v>420</v>
      </c>
      <c r="O21" s="46" t="s">
        <v>420</v>
      </c>
      <c r="P21" s="46" t="s">
        <v>420</v>
      </c>
      <c r="Q21" s="46" t="s">
        <v>420</v>
      </c>
      <c r="R21" s="46" t="s">
        <v>420</v>
      </c>
      <c r="S21" s="46" t="s">
        <v>420</v>
      </c>
      <c r="T21" s="46" t="s">
        <v>420</v>
      </c>
    </row>
    <row r="22" spans="1:20" ht="29.5">
      <c r="A22" s="1" t="s">
        <v>1055</v>
      </c>
      <c r="B22" s="1" t="s">
        <v>834</v>
      </c>
      <c r="C22" s="1" t="s">
        <v>3256</v>
      </c>
      <c r="D22" s="56" t="s">
        <v>3257</v>
      </c>
      <c r="E22" s="46">
        <v>3795</v>
      </c>
      <c r="F22" s="55">
        <v>0.2</v>
      </c>
      <c r="G22" s="46">
        <f>E22*80%</f>
        <v>3036</v>
      </c>
      <c r="H22" s="46">
        <v>492</v>
      </c>
      <c r="I22" s="46" t="s">
        <v>420</v>
      </c>
      <c r="J22" s="46" t="s">
        <v>420</v>
      </c>
      <c r="K22" s="46" t="s">
        <v>420</v>
      </c>
      <c r="L22" s="46" t="s">
        <v>420</v>
      </c>
      <c r="M22" s="46" t="s">
        <v>420</v>
      </c>
      <c r="N22" s="46" t="s">
        <v>420</v>
      </c>
      <c r="O22" s="46" t="s">
        <v>420</v>
      </c>
      <c r="P22" s="46" t="s">
        <v>420</v>
      </c>
      <c r="Q22" s="46" t="s">
        <v>420</v>
      </c>
      <c r="R22" s="46" t="s">
        <v>420</v>
      </c>
      <c r="S22" s="46" t="s">
        <v>420</v>
      </c>
      <c r="T22" s="46" t="s">
        <v>420</v>
      </c>
    </row>
    <row r="23" spans="1:20" ht="29.5">
      <c r="A23" s="1" t="s">
        <v>1055</v>
      </c>
      <c r="B23" s="1" t="s">
        <v>834</v>
      </c>
      <c r="C23" s="1" t="s">
        <v>813</v>
      </c>
      <c r="D23" s="1" t="s">
        <v>1671</v>
      </c>
      <c r="E23" s="46">
        <v>1830</v>
      </c>
      <c r="F23" s="55">
        <v>0.2</v>
      </c>
      <c r="G23" s="46">
        <v>1464</v>
      </c>
      <c r="H23" s="46">
        <v>240</v>
      </c>
      <c r="I23" s="46" t="s">
        <v>420</v>
      </c>
      <c r="J23" s="46" t="s">
        <v>420</v>
      </c>
      <c r="K23" s="46" t="s">
        <v>420</v>
      </c>
      <c r="L23" s="46" t="s">
        <v>420</v>
      </c>
      <c r="M23" s="46" t="s">
        <v>420</v>
      </c>
      <c r="N23" s="46" t="s">
        <v>420</v>
      </c>
      <c r="O23" s="46" t="s">
        <v>420</v>
      </c>
      <c r="P23" s="32" t="s">
        <v>420</v>
      </c>
      <c r="Q23" s="46" t="s">
        <v>420</v>
      </c>
      <c r="R23" s="46" t="s">
        <v>420</v>
      </c>
      <c r="S23" s="32" t="s">
        <v>420</v>
      </c>
      <c r="T23" s="46" t="s">
        <v>420</v>
      </c>
    </row>
    <row r="24" spans="1:20" ht="29.5">
      <c r="A24" s="1" t="s">
        <v>1055</v>
      </c>
      <c r="B24" s="1" t="s">
        <v>834</v>
      </c>
      <c r="C24" s="32" t="s">
        <v>1964</v>
      </c>
      <c r="D24" s="1" t="s">
        <v>1965</v>
      </c>
      <c r="E24" s="46">
        <v>9995</v>
      </c>
      <c r="F24" s="55">
        <v>0.2</v>
      </c>
      <c r="G24" s="46">
        <v>7996</v>
      </c>
      <c r="H24" s="46">
        <v>1296</v>
      </c>
      <c r="I24" s="46" t="s">
        <v>420</v>
      </c>
      <c r="J24" s="46" t="s">
        <v>420</v>
      </c>
      <c r="K24" s="46" t="s">
        <v>420</v>
      </c>
      <c r="L24" s="46" t="s">
        <v>420</v>
      </c>
      <c r="M24" s="46" t="s">
        <v>420</v>
      </c>
      <c r="N24" s="46" t="s">
        <v>420</v>
      </c>
      <c r="O24" s="46" t="s">
        <v>420</v>
      </c>
      <c r="P24" s="32" t="s">
        <v>420</v>
      </c>
      <c r="Q24" s="46" t="s">
        <v>420</v>
      </c>
      <c r="R24" s="46" t="s">
        <v>420</v>
      </c>
      <c r="S24" s="32" t="s">
        <v>420</v>
      </c>
      <c r="T24" s="46" t="s">
        <v>420</v>
      </c>
    </row>
    <row r="25" spans="1:20" ht="29.5">
      <c r="A25" s="1" t="s">
        <v>1055</v>
      </c>
      <c r="B25" s="1" t="s">
        <v>834</v>
      </c>
      <c r="C25" s="67" t="s">
        <v>2900</v>
      </c>
      <c r="D25" s="1" t="s">
        <v>2899</v>
      </c>
      <c r="E25" s="46">
        <v>1220</v>
      </c>
      <c r="F25" s="55">
        <v>0.2</v>
      </c>
      <c r="G25" s="46">
        <v>976</v>
      </c>
      <c r="H25" s="46">
        <v>156</v>
      </c>
      <c r="I25" s="46" t="s">
        <v>420</v>
      </c>
      <c r="J25" s="46" t="s">
        <v>420</v>
      </c>
      <c r="K25" s="46" t="s">
        <v>420</v>
      </c>
      <c r="L25" s="46" t="s">
        <v>420</v>
      </c>
      <c r="M25" s="46" t="s">
        <v>420</v>
      </c>
      <c r="N25" s="46" t="s">
        <v>420</v>
      </c>
      <c r="O25" s="46" t="s">
        <v>420</v>
      </c>
      <c r="P25" s="46" t="s">
        <v>420</v>
      </c>
      <c r="Q25" s="46" t="s">
        <v>420</v>
      </c>
      <c r="R25" s="46" t="s">
        <v>420</v>
      </c>
      <c r="S25" s="46" t="s">
        <v>420</v>
      </c>
      <c r="T25" s="46" t="s">
        <v>420</v>
      </c>
    </row>
    <row r="26" spans="1:20" ht="29.5">
      <c r="A26" s="1" t="s">
        <v>1055</v>
      </c>
      <c r="B26" s="1" t="s">
        <v>834</v>
      </c>
      <c r="C26" s="135" t="s">
        <v>2190</v>
      </c>
      <c r="D26" s="1" t="s">
        <v>2191</v>
      </c>
      <c r="E26" s="46">
        <v>18995</v>
      </c>
      <c r="F26" s="55">
        <v>0.2</v>
      </c>
      <c r="G26" s="46">
        <v>15196</v>
      </c>
      <c r="H26" s="46">
        <v>2472</v>
      </c>
      <c r="I26" s="46" t="s">
        <v>420</v>
      </c>
      <c r="J26" s="46" t="s">
        <v>420</v>
      </c>
      <c r="K26" s="46" t="s">
        <v>420</v>
      </c>
      <c r="L26" s="46" t="s">
        <v>420</v>
      </c>
      <c r="M26" s="46" t="s">
        <v>420</v>
      </c>
      <c r="N26" s="46" t="s">
        <v>420</v>
      </c>
      <c r="O26" s="46" t="s">
        <v>420</v>
      </c>
      <c r="P26" s="32" t="s">
        <v>420</v>
      </c>
      <c r="Q26" s="46" t="s">
        <v>420</v>
      </c>
      <c r="R26" s="46" t="s">
        <v>420</v>
      </c>
      <c r="S26" s="32" t="s">
        <v>420</v>
      </c>
      <c r="T26" s="46" t="s">
        <v>420</v>
      </c>
    </row>
    <row r="27" spans="1:20" ht="29.5">
      <c r="A27" s="1" t="s">
        <v>1055</v>
      </c>
      <c r="B27" s="1" t="s">
        <v>834</v>
      </c>
      <c r="C27" s="135" t="s">
        <v>2192</v>
      </c>
      <c r="D27" s="1" t="s">
        <v>2193</v>
      </c>
      <c r="E27" s="46">
        <v>19995</v>
      </c>
      <c r="F27" s="55">
        <v>0.2</v>
      </c>
      <c r="G27" s="46">
        <v>15996</v>
      </c>
      <c r="H27" s="46">
        <v>2604</v>
      </c>
      <c r="I27" s="46" t="s">
        <v>420</v>
      </c>
      <c r="J27" s="46" t="s">
        <v>420</v>
      </c>
      <c r="K27" s="46" t="s">
        <v>420</v>
      </c>
      <c r="L27" s="46" t="s">
        <v>420</v>
      </c>
      <c r="M27" s="46" t="s">
        <v>420</v>
      </c>
      <c r="N27" s="46" t="s">
        <v>420</v>
      </c>
      <c r="O27" s="46" t="s">
        <v>420</v>
      </c>
      <c r="P27" s="32" t="s">
        <v>420</v>
      </c>
      <c r="Q27" s="46" t="s">
        <v>420</v>
      </c>
      <c r="R27" s="46" t="s">
        <v>420</v>
      </c>
      <c r="S27" s="32" t="s">
        <v>420</v>
      </c>
      <c r="T27" s="46" t="s">
        <v>420</v>
      </c>
    </row>
    <row r="28" spans="1:20" ht="29.5">
      <c r="A28" s="1" t="s">
        <v>1055</v>
      </c>
      <c r="B28" s="1" t="s">
        <v>834</v>
      </c>
      <c r="C28" s="135" t="s">
        <v>2196</v>
      </c>
      <c r="D28" s="1" t="s">
        <v>2197</v>
      </c>
      <c r="E28" s="46">
        <v>22495</v>
      </c>
      <c r="F28" s="55">
        <v>0.2</v>
      </c>
      <c r="G28" s="46">
        <v>17996</v>
      </c>
      <c r="H28" s="46">
        <v>2928</v>
      </c>
      <c r="I28" s="46" t="s">
        <v>420</v>
      </c>
      <c r="J28" s="46" t="s">
        <v>420</v>
      </c>
      <c r="K28" s="46" t="s">
        <v>420</v>
      </c>
      <c r="L28" s="46" t="s">
        <v>420</v>
      </c>
      <c r="M28" s="46" t="s">
        <v>420</v>
      </c>
      <c r="N28" s="46" t="s">
        <v>420</v>
      </c>
      <c r="O28" s="46" t="s">
        <v>420</v>
      </c>
      <c r="P28" s="32" t="s">
        <v>420</v>
      </c>
      <c r="Q28" s="46" t="s">
        <v>420</v>
      </c>
      <c r="R28" s="46" t="s">
        <v>420</v>
      </c>
      <c r="S28" s="32" t="s">
        <v>420</v>
      </c>
      <c r="T28" s="46" t="s">
        <v>420</v>
      </c>
    </row>
    <row r="29" spans="1:20" ht="29.5">
      <c r="A29" s="1" t="s">
        <v>1055</v>
      </c>
      <c r="B29" s="1" t="s">
        <v>834</v>
      </c>
      <c r="C29" s="135" t="s">
        <v>2194</v>
      </c>
      <c r="D29" s="1" t="s">
        <v>2195</v>
      </c>
      <c r="E29" s="46">
        <v>21495</v>
      </c>
      <c r="F29" s="55">
        <v>0.2</v>
      </c>
      <c r="G29" s="46">
        <v>17196</v>
      </c>
      <c r="H29" s="46">
        <v>2796</v>
      </c>
      <c r="I29" s="46" t="s">
        <v>420</v>
      </c>
      <c r="J29" s="46" t="s">
        <v>420</v>
      </c>
      <c r="K29" s="46" t="s">
        <v>420</v>
      </c>
      <c r="L29" s="46" t="s">
        <v>420</v>
      </c>
      <c r="M29" s="46" t="s">
        <v>420</v>
      </c>
      <c r="N29" s="46" t="s">
        <v>420</v>
      </c>
      <c r="O29" s="46" t="s">
        <v>420</v>
      </c>
      <c r="P29" s="32" t="s">
        <v>420</v>
      </c>
      <c r="Q29" s="46" t="s">
        <v>420</v>
      </c>
      <c r="R29" s="46" t="s">
        <v>420</v>
      </c>
      <c r="S29" s="32" t="s">
        <v>420</v>
      </c>
      <c r="T29" s="46" t="s">
        <v>420</v>
      </c>
    </row>
    <row r="30" spans="1:20" ht="29.5">
      <c r="A30" s="1" t="s">
        <v>1055</v>
      </c>
      <c r="B30" s="1" t="s">
        <v>834</v>
      </c>
      <c r="C30" s="135" t="s">
        <v>2198</v>
      </c>
      <c r="D30" s="1" t="s">
        <v>2199</v>
      </c>
      <c r="E30" s="46">
        <v>25495</v>
      </c>
      <c r="F30" s="55">
        <v>0.2</v>
      </c>
      <c r="G30" s="46">
        <v>20396</v>
      </c>
      <c r="H30" s="46">
        <v>3312</v>
      </c>
      <c r="I30" s="46" t="s">
        <v>420</v>
      </c>
      <c r="J30" s="46" t="s">
        <v>420</v>
      </c>
      <c r="K30" s="46" t="s">
        <v>420</v>
      </c>
      <c r="L30" s="46" t="s">
        <v>420</v>
      </c>
      <c r="M30" s="46" t="s">
        <v>420</v>
      </c>
      <c r="N30" s="46" t="s">
        <v>420</v>
      </c>
      <c r="O30" s="46" t="s">
        <v>420</v>
      </c>
      <c r="P30" s="32" t="s">
        <v>420</v>
      </c>
      <c r="Q30" s="46" t="s">
        <v>420</v>
      </c>
      <c r="R30" s="46" t="s">
        <v>420</v>
      </c>
      <c r="S30" s="32" t="s">
        <v>420</v>
      </c>
      <c r="T30" s="46" t="s">
        <v>420</v>
      </c>
    </row>
    <row r="31" spans="1:20" ht="29.5">
      <c r="A31" s="1" t="s">
        <v>1055</v>
      </c>
      <c r="B31" s="1" t="s">
        <v>834</v>
      </c>
      <c r="C31" s="135" t="s">
        <v>2188</v>
      </c>
      <c r="D31" s="1" t="s">
        <v>2189</v>
      </c>
      <c r="E31" s="46">
        <v>20495</v>
      </c>
      <c r="F31" s="55">
        <v>0.2</v>
      </c>
      <c r="G31" s="46">
        <v>16396</v>
      </c>
      <c r="H31" s="46">
        <v>2664</v>
      </c>
      <c r="I31" s="46" t="s">
        <v>420</v>
      </c>
      <c r="J31" s="46" t="s">
        <v>420</v>
      </c>
      <c r="K31" s="46" t="s">
        <v>420</v>
      </c>
      <c r="L31" s="46" t="s">
        <v>420</v>
      </c>
      <c r="M31" s="46" t="s">
        <v>420</v>
      </c>
      <c r="N31" s="46" t="s">
        <v>420</v>
      </c>
      <c r="O31" s="46" t="s">
        <v>420</v>
      </c>
      <c r="P31" s="32" t="s">
        <v>420</v>
      </c>
      <c r="Q31" s="46" t="s">
        <v>420</v>
      </c>
      <c r="R31" s="46" t="s">
        <v>420</v>
      </c>
      <c r="S31" s="32" t="s">
        <v>420</v>
      </c>
      <c r="T31" s="46" t="s">
        <v>420</v>
      </c>
    </row>
    <row r="32" spans="1:20" ht="29.5">
      <c r="A32" s="1" t="s">
        <v>1055</v>
      </c>
      <c r="B32" s="1" t="s">
        <v>834</v>
      </c>
      <c r="C32" s="135" t="s">
        <v>2186</v>
      </c>
      <c r="D32" s="1" t="s">
        <v>2187</v>
      </c>
      <c r="E32" s="46">
        <v>17495</v>
      </c>
      <c r="F32" s="55">
        <v>0.2</v>
      </c>
      <c r="G32" s="46">
        <v>13996</v>
      </c>
      <c r="H32" s="46">
        <v>2280</v>
      </c>
      <c r="I32" s="46" t="s">
        <v>420</v>
      </c>
      <c r="J32" s="46" t="s">
        <v>420</v>
      </c>
      <c r="K32" s="46" t="s">
        <v>420</v>
      </c>
      <c r="L32" s="46" t="s">
        <v>420</v>
      </c>
      <c r="M32" s="46" t="s">
        <v>420</v>
      </c>
      <c r="N32" s="46" t="s">
        <v>420</v>
      </c>
      <c r="O32" s="46" t="s">
        <v>420</v>
      </c>
      <c r="P32" s="32" t="s">
        <v>420</v>
      </c>
      <c r="Q32" s="46" t="s">
        <v>420</v>
      </c>
      <c r="R32" s="46" t="s">
        <v>420</v>
      </c>
      <c r="S32" s="32" t="s">
        <v>420</v>
      </c>
      <c r="T32" s="46" t="s">
        <v>420</v>
      </c>
    </row>
    <row r="33" spans="1:20" ht="29.5">
      <c r="A33" s="1" t="s">
        <v>1055</v>
      </c>
      <c r="B33" s="1" t="s">
        <v>834</v>
      </c>
      <c r="C33" s="135" t="s">
        <v>2180</v>
      </c>
      <c r="D33" s="1" t="s">
        <v>2181</v>
      </c>
      <c r="E33" s="46">
        <v>13995</v>
      </c>
      <c r="F33" s="55">
        <v>0.2</v>
      </c>
      <c r="G33" s="46">
        <v>11196</v>
      </c>
      <c r="H33" s="46">
        <v>1824</v>
      </c>
      <c r="I33" s="46" t="s">
        <v>420</v>
      </c>
      <c r="J33" s="46" t="s">
        <v>420</v>
      </c>
      <c r="K33" s="46" t="s">
        <v>420</v>
      </c>
      <c r="L33" s="46" t="s">
        <v>420</v>
      </c>
      <c r="M33" s="46" t="s">
        <v>420</v>
      </c>
      <c r="N33" s="46" t="s">
        <v>420</v>
      </c>
      <c r="O33" s="46" t="s">
        <v>420</v>
      </c>
      <c r="P33" s="32" t="s">
        <v>420</v>
      </c>
      <c r="Q33" s="46" t="s">
        <v>420</v>
      </c>
      <c r="R33" s="46" t="s">
        <v>420</v>
      </c>
      <c r="S33" s="32" t="s">
        <v>420</v>
      </c>
      <c r="T33" s="46" t="s">
        <v>420</v>
      </c>
    </row>
    <row r="34" spans="1:20" ht="29.5">
      <c r="A34" s="1" t="s">
        <v>1055</v>
      </c>
      <c r="B34" s="1" t="s">
        <v>834</v>
      </c>
      <c r="C34" s="135" t="s">
        <v>2182</v>
      </c>
      <c r="D34" s="1" t="s">
        <v>2183</v>
      </c>
      <c r="E34" s="46">
        <v>14995</v>
      </c>
      <c r="F34" s="55">
        <v>0.2</v>
      </c>
      <c r="G34" s="46">
        <v>11996</v>
      </c>
      <c r="H34" s="46">
        <v>1944</v>
      </c>
      <c r="I34" s="46" t="s">
        <v>420</v>
      </c>
      <c r="J34" s="46" t="s">
        <v>420</v>
      </c>
      <c r="K34" s="46" t="s">
        <v>420</v>
      </c>
      <c r="L34" s="46" t="s">
        <v>420</v>
      </c>
      <c r="M34" s="46" t="s">
        <v>420</v>
      </c>
      <c r="N34" s="46" t="s">
        <v>420</v>
      </c>
      <c r="O34" s="46" t="s">
        <v>420</v>
      </c>
      <c r="P34" s="32" t="s">
        <v>420</v>
      </c>
      <c r="Q34" s="46" t="s">
        <v>420</v>
      </c>
      <c r="R34" s="46" t="s">
        <v>420</v>
      </c>
      <c r="S34" s="32" t="s">
        <v>420</v>
      </c>
      <c r="T34" s="46" t="s">
        <v>420</v>
      </c>
    </row>
    <row r="35" spans="1:20" ht="29.5">
      <c r="A35" s="1" t="s">
        <v>1055</v>
      </c>
      <c r="B35" s="1" t="s">
        <v>834</v>
      </c>
      <c r="C35" s="135" t="s">
        <v>2184</v>
      </c>
      <c r="D35" s="1" t="s">
        <v>2185</v>
      </c>
      <c r="E35" s="46">
        <v>16495</v>
      </c>
      <c r="F35" s="55">
        <v>0.2</v>
      </c>
      <c r="G35" s="46">
        <v>13196</v>
      </c>
      <c r="H35" s="46">
        <v>2148</v>
      </c>
      <c r="I35" s="46" t="s">
        <v>420</v>
      </c>
      <c r="J35" s="46" t="s">
        <v>420</v>
      </c>
      <c r="K35" s="46" t="s">
        <v>420</v>
      </c>
      <c r="L35" s="46" t="s">
        <v>420</v>
      </c>
      <c r="M35" s="46" t="s">
        <v>420</v>
      </c>
      <c r="N35" s="46" t="s">
        <v>420</v>
      </c>
      <c r="O35" s="46" t="s">
        <v>420</v>
      </c>
      <c r="P35" s="32" t="s">
        <v>420</v>
      </c>
      <c r="Q35" s="46" t="s">
        <v>420</v>
      </c>
      <c r="R35" s="46" t="s">
        <v>420</v>
      </c>
      <c r="S35" s="32" t="s">
        <v>420</v>
      </c>
      <c r="T35" s="46" t="s">
        <v>420</v>
      </c>
    </row>
    <row r="36" spans="1:20" ht="29.5">
      <c r="A36" s="1" t="s">
        <v>1055</v>
      </c>
      <c r="B36" s="1" t="s">
        <v>834</v>
      </c>
      <c r="C36" s="1" t="s">
        <v>826</v>
      </c>
      <c r="D36" s="73" t="s">
        <v>825</v>
      </c>
      <c r="E36" s="46">
        <v>1625</v>
      </c>
      <c r="F36" s="55">
        <v>0.2</v>
      </c>
      <c r="G36" s="46">
        <v>1300</v>
      </c>
      <c r="H36" s="46" t="s">
        <v>420</v>
      </c>
      <c r="I36" s="46" t="str">
        <f t="shared" ref="I36:I43" si="0">H36</f>
        <v>n/a</v>
      </c>
      <c r="J36" s="46" t="str">
        <f t="shared" ref="J36:J43" si="1">H36</f>
        <v>n/a</v>
      </c>
      <c r="K36" s="46" t="s">
        <v>420</v>
      </c>
      <c r="L36" s="46" t="s">
        <v>420</v>
      </c>
      <c r="M36" s="46" t="s">
        <v>420</v>
      </c>
      <c r="N36" s="46" t="s">
        <v>420</v>
      </c>
      <c r="O36" s="46" t="s">
        <v>420</v>
      </c>
      <c r="P36" s="32" t="s">
        <v>420</v>
      </c>
      <c r="Q36" s="46" t="s">
        <v>420</v>
      </c>
      <c r="R36" s="46" t="s">
        <v>420</v>
      </c>
      <c r="S36" s="32" t="s">
        <v>420</v>
      </c>
      <c r="T36" s="46" t="s">
        <v>420</v>
      </c>
    </row>
    <row r="37" spans="1:20" ht="29.5">
      <c r="A37" s="1" t="s">
        <v>1055</v>
      </c>
      <c r="B37" s="1" t="s">
        <v>834</v>
      </c>
      <c r="C37" s="1" t="s">
        <v>824</v>
      </c>
      <c r="D37" s="73" t="s">
        <v>804</v>
      </c>
      <c r="E37" s="46">
        <v>1625</v>
      </c>
      <c r="F37" s="55">
        <v>0.2</v>
      </c>
      <c r="G37" s="46">
        <v>1300</v>
      </c>
      <c r="H37" s="46" t="s">
        <v>420</v>
      </c>
      <c r="I37" s="46" t="str">
        <f t="shared" si="0"/>
        <v>n/a</v>
      </c>
      <c r="J37" s="46" t="str">
        <f t="shared" si="1"/>
        <v>n/a</v>
      </c>
      <c r="K37" s="46" t="s">
        <v>420</v>
      </c>
      <c r="L37" s="46" t="s">
        <v>420</v>
      </c>
      <c r="M37" s="46" t="s">
        <v>420</v>
      </c>
      <c r="N37" s="46" t="s">
        <v>420</v>
      </c>
      <c r="O37" s="46" t="s">
        <v>420</v>
      </c>
      <c r="P37" s="32" t="s">
        <v>420</v>
      </c>
      <c r="Q37" s="46" t="s">
        <v>420</v>
      </c>
      <c r="R37" s="46" t="s">
        <v>420</v>
      </c>
      <c r="S37" s="32" t="s">
        <v>420</v>
      </c>
      <c r="T37" s="46" t="s">
        <v>420</v>
      </c>
    </row>
    <row r="38" spans="1:20" ht="29.5">
      <c r="A38" s="1" t="s">
        <v>1055</v>
      </c>
      <c r="B38" s="1" t="s">
        <v>834</v>
      </c>
      <c r="C38" s="1" t="s">
        <v>823</v>
      </c>
      <c r="D38" s="73" t="s">
        <v>803</v>
      </c>
      <c r="E38" s="46">
        <v>1015</v>
      </c>
      <c r="F38" s="55">
        <v>0.2</v>
      </c>
      <c r="G38" s="46">
        <v>812</v>
      </c>
      <c r="H38" s="46" t="s">
        <v>420</v>
      </c>
      <c r="I38" s="46" t="str">
        <f t="shared" si="0"/>
        <v>n/a</v>
      </c>
      <c r="J38" s="46" t="str">
        <f t="shared" si="1"/>
        <v>n/a</v>
      </c>
      <c r="K38" s="46" t="s">
        <v>420</v>
      </c>
      <c r="L38" s="46" t="s">
        <v>420</v>
      </c>
      <c r="M38" s="46" t="s">
        <v>420</v>
      </c>
      <c r="N38" s="46" t="s">
        <v>420</v>
      </c>
      <c r="O38" s="46" t="s">
        <v>420</v>
      </c>
      <c r="P38" s="32" t="s">
        <v>420</v>
      </c>
      <c r="Q38" s="46" t="s">
        <v>420</v>
      </c>
      <c r="R38" s="46" t="s">
        <v>420</v>
      </c>
      <c r="S38" s="32" t="s">
        <v>420</v>
      </c>
      <c r="T38" s="46" t="s">
        <v>420</v>
      </c>
    </row>
    <row r="39" spans="1:20" ht="29.5">
      <c r="A39" s="1" t="s">
        <v>1055</v>
      </c>
      <c r="B39" s="1" t="s">
        <v>834</v>
      </c>
      <c r="C39" s="1" t="s">
        <v>822</v>
      </c>
      <c r="D39" s="73" t="s">
        <v>821</v>
      </c>
      <c r="E39" s="46">
        <v>2950</v>
      </c>
      <c r="F39" s="55">
        <v>0.2</v>
      </c>
      <c r="G39" s="46">
        <v>2360</v>
      </c>
      <c r="H39" s="46" t="s">
        <v>420</v>
      </c>
      <c r="I39" s="46" t="str">
        <f t="shared" si="0"/>
        <v>n/a</v>
      </c>
      <c r="J39" s="46" t="str">
        <f t="shared" si="1"/>
        <v>n/a</v>
      </c>
      <c r="K39" s="46" t="s">
        <v>420</v>
      </c>
      <c r="L39" s="46" t="s">
        <v>420</v>
      </c>
      <c r="M39" s="46" t="s">
        <v>420</v>
      </c>
      <c r="N39" s="46" t="s">
        <v>420</v>
      </c>
      <c r="O39" s="46" t="s">
        <v>420</v>
      </c>
      <c r="P39" s="32" t="s">
        <v>420</v>
      </c>
      <c r="Q39" s="46" t="s">
        <v>420</v>
      </c>
      <c r="R39" s="46" t="s">
        <v>420</v>
      </c>
      <c r="S39" s="32" t="s">
        <v>420</v>
      </c>
      <c r="T39" s="46" t="s">
        <v>420</v>
      </c>
    </row>
    <row r="40" spans="1:20" ht="29.5">
      <c r="A40" s="1" t="s">
        <v>1055</v>
      </c>
      <c r="B40" s="1" t="s">
        <v>834</v>
      </c>
      <c r="C40" s="1" t="s">
        <v>818</v>
      </c>
      <c r="D40" s="73" t="s">
        <v>800</v>
      </c>
      <c r="E40" s="46">
        <v>1525</v>
      </c>
      <c r="F40" s="55">
        <v>0.2</v>
      </c>
      <c r="G40" s="46">
        <v>1220</v>
      </c>
      <c r="H40" s="46" t="s">
        <v>420</v>
      </c>
      <c r="I40" s="46" t="str">
        <f t="shared" si="0"/>
        <v>n/a</v>
      </c>
      <c r="J40" s="46" t="str">
        <f t="shared" si="1"/>
        <v>n/a</v>
      </c>
      <c r="K40" s="46" t="s">
        <v>420</v>
      </c>
      <c r="L40" s="46" t="s">
        <v>420</v>
      </c>
      <c r="M40" s="46" t="s">
        <v>420</v>
      </c>
      <c r="N40" s="46" t="s">
        <v>420</v>
      </c>
      <c r="O40" s="46" t="s">
        <v>420</v>
      </c>
      <c r="P40" s="32" t="s">
        <v>420</v>
      </c>
      <c r="Q40" s="46" t="s">
        <v>420</v>
      </c>
      <c r="R40" s="46" t="s">
        <v>420</v>
      </c>
      <c r="S40" s="32" t="s">
        <v>420</v>
      </c>
      <c r="T40" s="46" t="s">
        <v>420</v>
      </c>
    </row>
    <row r="41" spans="1:20" ht="29.5">
      <c r="A41" s="1" t="s">
        <v>1055</v>
      </c>
      <c r="B41" s="1" t="s">
        <v>834</v>
      </c>
      <c r="C41" s="67" t="s">
        <v>815</v>
      </c>
      <c r="D41" s="1" t="s">
        <v>797</v>
      </c>
      <c r="E41" s="46">
        <v>605</v>
      </c>
      <c r="F41" s="55">
        <v>0.2</v>
      </c>
      <c r="G41" s="46">
        <v>484</v>
      </c>
      <c r="H41" s="46" t="s">
        <v>420</v>
      </c>
      <c r="I41" s="46" t="str">
        <f t="shared" si="0"/>
        <v>n/a</v>
      </c>
      <c r="J41" s="46" t="str">
        <f t="shared" si="1"/>
        <v>n/a</v>
      </c>
      <c r="K41" s="46" t="s">
        <v>420</v>
      </c>
      <c r="L41" s="46" t="s">
        <v>420</v>
      </c>
      <c r="M41" s="46" t="s">
        <v>420</v>
      </c>
      <c r="N41" s="46" t="s">
        <v>420</v>
      </c>
      <c r="O41" s="46" t="s">
        <v>420</v>
      </c>
      <c r="P41" s="32" t="s">
        <v>420</v>
      </c>
      <c r="Q41" s="46" t="s">
        <v>420</v>
      </c>
      <c r="R41" s="46" t="s">
        <v>420</v>
      </c>
      <c r="S41" s="32" t="s">
        <v>420</v>
      </c>
      <c r="T41" s="46" t="s">
        <v>420</v>
      </c>
    </row>
    <row r="42" spans="1:20" ht="29.5">
      <c r="A42" s="1" t="s">
        <v>1055</v>
      </c>
      <c r="B42" s="1" t="s">
        <v>834</v>
      </c>
      <c r="C42" s="1" t="s">
        <v>817</v>
      </c>
      <c r="D42" s="73" t="s">
        <v>799</v>
      </c>
      <c r="E42" s="46">
        <v>1015</v>
      </c>
      <c r="F42" s="55">
        <v>0.2</v>
      </c>
      <c r="G42" s="46">
        <v>812</v>
      </c>
      <c r="H42" s="46" t="s">
        <v>420</v>
      </c>
      <c r="I42" s="46" t="str">
        <f t="shared" si="0"/>
        <v>n/a</v>
      </c>
      <c r="J42" s="46" t="str">
        <f t="shared" si="1"/>
        <v>n/a</v>
      </c>
      <c r="K42" s="46" t="s">
        <v>420</v>
      </c>
      <c r="L42" s="46" t="s">
        <v>420</v>
      </c>
      <c r="M42" s="46" t="s">
        <v>420</v>
      </c>
      <c r="N42" s="46" t="s">
        <v>420</v>
      </c>
      <c r="O42" s="46" t="s">
        <v>420</v>
      </c>
      <c r="P42" s="32" t="s">
        <v>420</v>
      </c>
      <c r="Q42" s="46" t="s">
        <v>420</v>
      </c>
      <c r="R42" s="46" t="s">
        <v>420</v>
      </c>
      <c r="S42" s="32" t="s">
        <v>420</v>
      </c>
      <c r="T42" s="46" t="s">
        <v>420</v>
      </c>
    </row>
    <row r="43" spans="1:20" ht="29.5">
      <c r="A43" s="1" t="s">
        <v>1055</v>
      </c>
      <c r="B43" s="1" t="s">
        <v>834</v>
      </c>
      <c r="C43" s="1" t="s">
        <v>816</v>
      </c>
      <c r="D43" s="1" t="s">
        <v>798</v>
      </c>
      <c r="E43" s="46">
        <v>505</v>
      </c>
      <c r="F43" s="55">
        <v>0.2</v>
      </c>
      <c r="G43" s="46">
        <v>404</v>
      </c>
      <c r="H43" s="46" t="s">
        <v>420</v>
      </c>
      <c r="I43" s="46" t="str">
        <f t="shared" si="0"/>
        <v>n/a</v>
      </c>
      <c r="J43" s="46" t="str">
        <f t="shared" si="1"/>
        <v>n/a</v>
      </c>
      <c r="K43" s="46" t="s">
        <v>420</v>
      </c>
      <c r="L43" s="46" t="s">
        <v>420</v>
      </c>
      <c r="M43" s="46" t="s">
        <v>420</v>
      </c>
      <c r="N43" s="46" t="s">
        <v>420</v>
      </c>
      <c r="O43" s="46" t="s">
        <v>420</v>
      </c>
      <c r="P43" s="32" t="s">
        <v>420</v>
      </c>
      <c r="Q43" s="46" t="s">
        <v>420</v>
      </c>
      <c r="R43" s="46" t="s">
        <v>420</v>
      </c>
      <c r="S43" s="32" t="s">
        <v>420</v>
      </c>
      <c r="T43" s="46" t="s">
        <v>420</v>
      </c>
    </row>
    <row r="44" spans="1:20" ht="29.5">
      <c r="A44" s="1" t="s">
        <v>1055</v>
      </c>
      <c r="B44" s="1" t="s">
        <v>834</v>
      </c>
      <c r="C44" s="1" t="s">
        <v>832</v>
      </c>
      <c r="D44" s="73" t="s">
        <v>810</v>
      </c>
      <c r="E44" s="46">
        <v>4075</v>
      </c>
      <c r="F44" s="55">
        <v>0.2</v>
      </c>
      <c r="G44" s="46">
        <v>3260</v>
      </c>
      <c r="H44" s="46">
        <v>528</v>
      </c>
      <c r="I44" s="46" t="s">
        <v>420</v>
      </c>
      <c r="J44" s="46" t="s">
        <v>420</v>
      </c>
      <c r="K44" s="46" t="s">
        <v>420</v>
      </c>
      <c r="L44" s="46" t="s">
        <v>420</v>
      </c>
      <c r="M44" s="46" t="s">
        <v>420</v>
      </c>
      <c r="N44" s="46" t="s">
        <v>420</v>
      </c>
      <c r="O44" s="46" t="s">
        <v>420</v>
      </c>
      <c r="P44" s="32" t="s">
        <v>420</v>
      </c>
      <c r="Q44" s="46" t="s">
        <v>420</v>
      </c>
      <c r="R44" s="46" t="s">
        <v>420</v>
      </c>
      <c r="S44" s="32" t="s">
        <v>420</v>
      </c>
      <c r="T44" s="46" t="s">
        <v>420</v>
      </c>
    </row>
    <row r="45" spans="1:20" ht="29.5">
      <c r="A45" s="1" t="s">
        <v>1055</v>
      </c>
      <c r="B45" s="1" t="s">
        <v>834</v>
      </c>
      <c r="C45" s="1" t="s">
        <v>820</v>
      </c>
      <c r="D45" s="73" t="s">
        <v>802</v>
      </c>
      <c r="E45" s="46">
        <v>400</v>
      </c>
      <c r="F45" s="55">
        <v>0.2</v>
      </c>
      <c r="G45" s="46">
        <v>320</v>
      </c>
      <c r="H45" s="46" t="s">
        <v>420</v>
      </c>
      <c r="I45" s="46" t="str">
        <f>H45</f>
        <v>n/a</v>
      </c>
      <c r="J45" s="46" t="str">
        <f>H45</f>
        <v>n/a</v>
      </c>
      <c r="K45" s="46" t="s">
        <v>420</v>
      </c>
      <c r="L45" s="46" t="s">
        <v>420</v>
      </c>
      <c r="M45" s="46" t="s">
        <v>420</v>
      </c>
      <c r="N45" s="46" t="s">
        <v>420</v>
      </c>
      <c r="O45" s="46" t="s">
        <v>420</v>
      </c>
      <c r="P45" s="32" t="s">
        <v>420</v>
      </c>
      <c r="Q45" s="46" t="s">
        <v>420</v>
      </c>
      <c r="R45" s="46" t="s">
        <v>420</v>
      </c>
      <c r="S45" s="32" t="s">
        <v>420</v>
      </c>
      <c r="T45" s="46" t="s">
        <v>420</v>
      </c>
    </row>
    <row r="46" spans="1:20" ht="29.5">
      <c r="A46" s="1" t="s">
        <v>1055</v>
      </c>
      <c r="B46" s="1" t="s">
        <v>834</v>
      </c>
      <c r="C46" s="1" t="s">
        <v>831</v>
      </c>
      <c r="D46" s="73" t="s">
        <v>809</v>
      </c>
      <c r="E46" s="46">
        <v>4075</v>
      </c>
      <c r="F46" s="55">
        <v>0.2</v>
      </c>
      <c r="G46" s="46">
        <v>3260</v>
      </c>
      <c r="H46" s="46">
        <v>528</v>
      </c>
      <c r="I46" s="46" t="s">
        <v>420</v>
      </c>
      <c r="J46" s="46" t="s">
        <v>420</v>
      </c>
      <c r="K46" s="46" t="s">
        <v>420</v>
      </c>
      <c r="L46" s="46" t="s">
        <v>420</v>
      </c>
      <c r="M46" s="46" t="s">
        <v>420</v>
      </c>
      <c r="N46" s="46" t="s">
        <v>420</v>
      </c>
      <c r="O46" s="46" t="s">
        <v>420</v>
      </c>
      <c r="P46" s="32" t="s">
        <v>420</v>
      </c>
      <c r="Q46" s="46" t="s">
        <v>420</v>
      </c>
      <c r="R46" s="46" t="s">
        <v>420</v>
      </c>
      <c r="S46" s="32" t="s">
        <v>420</v>
      </c>
      <c r="T46" s="46" t="s">
        <v>420</v>
      </c>
    </row>
    <row r="47" spans="1:20" ht="29.5">
      <c r="A47" s="1" t="s">
        <v>1055</v>
      </c>
      <c r="B47" s="1" t="s">
        <v>834</v>
      </c>
      <c r="C47" s="1" t="s">
        <v>828</v>
      </c>
      <c r="D47" s="73" t="s">
        <v>806</v>
      </c>
      <c r="E47" s="46">
        <v>6625</v>
      </c>
      <c r="F47" s="55">
        <v>0.2</v>
      </c>
      <c r="G47" s="46">
        <v>5300</v>
      </c>
      <c r="H47" s="46">
        <v>864</v>
      </c>
      <c r="I47" s="46" t="s">
        <v>420</v>
      </c>
      <c r="J47" s="46" t="s">
        <v>420</v>
      </c>
      <c r="K47" s="46" t="s">
        <v>420</v>
      </c>
      <c r="L47" s="46" t="s">
        <v>420</v>
      </c>
      <c r="M47" s="46" t="s">
        <v>420</v>
      </c>
      <c r="N47" s="46" t="s">
        <v>420</v>
      </c>
      <c r="O47" s="46" t="s">
        <v>420</v>
      </c>
      <c r="P47" s="32" t="s">
        <v>420</v>
      </c>
      <c r="Q47" s="46" t="s">
        <v>420</v>
      </c>
      <c r="R47" s="46" t="s">
        <v>420</v>
      </c>
      <c r="S47" s="32" t="s">
        <v>420</v>
      </c>
      <c r="T47" s="46" t="s">
        <v>420</v>
      </c>
    </row>
    <row r="48" spans="1:20" ht="29.5">
      <c r="A48" s="1" t="s">
        <v>1055</v>
      </c>
      <c r="B48" s="1" t="s">
        <v>834</v>
      </c>
      <c r="C48" s="1" t="s">
        <v>830</v>
      </c>
      <c r="D48" s="73" t="s">
        <v>808</v>
      </c>
      <c r="E48" s="46">
        <v>6115</v>
      </c>
      <c r="F48" s="55">
        <v>0.2</v>
      </c>
      <c r="G48" s="46">
        <v>4892</v>
      </c>
      <c r="H48" s="46">
        <v>792</v>
      </c>
      <c r="I48" s="46" t="s">
        <v>420</v>
      </c>
      <c r="J48" s="46" t="s">
        <v>420</v>
      </c>
      <c r="K48" s="46" t="s">
        <v>420</v>
      </c>
      <c r="L48" s="46" t="s">
        <v>420</v>
      </c>
      <c r="M48" s="46" t="s">
        <v>420</v>
      </c>
      <c r="N48" s="46" t="s">
        <v>420</v>
      </c>
      <c r="O48" s="46" t="s">
        <v>420</v>
      </c>
      <c r="P48" s="32" t="s">
        <v>420</v>
      </c>
      <c r="Q48" s="46" t="s">
        <v>420</v>
      </c>
      <c r="R48" s="46" t="s">
        <v>420</v>
      </c>
      <c r="S48" s="32" t="s">
        <v>420</v>
      </c>
      <c r="T48" s="46" t="s">
        <v>420</v>
      </c>
    </row>
    <row r="49" spans="1:20" ht="29.5">
      <c r="A49" s="1" t="s">
        <v>1055</v>
      </c>
      <c r="B49" s="1" t="s">
        <v>834</v>
      </c>
      <c r="C49" s="1" t="s">
        <v>827</v>
      </c>
      <c r="D49" s="73" t="s">
        <v>805</v>
      </c>
      <c r="E49" s="46">
        <v>7645</v>
      </c>
      <c r="F49" s="55">
        <v>0.2</v>
      </c>
      <c r="G49" s="46">
        <v>6116</v>
      </c>
      <c r="H49" s="46">
        <v>996</v>
      </c>
      <c r="I49" s="46" t="s">
        <v>420</v>
      </c>
      <c r="J49" s="46" t="s">
        <v>420</v>
      </c>
      <c r="K49" s="46" t="s">
        <v>420</v>
      </c>
      <c r="L49" s="46" t="s">
        <v>420</v>
      </c>
      <c r="M49" s="46" t="s">
        <v>420</v>
      </c>
      <c r="N49" s="46" t="s">
        <v>420</v>
      </c>
      <c r="O49" s="46" t="s">
        <v>420</v>
      </c>
      <c r="P49" s="32" t="s">
        <v>420</v>
      </c>
      <c r="Q49" s="46" t="s">
        <v>420</v>
      </c>
      <c r="R49" s="46" t="s">
        <v>420</v>
      </c>
      <c r="S49" s="32" t="s">
        <v>420</v>
      </c>
      <c r="T49" s="46" t="s">
        <v>420</v>
      </c>
    </row>
    <row r="50" spans="1:20" ht="29.5">
      <c r="A50" s="1" t="s">
        <v>1055</v>
      </c>
      <c r="B50" s="1" t="s">
        <v>834</v>
      </c>
      <c r="C50" s="1" t="s">
        <v>829</v>
      </c>
      <c r="D50" s="73" t="s">
        <v>807</v>
      </c>
      <c r="E50" s="46">
        <v>6625</v>
      </c>
      <c r="F50" s="55">
        <v>0.2</v>
      </c>
      <c r="G50" s="46">
        <v>5300</v>
      </c>
      <c r="H50" s="46">
        <v>864</v>
      </c>
      <c r="I50" s="46" t="s">
        <v>420</v>
      </c>
      <c r="J50" s="46" t="s">
        <v>420</v>
      </c>
      <c r="K50" s="46" t="s">
        <v>420</v>
      </c>
      <c r="L50" s="46" t="s">
        <v>420</v>
      </c>
      <c r="M50" s="46" t="s">
        <v>420</v>
      </c>
      <c r="N50" s="46" t="s">
        <v>420</v>
      </c>
      <c r="O50" s="46" t="s">
        <v>420</v>
      </c>
      <c r="P50" s="32" t="s">
        <v>420</v>
      </c>
      <c r="Q50" s="46" t="s">
        <v>420</v>
      </c>
      <c r="R50" s="46" t="s">
        <v>420</v>
      </c>
      <c r="S50" s="32" t="s">
        <v>420</v>
      </c>
      <c r="T50" s="46" t="s">
        <v>420</v>
      </c>
    </row>
    <row r="51" spans="1:20" ht="29.5">
      <c r="A51" s="1" t="s">
        <v>1055</v>
      </c>
      <c r="B51" s="1" t="s">
        <v>834</v>
      </c>
      <c r="C51" s="1" t="s">
        <v>819</v>
      </c>
      <c r="D51" s="73" t="s">
        <v>801</v>
      </c>
      <c r="E51" s="46">
        <v>1015</v>
      </c>
      <c r="F51" s="55">
        <v>0.2</v>
      </c>
      <c r="G51" s="46">
        <v>812</v>
      </c>
      <c r="H51" s="46" t="s">
        <v>420</v>
      </c>
      <c r="I51" s="46" t="str">
        <f>H51</f>
        <v>n/a</v>
      </c>
      <c r="J51" s="46" t="str">
        <f>H51</f>
        <v>n/a</v>
      </c>
      <c r="K51" s="46" t="s">
        <v>420</v>
      </c>
      <c r="L51" s="46" t="s">
        <v>420</v>
      </c>
      <c r="M51" s="46" t="s">
        <v>420</v>
      </c>
      <c r="N51" s="46" t="s">
        <v>420</v>
      </c>
      <c r="O51" s="46" t="s">
        <v>420</v>
      </c>
      <c r="P51" s="32" t="s">
        <v>420</v>
      </c>
      <c r="Q51" s="46" t="s">
        <v>420</v>
      </c>
      <c r="R51" s="46" t="s">
        <v>420</v>
      </c>
      <c r="S51" s="32" t="s">
        <v>420</v>
      </c>
      <c r="T51" s="46" t="s">
        <v>420</v>
      </c>
    </row>
    <row r="52" spans="1:20" ht="29.5">
      <c r="A52" s="1" t="s">
        <v>1055</v>
      </c>
      <c r="B52" s="1" t="s">
        <v>834</v>
      </c>
      <c r="C52" s="108" t="s">
        <v>2352</v>
      </c>
      <c r="D52" s="1" t="s">
        <v>2350</v>
      </c>
      <c r="E52" s="46">
        <v>650</v>
      </c>
      <c r="F52" s="55">
        <v>0.2</v>
      </c>
      <c r="G52" s="46">
        <v>520</v>
      </c>
      <c r="H52" s="46" t="s">
        <v>420</v>
      </c>
      <c r="I52" s="46" t="str">
        <f>H52</f>
        <v>n/a</v>
      </c>
      <c r="J52" s="46" t="str">
        <f>H52</f>
        <v>n/a</v>
      </c>
      <c r="K52" s="46" t="s">
        <v>420</v>
      </c>
      <c r="L52" s="46" t="s">
        <v>420</v>
      </c>
      <c r="M52" s="46" t="s">
        <v>420</v>
      </c>
      <c r="N52" s="46" t="s">
        <v>420</v>
      </c>
      <c r="O52" s="46" t="s">
        <v>420</v>
      </c>
      <c r="P52" s="32" t="s">
        <v>420</v>
      </c>
      <c r="Q52" s="46" t="s">
        <v>420</v>
      </c>
      <c r="R52" s="46" t="s">
        <v>420</v>
      </c>
      <c r="S52" s="32" t="s">
        <v>420</v>
      </c>
      <c r="T52" s="46" t="s">
        <v>420</v>
      </c>
    </row>
    <row r="53" spans="1:20" s="16" customFormat="1" ht="29.5">
      <c r="A53" s="1" t="s">
        <v>1055</v>
      </c>
      <c r="B53" s="32" t="s">
        <v>835</v>
      </c>
      <c r="C53" s="201" t="s">
        <v>922</v>
      </c>
      <c r="D53" s="201" t="s">
        <v>2295</v>
      </c>
      <c r="E53" s="46">
        <v>214</v>
      </c>
      <c r="F53" s="55">
        <v>0.11</v>
      </c>
      <c r="G53" s="62">
        <v>190.46</v>
      </c>
      <c r="H53" s="46" t="s">
        <v>420</v>
      </c>
      <c r="I53" s="46" t="s">
        <v>420</v>
      </c>
      <c r="J53" s="46" t="s">
        <v>420</v>
      </c>
      <c r="K53" s="46" t="s">
        <v>420</v>
      </c>
      <c r="L53" s="46" t="s">
        <v>420</v>
      </c>
      <c r="M53" s="46" t="s">
        <v>420</v>
      </c>
      <c r="N53" s="46" t="s">
        <v>420</v>
      </c>
      <c r="O53" s="46" t="s">
        <v>420</v>
      </c>
      <c r="P53" s="32" t="s">
        <v>420</v>
      </c>
      <c r="Q53" s="46" t="s">
        <v>420</v>
      </c>
      <c r="R53" s="46" t="s">
        <v>420</v>
      </c>
      <c r="S53" s="32" t="s">
        <v>420</v>
      </c>
      <c r="T53" s="46" t="s">
        <v>420</v>
      </c>
    </row>
    <row r="54" spans="1:20" s="16" customFormat="1" ht="29.5">
      <c r="A54" s="1" t="s">
        <v>1055</v>
      </c>
      <c r="B54" s="32" t="s">
        <v>835</v>
      </c>
      <c r="C54" s="201" t="s">
        <v>919</v>
      </c>
      <c r="D54" s="201" t="s">
        <v>2298</v>
      </c>
      <c r="E54" s="46">
        <v>204</v>
      </c>
      <c r="F54" s="55">
        <v>0.11</v>
      </c>
      <c r="G54" s="62">
        <v>181.56</v>
      </c>
      <c r="H54" s="46" t="s">
        <v>420</v>
      </c>
      <c r="I54" s="46" t="s">
        <v>420</v>
      </c>
      <c r="J54" s="46" t="s">
        <v>420</v>
      </c>
      <c r="K54" s="46" t="s">
        <v>420</v>
      </c>
      <c r="L54" s="46" t="s">
        <v>420</v>
      </c>
      <c r="M54" s="46" t="s">
        <v>420</v>
      </c>
      <c r="N54" s="46" t="s">
        <v>420</v>
      </c>
      <c r="O54" s="46" t="s">
        <v>420</v>
      </c>
      <c r="P54" s="32" t="s">
        <v>420</v>
      </c>
      <c r="Q54" s="46" t="s">
        <v>420</v>
      </c>
      <c r="R54" s="46" t="s">
        <v>420</v>
      </c>
      <c r="S54" s="32" t="s">
        <v>420</v>
      </c>
      <c r="T54" s="46" t="s">
        <v>420</v>
      </c>
    </row>
    <row r="55" spans="1:20" s="16" customFormat="1" ht="29.5">
      <c r="A55" s="1" t="s">
        <v>1055</v>
      </c>
      <c r="B55" s="32" t="s">
        <v>835</v>
      </c>
      <c r="C55" s="201" t="s">
        <v>920</v>
      </c>
      <c r="D55" s="201" t="s">
        <v>2297</v>
      </c>
      <c r="E55" s="46">
        <v>214</v>
      </c>
      <c r="F55" s="55">
        <v>0.11</v>
      </c>
      <c r="G55" s="62">
        <v>190.46</v>
      </c>
      <c r="H55" s="46" t="s">
        <v>420</v>
      </c>
      <c r="I55" s="46" t="s">
        <v>420</v>
      </c>
      <c r="J55" s="46" t="s">
        <v>420</v>
      </c>
      <c r="K55" s="46" t="s">
        <v>420</v>
      </c>
      <c r="L55" s="46" t="s">
        <v>420</v>
      </c>
      <c r="M55" s="46" t="s">
        <v>420</v>
      </c>
      <c r="N55" s="46" t="s">
        <v>420</v>
      </c>
      <c r="O55" s="46" t="s">
        <v>420</v>
      </c>
      <c r="P55" s="32" t="s">
        <v>420</v>
      </c>
      <c r="Q55" s="46" t="s">
        <v>420</v>
      </c>
      <c r="R55" s="46" t="s">
        <v>420</v>
      </c>
      <c r="S55" s="32" t="s">
        <v>420</v>
      </c>
      <c r="T55" s="46" t="s">
        <v>420</v>
      </c>
    </row>
    <row r="56" spans="1:20" ht="29.5">
      <c r="A56" s="1" t="s">
        <v>1064</v>
      </c>
      <c r="B56" s="1" t="s">
        <v>834</v>
      </c>
      <c r="C56" s="108" t="s">
        <v>719</v>
      </c>
      <c r="D56" s="1" t="s">
        <v>1669</v>
      </c>
      <c r="E56" s="46">
        <v>7440</v>
      </c>
      <c r="F56" s="55">
        <v>0.2</v>
      </c>
      <c r="G56" s="46">
        <v>5952</v>
      </c>
      <c r="H56" s="46">
        <v>972</v>
      </c>
      <c r="I56" s="46" t="s">
        <v>420</v>
      </c>
      <c r="J56" s="46" t="s">
        <v>420</v>
      </c>
      <c r="K56" s="46" t="s">
        <v>420</v>
      </c>
      <c r="L56" s="46" t="s">
        <v>420</v>
      </c>
      <c r="M56" s="46" t="s">
        <v>420</v>
      </c>
      <c r="N56" s="46" t="s">
        <v>420</v>
      </c>
      <c r="O56" s="46" t="s">
        <v>420</v>
      </c>
      <c r="P56" s="32" t="s">
        <v>420</v>
      </c>
      <c r="Q56" s="46" t="s">
        <v>420</v>
      </c>
      <c r="R56" s="46" t="s">
        <v>420</v>
      </c>
      <c r="S56" s="32" t="s">
        <v>420</v>
      </c>
      <c r="T56" s="46" t="s">
        <v>420</v>
      </c>
    </row>
    <row r="57" spans="1:20" ht="29.5">
      <c r="A57" s="1" t="s">
        <v>1064</v>
      </c>
      <c r="B57" s="1" t="s">
        <v>834</v>
      </c>
      <c r="C57" s="32" t="s">
        <v>3094</v>
      </c>
      <c r="D57" s="1" t="s">
        <v>3095</v>
      </c>
      <c r="E57" s="120">
        <v>6085</v>
      </c>
      <c r="F57" s="55">
        <v>0.1</v>
      </c>
      <c r="G57" s="46">
        <v>5477</v>
      </c>
      <c r="H57" s="46" t="s">
        <v>420</v>
      </c>
      <c r="I57" s="46" t="s">
        <v>420</v>
      </c>
      <c r="J57" s="46" t="s">
        <v>420</v>
      </c>
      <c r="K57" s="46" t="s">
        <v>420</v>
      </c>
      <c r="L57" s="46" t="s">
        <v>420</v>
      </c>
      <c r="M57" s="46" t="s">
        <v>420</v>
      </c>
      <c r="N57" s="46" t="s">
        <v>420</v>
      </c>
      <c r="O57" s="46" t="s">
        <v>420</v>
      </c>
      <c r="P57" s="46" t="s">
        <v>420</v>
      </c>
      <c r="Q57" s="46" t="s">
        <v>420</v>
      </c>
      <c r="R57" s="46" t="s">
        <v>420</v>
      </c>
      <c r="S57" s="46" t="s">
        <v>420</v>
      </c>
      <c r="T57" s="46" t="s">
        <v>420</v>
      </c>
    </row>
    <row r="58" spans="1:20" ht="29.5">
      <c r="A58" s="1" t="s">
        <v>1064</v>
      </c>
      <c r="B58" s="1" t="s">
        <v>834</v>
      </c>
      <c r="C58" s="108" t="s">
        <v>718</v>
      </c>
      <c r="D58" s="1" t="s">
        <v>1670</v>
      </c>
      <c r="E58" s="46">
        <v>1350</v>
      </c>
      <c r="F58" s="55">
        <v>0.2</v>
      </c>
      <c r="G58" s="46">
        <v>1080</v>
      </c>
      <c r="H58" s="46" t="s">
        <v>420</v>
      </c>
      <c r="I58" s="46" t="str">
        <f>H58</f>
        <v>n/a</v>
      </c>
      <c r="J58" s="46" t="str">
        <f>H58</f>
        <v>n/a</v>
      </c>
      <c r="K58" s="46" t="s">
        <v>420</v>
      </c>
      <c r="L58" s="46" t="s">
        <v>420</v>
      </c>
      <c r="M58" s="46" t="s">
        <v>420</v>
      </c>
      <c r="N58" s="46" t="s">
        <v>420</v>
      </c>
      <c r="O58" s="46" t="s">
        <v>420</v>
      </c>
      <c r="P58" s="32" t="s">
        <v>420</v>
      </c>
      <c r="Q58" s="46" t="s">
        <v>420</v>
      </c>
      <c r="R58" s="46" t="s">
        <v>420</v>
      </c>
      <c r="S58" s="32" t="s">
        <v>420</v>
      </c>
      <c r="T58" s="46" t="s">
        <v>420</v>
      </c>
    </row>
    <row r="59" spans="1:20">
      <c r="A59" s="1" t="s">
        <v>9</v>
      </c>
      <c r="B59" s="1" t="s">
        <v>9</v>
      </c>
      <c r="C59" s="113" t="s">
        <v>700</v>
      </c>
      <c r="D59" s="113" t="s">
        <v>699</v>
      </c>
      <c r="E59" s="46">
        <v>2395</v>
      </c>
      <c r="F59" s="55">
        <v>0.1</v>
      </c>
      <c r="G59" s="46">
        <v>2156</v>
      </c>
      <c r="H59" s="46">
        <v>312</v>
      </c>
      <c r="I59" s="46" t="s">
        <v>420</v>
      </c>
      <c r="J59" s="46" t="s">
        <v>420</v>
      </c>
      <c r="K59" s="46" t="s">
        <v>420</v>
      </c>
      <c r="L59" s="46" t="s">
        <v>420</v>
      </c>
      <c r="M59" s="46" t="s">
        <v>420</v>
      </c>
      <c r="N59" s="46" t="s">
        <v>420</v>
      </c>
      <c r="O59" s="46" t="s">
        <v>420</v>
      </c>
      <c r="P59" s="32" t="s">
        <v>420</v>
      </c>
      <c r="Q59" s="46" t="s">
        <v>420</v>
      </c>
      <c r="R59" s="46" t="s">
        <v>420</v>
      </c>
      <c r="S59" s="32" t="s">
        <v>420</v>
      </c>
      <c r="T59" s="46" t="s">
        <v>420</v>
      </c>
    </row>
    <row r="60" spans="1:20">
      <c r="A60" s="1" t="s">
        <v>9</v>
      </c>
      <c r="B60" s="1" t="s">
        <v>9</v>
      </c>
      <c r="C60" s="113" t="s">
        <v>702</v>
      </c>
      <c r="D60" s="113" t="s">
        <v>701</v>
      </c>
      <c r="E60" s="46">
        <v>1190</v>
      </c>
      <c r="F60" s="55">
        <v>0.1</v>
      </c>
      <c r="G60" s="46">
        <v>1071</v>
      </c>
      <c r="H60" s="46">
        <v>156</v>
      </c>
      <c r="I60" s="46" t="s">
        <v>420</v>
      </c>
      <c r="J60" s="46" t="s">
        <v>420</v>
      </c>
      <c r="K60" s="46" t="s">
        <v>420</v>
      </c>
      <c r="L60" s="46" t="s">
        <v>420</v>
      </c>
      <c r="M60" s="46" t="s">
        <v>420</v>
      </c>
      <c r="N60" s="46" t="s">
        <v>420</v>
      </c>
      <c r="O60" s="46" t="s">
        <v>420</v>
      </c>
      <c r="P60" s="32" t="s">
        <v>420</v>
      </c>
      <c r="Q60" s="46" t="s">
        <v>420</v>
      </c>
      <c r="R60" s="46" t="s">
        <v>420</v>
      </c>
      <c r="S60" s="32" t="s">
        <v>420</v>
      </c>
      <c r="T60" s="46" t="s">
        <v>420</v>
      </c>
    </row>
    <row r="61" spans="1:20">
      <c r="A61" s="1" t="s">
        <v>9</v>
      </c>
      <c r="B61" s="1" t="s">
        <v>9</v>
      </c>
      <c r="C61" s="113" t="s">
        <v>706</v>
      </c>
      <c r="D61" s="164" t="s">
        <v>705</v>
      </c>
      <c r="E61" s="46">
        <v>7895</v>
      </c>
      <c r="F61" s="55">
        <v>0.1</v>
      </c>
      <c r="G61" s="46">
        <v>7106</v>
      </c>
      <c r="H61" s="46">
        <v>1032</v>
      </c>
      <c r="I61" s="46" t="s">
        <v>420</v>
      </c>
      <c r="J61" s="46" t="s">
        <v>420</v>
      </c>
      <c r="K61" s="46" t="s">
        <v>420</v>
      </c>
      <c r="L61" s="46" t="s">
        <v>420</v>
      </c>
      <c r="M61" s="46" t="s">
        <v>420</v>
      </c>
      <c r="N61" s="46" t="s">
        <v>420</v>
      </c>
      <c r="O61" s="46" t="s">
        <v>420</v>
      </c>
      <c r="P61" s="32" t="s">
        <v>420</v>
      </c>
      <c r="Q61" s="46" t="s">
        <v>420</v>
      </c>
      <c r="R61" s="46" t="s">
        <v>420</v>
      </c>
      <c r="S61" s="32" t="s">
        <v>420</v>
      </c>
      <c r="T61" s="46" t="s">
        <v>420</v>
      </c>
    </row>
    <row r="62" spans="1:20">
      <c r="A62" s="1" t="s">
        <v>9</v>
      </c>
      <c r="B62" s="1" t="s">
        <v>9</v>
      </c>
      <c r="C62" s="113" t="s">
        <v>704</v>
      </c>
      <c r="D62" s="113" t="s">
        <v>703</v>
      </c>
      <c r="E62" s="46">
        <v>9775</v>
      </c>
      <c r="F62" s="55">
        <v>0.1</v>
      </c>
      <c r="G62" s="46">
        <v>8798</v>
      </c>
      <c r="H62" s="46">
        <v>1272</v>
      </c>
      <c r="I62" s="46" t="s">
        <v>420</v>
      </c>
      <c r="J62" s="46" t="s">
        <v>420</v>
      </c>
      <c r="K62" s="46" t="s">
        <v>420</v>
      </c>
      <c r="L62" s="46" t="s">
        <v>420</v>
      </c>
      <c r="M62" s="46" t="s">
        <v>420</v>
      </c>
      <c r="N62" s="46" t="s">
        <v>420</v>
      </c>
      <c r="O62" s="46" t="s">
        <v>420</v>
      </c>
      <c r="P62" s="32" t="s">
        <v>420</v>
      </c>
      <c r="Q62" s="46" t="s">
        <v>420</v>
      </c>
      <c r="R62" s="46" t="s">
        <v>420</v>
      </c>
      <c r="S62" s="32" t="s">
        <v>420</v>
      </c>
      <c r="T62" s="46" t="s">
        <v>420</v>
      </c>
    </row>
    <row r="63" spans="1:20">
      <c r="A63" s="32" t="s">
        <v>3422</v>
      </c>
      <c r="B63" s="1" t="s">
        <v>955</v>
      </c>
      <c r="C63" s="42" t="s">
        <v>3087</v>
      </c>
      <c r="D63" s="32" t="s">
        <v>3088</v>
      </c>
      <c r="E63" s="71">
        <v>3299</v>
      </c>
      <c r="F63" s="55">
        <v>0.2</v>
      </c>
      <c r="G63" s="46">
        <v>2639</v>
      </c>
      <c r="H63" s="46" t="s">
        <v>420</v>
      </c>
      <c r="I63" s="46" t="s">
        <v>420</v>
      </c>
      <c r="J63" s="46" t="s">
        <v>420</v>
      </c>
      <c r="K63" s="46" t="s">
        <v>420</v>
      </c>
      <c r="L63" s="46" t="s">
        <v>420</v>
      </c>
      <c r="M63" s="46" t="s">
        <v>420</v>
      </c>
      <c r="N63" s="46" t="s">
        <v>420</v>
      </c>
      <c r="O63" s="46" t="s">
        <v>420</v>
      </c>
      <c r="P63" s="46" t="s">
        <v>420</v>
      </c>
      <c r="Q63" s="46" t="s">
        <v>420</v>
      </c>
      <c r="R63" s="46" t="s">
        <v>420</v>
      </c>
      <c r="S63" s="46" t="s">
        <v>420</v>
      </c>
      <c r="T63" s="46" t="s">
        <v>420</v>
      </c>
    </row>
    <row r="64" spans="1:20">
      <c r="A64" s="32" t="s">
        <v>1329</v>
      </c>
      <c r="B64" s="1" t="s">
        <v>1057</v>
      </c>
      <c r="C64" s="135" t="s">
        <v>1931</v>
      </c>
      <c r="D64" s="1" t="s">
        <v>1932</v>
      </c>
      <c r="E64" s="46">
        <v>1098</v>
      </c>
      <c r="F64" s="55">
        <v>0.06</v>
      </c>
      <c r="G64" s="46">
        <v>1032</v>
      </c>
      <c r="H64" s="46" t="s">
        <v>420</v>
      </c>
      <c r="I64" s="46" t="str">
        <f>H64</f>
        <v>n/a</v>
      </c>
      <c r="J64" s="46" t="str">
        <f>H64</f>
        <v>n/a</v>
      </c>
      <c r="K64" s="46" t="s">
        <v>420</v>
      </c>
      <c r="L64" s="46" t="s">
        <v>420</v>
      </c>
      <c r="M64" s="46" t="s">
        <v>420</v>
      </c>
      <c r="N64" s="46" t="s">
        <v>420</v>
      </c>
      <c r="O64" s="46" t="s">
        <v>420</v>
      </c>
      <c r="P64" s="32" t="s">
        <v>420</v>
      </c>
      <c r="Q64" s="46" t="s">
        <v>420</v>
      </c>
      <c r="R64" s="46" t="s">
        <v>420</v>
      </c>
      <c r="S64" s="32" t="s">
        <v>420</v>
      </c>
      <c r="T64" s="46" t="s">
        <v>420</v>
      </c>
    </row>
    <row r="65" spans="1:20" ht="29.5">
      <c r="A65" s="1" t="s">
        <v>1329</v>
      </c>
      <c r="B65" s="1" t="s">
        <v>956</v>
      </c>
      <c r="C65" s="139" t="s">
        <v>1019</v>
      </c>
      <c r="D65" s="139" t="s">
        <v>2106</v>
      </c>
      <c r="E65" s="46">
        <v>76440</v>
      </c>
      <c r="F65" s="55">
        <v>0.35</v>
      </c>
      <c r="G65" s="46">
        <v>49686</v>
      </c>
      <c r="H65" s="46">
        <v>9936</v>
      </c>
      <c r="I65" s="46" t="s">
        <v>420</v>
      </c>
      <c r="J65" s="46" t="s">
        <v>420</v>
      </c>
      <c r="K65" s="46" t="s">
        <v>420</v>
      </c>
      <c r="L65" s="46" t="s">
        <v>420</v>
      </c>
      <c r="M65" s="46" t="s">
        <v>420</v>
      </c>
      <c r="N65" s="46" t="s">
        <v>420</v>
      </c>
      <c r="O65" s="46" t="s">
        <v>420</v>
      </c>
      <c r="P65" s="32" t="s">
        <v>420</v>
      </c>
      <c r="Q65" s="46" t="s">
        <v>420</v>
      </c>
      <c r="R65" s="46" t="s">
        <v>420</v>
      </c>
      <c r="S65" s="32" t="s">
        <v>420</v>
      </c>
      <c r="T65" s="46" t="s">
        <v>420</v>
      </c>
    </row>
    <row r="66" spans="1:20" ht="29.5">
      <c r="A66" s="1" t="s">
        <v>1329</v>
      </c>
      <c r="B66" s="1" t="s">
        <v>956</v>
      </c>
      <c r="C66" s="139" t="s">
        <v>1022</v>
      </c>
      <c r="D66" s="139" t="s">
        <v>2107</v>
      </c>
      <c r="E66" s="46">
        <v>76440</v>
      </c>
      <c r="F66" s="55">
        <v>0.35</v>
      </c>
      <c r="G66" s="46">
        <v>49686</v>
      </c>
      <c r="H66" s="46">
        <v>9936</v>
      </c>
      <c r="I66" s="46" t="s">
        <v>420</v>
      </c>
      <c r="J66" s="46" t="s">
        <v>420</v>
      </c>
      <c r="K66" s="46" t="s">
        <v>420</v>
      </c>
      <c r="L66" s="46" t="s">
        <v>420</v>
      </c>
      <c r="M66" s="46" t="s">
        <v>420</v>
      </c>
      <c r="N66" s="46" t="s">
        <v>420</v>
      </c>
      <c r="O66" s="46" t="s">
        <v>420</v>
      </c>
      <c r="P66" s="32" t="s">
        <v>420</v>
      </c>
      <c r="Q66" s="46" t="s">
        <v>420</v>
      </c>
      <c r="R66" s="46" t="s">
        <v>420</v>
      </c>
      <c r="S66" s="32" t="s">
        <v>420</v>
      </c>
      <c r="T66" s="46" t="s">
        <v>420</v>
      </c>
    </row>
    <row r="67" spans="1:20" ht="29.5">
      <c r="A67" s="1" t="s">
        <v>1329</v>
      </c>
      <c r="B67" s="1" t="s">
        <v>956</v>
      </c>
      <c r="C67" s="139" t="s">
        <v>1020</v>
      </c>
      <c r="D67" s="139" t="s">
        <v>2108</v>
      </c>
      <c r="E67" s="46">
        <v>72966</v>
      </c>
      <c r="F67" s="55">
        <v>0.35</v>
      </c>
      <c r="G67" s="46">
        <v>47428</v>
      </c>
      <c r="H67" s="46">
        <v>9480</v>
      </c>
      <c r="I67" s="46" t="s">
        <v>420</v>
      </c>
      <c r="J67" s="46" t="s">
        <v>420</v>
      </c>
      <c r="K67" s="46" t="s">
        <v>420</v>
      </c>
      <c r="L67" s="46" t="s">
        <v>420</v>
      </c>
      <c r="M67" s="46" t="s">
        <v>420</v>
      </c>
      <c r="N67" s="46" t="s">
        <v>420</v>
      </c>
      <c r="O67" s="46" t="s">
        <v>420</v>
      </c>
      <c r="P67" s="32" t="s">
        <v>420</v>
      </c>
      <c r="Q67" s="46" t="s">
        <v>420</v>
      </c>
      <c r="R67" s="46" t="s">
        <v>420</v>
      </c>
      <c r="S67" s="32" t="s">
        <v>420</v>
      </c>
      <c r="T67" s="46" t="s">
        <v>420</v>
      </c>
    </row>
    <row r="68" spans="1:20" ht="29.5">
      <c r="A68" s="1" t="s">
        <v>1329</v>
      </c>
      <c r="B68" s="1" t="s">
        <v>956</v>
      </c>
      <c r="C68" s="139" t="s">
        <v>1023</v>
      </c>
      <c r="D68" s="139" t="s">
        <v>2109</v>
      </c>
      <c r="E68" s="46">
        <v>72966</v>
      </c>
      <c r="F68" s="55">
        <v>0.35</v>
      </c>
      <c r="G68" s="46">
        <v>47428</v>
      </c>
      <c r="H68" s="46">
        <v>9480</v>
      </c>
      <c r="I68" s="46" t="s">
        <v>420</v>
      </c>
      <c r="J68" s="46" t="s">
        <v>420</v>
      </c>
      <c r="K68" s="46" t="s">
        <v>420</v>
      </c>
      <c r="L68" s="46" t="s">
        <v>420</v>
      </c>
      <c r="M68" s="46" t="s">
        <v>420</v>
      </c>
      <c r="N68" s="46" t="s">
        <v>420</v>
      </c>
      <c r="O68" s="46" t="s">
        <v>420</v>
      </c>
      <c r="P68" s="32" t="s">
        <v>420</v>
      </c>
      <c r="Q68" s="46" t="s">
        <v>420</v>
      </c>
      <c r="R68" s="46" t="s">
        <v>420</v>
      </c>
      <c r="S68" s="32" t="s">
        <v>420</v>
      </c>
      <c r="T68" s="46" t="s">
        <v>420</v>
      </c>
    </row>
    <row r="69" spans="1:20" ht="29.5">
      <c r="A69" s="1" t="s">
        <v>1329</v>
      </c>
      <c r="B69" s="1" t="s">
        <v>956</v>
      </c>
      <c r="C69" s="139" t="s">
        <v>1021</v>
      </c>
      <c r="D69" s="139" t="s">
        <v>2110</v>
      </c>
      <c r="E69" s="46">
        <v>69487</v>
      </c>
      <c r="F69" s="55">
        <v>0.35</v>
      </c>
      <c r="G69" s="46">
        <v>45167</v>
      </c>
      <c r="H69" s="46">
        <v>9036</v>
      </c>
      <c r="I69" s="46" t="s">
        <v>420</v>
      </c>
      <c r="J69" s="46" t="s">
        <v>420</v>
      </c>
      <c r="K69" s="46" t="s">
        <v>420</v>
      </c>
      <c r="L69" s="46" t="s">
        <v>420</v>
      </c>
      <c r="M69" s="46" t="s">
        <v>420</v>
      </c>
      <c r="N69" s="46" t="s">
        <v>420</v>
      </c>
      <c r="O69" s="46" t="s">
        <v>420</v>
      </c>
      <c r="P69" s="32" t="s">
        <v>420</v>
      </c>
      <c r="Q69" s="46" t="s">
        <v>420</v>
      </c>
      <c r="R69" s="46" t="s">
        <v>420</v>
      </c>
      <c r="S69" s="32" t="s">
        <v>420</v>
      </c>
      <c r="T69" s="46" t="s">
        <v>420</v>
      </c>
    </row>
    <row r="70" spans="1:20" ht="29.5">
      <c r="A70" s="1" t="s">
        <v>1329</v>
      </c>
      <c r="B70" s="1" t="s">
        <v>956</v>
      </c>
      <c r="C70" s="139" t="s">
        <v>1024</v>
      </c>
      <c r="D70" s="139" t="s">
        <v>2111</v>
      </c>
      <c r="E70" s="46">
        <v>69487</v>
      </c>
      <c r="F70" s="55">
        <v>0.35</v>
      </c>
      <c r="G70" s="46">
        <v>45167</v>
      </c>
      <c r="H70" s="46">
        <v>9036</v>
      </c>
      <c r="I70" s="46" t="s">
        <v>420</v>
      </c>
      <c r="J70" s="46" t="s">
        <v>420</v>
      </c>
      <c r="K70" s="46" t="s">
        <v>420</v>
      </c>
      <c r="L70" s="46" t="s">
        <v>420</v>
      </c>
      <c r="M70" s="46" t="s">
        <v>420</v>
      </c>
      <c r="N70" s="46" t="s">
        <v>420</v>
      </c>
      <c r="O70" s="46" t="s">
        <v>420</v>
      </c>
      <c r="P70" s="32" t="s">
        <v>420</v>
      </c>
      <c r="Q70" s="46" t="s">
        <v>420</v>
      </c>
      <c r="R70" s="46" t="s">
        <v>420</v>
      </c>
      <c r="S70" s="32" t="s">
        <v>420</v>
      </c>
      <c r="T70" s="46" t="s">
        <v>420</v>
      </c>
    </row>
    <row r="71" spans="1:20">
      <c r="A71" s="1" t="s">
        <v>1329</v>
      </c>
      <c r="B71" s="1" t="s">
        <v>956</v>
      </c>
      <c r="C71" s="68" t="s">
        <v>1940</v>
      </c>
      <c r="D71" s="140" t="s">
        <v>994</v>
      </c>
      <c r="E71" s="46">
        <v>31836</v>
      </c>
      <c r="F71" s="55">
        <v>0.35</v>
      </c>
      <c r="G71" s="46">
        <v>20693</v>
      </c>
      <c r="H71" s="46">
        <v>4140</v>
      </c>
      <c r="I71" s="46" t="s">
        <v>420</v>
      </c>
      <c r="J71" s="46" t="s">
        <v>420</v>
      </c>
      <c r="K71" s="46" t="s">
        <v>420</v>
      </c>
      <c r="L71" s="46" t="s">
        <v>420</v>
      </c>
      <c r="M71" s="46" t="s">
        <v>420</v>
      </c>
      <c r="N71" s="46" t="s">
        <v>420</v>
      </c>
      <c r="O71" s="46" t="s">
        <v>420</v>
      </c>
      <c r="P71" s="32" t="s">
        <v>420</v>
      </c>
      <c r="Q71" s="46" t="s">
        <v>420</v>
      </c>
      <c r="R71" s="46" t="s">
        <v>420</v>
      </c>
      <c r="S71" s="32" t="s">
        <v>420</v>
      </c>
      <c r="T71" s="46" t="s">
        <v>420</v>
      </c>
    </row>
    <row r="72" spans="1:20">
      <c r="A72" s="1" t="s">
        <v>1329</v>
      </c>
      <c r="B72" s="1" t="s">
        <v>956</v>
      </c>
      <c r="C72" s="68" t="s">
        <v>998</v>
      </c>
      <c r="D72" s="140" t="s">
        <v>997</v>
      </c>
      <c r="E72" s="46">
        <v>3912</v>
      </c>
      <c r="F72" s="55">
        <v>0.35</v>
      </c>
      <c r="G72" s="46">
        <v>2543</v>
      </c>
      <c r="H72" s="46">
        <v>504</v>
      </c>
      <c r="I72" s="46" t="s">
        <v>420</v>
      </c>
      <c r="J72" s="46" t="s">
        <v>420</v>
      </c>
      <c r="K72" s="46" t="s">
        <v>420</v>
      </c>
      <c r="L72" s="46" t="s">
        <v>420</v>
      </c>
      <c r="M72" s="46" t="s">
        <v>420</v>
      </c>
      <c r="N72" s="46" t="s">
        <v>420</v>
      </c>
      <c r="O72" s="46" t="s">
        <v>420</v>
      </c>
      <c r="P72" s="32" t="s">
        <v>420</v>
      </c>
      <c r="Q72" s="46" t="s">
        <v>420</v>
      </c>
      <c r="R72" s="46" t="s">
        <v>420</v>
      </c>
      <c r="S72" s="32" t="s">
        <v>420</v>
      </c>
      <c r="T72" s="46" t="s">
        <v>420</v>
      </c>
    </row>
    <row r="73" spans="1:20">
      <c r="A73" s="1" t="s">
        <v>1329</v>
      </c>
      <c r="B73" s="1" t="s">
        <v>956</v>
      </c>
      <c r="C73" s="68" t="s">
        <v>996</v>
      </c>
      <c r="D73" s="140" t="s">
        <v>995</v>
      </c>
      <c r="E73" s="46">
        <v>5139</v>
      </c>
      <c r="F73" s="55">
        <v>0.35</v>
      </c>
      <c r="G73" s="46">
        <v>3340</v>
      </c>
      <c r="H73" s="46">
        <v>672</v>
      </c>
      <c r="I73" s="46" t="s">
        <v>420</v>
      </c>
      <c r="J73" s="46" t="s">
        <v>420</v>
      </c>
      <c r="K73" s="46" t="s">
        <v>420</v>
      </c>
      <c r="L73" s="46" t="s">
        <v>420</v>
      </c>
      <c r="M73" s="46" t="s">
        <v>420</v>
      </c>
      <c r="N73" s="46" t="s">
        <v>420</v>
      </c>
      <c r="O73" s="46" t="s">
        <v>420</v>
      </c>
      <c r="P73" s="32" t="s">
        <v>420</v>
      </c>
      <c r="Q73" s="46" t="s">
        <v>420</v>
      </c>
      <c r="R73" s="46" t="s">
        <v>420</v>
      </c>
      <c r="S73" s="32" t="s">
        <v>420</v>
      </c>
      <c r="T73" s="46" t="s">
        <v>420</v>
      </c>
    </row>
    <row r="74" spans="1:20">
      <c r="A74" s="1" t="s">
        <v>1329</v>
      </c>
      <c r="B74" s="1" t="s">
        <v>956</v>
      </c>
      <c r="C74" s="139" t="s">
        <v>1016</v>
      </c>
      <c r="D74" s="139" t="s">
        <v>1015</v>
      </c>
      <c r="E74" s="46">
        <v>557</v>
      </c>
      <c r="F74" s="55">
        <v>0.35</v>
      </c>
      <c r="G74" s="46">
        <v>362</v>
      </c>
      <c r="H74" s="46">
        <v>72</v>
      </c>
      <c r="I74" s="46" t="s">
        <v>420</v>
      </c>
      <c r="J74" s="46" t="s">
        <v>420</v>
      </c>
      <c r="K74" s="46" t="s">
        <v>420</v>
      </c>
      <c r="L74" s="46" t="s">
        <v>420</v>
      </c>
      <c r="M74" s="46" t="s">
        <v>420</v>
      </c>
      <c r="N74" s="46" t="s">
        <v>420</v>
      </c>
      <c r="O74" s="46" t="s">
        <v>420</v>
      </c>
      <c r="P74" s="32" t="s">
        <v>420</v>
      </c>
      <c r="Q74" s="46" t="s">
        <v>420</v>
      </c>
      <c r="R74" s="46" t="s">
        <v>420</v>
      </c>
      <c r="S74" s="32" t="s">
        <v>420</v>
      </c>
      <c r="T74" s="46" t="s">
        <v>420</v>
      </c>
    </row>
    <row r="75" spans="1:20">
      <c r="A75" s="1" t="s">
        <v>1329</v>
      </c>
      <c r="B75" s="1" t="s">
        <v>956</v>
      </c>
      <c r="C75" s="135" t="s">
        <v>1623</v>
      </c>
      <c r="D75" s="140" t="s">
        <v>1622</v>
      </c>
      <c r="E75" s="46">
        <v>1095</v>
      </c>
      <c r="F75" s="55">
        <v>0.35</v>
      </c>
      <c r="G75" s="46">
        <v>712</v>
      </c>
      <c r="H75" s="46">
        <v>144</v>
      </c>
      <c r="I75" s="46" t="s">
        <v>420</v>
      </c>
      <c r="J75" s="46" t="s">
        <v>420</v>
      </c>
      <c r="K75" s="46" t="s">
        <v>420</v>
      </c>
      <c r="L75" s="46" t="s">
        <v>420</v>
      </c>
      <c r="M75" s="46" t="s">
        <v>420</v>
      </c>
      <c r="N75" s="46" t="s">
        <v>420</v>
      </c>
      <c r="O75" s="46" t="s">
        <v>420</v>
      </c>
      <c r="P75" s="32" t="s">
        <v>420</v>
      </c>
      <c r="Q75" s="46" t="s">
        <v>420</v>
      </c>
      <c r="R75" s="46" t="s">
        <v>420</v>
      </c>
      <c r="S75" s="32" t="s">
        <v>420</v>
      </c>
      <c r="T75" s="46" t="s">
        <v>420</v>
      </c>
    </row>
    <row r="76" spans="1:20">
      <c r="A76" s="1" t="s">
        <v>1329</v>
      </c>
      <c r="B76" s="1" t="s">
        <v>956</v>
      </c>
      <c r="C76" s="141" t="s">
        <v>985</v>
      </c>
      <c r="D76" s="142" t="s">
        <v>984</v>
      </c>
      <c r="E76" s="46">
        <v>973</v>
      </c>
      <c r="F76" s="55">
        <v>0.35</v>
      </c>
      <c r="G76" s="46">
        <v>632</v>
      </c>
      <c r="H76" s="46">
        <v>132</v>
      </c>
      <c r="I76" s="46" t="s">
        <v>420</v>
      </c>
      <c r="J76" s="46" t="s">
        <v>420</v>
      </c>
      <c r="K76" s="46" t="s">
        <v>420</v>
      </c>
      <c r="L76" s="46" t="s">
        <v>420</v>
      </c>
      <c r="M76" s="46" t="s">
        <v>420</v>
      </c>
      <c r="N76" s="46" t="s">
        <v>420</v>
      </c>
      <c r="O76" s="46" t="s">
        <v>420</v>
      </c>
      <c r="P76" s="32" t="s">
        <v>420</v>
      </c>
      <c r="Q76" s="46" t="s">
        <v>420</v>
      </c>
      <c r="R76" s="46" t="s">
        <v>420</v>
      </c>
      <c r="S76" s="32" t="s">
        <v>420</v>
      </c>
      <c r="T76" s="46" t="s">
        <v>420</v>
      </c>
    </row>
    <row r="77" spans="1:20">
      <c r="A77" s="1" t="s">
        <v>1329</v>
      </c>
      <c r="B77" s="1" t="s">
        <v>956</v>
      </c>
      <c r="C77" s="135" t="s">
        <v>1000</v>
      </c>
      <c r="D77" s="140" t="s">
        <v>999</v>
      </c>
      <c r="E77" s="46">
        <v>2933</v>
      </c>
      <c r="F77" s="55">
        <v>0.35</v>
      </c>
      <c r="G77" s="46">
        <v>1906</v>
      </c>
      <c r="H77" s="46">
        <v>384</v>
      </c>
      <c r="I77" s="46" t="s">
        <v>420</v>
      </c>
      <c r="J77" s="46" t="s">
        <v>420</v>
      </c>
      <c r="K77" s="46" t="s">
        <v>420</v>
      </c>
      <c r="L77" s="46" t="s">
        <v>420</v>
      </c>
      <c r="M77" s="46" t="s">
        <v>420</v>
      </c>
      <c r="N77" s="46" t="s">
        <v>420</v>
      </c>
      <c r="O77" s="46" t="s">
        <v>420</v>
      </c>
      <c r="P77" s="32" t="s">
        <v>420</v>
      </c>
      <c r="Q77" s="46" t="s">
        <v>420</v>
      </c>
      <c r="R77" s="46" t="s">
        <v>420</v>
      </c>
      <c r="S77" s="32" t="s">
        <v>420</v>
      </c>
      <c r="T77" s="46" t="s">
        <v>420</v>
      </c>
    </row>
    <row r="78" spans="1:20">
      <c r="A78" s="1" t="s">
        <v>1329</v>
      </c>
      <c r="B78" s="1" t="s">
        <v>956</v>
      </c>
      <c r="C78" s="135" t="s">
        <v>1002</v>
      </c>
      <c r="D78" s="140" t="s">
        <v>1001</v>
      </c>
      <c r="E78" s="46">
        <v>2933</v>
      </c>
      <c r="F78" s="55">
        <v>0.35</v>
      </c>
      <c r="G78" s="46">
        <v>1906</v>
      </c>
      <c r="H78" s="46">
        <v>384</v>
      </c>
      <c r="I78" s="46" t="s">
        <v>420</v>
      </c>
      <c r="J78" s="46" t="s">
        <v>420</v>
      </c>
      <c r="K78" s="46" t="s">
        <v>420</v>
      </c>
      <c r="L78" s="46" t="s">
        <v>420</v>
      </c>
      <c r="M78" s="46" t="s">
        <v>420</v>
      </c>
      <c r="N78" s="46" t="s">
        <v>420</v>
      </c>
      <c r="O78" s="46" t="s">
        <v>420</v>
      </c>
      <c r="P78" s="32" t="s">
        <v>420</v>
      </c>
      <c r="Q78" s="46" t="s">
        <v>420</v>
      </c>
      <c r="R78" s="46" t="s">
        <v>420</v>
      </c>
      <c r="S78" s="32" t="s">
        <v>420</v>
      </c>
      <c r="T78" s="46" t="s">
        <v>420</v>
      </c>
    </row>
    <row r="79" spans="1:20">
      <c r="A79" s="1" t="s">
        <v>1329</v>
      </c>
      <c r="B79" s="1" t="s">
        <v>956</v>
      </c>
      <c r="C79" s="135" t="s">
        <v>1006</v>
      </c>
      <c r="D79" s="142" t="s">
        <v>1005</v>
      </c>
      <c r="E79" s="46">
        <v>5279</v>
      </c>
      <c r="F79" s="55">
        <v>0.35</v>
      </c>
      <c r="G79" s="46">
        <v>3431</v>
      </c>
      <c r="H79" s="46">
        <v>684</v>
      </c>
      <c r="I79" s="46" t="s">
        <v>420</v>
      </c>
      <c r="J79" s="46" t="s">
        <v>420</v>
      </c>
      <c r="K79" s="46" t="s">
        <v>420</v>
      </c>
      <c r="L79" s="46" t="s">
        <v>420</v>
      </c>
      <c r="M79" s="46" t="s">
        <v>420</v>
      </c>
      <c r="N79" s="46" t="s">
        <v>420</v>
      </c>
      <c r="O79" s="46" t="s">
        <v>420</v>
      </c>
      <c r="P79" s="32" t="s">
        <v>420</v>
      </c>
      <c r="Q79" s="46" t="s">
        <v>420</v>
      </c>
      <c r="R79" s="46" t="s">
        <v>420</v>
      </c>
      <c r="S79" s="32" t="s">
        <v>420</v>
      </c>
      <c r="T79" s="46" t="s">
        <v>420</v>
      </c>
    </row>
    <row r="80" spans="1:20">
      <c r="A80" s="1" t="s">
        <v>1329</v>
      </c>
      <c r="B80" s="1" t="s">
        <v>956</v>
      </c>
      <c r="C80" s="135" t="s">
        <v>1004</v>
      </c>
      <c r="D80" s="140" t="s">
        <v>1003</v>
      </c>
      <c r="E80" s="46">
        <v>629</v>
      </c>
      <c r="F80" s="55">
        <v>0.35</v>
      </c>
      <c r="G80" s="46">
        <v>409</v>
      </c>
      <c r="H80" s="46">
        <v>84</v>
      </c>
      <c r="I80" s="46" t="s">
        <v>420</v>
      </c>
      <c r="J80" s="46" t="s">
        <v>420</v>
      </c>
      <c r="K80" s="46" t="s">
        <v>420</v>
      </c>
      <c r="L80" s="46" t="s">
        <v>420</v>
      </c>
      <c r="M80" s="46" t="s">
        <v>420</v>
      </c>
      <c r="N80" s="46" t="s">
        <v>420</v>
      </c>
      <c r="O80" s="46" t="s">
        <v>420</v>
      </c>
      <c r="P80" s="32" t="s">
        <v>420</v>
      </c>
      <c r="Q80" s="46" t="s">
        <v>420</v>
      </c>
      <c r="R80" s="46" t="s">
        <v>420</v>
      </c>
      <c r="S80" s="32" t="s">
        <v>420</v>
      </c>
      <c r="T80" s="46" t="s">
        <v>420</v>
      </c>
    </row>
    <row r="81" spans="1:20">
      <c r="A81" s="1" t="s">
        <v>1329</v>
      </c>
      <c r="B81" s="1" t="s">
        <v>956</v>
      </c>
      <c r="C81" s="139" t="s">
        <v>1018</v>
      </c>
      <c r="D81" s="139" t="s">
        <v>1017</v>
      </c>
      <c r="E81" s="46">
        <v>8936</v>
      </c>
      <c r="F81" s="55">
        <v>0.35</v>
      </c>
      <c r="G81" s="46">
        <v>5808</v>
      </c>
      <c r="H81" s="46">
        <v>1164</v>
      </c>
      <c r="I81" s="46" t="s">
        <v>420</v>
      </c>
      <c r="J81" s="46" t="s">
        <v>420</v>
      </c>
      <c r="K81" s="46" t="s">
        <v>420</v>
      </c>
      <c r="L81" s="46" t="s">
        <v>420</v>
      </c>
      <c r="M81" s="46" t="s">
        <v>420</v>
      </c>
      <c r="N81" s="46" t="s">
        <v>420</v>
      </c>
      <c r="O81" s="46" t="s">
        <v>420</v>
      </c>
      <c r="P81" s="32" t="s">
        <v>420</v>
      </c>
      <c r="Q81" s="46" t="s">
        <v>420</v>
      </c>
      <c r="R81" s="46" t="s">
        <v>420</v>
      </c>
      <c r="S81" s="32" t="s">
        <v>420</v>
      </c>
      <c r="T81" s="46" t="s">
        <v>420</v>
      </c>
    </row>
    <row r="82" spans="1:20">
      <c r="A82" s="1" t="s">
        <v>1329</v>
      </c>
      <c r="B82" s="1" t="s">
        <v>956</v>
      </c>
      <c r="C82" s="68" t="s">
        <v>987</v>
      </c>
      <c r="D82" s="140" t="s">
        <v>986</v>
      </c>
      <c r="E82" s="46">
        <v>11405</v>
      </c>
      <c r="F82" s="55">
        <v>0.35</v>
      </c>
      <c r="G82" s="46">
        <v>7413</v>
      </c>
      <c r="H82" s="46">
        <v>1488</v>
      </c>
      <c r="I82" s="46" t="s">
        <v>420</v>
      </c>
      <c r="J82" s="46" t="s">
        <v>420</v>
      </c>
      <c r="K82" s="46" t="s">
        <v>420</v>
      </c>
      <c r="L82" s="46" t="s">
        <v>420</v>
      </c>
      <c r="M82" s="46" t="s">
        <v>420</v>
      </c>
      <c r="N82" s="46" t="s">
        <v>420</v>
      </c>
      <c r="O82" s="46" t="s">
        <v>420</v>
      </c>
      <c r="P82" s="32" t="s">
        <v>420</v>
      </c>
      <c r="Q82" s="46" t="s">
        <v>420</v>
      </c>
      <c r="R82" s="46" t="s">
        <v>420</v>
      </c>
      <c r="S82" s="32" t="s">
        <v>420</v>
      </c>
      <c r="T82" s="46" t="s">
        <v>420</v>
      </c>
    </row>
    <row r="83" spans="1:20">
      <c r="A83" s="1" t="s">
        <v>1329</v>
      </c>
      <c r="B83" s="1" t="s">
        <v>956</v>
      </c>
      <c r="C83" s="141" t="s">
        <v>983</v>
      </c>
      <c r="D83" s="142" t="s">
        <v>982</v>
      </c>
      <c r="E83" s="46">
        <v>820</v>
      </c>
      <c r="F83" s="55">
        <v>0.35</v>
      </c>
      <c r="G83" s="46">
        <v>533</v>
      </c>
      <c r="H83" s="46">
        <v>108</v>
      </c>
      <c r="I83" s="46" t="s">
        <v>420</v>
      </c>
      <c r="J83" s="46" t="s">
        <v>420</v>
      </c>
      <c r="K83" s="46" t="s">
        <v>420</v>
      </c>
      <c r="L83" s="46" t="s">
        <v>420</v>
      </c>
      <c r="M83" s="46" t="s">
        <v>420</v>
      </c>
      <c r="N83" s="46" t="s">
        <v>420</v>
      </c>
      <c r="O83" s="46" t="s">
        <v>420</v>
      </c>
      <c r="P83" s="32" t="s">
        <v>420</v>
      </c>
      <c r="Q83" s="46" t="s">
        <v>420</v>
      </c>
      <c r="R83" s="46" t="s">
        <v>420</v>
      </c>
      <c r="S83" s="32" t="s">
        <v>420</v>
      </c>
      <c r="T83" s="46" t="s">
        <v>420</v>
      </c>
    </row>
    <row r="84" spans="1:20" ht="29.5">
      <c r="A84" s="1" t="s">
        <v>1329</v>
      </c>
      <c r="B84" s="1" t="s">
        <v>956</v>
      </c>
      <c r="C84" s="68" t="s">
        <v>993</v>
      </c>
      <c r="D84" s="140" t="s">
        <v>992</v>
      </c>
      <c r="E84" s="46">
        <v>43241</v>
      </c>
      <c r="F84" s="55">
        <v>0.35</v>
      </c>
      <c r="G84" s="46">
        <v>28107</v>
      </c>
      <c r="H84" s="46">
        <v>5616</v>
      </c>
      <c r="I84" s="46" t="s">
        <v>420</v>
      </c>
      <c r="J84" s="46" t="s">
        <v>420</v>
      </c>
      <c r="K84" s="46" t="s">
        <v>420</v>
      </c>
      <c r="L84" s="46" t="s">
        <v>420</v>
      </c>
      <c r="M84" s="46" t="s">
        <v>420</v>
      </c>
      <c r="N84" s="46" t="s">
        <v>420</v>
      </c>
      <c r="O84" s="46" t="s">
        <v>420</v>
      </c>
      <c r="P84" s="32" t="s">
        <v>420</v>
      </c>
      <c r="Q84" s="46" t="s">
        <v>420</v>
      </c>
      <c r="R84" s="46" t="s">
        <v>420</v>
      </c>
      <c r="S84" s="32" t="s">
        <v>420</v>
      </c>
      <c r="T84" s="46" t="s">
        <v>420</v>
      </c>
    </row>
    <row r="85" spans="1:20">
      <c r="A85" s="1" t="s">
        <v>1329</v>
      </c>
      <c r="B85" s="1" t="s">
        <v>956</v>
      </c>
      <c r="C85" s="133" t="s">
        <v>1625</v>
      </c>
      <c r="D85" s="133" t="s">
        <v>1624</v>
      </c>
      <c r="E85" s="46">
        <v>12089</v>
      </c>
      <c r="F85" s="55">
        <v>0.35</v>
      </c>
      <c r="G85" s="46">
        <v>7858</v>
      </c>
      <c r="H85" s="46">
        <v>1572</v>
      </c>
      <c r="I85" s="46" t="s">
        <v>420</v>
      </c>
      <c r="J85" s="46" t="s">
        <v>420</v>
      </c>
      <c r="K85" s="46" t="s">
        <v>420</v>
      </c>
      <c r="L85" s="46" t="s">
        <v>420</v>
      </c>
      <c r="M85" s="46" t="s">
        <v>420</v>
      </c>
      <c r="N85" s="46" t="s">
        <v>420</v>
      </c>
      <c r="O85" s="46" t="s">
        <v>420</v>
      </c>
      <c r="P85" s="32" t="s">
        <v>420</v>
      </c>
      <c r="Q85" s="46" t="s">
        <v>420</v>
      </c>
      <c r="R85" s="46" t="s">
        <v>420</v>
      </c>
      <c r="S85" s="32" t="s">
        <v>420</v>
      </c>
      <c r="T85" s="46" t="s">
        <v>420</v>
      </c>
    </row>
    <row r="86" spans="1:20">
      <c r="A86" s="1" t="s">
        <v>1329</v>
      </c>
      <c r="B86" s="1" t="s">
        <v>956</v>
      </c>
      <c r="C86" s="141" t="s">
        <v>989</v>
      </c>
      <c r="D86" s="140" t="s">
        <v>988</v>
      </c>
      <c r="E86" s="46">
        <v>836</v>
      </c>
      <c r="F86" s="55">
        <v>0.35</v>
      </c>
      <c r="G86" s="46">
        <v>543</v>
      </c>
      <c r="H86" s="46">
        <v>108</v>
      </c>
      <c r="I86" s="46" t="s">
        <v>420</v>
      </c>
      <c r="J86" s="46" t="s">
        <v>420</v>
      </c>
      <c r="K86" s="46" t="s">
        <v>420</v>
      </c>
      <c r="L86" s="46" t="s">
        <v>420</v>
      </c>
      <c r="M86" s="46" t="s">
        <v>420</v>
      </c>
      <c r="N86" s="46" t="s">
        <v>420</v>
      </c>
      <c r="O86" s="46" t="s">
        <v>420</v>
      </c>
      <c r="P86" s="32" t="s">
        <v>420</v>
      </c>
      <c r="Q86" s="46" t="s">
        <v>420</v>
      </c>
      <c r="R86" s="46" t="s">
        <v>420</v>
      </c>
      <c r="S86" s="32" t="s">
        <v>420</v>
      </c>
      <c r="T86" s="46" t="s">
        <v>420</v>
      </c>
    </row>
    <row r="87" spans="1:20">
      <c r="A87" s="1" t="s">
        <v>1329</v>
      </c>
      <c r="B87" s="1" t="s">
        <v>956</v>
      </c>
      <c r="C87" s="141" t="s">
        <v>991</v>
      </c>
      <c r="D87" s="140" t="s">
        <v>990</v>
      </c>
      <c r="E87" s="46">
        <v>836</v>
      </c>
      <c r="F87" s="55">
        <v>0.35</v>
      </c>
      <c r="G87" s="46">
        <v>543</v>
      </c>
      <c r="H87" s="46">
        <v>108</v>
      </c>
      <c r="I87" s="46" t="s">
        <v>420</v>
      </c>
      <c r="J87" s="46" t="s">
        <v>420</v>
      </c>
      <c r="K87" s="46" t="s">
        <v>420</v>
      </c>
      <c r="L87" s="46" t="s">
        <v>420</v>
      </c>
      <c r="M87" s="46" t="s">
        <v>420</v>
      </c>
      <c r="N87" s="46" t="s">
        <v>420</v>
      </c>
      <c r="O87" s="46" t="s">
        <v>420</v>
      </c>
      <c r="P87" s="32" t="s">
        <v>420</v>
      </c>
      <c r="Q87" s="46" t="s">
        <v>420</v>
      </c>
      <c r="R87" s="46" t="s">
        <v>420</v>
      </c>
      <c r="S87" s="32" t="s">
        <v>420</v>
      </c>
      <c r="T87" s="46" t="s">
        <v>420</v>
      </c>
    </row>
    <row r="88" spans="1:20">
      <c r="A88" s="1" t="s">
        <v>1329</v>
      </c>
      <c r="B88" s="1" t="s">
        <v>956</v>
      </c>
      <c r="C88" s="32" t="s">
        <v>1941</v>
      </c>
      <c r="D88" s="134" t="s">
        <v>1942</v>
      </c>
      <c r="E88" s="46">
        <v>5710</v>
      </c>
      <c r="F88" s="55">
        <v>0.35</v>
      </c>
      <c r="G88" s="46">
        <v>3712</v>
      </c>
      <c r="H88" s="46" t="s">
        <v>420</v>
      </c>
      <c r="I88" s="46" t="str">
        <f>H88</f>
        <v>n/a</v>
      </c>
      <c r="J88" s="46" t="str">
        <f>H88</f>
        <v>n/a</v>
      </c>
      <c r="K88" s="46" t="s">
        <v>420</v>
      </c>
      <c r="L88" s="46" t="s">
        <v>420</v>
      </c>
      <c r="M88" s="46" t="s">
        <v>420</v>
      </c>
      <c r="N88" s="46" t="s">
        <v>420</v>
      </c>
      <c r="O88" s="46" t="s">
        <v>420</v>
      </c>
      <c r="P88" s="32" t="s">
        <v>420</v>
      </c>
      <c r="Q88" s="46" t="s">
        <v>420</v>
      </c>
      <c r="R88" s="46" t="s">
        <v>420</v>
      </c>
      <c r="S88" s="32" t="s">
        <v>420</v>
      </c>
      <c r="T88" s="46" t="s">
        <v>420</v>
      </c>
    </row>
    <row r="89" spans="1:20">
      <c r="A89" s="1" t="s">
        <v>1329</v>
      </c>
      <c r="B89" s="1" t="s">
        <v>956</v>
      </c>
      <c r="C89" s="135" t="s">
        <v>1010</v>
      </c>
      <c r="D89" s="143" t="s">
        <v>1009</v>
      </c>
      <c r="E89" s="46">
        <v>2933</v>
      </c>
      <c r="F89" s="55">
        <v>0.35</v>
      </c>
      <c r="G89" s="46">
        <v>1906</v>
      </c>
      <c r="H89" s="46">
        <v>384</v>
      </c>
      <c r="I89" s="46" t="s">
        <v>420</v>
      </c>
      <c r="J89" s="46" t="s">
        <v>420</v>
      </c>
      <c r="K89" s="46" t="s">
        <v>420</v>
      </c>
      <c r="L89" s="46" t="s">
        <v>420</v>
      </c>
      <c r="M89" s="46" t="s">
        <v>420</v>
      </c>
      <c r="N89" s="46" t="s">
        <v>420</v>
      </c>
      <c r="O89" s="46" t="s">
        <v>420</v>
      </c>
      <c r="P89" s="32" t="s">
        <v>420</v>
      </c>
      <c r="Q89" s="46" t="s">
        <v>420</v>
      </c>
      <c r="R89" s="46" t="s">
        <v>420</v>
      </c>
      <c r="S89" s="32" t="s">
        <v>420</v>
      </c>
      <c r="T89" s="46" t="s">
        <v>420</v>
      </c>
    </row>
    <row r="90" spans="1:20">
      <c r="A90" s="1" t="s">
        <v>1329</v>
      </c>
      <c r="B90" s="1" t="s">
        <v>956</v>
      </c>
      <c r="C90" s="135" t="s">
        <v>1008</v>
      </c>
      <c r="D90" s="143" t="s">
        <v>1007</v>
      </c>
      <c r="E90" s="46">
        <v>2933</v>
      </c>
      <c r="F90" s="55">
        <v>0.35</v>
      </c>
      <c r="G90" s="46">
        <v>1906</v>
      </c>
      <c r="H90" s="46">
        <v>384</v>
      </c>
      <c r="I90" s="46" t="s">
        <v>420</v>
      </c>
      <c r="J90" s="46" t="s">
        <v>420</v>
      </c>
      <c r="K90" s="46" t="s">
        <v>420</v>
      </c>
      <c r="L90" s="46" t="s">
        <v>420</v>
      </c>
      <c r="M90" s="46" t="s">
        <v>420</v>
      </c>
      <c r="N90" s="46" t="s">
        <v>420</v>
      </c>
      <c r="O90" s="46" t="s">
        <v>420</v>
      </c>
      <c r="P90" s="32" t="s">
        <v>420</v>
      </c>
      <c r="Q90" s="46" t="s">
        <v>420</v>
      </c>
      <c r="R90" s="46" t="s">
        <v>420</v>
      </c>
      <c r="S90" s="32" t="s">
        <v>420</v>
      </c>
      <c r="T90" s="46" t="s">
        <v>420</v>
      </c>
    </row>
    <row r="91" spans="1:20">
      <c r="A91" s="1" t="s">
        <v>1329</v>
      </c>
      <c r="B91" s="1" t="s">
        <v>956</v>
      </c>
      <c r="C91" s="135" t="s">
        <v>1014</v>
      </c>
      <c r="D91" s="143" t="s">
        <v>1013</v>
      </c>
      <c r="E91" s="46">
        <v>5279</v>
      </c>
      <c r="F91" s="55">
        <v>0.35</v>
      </c>
      <c r="G91" s="46">
        <v>3431</v>
      </c>
      <c r="H91" s="46">
        <v>684</v>
      </c>
      <c r="I91" s="46" t="s">
        <v>420</v>
      </c>
      <c r="J91" s="46" t="s">
        <v>420</v>
      </c>
      <c r="K91" s="46" t="s">
        <v>420</v>
      </c>
      <c r="L91" s="46" t="s">
        <v>420</v>
      </c>
      <c r="M91" s="46" t="s">
        <v>420</v>
      </c>
      <c r="N91" s="46" t="s">
        <v>420</v>
      </c>
      <c r="O91" s="46" t="s">
        <v>420</v>
      </c>
      <c r="P91" s="32" t="s">
        <v>420</v>
      </c>
      <c r="Q91" s="46" t="s">
        <v>420</v>
      </c>
      <c r="R91" s="46" t="s">
        <v>420</v>
      </c>
      <c r="S91" s="32" t="s">
        <v>420</v>
      </c>
      <c r="T91" s="46" t="s">
        <v>420</v>
      </c>
    </row>
    <row r="92" spans="1:20">
      <c r="A92" s="1" t="s">
        <v>1329</v>
      </c>
      <c r="B92" s="1" t="s">
        <v>956</v>
      </c>
      <c r="C92" s="135" t="s">
        <v>1012</v>
      </c>
      <c r="D92" s="143" t="s">
        <v>1011</v>
      </c>
      <c r="E92" s="46">
        <v>629</v>
      </c>
      <c r="F92" s="55">
        <v>0.35</v>
      </c>
      <c r="G92" s="46">
        <v>409</v>
      </c>
      <c r="H92" s="46">
        <v>84</v>
      </c>
      <c r="I92" s="46" t="s">
        <v>420</v>
      </c>
      <c r="J92" s="46" t="s">
        <v>420</v>
      </c>
      <c r="K92" s="46" t="s">
        <v>420</v>
      </c>
      <c r="L92" s="46" t="s">
        <v>420</v>
      </c>
      <c r="M92" s="46" t="s">
        <v>420</v>
      </c>
      <c r="N92" s="46" t="s">
        <v>420</v>
      </c>
      <c r="O92" s="46" t="s">
        <v>420</v>
      </c>
      <c r="P92" s="32" t="s">
        <v>420</v>
      </c>
      <c r="Q92" s="46" t="s">
        <v>420</v>
      </c>
      <c r="R92" s="46" t="s">
        <v>420</v>
      </c>
      <c r="S92" s="32" t="s">
        <v>420</v>
      </c>
      <c r="T92" s="46" t="s">
        <v>420</v>
      </c>
    </row>
    <row r="93" spans="1:20">
      <c r="A93" s="1" t="s">
        <v>1329</v>
      </c>
      <c r="B93" s="1" t="s">
        <v>956</v>
      </c>
      <c r="C93" s="128" t="s">
        <v>1621</v>
      </c>
      <c r="D93" s="1" t="s">
        <v>1620</v>
      </c>
      <c r="E93" s="46">
        <v>14999</v>
      </c>
      <c r="F93" s="55">
        <v>0.35</v>
      </c>
      <c r="G93" s="46">
        <v>9749</v>
      </c>
      <c r="H93" s="46">
        <v>1644</v>
      </c>
      <c r="I93" s="46" t="s">
        <v>420</v>
      </c>
      <c r="J93" s="46" t="s">
        <v>420</v>
      </c>
      <c r="K93" s="46" t="s">
        <v>420</v>
      </c>
      <c r="L93" s="46" t="s">
        <v>420</v>
      </c>
      <c r="M93" s="46" t="s">
        <v>420</v>
      </c>
      <c r="N93" s="46" t="s">
        <v>420</v>
      </c>
      <c r="O93" s="46" t="s">
        <v>420</v>
      </c>
      <c r="P93" s="32" t="s">
        <v>420</v>
      </c>
      <c r="Q93" s="46" t="s">
        <v>420</v>
      </c>
      <c r="R93" s="46" t="s">
        <v>420</v>
      </c>
      <c r="S93" s="32" t="s">
        <v>420</v>
      </c>
      <c r="T93" s="46" t="s">
        <v>420</v>
      </c>
    </row>
    <row r="94" spans="1:20">
      <c r="A94" s="1" t="s">
        <v>1329</v>
      </c>
      <c r="B94" s="1" t="s">
        <v>956</v>
      </c>
      <c r="C94" s="128" t="s">
        <v>1619</v>
      </c>
      <c r="D94" s="1" t="s">
        <v>1618</v>
      </c>
      <c r="E94" s="46">
        <v>6525</v>
      </c>
      <c r="F94" s="55">
        <v>0.35</v>
      </c>
      <c r="G94" s="46">
        <v>4241</v>
      </c>
      <c r="H94" s="46">
        <v>720</v>
      </c>
      <c r="I94" s="46" t="s">
        <v>420</v>
      </c>
      <c r="J94" s="46" t="s">
        <v>420</v>
      </c>
      <c r="K94" s="46" t="s">
        <v>420</v>
      </c>
      <c r="L94" s="46" t="s">
        <v>420</v>
      </c>
      <c r="M94" s="46" t="s">
        <v>420</v>
      </c>
      <c r="N94" s="46" t="s">
        <v>420</v>
      </c>
      <c r="O94" s="46" t="s">
        <v>420</v>
      </c>
      <c r="P94" s="32" t="s">
        <v>420</v>
      </c>
      <c r="Q94" s="46" t="s">
        <v>420</v>
      </c>
      <c r="R94" s="46" t="s">
        <v>420</v>
      </c>
      <c r="S94" s="32" t="s">
        <v>420</v>
      </c>
      <c r="T94" s="46" t="s">
        <v>420</v>
      </c>
    </row>
    <row r="95" spans="1:20">
      <c r="A95" s="1" t="s">
        <v>1052</v>
      </c>
      <c r="B95" s="1" t="s">
        <v>1057</v>
      </c>
      <c r="C95" s="1" t="s">
        <v>2225</v>
      </c>
      <c r="D95" s="1" t="s">
        <v>2226</v>
      </c>
      <c r="E95" s="46">
        <v>1425</v>
      </c>
      <c r="F95" s="55">
        <v>0.06</v>
      </c>
      <c r="G95" s="46">
        <v>1340</v>
      </c>
      <c r="H95" s="46" t="s">
        <v>420</v>
      </c>
      <c r="I95" s="46" t="str">
        <f>H95</f>
        <v>n/a</v>
      </c>
      <c r="J95" s="46" t="str">
        <f>H95</f>
        <v>n/a</v>
      </c>
      <c r="K95" s="46" t="s">
        <v>420</v>
      </c>
      <c r="L95" s="46" t="s">
        <v>420</v>
      </c>
      <c r="M95" s="46" t="s">
        <v>420</v>
      </c>
      <c r="N95" s="46" t="s">
        <v>420</v>
      </c>
      <c r="O95" s="46" t="s">
        <v>420</v>
      </c>
      <c r="P95" s="32" t="s">
        <v>420</v>
      </c>
      <c r="Q95" s="46" t="s">
        <v>420</v>
      </c>
      <c r="R95" s="46" t="s">
        <v>420</v>
      </c>
      <c r="S95" s="32" t="s">
        <v>420</v>
      </c>
      <c r="T95" s="46" t="s">
        <v>420</v>
      </c>
    </row>
    <row r="96" spans="1:20">
      <c r="A96" s="1" t="s">
        <v>1052</v>
      </c>
      <c r="B96" s="1" t="s">
        <v>1057</v>
      </c>
      <c r="C96" s="1" t="s">
        <v>1047</v>
      </c>
      <c r="D96" s="1" t="s">
        <v>981</v>
      </c>
      <c r="E96" s="46">
        <v>1950</v>
      </c>
      <c r="F96" s="55">
        <v>0.06</v>
      </c>
      <c r="G96" s="46">
        <v>1833</v>
      </c>
      <c r="H96" s="46" t="s">
        <v>420</v>
      </c>
      <c r="I96" s="46" t="str">
        <f>H96</f>
        <v>n/a</v>
      </c>
      <c r="J96" s="46" t="str">
        <f>H96</f>
        <v>n/a</v>
      </c>
      <c r="K96" s="46" t="s">
        <v>420</v>
      </c>
      <c r="L96" s="46" t="s">
        <v>420</v>
      </c>
      <c r="M96" s="46" t="s">
        <v>420</v>
      </c>
      <c r="N96" s="46" t="s">
        <v>420</v>
      </c>
      <c r="O96" s="46" t="s">
        <v>420</v>
      </c>
      <c r="P96" s="32" t="s">
        <v>420</v>
      </c>
      <c r="Q96" s="46" t="s">
        <v>420</v>
      </c>
      <c r="R96" s="46" t="s">
        <v>420</v>
      </c>
      <c r="S96" s="32" t="s">
        <v>420</v>
      </c>
      <c r="T96" s="46" t="s">
        <v>420</v>
      </c>
    </row>
    <row r="97" spans="1:20">
      <c r="A97" s="1" t="s">
        <v>1052</v>
      </c>
      <c r="B97" s="1" t="s">
        <v>956</v>
      </c>
      <c r="C97" s="1" t="s">
        <v>2348</v>
      </c>
      <c r="D97" s="32" t="s">
        <v>2346</v>
      </c>
      <c r="E97" s="46">
        <v>5250</v>
      </c>
      <c r="F97" s="55">
        <v>0.35</v>
      </c>
      <c r="G97" s="46">
        <v>3413</v>
      </c>
      <c r="H97" s="46">
        <v>684</v>
      </c>
      <c r="I97" s="46" t="s">
        <v>420</v>
      </c>
      <c r="J97" s="46" t="s">
        <v>420</v>
      </c>
      <c r="K97" s="46" t="s">
        <v>420</v>
      </c>
      <c r="L97" s="46" t="s">
        <v>420</v>
      </c>
      <c r="M97" s="46" t="s">
        <v>420</v>
      </c>
      <c r="N97" s="46" t="s">
        <v>420</v>
      </c>
      <c r="O97" s="46" t="s">
        <v>420</v>
      </c>
      <c r="P97" s="32" t="s">
        <v>420</v>
      </c>
      <c r="Q97" s="46" t="s">
        <v>420</v>
      </c>
      <c r="R97" s="46" t="s">
        <v>420</v>
      </c>
      <c r="S97" s="32" t="s">
        <v>420</v>
      </c>
      <c r="T97" s="46" t="s">
        <v>420</v>
      </c>
    </row>
    <row r="98" spans="1:20">
      <c r="A98" s="1" t="s">
        <v>1052</v>
      </c>
      <c r="B98" s="1" t="s">
        <v>956</v>
      </c>
      <c r="C98" s="32" t="s">
        <v>2375</v>
      </c>
      <c r="D98" s="32" t="s">
        <v>1048</v>
      </c>
      <c r="E98" s="46">
        <v>925</v>
      </c>
      <c r="F98" s="55">
        <v>0.35</v>
      </c>
      <c r="G98" s="46">
        <v>601</v>
      </c>
      <c r="H98" s="46">
        <v>120</v>
      </c>
      <c r="I98" s="46" t="s">
        <v>420</v>
      </c>
      <c r="J98" s="46" t="s">
        <v>420</v>
      </c>
      <c r="K98" s="46" t="s">
        <v>420</v>
      </c>
      <c r="L98" s="46" t="s">
        <v>420</v>
      </c>
      <c r="M98" s="46" t="s">
        <v>420</v>
      </c>
      <c r="N98" s="46" t="s">
        <v>420</v>
      </c>
      <c r="O98" s="46" t="s">
        <v>420</v>
      </c>
      <c r="P98" s="46" t="s">
        <v>420</v>
      </c>
      <c r="Q98" s="32" t="s">
        <v>420</v>
      </c>
      <c r="R98" s="46" t="s">
        <v>420</v>
      </c>
      <c r="S98" s="46" t="s">
        <v>420</v>
      </c>
      <c r="T98" s="46" t="s">
        <v>420</v>
      </c>
    </row>
    <row r="99" spans="1:20">
      <c r="A99" s="1" t="s">
        <v>1052</v>
      </c>
      <c r="B99" s="1" t="s">
        <v>956</v>
      </c>
      <c r="C99" s="1" t="s">
        <v>2349</v>
      </c>
      <c r="D99" s="1" t="s">
        <v>2347</v>
      </c>
      <c r="E99" s="46">
        <v>410</v>
      </c>
      <c r="F99" s="55">
        <v>0.35</v>
      </c>
      <c r="G99" s="46">
        <v>267</v>
      </c>
      <c r="H99" s="46">
        <v>48</v>
      </c>
      <c r="I99" s="46" t="s">
        <v>420</v>
      </c>
      <c r="J99" s="46" t="s">
        <v>420</v>
      </c>
      <c r="K99" s="46" t="s">
        <v>420</v>
      </c>
      <c r="L99" s="46" t="s">
        <v>420</v>
      </c>
      <c r="M99" s="46" t="s">
        <v>420</v>
      </c>
      <c r="N99" s="46" t="s">
        <v>420</v>
      </c>
      <c r="O99" s="46" t="s">
        <v>420</v>
      </c>
      <c r="P99" s="32" t="s">
        <v>420</v>
      </c>
      <c r="Q99" s="46" t="s">
        <v>420</v>
      </c>
      <c r="R99" s="46" t="s">
        <v>420</v>
      </c>
      <c r="S99" s="32" t="s">
        <v>420</v>
      </c>
      <c r="T99" s="46" t="s">
        <v>420</v>
      </c>
    </row>
    <row r="100" spans="1:20">
      <c r="A100" s="1" t="s">
        <v>1059</v>
      </c>
      <c r="B100" s="32" t="s">
        <v>1057</v>
      </c>
      <c r="C100" s="206" t="s">
        <v>3313</v>
      </c>
      <c r="D100" s="206" t="s">
        <v>3363</v>
      </c>
      <c r="E100" s="183">
        <v>1600</v>
      </c>
      <c r="F100" s="55">
        <v>0.06</v>
      </c>
      <c r="G100" s="46">
        <f>E100*94%</f>
        <v>1504</v>
      </c>
      <c r="H100" s="206" t="s">
        <v>420</v>
      </c>
      <c r="I100" s="46" t="s">
        <v>420</v>
      </c>
      <c r="J100" s="46" t="s">
        <v>420</v>
      </c>
      <c r="K100" s="46" t="s">
        <v>420</v>
      </c>
      <c r="L100" s="46" t="s">
        <v>420</v>
      </c>
      <c r="M100" s="46" t="s">
        <v>420</v>
      </c>
      <c r="N100" s="46" t="s">
        <v>420</v>
      </c>
      <c r="O100" s="46" t="s">
        <v>420</v>
      </c>
      <c r="P100" s="46" t="s">
        <v>420</v>
      </c>
      <c r="Q100" s="46" t="s">
        <v>420</v>
      </c>
      <c r="R100" s="46" t="s">
        <v>420</v>
      </c>
      <c r="S100" s="46" t="s">
        <v>420</v>
      </c>
      <c r="T100" s="46" t="s">
        <v>420</v>
      </c>
    </row>
    <row r="101" spans="1:20">
      <c r="A101" s="1" t="s">
        <v>1059</v>
      </c>
      <c r="B101" s="32" t="s">
        <v>1057</v>
      </c>
      <c r="C101" s="206" t="s">
        <v>3314</v>
      </c>
      <c r="D101" s="206" t="s">
        <v>3364</v>
      </c>
      <c r="E101" s="183">
        <v>400</v>
      </c>
      <c r="F101" s="55">
        <v>0.06</v>
      </c>
      <c r="G101" s="46">
        <f>E101*94%</f>
        <v>376</v>
      </c>
      <c r="H101" s="206" t="s">
        <v>420</v>
      </c>
      <c r="I101" s="46" t="s">
        <v>420</v>
      </c>
      <c r="J101" s="46" t="s">
        <v>420</v>
      </c>
      <c r="K101" s="46" t="s">
        <v>420</v>
      </c>
      <c r="L101" s="46" t="s">
        <v>420</v>
      </c>
      <c r="M101" s="46" t="s">
        <v>420</v>
      </c>
      <c r="N101" s="46" t="s">
        <v>420</v>
      </c>
      <c r="O101" s="46" t="s">
        <v>420</v>
      </c>
      <c r="P101" s="46" t="s">
        <v>420</v>
      </c>
      <c r="Q101" s="46" t="s">
        <v>420</v>
      </c>
      <c r="R101" s="46" t="s">
        <v>420</v>
      </c>
      <c r="S101" s="46" t="s">
        <v>420</v>
      </c>
      <c r="T101" s="46" t="s">
        <v>420</v>
      </c>
    </row>
    <row r="102" spans="1:20">
      <c r="A102" s="1" t="s">
        <v>1059</v>
      </c>
      <c r="B102" s="32" t="s">
        <v>1057</v>
      </c>
      <c r="C102" s="206" t="s">
        <v>3315</v>
      </c>
      <c r="D102" s="206" t="s">
        <v>3365</v>
      </c>
      <c r="E102" s="183">
        <v>1295</v>
      </c>
      <c r="F102" s="55">
        <v>0.06</v>
      </c>
      <c r="G102" s="46">
        <f>E102*94%</f>
        <v>1217.3</v>
      </c>
      <c r="H102" s="206" t="s">
        <v>420</v>
      </c>
      <c r="I102" s="46" t="s">
        <v>420</v>
      </c>
      <c r="J102" s="46" t="s">
        <v>420</v>
      </c>
      <c r="K102" s="46" t="s">
        <v>420</v>
      </c>
      <c r="L102" s="46" t="s">
        <v>420</v>
      </c>
      <c r="M102" s="46" t="s">
        <v>420</v>
      </c>
      <c r="N102" s="46" t="s">
        <v>420</v>
      </c>
      <c r="O102" s="46" t="s">
        <v>420</v>
      </c>
      <c r="P102" s="46" t="s">
        <v>420</v>
      </c>
      <c r="Q102" s="46" t="s">
        <v>420</v>
      </c>
      <c r="R102" s="46" t="s">
        <v>420</v>
      </c>
      <c r="S102" s="46" t="s">
        <v>420</v>
      </c>
      <c r="T102" s="46" t="s">
        <v>420</v>
      </c>
    </row>
    <row r="103" spans="1:20">
      <c r="A103" s="1" t="s">
        <v>1059</v>
      </c>
      <c r="B103" s="1" t="s">
        <v>956</v>
      </c>
      <c r="C103" s="133" t="s">
        <v>1737</v>
      </c>
      <c r="D103" s="133" t="s">
        <v>1672</v>
      </c>
      <c r="E103" s="46">
        <v>46385</v>
      </c>
      <c r="F103" s="55">
        <v>0.35</v>
      </c>
      <c r="G103" s="46">
        <v>30150</v>
      </c>
      <c r="H103" s="46">
        <v>6036</v>
      </c>
      <c r="I103" s="46" t="s">
        <v>420</v>
      </c>
      <c r="J103" s="46" t="s">
        <v>420</v>
      </c>
      <c r="K103" s="46" t="s">
        <v>420</v>
      </c>
      <c r="L103" s="46" t="s">
        <v>420</v>
      </c>
      <c r="M103" s="46" t="s">
        <v>420</v>
      </c>
      <c r="N103" s="46" t="s">
        <v>420</v>
      </c>
      <c r="O103" s="46" t="s">
        <v>420</v>
      </c>
      <c r="P103" s="32" t="s">
        <v>420</v>
      </c>
      <c r="Q103" s="46" t="s">
        <v>420</v>
      </c>
      <c r="R103" s="46" t="s">
        <v>420</v>
      </c>
      <c r="S103" s="32" t="s">
        <v>420</v>
      </c>
      <c r="T103" s="46" t="s">
        <v>420</v>
      </c>
    </row>
    <row r="104" spans="1:20">
      <c r="A104" s="1" t="s">
        <v>1059</v>
      </c>
      <c r="B104" s="1" t="s">
        <v>956</v>
      </c>
      <c r="C104" s="32" t="s">
        <v>1772</v>
      </c>
      <c r="D104" s="1" t="s">
        <v>966</v>
      </c>
      <c r="E104" s="46">
        <v>2315</v>
      </c>
      <c r="F104" s="55">
        <v>0.35</v>
      </c>
      <c r="G104" s="46">
        <v>1505</v>
      </c>
      <c r="H104" s="46">
        <v>300</v>
      </c>
      <c r="I104" s="46" t="s">
        <v>420</v>
      </c>
      <c r="J104" s="46" t="s">
        <v>420</v>
      </c>
      <c r="K104" s="46" t="s">
        <v>420</v>
      </c>
      <c r="L104" s="46" t="s">
        <v>420</v>
      </c>
      <c r="M104" s="46" t="s">
        <v>420</v>
      </c>
      <c r="N104" s="46" t="s">
        <v>420</v>
      </c>
      <c r="O104" s="46" t="s">
        <v>420</v>
      </c>
      <c r="P104" s="32" t="s">
        <v>420</v>
      </c>
      <c r="Q104" s="46" t="s">
        <v>420</v>
      </c>
      <c r="R104" s="46" t="s">
        <v>420</v>
      </c>
      <c r="S104" s="32" t="s">
        <v>420</v>
      </c>
      <c r="T104" s="46" t="s">
        <v>420</v>
      </c>
    </row>
    <row r="105" spans="1:20">
      <c r="A105" s="1" t="s">
        <v>1059</v>
      </c>
      <c r="B105" s="1" t="s">
        <v>956</v>
      </c>
      <c r="C105" s="41" t="s">
        <v>1771</v>
      </c>
      <c r="D105" s="1" t="s">
        <v>967</v>
      </c>
      <c r="E105" s="46">
        <v>2315</v>
      </c>
      <c r="F105" s="55">
        <v>0.35</v>
      </c>
      <c r="G105" s="46">
        <v>1505</v>
      </c>
      <c r="H105" s="46">
        <v>300</v>
      </c>
      <c r="I105" s="46" t="s">
        <v>420</v>
      </c>
      <c r="J105" s="46" t="s">
        <v>420</v>
      </c>
      <c r="K105" s="46" t="s">
        <v>420</v>
      </c>
      <c r="L105" s="46" t="s">
        <v>420</v>
      </c>
      <c r="M105" s="46" t="s">
        <v>420</v>
      </c>
      <c r="N105" s="46" t="s">
        <v>420</v>
      </c>
      <c r="O105" s="46" t="s">
        <v>420</v>
      </c>
      <c r="P105" s="32" t="s">
        <v>420</v>
      </c>
      <c r="Q105" s="46" t="s">
        <v>420</v>
      </c>
      <c r="R105" s="46" t="s">
        <v>420</v>
      </c>
      <c r="S105" s="32" t="s">
        <v>420</v>
      </c>
      <c r="T105" s="46" t="s">
        <v>420</v>
      </c>
    </row>
    <row r="106" spans="1:20" ht="29.5">
      <c r="A106" s="1" t="s">
        <v>1059</v>
      </c>
      <c r="B106" s="1" t="s">
        <v>956</v>
      </c>
      <c r="C106" s="133" t="s">
        <v>1738</v>
      </c>
      <c r="D106" s="133" t="s">
        <v>1673</v>
      </c>
      <c r="E106" s="46">
        <v>48500</v>
      </c>
      <c r="F106" s="55">
        <v>0.35</v>
      </c>
      <c r="G106" s="46">
        <v>31525</v>
      </c>
      <c r="H106" s="46">
        <v>6300</v>
      </c>
      <c r="I106" s="46" t="s">
        <v>420</v>
      </c>
      <c r="J106" s="46" t="s">
        <v>420</v>
      </c>
      <c r="K106" s="46" t="s">
        <v>420</v>
      </c>
      <c r="L106" s="46" t="s">
        <v>420</v>
      </c>
      <c r="M106" s="46" t="s">
        <v>420</v>
      </c>
      <c r="N106" s="46" t="s">
        <v>420</v>
      </c>
      <c r="O106" s="46" t="s">
        <v>420</v>
      </c>
      <c r="P106" s="32" t="s">
        <v>420</v>
      </c>
      <c r="Q106" s="46" t="s">
        <v>420</v>
      </c>
      <c r="R106" s="46" t="s">
        <v>420</v>
      </c>
      <c r="S106" s="32" t="s">
        <v>420</v>
      </c>
      <c r="T106" s="46" t="s">
        <v>420</v>
      </c>
    </row>
    <row r="107" spans="1:20">
      <c r="A107" s="1" t="s">
        <v>1059</v>
      </c>
      <c r="B107" s="1" t="s">
        <v>956</v>
      </c>
      <c r="C107" s="133" t="s">
        <v>1739</v>
      </c>
      <c r="D107" s="133" t="s">
        <v>1674</v>
      </c>
      <c r="E107" s="46">
        <v>47035</v>
      </c>
      <c r="F107" s="55">
        <v>0.35</v>
      </c>
      <c r="G107" s="46">
        <v>30573</v>
      </c>
      <c r="H107" s="46">
        <v>6120</v>
      </c>
      <c r="I107" s="46" t="s">
        <v>420</v>
      </c>
      <c r="J107" s="46" t="s">
        <v>420</v>
      </c>
      <c r="K107" s="46" t="s">
        <v>420</v>
      </c>
      <c r="L107" s="46" t="s">
        <v>420</v>
      </c>
      <c r="M107" s="46" t="s">
        <v>420</v>
      </c>
      <c r="N107" s="46" t="s">
        <v>420</v>
      </c>
      <c r="O107" s="46" t="s">
        <v>420</v>
      </c>
      <c r="P107" s="32" t="s">
        <v>420</v>
      </c>
      <c r="Q107" s="46" t="s">
        <v>420</v>
      </c>
      <c r="R107" s="46" t="s">
        <v>420</v>
      </c>
      <c r="S107" s="32" t="s">
        <v>420</v>
      </c>
      <c r="T107" s="46" t="s">
        <v>420</v>
      </c>
    </row>
    <row r="108" spans="1:20">
      <c r="A108" s="1" t="s">
        <v>1059</v>
      </c>
      <c r="B108" s="1" t="s">
        <v>956</v>
      </c>
      <c r="C108" s="32" t="s">
        <v>1793</v>
      </c>
      <c r="D108" s="134" t="s">
        <v>1701</v>
      </c>
      <c r="E108" s="46">
        <v>875</v>
      </c>
      <c r="F108" s="55">
        <v>0.35</v>
      </c>
      <c r="G108" s="46">
        <v>569</v>
      </c>
      <c r="H108" s="46">
        <v>108</v>
      </c>
      <c r="I108" s="46" t="s">
        <v>420</v>
      </c>
      <c r="J108" s="46" t="s">
        <v>420</v>
      </c>
      <c r="K108" s="46" t="s">
        <v>420</v>
      </c>
      <c r="L108" s="46" t="s">
        <v>420</v>
      </c>
      <c r="M108" s="46" t="s">
        <v>420</v>
      </c>
      <c r="N108" s="46" t="s">
        <v>420</v>
      </c>
      <c r="O108" s="46" t="s">
        <v>420</v>
      </c>
      <c r="P108" s="32" t="s">
        <v>420</v>
      </c>
      <c r="Q108" s="46" t="s">
        <v>420</v>
      </c>
      <c r="R108" s="46" t="s">
        <v>420</v>
      </c>
      <c r="S108" s="32" t="s">
        <v>420</v>
      </c>
      <c r="T108" s="46" t="s">
        <v>420</v>
      </c>
    </row>
    <row r="109" spans="1:20">
      <c r="A109" s="1" t="s">
        <v>1059</v>
      </c>
      <c r="B109" s="1" t="s">
        <v>956</v>
      </c>
      <c r="C109" s="32" t="s">
        <v>1756</v>
      </c>
      <c r="D109" s="1" t="s">
        <v>975</v>
      </c>
      <c r="E109" s="46">
        <v>2935</v>
      </c>
      <c r="F109" s="55">
        <v>0.35</v>
      </c>
      <c r="G109" s="46">
        <v>1908</v>
      </c>
      <c r="H109" s="46">
        <v>384</v>
      </c>
      <c r="I109" s="46" t="s">
        <v>420</v>
      </c>
      <c r="J109" s="46" t="s">
        <v>420</v>
      </c>
      <c r="K109" s="46" t="s">
        <v>420</v>
      </c>
      <c r="L109" s="46" t="s">
        <v>420</v>
      </c>
      <c r="M109" s="46" t="s">
        <v>420</v>
      </c>
      <c r="N109" s="46" t="s">
        <v>420</v>
      </c>
      <c r="O109" s="46" t="s">
        <v>420</v>
      </c>
      <c r="P109" s="32" t="s">
        <v>420</v>
      </c>
      <c r="Q109" s="46" t="s">
        <v>420</v>
      </c>
      <c r="R109" s="46" t="s">
        <v>420</v>
      </c>
      <c r="S109" s="32" t="s">
        <v>420</v>
      </c>
      <c r="T109" s="46" t="s">
        <v>420</v>
      </c>
    </row>
    <row r="110" spans="1:20">
      <c r="A110" s="1" t="s">
        <v>1059</v>
      </c>
      <c r="B110" s="1" t="s">
        <v>956</v>
      </c>
      <c r="C110" s="135" t="s">
        <v>1795</v>
      </c>
      <c r="D110" s="1" t="s">
        <v>1703</v>
      </c>
      <c r="E110" s="46">
        <v>875</v>
      </c>
      <c r="F110" s="55">
        <v>0.35</v>
      </c>
      <c r="G110" s="46">
        <v>569</v>
      </c>
      <c r="H110" s="46">
        <v>108</v>
      </c>
      <c r="I110" s="46" t="s">
        <v>420</v>
      </c>
      <c r="J110" s="46" t="s">
        <v>420</v>
      </c>
      <c r="K110" s="46" t="s">
        <v>420</v>
      </c>
      <c r="L110" s="46" t="s">
        <v>420</v>
      </c>
      <c r="M110" s="46" t="s">
        <v>420</v>
      </c>
      <c r="N110" s="46" t="s">
        <v>420</v>
      </c>
      <c r="O110" s="46" t="s">
        <v>420</v>
      </c>
      <c r="P110" s="32" t="s">
        <v>420</v>
      </c>
      <c r="Q110" s="46" t="s">
        <v>420</v>
      </c>
      <c r="R110" s="46" t="s">
        <v>420</v>
      </c>
      <c r="S110" s="32" t="s">
        <v>420</v>
      </c>
      <c r="T110" s="46" t="s">
        <v>420</v>
      </c>
    </row>
    <row r="111" spans="1:20">
      <c r="A111" s="1" t="s">
        <v>1059</v>
      </c>
      <c r="B111" s="1" t="s">
        <v>956</v>
      </c>
      <c r="C111" s="32" t="s">
        <v>1761</v>
      </c>
      <c r="D111" s="134" t="s">
        <v>1686</v>
      </c>
      <c r="E111" s="46">
        <v>2935</v>
      </c>
      <c r="F111" s="55">
        <v>0.35</v>
      </c>
      <c r="G111" s="46">
        <v>1908</v>
      </c>
      <c r="H111" s="46">
        <v>384</v>
      </c>
      <c r="I111" s="46" t="s">
        <v>420</v>
      </c>
      <c r="J111" s="46" t="s">
        <v>420</v>
      </c>
      <c r="K111" s="46" t="s">
        <v>420</v>
      </c>
      <c r="L111" s="46" t="s">
        <v>420</v>
      </c>
      <c r="M111" s="46" t="s">
        <v>420</v>
      </c>
      <c r="N111" s="46" t="s">
        <v>420</v>
      </c>
      <c r="O111" s="46" t="s">
        <v>420</v>
      </c>
      <c r="P111" s="32" t="s">
        <v>420</v>
      </c>
      <c r="Q111" s="46" t="s">
        <v>420</v>
      </c>
      <c r="R111" s="46" t="s">
        <v>420</v>
      </c>
      <c r="S111" s="32" t="s">
        <v>420</v>
      </c>
      <c r="T111" s="46" t="s">
        <v>420</v>
      </c>
    </row>
    <row r="112" spans="1:20">
      <c r="A112" s="1" t="s">
        <v>1059</v>
      </c>
      <c r="B112" s="1" t="s">
        <v>956</v>
      </c>
      <c r="C112" s="32" t="s">
        <v>1759</v>
      </c>
      <c r="D112" s="134" t="s">
        <v>1684</v>
      </c>
      <c r="E112" s="46">
        <v>630</v>
      </c>
      <c r="F112" s="55">
        <v>0.35</v>
      </c>
      <c r="G112" s="46">
        <v>410</v>
      </c>
      <c r="H112" s="46">
        <v>84</v>
      </c>
      <c r="I112" s="46" t="s">
        <v>420</v>
      </c>
      <c r="J112" s="46" t="s">
        <v>420</v>
      </c>
      <c r="K112" s="46" t="s">
        <v>420</v>
      </c>
      <c r="L112" s="46" t="s">
        <v>420</v>
      </c>
      <c r="M112" s="46" t="s">
        <v>420</v>
      </c>
      <c r="N112" s="46" t="s">
        <v>420</v>
      </c>
      <c r="O112" s="46" t="s">
        <v>420</v>
      </c>
      <c r="P112" s="32" t="s">
        <v>420</v>
      </c>
      <c r="Q112" s="46" t="s">
        <v>420</v>
      </c>
      <c r="R112" s="46" t="s">
        <v>420</v>
      </c>
      <c r="S112" s="32" t="s">
        <v>420</v>
      </c>
      <c r="T112" s="46" t="s">
        <v>420</v>
      </c>
    </row>
    <row r="113" spans="1:20">
      <c r="A113" s="1" t="s">
        <v>1059</v>
      </c>
      <c r="B113" s="1" t="s">
        <v>956</v>
      </c>
      <c r="C113" s="32" t="s">
        <v>1762</v>
      </c>
      <c r="D113" s="134" t="s">
        <v>1687</v>
      </c>
      <c r="E113" s="46">
        <v>2935</v>
      </c>
      <c r="F113" s="55">
        <v>0.35</v>
      </c>
      <c r="G113" s="46">
        <v>1908</v>
      </c>
      <c r="H113" s="46">
        <v>384</v>
      </c>
      <c r="I113" s="46" t="s">
        <v>420</v>
      </c>
      <c r="J113" s="46" t="s">
        <v>420</v>
      </c>
      <c r="K113" s="46" t="s">
        <v>420</v>
      </c>
      <c r="L113" s="46" t="s">
        <v>420</v>
      </c>
      <c r="M113" s="46" t="s">
        <v>420</v>
      </c>
      <c r="N113" s="46" t="s">
        <v>420</v>
      </c>
      <c r="O113" s="46" t="s">
        <v>420</v>
      </c>
      <c r="P113" s="32" t="s">
        <v>420</v>
      </c>
      <c r="Q113" s="46" t="s">
        <v>420</v>
      </c>
      <c r="R113" s="46" t="s">
        <v>420</v>
      </c>
      <c r="S113" s="32" t="s">
        <v>420</v>
      </c>
      <c r="T113" s="46" t="s">
        <v>420</v>
      </c>
    </row>
    <row r="114" spans="1:20">
      <c r="A114" s="1" t="s">
        <v>1059</v>
      </c>
      <c r="B114" s="1" t="s">
        <v>956</v>
      </c>
      <c r="C114" s="32" t="s">
        <v>1760</v>
      </c>
      <c r="D114" s="134" t="s">
        <v>1685</v>
      </c>
      <c r="E114" s="46">
        <v>2935</v>
      </c>
      <c r="F114" s="55">
        <v>0.35</v>
      </c>
      <c r="G114" s="46">
        <v>1908</v>
      </c>
      <c r="H114" s="46">
        <v>384</v>
      </c>
      <c r="I114" s="46" t="s">
        <v>420</v>
      </c>
      <c r="J114" s="46" t="s">
        <v>420</v>
      </c>
      <c r="K114" s="46" t="s">
        <v>420</v>
      </c>
      <c r="L114" s="46" t="s">
        <v>420</v>
      </c>
      <c r="M114" s="46" t="s">
        <v>420</v>
      </c>
      <c r="N114" s="46" t="s">
        <v>420</v>
      </c>
      <c r="O114" s="46" t="s">
        <v>420</v>
      </c>
      <c r="P114" s="32" t="s">
        <v>420</v>
      </c>
      <c r="Q114" s="46" t="s">
        <v>420</v>
      </c>
      <c r="R114" s="46" t="s">
        <v>420</v>
      </c>
      <c r="S114" s="32" t="s">
        <v>420</v>
      </c>
      <c r="T114" s="46" t="s">
        <v>420</v>
      </c>
    </row>
    <row r="115" spans="1:20">
      <c r="A115" s="1" t="s">
        <v>1059</v>
      </c>
      <c r="B115" s="1" t="s">
        <v>956</v>
      </c>
      <c r="C115" s="32" t="s">
        <v>1751</v>
      </c>
      <c r="D115" s="1" t="s">
        <v>1923</v>
      </c>
      <c r="E115" s="46">
        <v>2100</v>
      </c>
      <c r="F115" s="55">
        <v>0.35</v>
      </c>
      <c r="G115" s="46">
        <v>1365</v>
      </c>
      <c r="H115" s="46">
        <v>276</v>
      </c>
      <c r="I115" s="46" t="s">
        <v>420</v>
      </c>
      <c r="J115" s="46" t="s">
        <v>420</v>
      </c>
      <c r="K115" s="46" t="s">
        <v>420</v>
      </c>
      <c r="L115" s="46" t="s">
        <v>420</v>
      </c>
      <c r="M115" s="46" t="s">
        <v>420</v>
      </c>
      <c r="N115" s="46" t="s">
        <v>420</v>
      </c>
      <c r="O115" s="46" t="s">
        <v>420</v>
      </c>
      <c r="P115" s="32" t="s">
        <v>420</v>
      </c>
      <c r="Q115" s="46" t="s">
        <v>420</v>
      </c>
      <c r="R115" s="46" t="s">
        <v>420</v>
      </c>
      <c r="S115" s="32" t="s">
        <v>420</v>
      </c>
      <c r="T115" s="46" t="s">
        <v>420</v>
      </c>
    </row>
    <row r="116" spans="1:20">
      <c r="A116" s="1" t="s">
        <v>1059</v>
      </c>
      <c r="B116" s="1" t="s">
        <v>956</v>
      </c>
      <c r="C116" s="41" t="s">
        <v>1749</v>
      </c>
      <c r="D116" s="1" t="s">
        <v>1924</v>
      </c>
      <c r="E116" s="46">
        <v>2100</v>
      </c>
      <c r="F116" s="55">
        <v>0.35</v>
      </c>
      <c r="G116" s="46">
        <v>1365</v>
      </c>
      <c r="H116" s="46">
        <v>276</v>
      </c>
      <c r="I116" s="46" t="s">
        <v>420</v>
      </c>
      <c r="J116" s="46" t="s">
        <v>420</v>
      </c>
      <c r="K116" s="46" t="s">
        <v>420</v>
      </c>
      <c r="L116" s="46" t="s">
        <v>420</v>
      </c>
      <c r="M116" s="46" t="s">
        <v>420</v>
      </c>
      <c r="N116" s="46" t="s">
        <v>420</v>
      </c>
      <c r="O116" s="46" t="s">
        <v>420</v>
      </c>
      <c r="P116" s="32" t="s">
        <v>420</v>
      </c>
      <c r="Q116" s="46" t="s">
        <v>420</v>
      </c>
      <c r="R116" s="46" t="s">
        <v>420</v>
      </c>
      <c r="S116" s="32" t="s">
        <v>420</v>
      </c>
      <c r="T116" s="46" t="s">
        <v>420</v>
      </c>
    </row>
    <row r="117" spans="1:20">
      <c r="A117" s="1" t="s">
        <v>1059</v>
      </c>
      <c r="B117" s="1" t="s">
        <v>956</v>
      </c>
      <c r="C117" s="32" t="s">
        <v>1753</v>
      </c>
      <c r="D117" s="1" t="s">
        <v>1928</v>
      </c>
      <c r="E117" s="46">
        <v>4200</v>
      </c>
      <c r="F117" s="55">
        <v>0.35</v>
      </c>
      <c r="G117" s="46">
        <v>2730</v>
      </c>
      <c r="H117" s="46">
        <v>552</v>
      </c>
      <c r="I117" s="46" t="s">
        <v>420</v>
      </c>
      <c r="J117" s="46" t="s">
        <v>420</v>
      </c>
      <c r="K117" s="46" t="s">
        <v>420</v>
      </c>
      <c r="L117" s="46" t="s">
        <v>420</v>
      </c>
      <c r="M117" s="46" t="s">
        <v>420</v>
      </c>
      <c r="N117" s="46" t="s">
        <v>420</v>
      </c>
      <c r="O117" s="46" t="s">
        <v>420</v>
      </c>
      <c r="P117" s="32" t="s">
        <v>420</v>
      </c>
      <c r="Q117" s="46" t="s">
        <v>420</v>
      </c>
      <c r="R117" s="46" t="s">
        <v>420</v>
      </c>
      <c r="S117" s="32" t="s">
        <v>420</v>
      </c>
      <c r="T117" s="46" t="s">
        <v>420</v>
      </c>
    </row>
    <row r="118" spans="1:20">
      <c r="A118" s="1" t="s">
        <v>1059</v>
      </c>
      <c r="B118" s="1" t="s">
        <v>956</v>
      </c>
      <c r="C118" s="41" t="s">
        <v>1750</v>
      </c>
      <c r="D118" s="1" t="s">
        <v>1925</v>
      </c>
      <c r="E118" s="46">
        <v>2100</v>
      </c>
      <c r="F118" s="55">
        <v>0.35</v>
      </c>
      <c r="G118" s="46">
        <v>1365</v>
      </c>
      <c r="H118" s="46">
        <v>276</v>
      </c>
      <c r="I118" s="46" t="s">
        <v>420</v>
      </c>
      <c r="J118" s="46" t="s">
        <v>420</v>
      </c>
      <c r="K118" s="46" t="s">
        <v>420</v>
      </c>
      <c r="L118" s="46" t="s">
        <v>420</v>
      </c>
      <c r="M118" s="46" t="s">
        <v>420</v>
      </c>
      <c r="N118" s="46" t="s">
        <v>420</v>
      </c>
      <c r="O118" s="46" t="s">
        <v>420</v>
      </c>
      <c r="P118" s="32" t="s">
        <v>420</v>
      </c>
      <c r="Q118" s="46" t="s">
        <v>420</v>
      </c>
      <c r="R118" s="46" t="s">
        <v>420</v>
      </c>
      <c r="S118" s="32" t="s">
        <v>420</v>
      </c>
      <c r="T118" s="46" t="s">
        <v>420</v>
      </c>
    </row>
    <row r="119" spans="1:20">
      <c r="A119" s="1" t="s">
        <v>1059</v>
      </c>
      <c r="B119" s="1" t="s">
        <v>956</v>
      </c>
      <c r="C119" s="41" t="s">
        <v>1748</v>
      </c>
      <c r="D119" s="1" t="s">
        <v>1926</v>
      </c>
      <c r="E119" s="46">
        <v>2100</v>
      </c>
      <c r="F119" s="55">
        <v>0.35</v>
      </c>
      <c r="G119" s="46">
        <v>1365</v>
      </c>
      <c r="H119" s="46">
        <v>276</v>
      </c>
      <c r="I119" s="46" t="s">
        <v>420</v>
      </c>
      <c r="J119" s="46" t="s">
        <v>420</v>
      </c>
      <c r="K119" s="46" t="s">
        <v>420</v>
      </c>
      <c r="L119" s="46" t="s">
        <v>420</v>
      </c>
      <c r="M119" s="46" t="s">
        <v>420</v>
      </c>
      <c r="N119" s="46" t="s">
        <v>420</v>
      </c>
      <c r="O119" s="46" t="s">
        <v>420</v>
      </c>
      <c r="P119" s="32" t="s">
        <v>420</v>
      </c>
      <c r="Q119" s="46" t="s">
        <v>420</v>
      </c>
      <c r="R119" s="46" t="s">
        <v>420</v>
      </c>
      <c r="S119" s="32" t="s">
        <v>420</v>
      </c>
      <c r="T119" s="46" t="s">
        <v>420</v>
      </c>
    </row>
    <row r="120" spans="1:20">
      <c r="A120" s="1" t="s">
        <v>1059</v>
      </c>
      <c r="B120" s="1" t="s">
        <v>956</v>
      </c>
      <c r="C120" s="32" t="s">
        <v>1752</v>
      </c>
      <c r="D120" s="1" t="s">
        <v>1927</v>
      </c>
      <c r="E120" s="46">
        <v>4200</v>
      </c>
      <c r="F120" s="55">
        <v>0.35</v>
      </c>
      <c r="G120" s="46">
        <v>2730</v>
      </c>
      <c r="H120" s="46">
        <v>552</v>
      </c>
      <c r="I120" s="46" t="s">
        <v>420</v>
      </c>
      <c r="J120" s="46" t="s">
        <v>420</v>
      </c>
      <c r="K120" s="46" t="s">
        <v>420</v>
      </c>
      <c r="L120" s="46" t="s">
        <v>420</v>
      </c>
      <c r="M120" s="46" t="s">
        <v>420</v>
      </c>
      <c r="N120" s="46" t="s">
        <v>420</v>
      </c>
      <c r="O120" s="46" t="s">
        <v>420</v>
      </c>
      <c r="P120" s="32" t="s">
        <v>420</v>
      </c>
      <c r="Q120" s="46" t="s">
        <v>420</v>
      </c>
      <c r="R120" s="46" t="s">
        <v>420</v>
      </c>
      <c r="S120" s="32" t="s">
        <v>420</v>
      </c>
      <c r="T120" s="46" t="s">
        <v>420</v>
      </c>
    </row>
    <row r="121" spans="1:20">
      <c r="A121" s="1" t="s">
        <v>1059</v>
      </c>
      <c r="B121" s="1" t="s">
        <v>956</v>
      </c>
      <c r="C121" s="32" t="s">
        <v>1775</v>
      </c>
      <c r="D121" s="134" t="s">
        <v>964</v>
      </c>
      <c r="E121" s="46">
        <v>2775</v>
      </c>
      <c r="F121" s="55">
        <v>0.35</v>
      </c>
      <c r="G121" s="46">
        <v>1804</v>
      </c>
      <c r="H121" s="46">
        <v>360</v>
      </c>
      <c r="I121" s="46" t="s">
        <v>420</v>
      </c>
      <c r="J121" s="46" t="s">
        <v>420</v>
      </c>
      <c r="K121" s="46" t="s">
        <v>420</v>
      </c>
      <c r="L121" s="46" t="s">
        <v>420</v>
      </c>
      <c r="M121" s="46" t="s">
        <v>420</v>
      </c>
      <c r="N121" s="46" t="s">
        <v>420</v>
      </c>
      <c r="O121" s="46" t="s">
        <v>420</v>
      </c>
      <c r="P121" s="32" t="s">
        <v>420</v>
      </c>
      <c r="Q121" s="46" t="s">
        <v>420</v>
      </c>
      <c r="R121" s="46" t="s">
        <v>420</v>
      </c>
      <c r="S121" s="32" t="s">
        <v>420</v>
      </c>
      <c r="T121" s="46" t="s">
        <v>420</v>
      </c>
    </row>
    <row r="122" spans="1:20">
      <c r="A122" s="1" t="s">
        <v>1059</v>
      </c>
      <c r="B122" s="1" t="s">
        <v>956</v>
      </c>
      <c r="C122" s="32" t="s">
        <v>1776</v>
      </c>
      <c r="D122" s="134" t="s">
        <v>963</v>
      </c>
      <c r="E122" s="46">
        <v>240</v>
      </c>
      <c r="F122" s="55">
        <v>0.35</v>
      </c>
      <c r="G122" s="46">
        <v>156</v>
      </c>
      <c r="H122" s="46">
        <v>24</v>
      </c>
      <c r="I122" s="46" t="s">
        <v>420</v>
      </c>
      <c r="J122" s="46" t="s">
        <v>420</v>
      </c>
      <c r="K122" s="46" t="s">
        <v>420</v>
      </c>
      <c r="L122" s="46" t="s">
        <v>420</v>
      </c>
      <c r="M122" s="46" t="s">
        <v>420</v>
      </c>
      <c r="N122" s="46" t="s">
        <v>420</v>
      </c>
      <c r="O122" s="46" t="s">
        <v>420</v>
      </c>
      <c r="P122" s="32" t="s">
        <v>420</v>
      </c>
      <c r="Q122" s="46" t="s">
        <v>420</v>
      </c>
      <c r="R122" s="46" t="s">
        <v>420</v>
      </c>
      <c r="S122" s="32" t="s">
        <v>420</v>
      </c>
      <c r="T122" s="46" t="s">
        <v>420</v>
      </c>
    </row>
    <row r="123" spans="1:20">
      <c r="A123" s="1" t="s">
        <v>1059</v>
      </c>
      <c r="B123" s="1" t="s">
        <v>956</v>
      </c>
      <c r="C123" s="32" t="s">
        <v>1747</v>
      </c>
      <c r="D123" s="134" t="s">
        <v>1682</v>
      </c>
      <c r="E123" s="46">
        <v>286</v>
      </c>
      <c r="F123" s="55">
        <v>0.35</v>
      </c>
      <c r="G123" s="46">
        <v>186</v>
      </c>
      <c r="H123" s="46">
        <v>36</v>
      </c>
      <c r="I123" s="46" t="s">
        <v>420</v>
      </c>
      <c r="J123" s="46" t="s">
        <v>420</v>
      </c>
      <c r="K123" s="46" t="s">
        <v>420</v>
      </c>
      <c r="L123" s="46" t="s">
        <v>420</v>
      </c>
      <c r="M123" s="46" t="s">
        <v>420</v>
      </c>
      <c r="N123" s="46" t="s">
        <v>420</v>
      </c>
      <c r="O123" s="46" t="s">
        <v>420</v>
      </c>
      <c r="P123" s="32" t="s">
        <v>420</v>
      </c>
      <c r="Q123" s="46" t="s">
        <v>420</v>
      </c>
      <c r="R123" s="46" t="s">
        <v>420</v>
      </c>
      <c r="S123" s="32" t="s">
        <v>420</v>
      </c>
      <c r="T123" s="46" t="s">
        <v>420</v>
      </c>
    </row>
    <row r="124" spans="1:20">
      <c r="A124" s="1" t="s">
        <v>1059</v>
      </c>
      <c r="B124" s="1" t="s">
        <v>956</v>
      </c>
      <c r="C124" s="32" t="s">
        <v>1788</v>
      </c>
      <c r="D124" s="134" t="s">
        <v>1697</v>
      </c>
      <c r="E124" s="46">
        <v>855</v>
      </c>
      <c r="F124" s="55">
        <v>0.35</v>
      </c>
      <c r="G124" s="46">
        <v>556</v>
      </c>
      <c r="H124" s="46">
        <v>108</v>
      </c>
      <c r="I124" s="46" t="s">
        <v>420</v>
      </c>
      <c r="J124" s="46" t="s">
        <v>420</v>
      </c>
      <c r="K124" s="46" t="s">
        <v>420</v>
      </c>
      <c r="L124" s="46" t="s">
        <v>420</v>
      </c>
      <c r="M124" s="46" t="s">
        <v>420</v>
      </c>
      <c r="N124" s="46" t="s">
        <v>420</v>
      </c>
      <c r="O124" s="46" t="s">
        <v>420</v>
      </c>
      <c r="P124" s="32" t="s">
        <v>420</v>
      </c>
      <c r="Q124" s="46" t="s">
        <v>420</v>
      </c>
      <c r="R124" s="46" t="s">
        <v>420</v>
      </c>
      <c r="S124" s="32" t="s">
        <v>420</v>
      </c>
      <c r="T124" s="46" t="s">
        <v>420</v>
      </c>
    </row>
    <row r="125" spans="1:20">
      <c r="A125" s="1" t="s">
        <v>1059</v>
      </c>
      <c r="B125" s="1" t="s">
        <v>956</v>
      </c>
      <c r="C125" s="32" t="s">
        <v>1792</v>
      </c>
      <c r="D125" s="134" t="s">
        <v>1700</v>
      </c>
      <c r="E125" s="46">
        <v>1020</v>
      </c>
      <c r="F125" s="55">
        <v>0.35</v>
      </c>
      <c r="G125" s="46">
        <v>663</v>
      </c>
      <c r="H125" s="46">
        <v>132</v>
      </c>
      <c r="I125" s="46" t="s">
        <v>420</v>
      </c>
      <c r="J125" s="46" t="s">
        <v>420</v>
      </c>
      <c r="K125" s="46" t="s">
        <v>420</v>
      </c>
      <c r="L125" s="46" t="s">
        <v>420</v>
      </c>
      <c r="M125" s="46" t="s">
        <v>420</v>
      </c>
      <c r="N125" s="46" t="s">
        <v>420</v>
      </c>
      <c r="O125" s="46" t="s">
        <v>420</v>
      </c>
      <c r="P125" s="32" t="s">
        <v>420</v>
      </c>
      <c r="Q125" s="46" t="s">
        <v>420</v>
      </c>
      <c r="R125" s="46" t="s">
        <v>420</v>
      </c>
      <c r="S125" s="32" t="s">
        <v>420</v>
      </c>
      <c r="T125" s="46" t="s">
        <v>420</v>
      </c>
    </row>
    <row r="126" spans="1:20">
      <c r="A126" s="1" t="s">
        <v>1059</v>
      </c>
      <c r="B126" s="1" t="s">
        <v>956</v>
      </c>
      <c r="C126" s="32" t="s">
        <v>1781</v>
      </c>
      <c r="D126" s="134" t="s">
        <v>1692</v>
      </c>
      <c r="E126" s="46">
        <v>350</v>
      </c>
      <c r="F126" s="55">
        <v>0.35</v>
      </c>
      <c r="G126" s="46">
        <v>228</v>
      </c>
      <c r="H126" s="46">
        <v>48</v>
      </c>
      <c r="I126" s="46" t="s">
        <v>420</v>
      </c>
      <c r="J126" s="46" t="s">
        <v>420</v>
      </c>
      <c r="K126" s="46" t="s">
        <v>420</v>
      </c>
      <c r="L126" s="46" t="s">
        <v>420</v>
      </c>
      <c r="M126" s="46" t="s">
        <v>420</v>
      </c>
      <c r="N126" s="46" t="s">
        <v>420</v>
      </c>
      <c r="O126" s="46" t="s">
        <v>420</v>
      </c>
      <c r="P126" s="32" t="s">
        <v>420</v>
      </c>
      <c r="Q126" s="46" t="s">
        <v>420</v>
      </c>
      <c r="R126" s="46" t="s">
        <v>420</v>
      </c>
      <c r="S126" s="32" t="s">
        <v>420</v>
      </c>
      <c r="T126" s="46" t="s">
        <v>420</v>
      </c>
    </row>
    <row r="127" spans="1:20">
      <c r="A127" s="1" t="s">
        <v>1059</v>
      </c>
      <c r="B127" s="1" t="s">
        <v>956</v>
      </c>
      <c r="C127" s="32" t="s">
        <v>1791</v>
      </c>
      <c r="D127" s="134" t="s">
        <v>1699</v>
      </c>
      <c r="E127" s="46">
        <v>1020</v>
      </c>
      <c r="F127" s="55">
        <v>0.35</v>
      </c>
      <c r="G127" s="46">
        <v>663</v>
      </c>
      <c r="H127" s="46">
        <v>132</v>
      </c>
      <c r="I127" s="46" t="s">
        <v>420</v>
      </c>
      <c r="J127" s="46" t="s">
        <v>420</v>
      </c>
      <c r="K127" s="46" t="s">
        <v>420</v>
      </c>
      <c r="L127" s="46" t="s">
        <v>420</v>
      </c>
      <c r="M127" s="46" t="s">
        <v>420</v>
      </c>
      <c r="N127" s="46" t="s">
        <v>420</v>
      </c>
      <c r="O127" s="46" t="s">
        <v>420</v>
      </c>
      <c r="P127" s="32" t="s">
        <v>420</v>
      </c>
      <c r="Q127" s="46" t="s">
        <v>420</v>
      </c>
      <c r="R127" s="46" t="s">
        <v>420</v>
      </c>
      <c r="S127" s="32" t="s">
        <v>420</v>
      </c>
      <c r="T127" s="46" t="s">
        <v>420</v>
      </c>
    </row>
    <row r="128" spans="1:20">
      <c r="A128" s="1" t="s">
        <v>1059</v>
      </c>
      <c r="B128" s="1" t="s">
        <v>956</v>
      </c>
      <c r="C128" s="32" t="s">
        <v>1777</v>
      </c>
      <c r="D128" s="134" t="s">
        <v>962</v>
      </c>
      <c r="E128" s="46">
        <v>4220</v>
      </c>
      <c r="F128" s="55">
        <v>0.35</v>
      </c>
      <c r="G128" s="46">
        <v>2743</v>
      </c>
      <c r="H128" s="46">
        <v>552</v>
      </c>
      <c r="I128" s="46" t="s">
        <v>420</v>
      </c>
      <c r="J128" s="46" t="s">
        <v>420</v>
      </c>
      <c r="K128" s="46" t="s">
        <v>420</v>
      </c>
      <c r="L128" s="46" t="s">
        <v>420</v>
      </c>
      <c r="M128" s="46" t="s">
        <v>420</v>
      </c>
      <c r="N128" s="46" t="s">
        <v>420</v>
      </c>
      <c r="O128" s="46" t="s">
        <v>420</v>
      </c>
      <c r="P128" s="32" t="s">
        <v>420</v>
      </c>
      <c r="Q128" s="46" t="s">
        <v>420</v>
      </c>
      <c r="R128" s="46" t="s">
        <v>420</v>
      </c>
      <c r="S128" s="32" t="s">
        <v>420</v>
      </c>
      <c r="T128" s="46" t="s">
        <v>420</v>
      </c>
    </row>
    <row r="129" spans="1:20">
      <c r="A129" s="1" t="s">
        <v>1059</v>
      </c>
      <c r="B129" s="1" t="s">
        <v>956</v>
      </c>
      <c r="C129" s="32" t="s">
        <v>1773</v>
      </c>
      <c r="D129" s="1" t="s">
        <v>1691</v>
      </c>
      <c r="E129" s="46">
        <v>2775</v>
      </c>
      <c r="F129" s="55">
        <v>0.35</v>
      </c>
      <c r="G129" s="46">
        <v>1804</v>
      </c>
      <c r="H129" s="46">
        <v>360</v>
      </c>
      <c r="I129" s="46" t="s">
        <v>420</v>
      </c>
      <c r="J129" s="46" t="s">
        <v>420</v>
      </c>
      <c r="K129" s="46" t="s">
        <v>420</v>
      </c>
      <c r="L129" s="46" t="s">
        <v>420</v>
      </c>
      <c r="M129" s="46" t="s">
        <v>420</v>
      </c>
      <c r="N129" s="46" t="s">
        <v>420</v>
      </c>
      <c r="O129" s="46" t="s">
        <v>420</v>
      </c>
      <c r="P129" s="32" t="s">
        <v>420</v>
      </c>
      <c r="Q129" s="46" t="s">
        <v>420</v>
      </c>
      <c r="R129" s="46" t="s">
        <v>420</v>
      </c>
      <c r="S129" s="32" t="s">
        <v>420</v>
      </c>
      <c r="T129" s="46" t="s">
        <v>420</v>
      </c>
    </row>
    <row r="130" spans="1:20">
      <c r="A130" s="1" t="s">
        <v>1059</v>
      </c>
      <c r="B130" s="1" t="s">
        <v>956</v>
      </c>
      <c r="C130" s="32" t="s">
        <v>1774</v>
      </c>
      <c r="D130" s="1" t="s">
        <v>965</v>
      </c>
      <c r="E130" s="46">
        <v>2775</v>
      </c>
      <c r="F130" s="55">
        <v>0.35</v>
      </c>
      <c r="G130" s="46">
        <v>1804</v>
      </c>
      <c r="H130" s="46">
        <v>360</v>
      </c>
      <c r="I130" s="46" t="s">
        <v>420</v>
      </c>
      <c r="J130" s="46" t="s">
        <v>420</v>
      </c>
      <c r="K130" s="46" t="s">
        <v>420</v>
      </c>
      <c r="L130" s="46" t="s">
        <v>420</v>
      </c>
      <c r="M130" s="46" t="s">
        <v>420</v>
      </c>
      <c r="N130" s="46" t="s">
        <v>420</v>
      </c>
      <c r="O130" s="46" t="s">
        <v>420</v>
      </c>
      <c r="P130" s="32" t="s">
        <v>420</v>
      </c>
      <c r="Q130" s="46" t="s">
        <v>420</v>
      </c>
      <c r="R130" s="46" t="s">
        <v>420</v>
      </c>
      <c r="S130" s="32" t="s">
        <v>420</v>
      </c>
      <c r="T130" s="46" t="s">
        <v>420</v>
      </c>
    </row>
    <row r="131" spans="1:20">
      <c r="A131" s="1" t="s">
        <v>1059</v>
      </c>
      <c r="B131" s="1" t="s">
        <v>956</v>
      </c>
      <c r="C131" s="32" t="s">
        <v>1782</v>
      </c>
      <c r="D131" s="134" t="s">
        <v>1693</v>
      </c>
      <c r="E131" s="46">
        <v>288</v>
      </c>
      <c r="F131" s="55">
        <v>0.35</v>
      </c>
      <c r="G131" s="46">
        <v>187</v>
      </c>
      <c r="H131" s="46">
        <v>36</v>
      </c>
      <c r="I131" s="46" t="s">
        <v>420</v>
      </c>
      <c r="J131" s="46" t="s">
        <v>420</v>
      </c>
      <c r="K131" s="46" t="s">
        <v>420</v>
      </c>
      <c r="L131" s="46" t="s">
        <v>420</v>
      </c>
      <c r="M131" s="46" t="s">
        <v>420</v>
      </c>
      <c r="N131" s="46" t="s">
        <v>420</v>
      </c>
      <c r="O131" s="46" t="s">
        <v>420</v>
      </c>
      <c r="P131" s="32" t="s">
        <v>420</v>
      </c>
      <c r="Q131" s="46" t="s">
        <v>420</v>
      </c>
      <c r="R131" s="46" t="s">
        <v>420</v>
      </c>
      <c r="S131" s="32" t="s">
        <v>420</v>
      </c>
      <c r="T131" s="46" t="s">
        <v>420</v>
      </c>
    </row>
    <row r="132" spans="1:20">
      <c r="A132" s="1" t="s">
        <v>1059</v>
      </c>
      <c r="B132" s="1" t="s">
        <v>956</v>
      </c>
      <c r="C132" s="32" t="s">
        <v>1741</v>
      </c>
      <c r="D132" s="133" t="s">
        <v>1676</v>
      </c>
      <c r="E132" s="46">
        <v>9935</v>
      </c>
      <c r="F132" s="55">
        <v>0.35</v>
      </c>
      <c r="G132" s="46">
        <v>6458</v>
      </c>
      <c r="H132" s="46">
        <v>1296</v>
      </c>
      <c r="I132" s="46" t="s">
        <v>420</v>
      </c>
      <c r="J132" s="46" t="s">
        <v>420</v>
      </c>
      <c r="K132" s="46" t="s">
        <v>420</v>
      </c>
      <c r="L132" s="46" t="s">
        <v>420</v>
      </c>
      <c r="M132" s="46" t="s">
        <v>420</v>
      </c>
      <c r="N132" s="46" t="s">
        <v>420</v>
      </c>
      <c r="O132" s="46" t="s">
        <v>420</v>
      </c>
      <c r="P132" s="32" t="s">
        <v>420</v>
      </c>
      <c r="Q132" s="46" t="s">
        <v>420</v>
      </c>
      <c r="R132" s="46" t="s">
        <v>420</v>
      </c>
      <c r="S132" s="32" t="s">
        <v>420</v>
      </c>
      <c r="T132" s="46" t="s">
        <v>420</v>
      </c>
    </row>
    <row r="133" spans="1:20">
      <c r="A133" s="1" t="s">
        <v>1059</v>
      </c>
      <c r="B133" s="1" t="s">
        <v>956</v>
      </c>
      <c r="C133" s="32" t="s">
        <v>1790</v>
      </c>
      <c r="D133" s="134" t="s">
        <v>1698</v>
      </c>
      <c r="E133" s="46">
        <v>955</v>
      </c>
      <c r="F133" s="55">
        <v>0.35</v>
      </c>
      <c r="G133" s="46">
        <v>621</v>
      </c>
      <c r="H133" s="46">
        <v>120</v>
      </c>
      <c r="I133" s="46" t="s">
        <v>420</v>
      </c>
      <c r="J133" s="46" t="s">
        <v>420</v>
      </c>
      <c r="K133" s="46" t="s">
        <v>420</v>
      </c>
      <c r="L133" s="46" t="s">
        <v>420</v>
      </c>
      <c r="M133" s="46" t="s">
        <v>420</v>
      </c>
      <c r="N133" s="46" t="s">
        <v>420</v>
      </c>
      <c r="O133" s="46" t="s">
        <v>420</v>
      </c>
      <c r="P133" s="32" t="s">
        <v>420</v>
      </c>
      <c r="Q133" s="46" t="s">
        <v>420</v>
      </c>
      <c r="R133" s="46" t="s">
        <v>420</v>
      </c>
      <c r="S133" s="32" t="s">
        <v>420</v>
      </c>
      <c r="T133" s="46" t="s">
        <v>420</v>
      </c>
    </row>
    <row r="134" spans="1:20">
      <c r="A134" s="1" t="s">
        <v>1059</v>
      </c>
      <c r="B134" s="1" t="s">
        <v>956</v>
      </c>
      <c r="C134" s="32" t="s">
        <v>1789</v>
      </c>
      <c r="D134" s="134" t="s">
        <v>1025</v>
      </c>
      <c r="E134" s="46">
        <v>955</v>
      </c>
      <c r="F134" s="55">
        <v>0.35</v>
      </c>
      <c r="G134" s="46">
        <v>621</v>
      </c>
      <c r="H134" s="46">
        <v>120</v>
      </c>
      <c r="I134" s="46" t="s">
        <v>420</v>
      </c>
      <c r="J134" s="46" t="s">
        <v>420</v>
      </c>
      <c r="K134" s="46" t="s">
        <v>420</v>
      </c>
      <c r="L134" s="46" t="s">
        <v>420</v>
      </c>
      <c r="M134" s="46" t="s">
        <v>420</v>
      </c>
      <c r="N134" s="46" t="s">
        <v>420</v>
      </c>
      <c r="O134" s="46" t="s">
        <v>420</v>
      </c>
      <c r="P134" s="32" t="s">
        <v>420</v>
      </c>
      <c r="Q134" s="46" t="s">
        <v>420</v>
      </c>
      <c r="R134" s="46" t="s">
        <v>420</v>
      </c>
      <c r="S134" s="32" t="s">
        <v>420</v>
      </c>
      <c r="T134" s="46" t="s">
        <v>420</v>
      </c>
    </row>
    <row r="135" spans="1:20">
      <c r="A135" s="1" t="s">
        <v>1059</v>
      </c>
      <c r="B135" s="1" t="s">
        <v>956</v>
      </c>
      <c r="C135" s="32" t="s">
        <v>1768</v>
      </c>
      <c r="D135" s="134" t="s">
        <v>1690</v>
      </c>
      <c r="E135" s="46">
        <v>775</v>
      </c>
      <c r="F135" s="55">
        <v>0.35</v>
      </c>
      <c r="G135" s="46">
        <v>504</v>
      </c>
      <c r="H135" s="46">
        <v>96</v>
      </c>
      <c r="I135" s="46" t="s">
        <v>420</v>
      </c>
      <c r="J135" s="46" t="s">
        <v>420</v>
      </c>
      <c r="K135" s="46" t="s">
        <v>420</v>
      </c>
      <c r="L135" s="46" t="s">
        <v>420</v>
      </c>
      <c r="M135" s="46" t="s">
        <v>420</v>
      </c>
      <c r="N135" s="46" t="s">
        <v>420</v>
      </c>
      <c r="O135" s="46" t="s">
        <v>420</v>
      </c>
      <c r="P135" s="32" t="s">
        <v>420</v>
      </c>
      <c r="Q135" s="46" t="s">
        <v>420</v>
      </c>
      <c r="R135" s="46" t="s">
        <v>420</v>
      </c>
      <c r="S135" s="32" t="s">
        <v>420</v>
      </c>
      <c r="T135" s="46" t="s">
        <v>420</v>
      </c>
    </row>
    <row r="136" spans="1:20">
      <c r="A136" s="1" t="s">
        <v>1059</v>
      </c>
      <c r="B136" s="1" t="s">
        <v>956</v>
      </c>
      <c r="C136" s="32" t="s">
        <v>1787</v>
      </c>
      <c r="D136" s="136" t="s">
        <v>1696</v>
      </c>
      <c r="E136" s="46">
        <v>855</v>
      </c>
      <c r="F136" s="55">
        <v>0.35</v>
      </c>
      <c r="G136" s="46">
        <v>556</v>
      </c>
      <c r="H136" s="46">
        <v>108</v>
      </c>
      <c r="I136" s="46" t="s">
        <v>420</v>
      </c>
      <c r="J136" s="46" t="s">
        <v>420</v>
      </c>
      <c r="K136" s="46" t="s">
        <v>420</v>
      </c>
      <c r="L136" s="46" t="s">
        <v>420</v>
      </c>
      <c r="M136" s="46" t="s">
        <v>420</v>
      </c>
      <c r="N136" s="46" t="s">
        <v>420</v>
      </c>
      <c r="O136" s="46" t="s">
        <v>420</v>
      </c>
      <c r="P136" s="32" t="s">
        <v>420</v>
      </c>
      <c r="Q136" s="46" t="s">
        <v>420</v>
      </c>
      <c r="R136" s="46" t="s">
        <v>420</v>
      </c>
      <c r="S136" s="32" t="s">
        <v>420</v>
      </c>
      <c r="T136" s="46" t="s">
        <v>420</v>
      </c>
    </row>
    <row r="137" spans="1:20">
      <c r="A137" s="1" t="s">
        <v>1059</v>
      </c>
      <c r="B137" s="1" t="s">
        <v>956</v>
      </c>
      <c r="C137" s="32" t="s">
        <v>1763</v>
      </c>
      <c r="D137" s="134" t="s">
        <v>1688</v>
      </c>
      <c r="E137" s="46">
        <v>3600</v>
      </c>
      <c r="F137" s="55">
        <v>0.35</v>
      </c>
      <c r="G137" s="46">
        <v>2340</v>
      </c>
      <c r="H137" s="46">
        <v>468</v>
      </c>
      <c r="I137" s="46" t="s">
        <v>420</v>
      </c>
      <c r="J137" s="46" t="s">
        <v>420</v>
      </c>
      <c r="K137" s="46" t="s">
        <v>420</v>
      </c>
      <c r="L137" s="46" t="s">
        <v>420</v>
      </c>
      <c r="M137" s="46" t="s">
        <v>420</v>
      </c>
      <c r="N137" s="46" t="s">
        <v>420</v>
      </c>
      <c r="O137" s="46" t="s">
        <v>420</v>
      </c>
      <c r="P137" s="32" t="s">
        <v>420</v>
      </c>
      <c r="Q137" s="46" t="s">
        <v>420</v>
      </c>
      <c r="R137" s="46" t="s">
        <v>420</v>
      </c>
      <c r="S137" s="32" t="s">
        <v>420</v>
      </c>
      <c r="T137" s="46" t="s">
        <v>420</v>
      </c>
    </row>
    <row r="138" spans="1:20">
      <c r="A138" s="1" t="s">
        <v>1059</v>
      </c>
      <c r="B138" s="1" t="s">
        <v>956</v>
      </c>
      <c r="C138" s="32" t="s">
        <v>2356</v>
      </c>
      <c r="D138" s="134" t="s">
        <v>1689</v>
      </c>
      <c r="E138" s="46">
        <v>3600</v>
      </c>
      <c r="F138" s="55">
        <v>0.35</v>
      </c>
      <c r="G138" s="46">
        <v>2340</v>
      </c>
      <c r="H138" s="46">
        <v>468</v>
      </c>
      <c r="I138" s="46" t="s">
        <v>420</v>
      </c>
      <c r="J138" s="46" t="s">
        <v>420</v>
      </c>
      <c r="K138" s="46" t="s">
        <v>420</v>
      </c>
      <c r="L138" s="46" t="s">
        <v>420</v>
      </c>
      <c r="M138" s="46" t="s">
        <v>420</v>
      </c>
      <c r="N138" s="46" t="s">
        <v>420</v>
      </c>
      <c r="O138" s="46" t="s">
        <v>420</v>
      </c>
      <c r="P138" s="32" t="s">
        <v>420</v>
      </c>
      <c r="Q138" s="46" t="s">
        <v>420</v>
      </c>
      <c r="R138" s="46" t="s">
        <v>420</v>
      </c>
      <c r="S138" s="32" t="s">
        <v>420</v>
      </c>
      <c r="T138" s="46" t="s">
        <v>420</v>
      </c>
    </row>
    <row r="139" spans="1:20">
      <c r="A139" s="1" t="s">
        <v>1059</v>
      </c>
      <c r="B139" s="1" t="s">
        <v>956</v>
      </c>
      <c r="C139" s="32" t="s">
        <v>1783</v>
      </c>
      <c r="D139" s="134" t="s">
        <v>1694</v>
      </c>
      <c r="E139" s="46">
        <v>5770</v>
      </c>
      <c r="F139" s="55">
        <v>0.35</v>
      </c>
      <c r="G139" s="46">
        <v>3751</v>
      </c>
      <c r="H139" s="46">
        <v>756</v>
      </c>
      <c r="I139" s="46" t="s">
        <v>420</v>
      </c>
      <c r="J139" s="46" t="s">
        <v>420</v>
      </c>
      <c r="K139" s="46" t="s">
        <v>420</v>
      </c>
      <c r="L139" s="46" t="s">
        <v>420</v>
      </c>
      <c r="M139" s="46" t="s">
        <v>420</v>
      </c>
      <c r="N139" s="46" t="s">
        <v>420</v>
      </c>
      <c r="O139" s="46" t="s">
        <v>420</v>
      </c>
      <c r="P139" s="32" t="s">
        <v>420</v>
      </c>
      <c r="Q139" s="46" t="s">
        <v>420</v>
      </c>
      <c r="R139" s="46" t="s">
        <v>420</v>
      </c>
      <c r="S139" s="32" t="s">
        <v>420</v>
      </c>
      <c r="T139" s="46" t="s">
        <v>420</v>
      </c>
    </row>
    <row r="140" spans="1:20">
      <c r="A140" s="1" t="s">
        <v>1059</v>
      </c>
      <c r="B140" s="1" t="s">
        <v>956</v>
      </c>
      <c r="C140" s="32" t="s">
        <v>1784</v>
      </c>
      <c r="D140" s="134" t="s">
        <v>1695</v>
      </c>
      <c r="E140" s="46">
        <v>7215</v>
      </c>
      <c r="F140" s="55">
        <v>0.35</v>
      </c>
      <c r="G140" s="46">
        <v>4690</v>
      </c>
      <c r="H140" s="46">
        <v>936</v>
      </c>
      <c r="I140" s="46" t="s">
        <v>420</v>
      </c>
      <c r="J140" s="46" t="s">
        <v>420</v>
      </c>
      <c r="K140" s="46" t="s">
        <v>420</v>
      </c>
      <c r="L140" s="46" t="s">
        <v>420</v>
      </c>
      <c r="M140" s="46" t="s">
        <v>420</v>
      </c>
      <c r="N140" s="46" t="s">
        <v>420</v>
      </c>
      <c r="O140" s="46" t="s">
        <v>420</v>
      </c>
      <c r="P140" s="32" t="s">
        <v>420</v>
      </c>
      <c r="Q140" s="46" t="s">
        <v>420</v>
      </c>
      <c r="R140" s="46" t="s">
        <v>420</v>
      </c>
      <c r="S140" s="32" t="s">
        <v>420</v>
      </c>
      <c r="T140" s="46" t="s">
        <v>420</v>
      </c>
    </row>
    <row r="141" spans="1:20">
      <c r="A141" s="1" t="s">
        <v>1059</v>
      </c>
      <c r="B141" s="1" t="s">
        <v>956</v>
      </c>
      <c r="C141" s="32" t="s">
        <v>1786</v>
      </c>
      <c r="D141" s="136" t="s">
        <v>957</v>
      </c>
      <c r="E141" s="46">
        <v>845</v>
      </c>
      <c r="F141" s="55">
        <v>0.35</v>
      </c>
      <c r="G141" s="46">
        <v>549</v>
      </c>
      <c r="H141" s="46">
        <v>108</v>
      </c>
      <c r="I141" s="46" t="s">
        <v>420</v>
      </c>
      <c r="J141" s="46" t="s">
        <v>420</v>
      </c>
      <c r="K141" s="46" t="s">
        <v>420</v>
      </c>
      <c r="L141" s="46" t="s">
        <v>420</v>
      </c>
      <c r="M141" s="46" t="s">
        <v>420</v>
      </c>
      <c r="N141" s="46" t="s">
        <v>420</v>
      </c>
      <c r="O141" s="46" t="s">
        <v>420</v>
      </c>
      <c r="P141" s="32" t="s">
        <v>420</v>
      </c>
      <c r="Q141" s="46" t="s">
        <v>420</v>
      </c>
      <c r="R141" s="46" t="s">
        <v>420</v>
      </c>
      <c r="S141" s="32" t="s">
        <v>420</v>
      </c>
      <c r="T141" s="46" t="s">
        <v>420</v>
      </c>
    </row>
    <row r="142" spans="1:20">
      <c r="A142" s="1" t="s">
        <v>1059</v>
      </c>
      <c r="B142" s="1" t="s">
        <v>956</v>
      </c>
      <c r="C142" s="32" t="s">
        <v>1794</v>
      </c>
      <c r="D142" s="134" t="s">
        <v>1702</v>
      </c>
      <c r="E142" s="46">
        <v>735</v>
      </c>
      <c r="F142" s="55">
        <v>0.35</v>
      </c>
      <c r="G142" s="46">
        <v>478</v>
      </c>
      <c r="H142" s="46">
        <v>96</v>
      </c>
      <c r="I142" s="46" t="s">
        <v>420</v>
      </c>
      <c r="J142" s="46" t="s">
        <v>420</v>
      </c>
      <c r="K142" s="46" t="s">
        <v>420</v>
      </c>
      <c r="L142" s="46" t="s">
        <v>420</v>
      </c>
      <c r="M142" s="46" t="s">
        <v>420</v>
      </c>
      <c r="N142" s="46" t="s">
        <v>420</v>
      </c>
      <c r="O142" s="46" t="s">
        <v>420</v>
      </c>
      <c r="P142" s="32" t="s">
        <v>420</v>
      </c>
      <c r="Q142" s="46" t="s">
        <v>420</v>
      </c>
      <c r="R142" s="46" t="s">
        <v>420</v>
      </c>
      <c r="S142" s="32" t="s">
        <v>420</v>
      </c>
      <c r="T142" s="46" t="s">
        <v>420</v>
      </c>
    </row>
    <row r="143" spans="1:20">
      <c r="A143" s="1" t="s">
        <v>1059</v>
      </c>
      <c r="B143" s="1" t="s">
        <v>956</v>
      </c>
      <c r="C143" s="32" t="s">
        <v>1758</v>
      </c>
      <c r="D143" s="1" t="s">
        <v>1683</v>
      </c>
      <c r="E143" s="46">
        <v>3600</v>
      </c>
      <c r="F143" s="55">
        <v>0.35</v>
      </c>
      <c r="G143" s="46">
        <v>2340</v>
      </c>
      <c r="H143" s="46">
        <v>468</v>
      </c>
      <c r="I143" s="46" t="s">
        <v>420</v>
      </c>
      <c r="J143" s="46" t="s">
        <v>420</v>
      </c>
      <c r="K143" s="46" t="s">
        <v>420</v>
      </c>
      <c r="L143" s="46" t="s">
        <v>420</v>
      </c>
      <c r="M143" s="46" t="s">
        <v>420</v>
      </c>
      <c r="N143" s="46" t="s">
        <v>420</v>
      </c>
      <c r="O143" s="46" t="s">
        <v>420</v>
      </c>
      <c r="P143" s="32" t="s">
        <v>420</v>
      </c>
      <c r="Q143" s="46" t="s">
        <v>420</v>
      </c>
      <c r="R143" s="46" t="s">
        <v>420</v>
      </c>
      <c r="S143" s="32" t="s">
        <v>420</v>
      </c>
      <c r="T143" s="46" t="s">
        <v>420</v>
      </c>
    </row>
    <row r="144" spans="1:20">
      <c r="A144" s="1" t="s">
        <v>1059</v>
      </c>
      <c r="B144" s="1" t="s">
        <v>956</v>
      </c>
      <c r="C144" s="32" t="s">
        <v>1754</v>
      </c>
      <c r="D144" s="1" t="s">
        <v>977</v>
      </c>
      <c r="E144" s="46">
        <v>630</v>
      </c>
      <c r="F144" s="55">
        <v>0.35</v>
      </c>
      <c r="G144" s="46">
        <v>410</v>
      </c>
      <c r="H144" s="46">
        <v>84</v>
      </c>
      <c r="I144" s="46" t="s">
        <v>420</v>
      </c>
      <c r="J144" s="46" t="s">
        <v>420</v>
      </c>
      <c r="K144" s="46" t="s">
        <v>420</v>
      </c>
      <c r="L144" s="46" t="s">
        <v>420</v>
      </c>
      <c r="M144" s="46" t="s">
        <v>420</v>
      </c>
      <c r="N144" s="46" t="s">
        <v>420</v>
      </c>
      <c r="O144" s="46" t="s">
        <v>420</v>
      </c>
      <c r="P144" s="32" t="s">
        <v>420</v>
      </c>
      <c r="Q144" s="46" t="s">
        <v>420</v>
      </c>
      <c r="R144" s="46" t="s">
        <v>420</v>
      </c>
      <c r="S144" s="32" t="s">
        <v>420</v>
      </c>
      <c r="T144" s="46" t="s">
        <v>420</v>
      </c>
    </row>
    <row r="145" spans="1:20">
      <c r="A145" s="1" t="s">
        <v>1059</v>
      </c>
      <c r="B145" s="1" t="s">
        <v>956</v>
      </c>
      <c r="C145" s="32" t="s">
        <v>1755</v>
      </c>
      <c r="D145" s="1" t="s">
        <v>976</v>
      </c>
      <c r="E145" s="46">
        <v>2935</v>
      </c>
      <c r="F145" s="55">
        <v>0.35</v>
      </c>
      <c r="G145" s="46">
        <v>1908</v>
      </c>
      <c r="H145" s="46">
        <v>384</v>
      </c>
      <c r="I145" s="46" t="s">
        <v>420</v>
      </c>
      <c r="J145" s="46" t="s">
        <v>420</v>
      </c>
      <c r="K145" s="46" t="s">
        <v>420</v>
      </c>
      <c r="L145" s="46" t="s">
        <v>420</v>
      </c>
      <c r="M145" s="46" t="s">
        <v>420</v>
      </c>
      <c r="N145" s="46" t="s">
        <v>420</v>
      </c>
      <c r="O145" s="46" t="s">
        <v>420</v>
      </c>
      <c r="P145" s="32" t="s">
        <v>420</v>
      </c>
      <c r="Q145" s="46" t="s">
        <v>420</v>
      </c>
      <c r="R145" s="46" t="s">
        <v>420</v>
      </c>
      <c r="S145" s="32" t="s">
        <v>420</v>
      </c>
      <c r="T145" s="46" t="s">
        <v>420</v>
      </c>
    </row>
    <row r="146" spans="1:20">
      <c r="A146" s="1" t="s">
        <v>1059</v>
      </c>
      <c r="B146" s="1" t="s">
        <v>956</v>
      </c>
      <c r="C146" s="32" t="s">
        <v>1778</v>
      </c>
      <c r="D146" s="134" t="s">
        <v>961</v>
      </c>
      <c r="E146" s="46">
        <v>215</v>
      </c>
      <c r="F146" s="55">
        <v>0.35</v>
      </c>
      <c r="G146" s="46">
        <v>140</v>
      </c>
      <c r="H146" s="46">
        <v>24</v>
      </c>
      <c r="I146" s="46" t="s">
        <v>420</v>
      </c>
      <c r="J146" s="46" t="s">
        <v>420</v>
      </c>
      <c r="K146" s="46" t="s">
        <v>420</v>
      </c>
      <c r="L146" s="46" t="s">
        <v>420</v>
      </c>
      <c r="M146" s="46" t="s">
        <v>420</v>
      </c>
      <c r="N146" s="46" t="s">
        <v>420</v>
      </c>
      <c r="O146" s="46" t="s">
        <v>420</v>
      </c>
      <c r="P146" s="32" t="s">
        <v>420</v>
      </c>
      <c r="Q146" s="46" t="s">
        <v>420</v>
      </c>
      <c r="R146" s="46" t="s">
        <v>420</v>
      </c>
      <c r="S146" s="32" t="s">
        <v>420</v>
      </c>
      <c r="T146" s="46" t="s">
        <v>420</v>
      </c>
    </row>
    <row r="147" spans="1:20">
      <c r="A147" s="1" t="s">
        <v>1059</v>
      </c>
      <c r="B147" s="1" t="s">
        <v>956</v>
      </c>
      <c r="C147" s="32" t="s">
        <v>1779</v>
      </c>
      <c r="D147" s="134" t="s">
        <v>960</v>
      </c>
      <c r="E147" s="46">
        <v>710</v>
      </c>
      <c r="F147" s="55">
        <v>0.35</v>
      </c>
      <c r="G147" s="46">
        <v>462</v>
      </c>
      <c r="H147" s="46">
        <v>96</v>
      </c>
      <c r="I147" s="46" t="s">
        <v>420</v>
      </c>
      <c r="J147" s="46" t="s">
        <v>420</v>
      </c>
      <c r="K147" s="46" t="s">
        <v>420</v>
      </c>
      <c r="L147" s="46" t="s">
        <v>420</v>
      </c>
      <c r="M147" s="46" t="s">
        <v>420</v>
      </c>
      <c r="N147" s="46" t="s">
        <v>420</v>
      </c>
      <c r="O147" s="46" t="s">
        <v>420</v>
      </c>
      <c r="P147" s="32" t="s">
        <v>420</v>
      </c>
      <c r="Q147" s="46" t="s">
        <v>420</v>
      </c>
      <c r="R147" s="46" t="s">
        <v>420</v>
      </c>
      <c r="S147" s="32" t="s">
        <v>420</v>
      </c>
      <c r="T147" s="46" t="s">
        <v>420</v>
      </c>
    </row>
    <row r="148" spans="1:20">
      <c r="A148" s="1" t="s">
        <v>1059</v>
      </c>
      <c r="B148" s="1" t="s">
        <v>956</v>
      </c>
      <c r="C148" s="207" t="s">
        <v>3297</v>
      </c>
      <c r="D148" s="207" t="s">
        <v>3303</v>
      </c>
      <c r="E148" s="46">
        <v>24999</v>
      </c>
      <c r="F148" s="55">
        <v>0.4</v>
      </c>
      <c r="G148" s="46">
        <v>14999</v>
      </c>
      <c r="H148" s="46">
        <v>2424</v>
      </c>
      <c r="I148" s="46" t="s">
        <v>420</v>
      </c>
      <c r="J148" s="46" t="s">
        <v>420</v>
      </c>
      <c r="K148" s="46" t="s">
        <v>420</v>
      </c>
      <c r="L148" s="46" t="s">
        <v>420</v>
      </c>
      <c r="M148" s="46" t="s">
        <v>420</v>
      </c>
      <c r="N148" s="46" t="s">
        <v>420</v>
      </c>
      <c r="O148" s="46" t="s">
        <v>420</v>
      </c>
      <c r="P148" s="46" t="s">
        <v>420</v>
      </c>
      <c r="Q148" s="46" t="s">
        <v>420</v>
      </c>
      <c r="R148" s="46" t="s">
        <v>420</v>
      </c>
      <c r="S148" s="46" t="s">
        <v>420</v>
      </c>
      <c r="T148" s="46" t="s">
        <v>420</v>
      </c>
    </row>
    <row r="149" spans="1:20">
      <c r="A149" s="1" t="s">
        <v>1059</v>
      </c>
      <c r="B149" s="1" t="s">
        <v>956</v>
      </c>
      <c r="C149" s="133" t="s">
        <v>1740</v>
      </c>
      <c r="D149" s="133" t="s">
        <v>1675</v>
      </c>
      <c r="E149" s="46">
        <v>2305</v>
      </c>
      <c r="F149" s="55">
        <v>0.35</v>
      </c>
      <c r="G149" s="46">
        <v>1498</v>
      </c>
      <c r="H149" s="46">
        <v>300</v>
      </c>
      <c r="I149" s="46" t="s">
        <v>420</v>
      </c>
      <c r="J149" s="46" t="s">
        <v>420</v>
      </c>
      <c r="K149" s="46" t="s">
        <v>420</v>
      </c>
      <c r="L149" s="46" t="s">
        <v>420</v>
      </c>
      <c r="M149" s="46" t="s">
        <v>420</v>
      </c>
      <c r="N149" s="46" t="s">
        <v>420</v>
      </c>
      <c r="O149" s="46" t="s">
        <v>420</v>
      </c>
      <c r="P149" s="32" t="s">
        <v>420</v>
      </c>
      <c r="Q149" s="46" t="s">
        <v>420</v>
      </c>
      <c r="R149" s="46" t="s">
        <v>420</v>
      </c>
      <c r="S149" s="32" t="s">
        <v>420</v>
      </c>
      <c r="T149" s="46" t="s">
        <v>420</v>
      </c>
    </row>
    <row r="150" spans="1:20">
      <c r="A150" s="1" t="s">
        <v>1059</v>
      </c>
      <c r="B150" s="1" t="s">
        <v>956</v>
      </c>
      <c r="C150" s="32" t="s">
        <v>1785</v>
      </c>
      <c r="D150" s="134" t="s">
        <v>958</v>
      </c>
      <c r="E150" s="46">
        <v>375</v>
      </c>
      <c r="F150" s="55">
        <v>0.35</v>
      </c>
      <c r="G150" s="46">
        <v>244</v>
      </c>
      <c r="H150" s="46">
        <v>48</v>
      </c>
      <c r="I150" s="46" t="s">
        <v>420</v>
      </c>
      <c r="J150" s="46" t="s">
        <v>420</v>
      </c>
      <c r="K150" s="46" t="s">
        <v>420</v>
      </c>
      <c r="L150" s="46" t="s">
        <v>420</v>
      </c>
      <c r="M150" s="46" t="s">
        <v>420</v>
      </c>
      <c r="N150" s="46" t="s">
        <v>420</v>
      </c>
      <c r="O150" s="46" t="s">
        <v>420</v>
      </c>
      <c r="P150" s="32" t="s">
        <v>420</v>
      </c>
      <c r="Q150" s="46" t="s">
        <v>420</v>
      </c>
      <c r="R150" s="46" t="s">
        <v>420</v>
      </c>
      <c r="S150" s="32" t="s">
        <v>420</v>
      </c>
      <c r="T150" s="46" t="s">
        <v>420</v>
      </c>
    </row>
    <row r="151" spans="1:20">
      <c r="A151" s="1" t="s">
        <v>1059</v>
      </c>
      <c r="B151" s="1" t="s">
        <v>956</v>
      </c>
      <c r="C151" s="32" t="s">
        <v>1780</v>
      </c>
      <c r="D151" s="134" t="s">
        <v>959</v>
      </c>
      <c r="E151" s="46">
        <v>805</v>
      </c>
      <c r="F151" s="55">
        <v>0.35</v>
      </c>
      <c r="G151" s="46">
        <v>523</v>
      </c>
      <c r="H151" s="46">
        <v>108</v>
      </c>
      <c r="I151" s="46" t="s">
        <v>420</v>
      </c>
      <c r="J151" s="46" t="s">
        <v>420</v>
      </c>
      <c r="K151" s="46" t="s">
        <v>420</v>
      </c>
      <c r="L151" s="46" t="s">
        <v>420</v>
      </c>
      <c r="M151" s="46" t="s">
        <v>420</v>
      </c>
      <c r="N151" s="46" t="s">
        <v>420</v>
      </c>
      <c r="O151" s="46" t="s">
        <v>420</v>
      </c>
      <c r="P151" s="32" t="s">
        <v>420</v>
      </c>
      <c r="Q151" s="46" t="s">
        <v>420</v>
      </c>
      <c r="R151" s="46" t="s">
        <v>420</v>
      </c>
      <c r="S151" s="32" t="s">
        <v>420</v>
      </c>
      <c r="T151" s="46" t="s">
        <v>420</v>
      </c>
    </row>
    <row r="152" spans="1:20">
      <c r="A152" s="1" t="s">
        <v>1059</v>
      </c>
      <c r="B152" s="1" t="s">
        <v>956</v>
      </c>
      <c r="C152" s="32" t="s">
        <v>1929</v>
      </c>
      <c r="D152" s="134" t="s">
        <v>1930</v>
      </c>
      <c r="E152" s="46">
        <v>3710</v>
      </c>
      <c r="F152" s="55">
        <v>0.35</v>
      </c>
      <c r="G152" s="46">
        <v>2412</v>
      </c>
      <c r="H152" s="46" t="s">
        <v>420</v>
      </c>
      <c r="I152" s="46" t="str">
        <f>H152</f>
        <v>n/a</v>
      </c>
      <c r="J152" s="46" t="str">
        <f>H152</f>
        <v>n/a</v>
      </c>
      <c r="K152" s="46" t="s">
        <v>420</v>
      </c>
      <c r="L152" s="46" t="s">
        <v>420</v>
      </c>
      <c r="M152" s="46" t="s">
        <v>420</v>
      </c>
      <c r="N152" s="46" t="s">
        <v>420</v>
      </c>
      <c r="O152" s="46" t="s">
        <v>420</v>
      </c>
      <c r="P152" s="32" t="s">
        <v>420</v>
      </c>
      <c r="Q152" s="46" t="s">
        <v>420</v>
      </c>
      <c r="R152" s="46" t="s">
        <v>420</v>
      </c>
      <c r="S152" s="32" t="s">
        <v>420</v>
      </c>
      <c r="T152" s="46" t="s">
        <v>420</v>
      </c>
    </row>
    <row r="153" spans="1:20">
      <c r="A153" s="1" t="s">
        <v>1059</v>
      </c>
      <c r="B153" s="1" t="s">
        <v>956</v>
      </c>
      <c r="C153" s="41" t="s">
        <v>1770</v>
      </c>
      <c r="D153" s="1" t="s">
        <v>968</v>
      </c>
      <c r="E153" s="46">
        <v>2315</v>
      </c>
      <c r="F153" s="55">
        <v>0.35</v>
      </c>
      <c r="G153" s="46">
        <v>1505</v>
      </c>
      <c r="H153" s="46">
        <v>300</v>
      </c>
      <c r="I153" s="46" t="s">
        <v>420</v>
      </c>
      <c r="J153" s="46" t="s">
        <v>420</v>
      </c>
      <c r="K153" s="46" t="s">
        <v>420</v>
      </c>
      <c r="L153" s="46" t="s">
        <v>420</v>
      </c>
      <c r="M153" s="46" t="s">
        <v>420</v>
      </c>
      <c r="N153" s="46" t="s">
        <v>420</v>
      </c>
      <c r="O153" s="46" t="s">
        <v>420</v>
      </c>
      <c r="P153" s="32" t="s">
        <v>420</v>
      </c>
      <c r="Q153" s="46" t="s">
        <v>420</v>
      </c>
      <c r="R153" s="46" t="s">
        <v>420</v>
      </c>
      <c r="S153" s="32" t="s">
        <v>420</v>
      </c>
      <c r="T153" s="46" t="s">
        <v>420</v>
      </c>
    </row>
    <row r="154" spans="1:20">
      <c r="A154" s="1" t="s">
        <v>1059</v>
      </c>
      <c r="B154" s="1" t="s">
        <v>956</v>
      </c>
      <c r="C154" s="41" t="s">
        <v>1769</v>
      </c>
      <c r="D154" s="1" t="s">
        <v>969</v>
      </c>
      <c r="E154" s="46">
        <v>2315</v>
      </c>
      <c r="F154" s="55">
        <v>0.35</v>
      </c>
      <c r="G154" s="46">
        <v>1505</v>
      </c>
      <c r="H154" s="46">
        <v>300</v>
      </c>
      <c r="I154" s="46" t="s">
        <v>420</v>
      </c>
      <c r="J154" s="46" t="s">
        <v>420</v>
      </c>
      <c r="K154" s="46" t="s">
        <v>420</v>
      </c>
      <c r="L154" s="46" t="s">
        <v>420</v>
      </c>
      <c r="M154" s="46" t="s">
        <v>420</v>
      </c>
      <c r="N154" s="46" t="s">
        <v>420</v>
      </c>
      <c r="O154" s="46" t="s">
        <v>420</v>
      </c>
      <c r="P154" s="32" t="s">
        <v>420</v>
      </c>
      <c r="Q154" s="46" t="s">
        <v>420</v>
      </c>
      <c r="R154" s="46" t="s">
        <v>420</v>
      </c>
      <c r="S154" s="32" t="s">
        <v>420</v>
      </c>
      <c r="T154" s="46" t="s">
        <v>420</v>
      </c>
    </row>
    <row r="155" spans="1:20">
      <c r="A155" s="1" t="s">
        <v>1059</v>
      </c>
      <c r="B155" s="1" t="s">
        <v>956</v>
      </c>
      <c r="C155" s="32" t="s">
        <v>1757</v>
      </c>
      <c r="D155" s="1" t="s">
        <v>974</v>
      </c>
      <c r="E155" s="46">
        <v>2935</v>
      </c>
      <c r="F155" s="55">
        <v>0.35</v>
      </c>
      <c r="G155" s="46">
        <v>1908</v>
      </c>
      <c r="H155" s="46">
        <v>384</v>
      </c>
      <c r="I155" s="46" t="s">
        <v>420</v>
      </c>
      <c r="J155" s="46" t="s">
        <v>420</v>
      </c>
      <c r="K155" s="46" t="s">
        <v>420</v>
      </c>
      <c r="L155" s="46" t="s">
        <v>420</v>
      </c>
      <c r="M155" s="46" t="s">
        <v>420</v>
      </c>
      <c r="N155" s="46" t="s">
        <v>420</v>
      </c>
      <c r="O155" s="46" t="s">
        <v>420</v>
      </c>
      <c r="P155" s="32" t="s">
        <v>420</v>
      </c>
      <c r="Q155" s="46" t="s">
        <v>420</v>
      </c>
      <c r="R155" s="46" t="s">
        <v>420</v>
      </c>
      <c r="S155" s="32" t="s">
        <v>420</v>
      </c>
      <c r="T155" s="46" t="s">
        <v>420</v>
      </c>
    </row>
    <row r="156" spans="1:20">
      <c r="A156" s="1" t="s">
        <v>1059</v>
      </c>
      <c r="B156" s="1" t="s">
        <v>956</v>
      </c>
      <c r="C156" s="32" t="s">
        <v>1745</v>
      </c>
      <c r="D156" s="1" t="s">
        <v>1680</v>
      </c>
      <c r="E156" s="46">
        <v>11070</v>
      </c>
      <c r="F156" s="55">
        <v>0.35</v>
      </c>
      <c r="G156" s="46">
        <v>7196</v>
      </c>
      <c r="H156" s="46">
        <v>1440</v>
      </c>
      <c r="I156" s="46" t="s">
        <v>420</v>
      </c>
      <c r="J156" s="46" t="s">
        <v>420</v>
      </c>
      <c r="K156" s="46" t="s">
        <v>420</v>
      </c>
      <c r="L156" s="46" t="s">
        <v>420</v>
      </c>
      <c r="M156" s="46" t="s">
        <v>420</v>
      </c>
      <c r="N156" s="46" t="s">
        <v>420</v>
      </c>
      <c r="O156" s="46" t="s">
        <v>420</v>
      </c>
      <c r="P156" s="32" t="s">
        <v>420</v>
      </c>
      <c r="Q156" s="46" t="s">
        <v>420</v>
      </c>
      <c r="R156" s="46" t="s">
        <v>420</v>
      </c>
      <c r="S156" s="32" t="s">
        <v>420</v>
      </c>
      <c r="T156" s="46" t="s">
        <v>420</v>
      </c>
    </row>
    <row r="157" spans="1:20">
      <c r="A157" s="1" t="s">
        <v>1059</v>
      </c>
      <c r="B157" s="1" t="s">
        <v>956</v>
      </c>
      <c r="C157" s="32" t="s">
        <v>1744</v>
      </c>
      <c r="D157" s="1" t="s">
        <v>1679</v>
      </c>
      <c r="E157" s="46">
        <v>8970</v>
      </c>
      <c r="F157" s="55">
        <v>0.35</v>
      </c>
      <c r="G157" s="46">
        <v>5831</v>
      </c>
      <c r="H157" s="46">
        <v>1164</v>
      </c>
      <c r="I157" s="46" t="s">
        <v>420</v>
      </c>
      <c r="J157" s="46" t="s">
        <v>420</v>
      </c>
      <c r="K157" s="46" t="s">
        <v>420</v>
      </c>
      <c r="L157" s="46" t="s">
        <v>420</v>
      </c>
      <c r="M157" s="46" t="s">
        <v>420</v>
      </c>
      <c r="N157" s="46" t="s">
        <v>420</v>
      </c>
      <c r="O157" s="46" t="s">
        <v>420</v>
      </c>
      <c r="P157" s="32" t="s">
        <v>420</v>
      </c>
      <c r="Q157" s="46" t="s">
        <v>420</v>
      </c>
      <c r="R157" s="46" t="s">
        <v>420</v>
      </c>
      <c r="S157" s="32" t="s">
        <v>420</v>
      </c>
      <c r="T157" s="46" t="s">
        <v>420</v>
      </c>
    </row>
    <row r="158" spans="1:20">
      <c r="A158" s="1" t="s">
        <v>1059</v>
      </c>
      <c r="B158" s="1" t="s">
        <v>956</v>
      </c>
      <c r="C158" s="32" t="s">
        <v>1746</v>
      </c>
      <c r="D158" s="1" t="s">
        <v>1681</v>
      </c>
      <c r="E158" s="46">
        <v>9885</v>
      </c>
      <c r="F158" s="55">
        <v>0.35</v>
      </c>
      <c r="G158" s="46">
        <v>6425</v>
      </c>
      <c r="H158" s="46">
        <v>1284</v>
      </c>
      <c r="I158" s="46" t="s">
        <v>420</v>
      </c>
      <c r="J158" s="46" t="s">
        <v>420</v>
      </c>
      <c r="K158" s="46" t="s">
        <v>420</v>
      </c>
      <c r="L158" s="46" t="s">
        <v>420</v>
      </c>
      <c r="M158" s="46" t="s">
        <v>420</v>
      </c>
      <c r="N158" s="46" t="s">
        <v>420</v>
      </c>
      <c r="O158" s="46" t="s">
        <v>420</v>
      </c>
      <c r="P158" s="32" t="s">
        <v>420</v>
      </c>
      <c r="Q158" s="46" t="s">
        <v>420</v>
      </c>
      <c r="R158" s="46" t="s">
        <v>420</v>
      </c>
      <c r="S158" s="32" t="s">
        <v>420</v>
      </c>
      <c r="T158" s="46" t="s">
        <v>420</v>
      </c>
    </row>
    <row r="159" spans="1:20">
      <c r="A159" s="1" t="s">
        <v>1059</v>
      </c>
      <c r="B159" s="1" t="s">
        <v>956</v>
      </c>
      <c r="C159" s="32" t="s">
        <v>1743</v>
      </c>
      <c r="D159" s="133" t="s">
        <v>1678</v>
      </c>
      <c r="E159" s="46">
        <v>12040</v>
      </c>
      <c r="F159" s="55">
        <v>0.35</v>
      </c>
      <c r="G159" s="46">
        <v>7826</v>
      </c>
      <c r="H159" s="46">
        <v>1560</v>
      </c>
      <c r="I159" s="46" t="s">
        <v>420</v>
      </c>
      <c r="J159" s="46" t="s">
        <v>420</v>
      </c>
      <c r="K159" s="46" t="s">
        <v>420</v>
      </c>
      <c r="L159" s="46" t="s">
        <v>420</v>
      </c>
      <c r="M159" s="46" t="s">
        <v>420</v>
      </c>
      <c r="N159" s="46" t="s">
        <v>420</v>
      </c>
      <c r="O159" s="46" t="s">
        <v>420</v>
      </c>
      <c r="P159" s="32" t="s">
        <v>420</v>
      </c>
      <c r="Q159" s="46" t="s">
        <v>420</v>
      </c>
      <c r="R159" s="46" t="s">
        <v>420</v>
      </c>
      <c r="S159" s="32" t="s">
        <v>420</v>
      </c>
      <c r="T159" s="46" t="s">
        <v>420</v>
      </c>
    </row>
    <row r="160" spans="1:20">
      <c r="A160" s="1" t="s">
        <v>1059</v>
      </c>
      <c r="B160" s="1" t="s">
        <v>956</v>
      </c>
      <c r="C160" s="32" t="s">
        <v>1742</v>
      </c>
      <c r="D160" s="133" t="s">
        <v>1677</v>
      </c>
      <c r="E160" s="46">
        <v>12040</v>
      </c>
      <c r="F160" s="55">
        <v>0.35</v>
      </c>
      <c r="G160" s="46">
        <v>7826</v>
      </c>
      <c r="H160" s="46">
        <v>1560</v>
      </c>
      <c r="I160" s="46" t="s">
        <v>420</v>
      </c>
      <c r="J160" s="46" t="s">
        <v>420</v>
      </c>
      <c r="K160" s="46" t="s">
        <v>420</v>
      </c>
      <c r="L160" s="46" t="s">
        <v>420</v>
      </c>
      <c r="M160" s="46" t="s">
        <v>420</v>
      </c>
      <c r="N160" s="46" t="s">
        <v>420</v>
      </c>
      <c r="O160" s="46" t="s">
        <v>420</v>
      </c>
      <c r="P160" s="32" t="s">
        <v>420</v>
      </c>
      <c r="Q160" s="46" t="s">
        <v>420</v>
      </c>
      <c r="R160" s="46" t="s">
        <v>420</v>
      </c>
      <c r="S160" s="32" t="s">
        <v>420</v>
      </c>
      <c r="T160" s="46" t="s">
        <v>420</v>
      </c>
    </row>
    <row r="161" spans="1:20">
      <c r="A161" s="1" t="s">
        <v>1059</v>
      </c>
      <c r="B161" s="1" t="s">
        <v>956</v>
      </c>
      <c r="C161" s="32" t="s">
        <v>1766</v>
      </c>
      <c r="D161" s="134" t="s">
        <v>971</v>
      </c>
      <c r="E161" s="46">
        <v>2935</v>
      </c>
      <c r="F161" s="55">
        <v>0.35</v>
      </c>
      <c r="G161" s="46">
        <v>1908</v>
      </c>
      <c r="H161" s="46">
        <v>384</v>
      </c>
      <c r="I161" s="46" t="s">
        <v>420</v>
      </c>
      <c r="J161" s="46" t="s">
        <v>420</v>
      </c>
      <c r="K161" s="46" t="s">
        <v>420</v>
      </c>
      <c r="L161" s="46" t="s">
        <v>420</v>
      </c>
      <c r="M161" s="46" t="s">
        <v>420</v>
      </c>
      <c r="N161" s="46" t="s">
        <v>420</v>
      </c>
      <c r="O161" s="46" t="s">
        <v>420</v>
      </c>
      <c r="P161" s="32" t="s">
        <v>420</v>
      </c>
      <c r="Q161" s="46" t="s">
        <v>420</v>
      </c>
      <c r="R161" s="46" t="s">
        <v>420</v>
      </c>
      <c r="S161" s="32" t="s">
        <v>420</v>
      </c>
      <c r="T161" s="46" t="s">
        <v>420</v>
      </c>
    </row>
    <row r="162" spans="1:20">
      <c r="A162" s="1" t="s">
        <v>1059</v>
      </c>
      <c r="B162" s="1" t="s">
        <v>956</v>
      </c>
      <c r="C162" s="32" t="s">
        <v>1764</v>
      </c>
      <c r="D162" s="134" t="s">
        <v>973</v>
      </c>
      <c r="E162" s="46">
        <v>630</v>
      </c>
      <c r="F162" s="55">
        <v>0.35</v>
      </c>
      <c r="G162" s="46">
        <v>410</v>
      </c>
      <c r="H162" s="46">
        <v>84</v>
      </c>
      <c r="I162" s="46" t="s">
        <v>420</v>
      </c>
      <c r="J162" s="46" t="s">
        <v>420</v>
      </c>
      <c r="K162" s="46" t="s">
        <v>420</v>
      </c>
      <c r="L162" s="46" t="s">
        <v>420</v>
      </c>
      <c r="M162" s="46" t="s">
        <v>420</v>
      </c>
      <c r="N162" s="46" t="s">
        <v>420</v>
      </c>
      <c r="O162" s="46" t="s">
        <v>420</v>
      </c>
      <c r="P162" s="32" t="s">
        <v>420</v>
      </c>
      <c r="Q162" s="46" t="s">
        <v>420</v>
      </c>
      <c r="R162" s="46" t="s">
        <v>420</v>
      </c>
      <c r="S162" s="32" t="s">
        <v>420</v>
      </c>
      <c r="T162" s="46" t="s">
        <v>420</v>
      </c>
    </row>
    <row r="163" spans="1:20">
      <c r="A163" s="1" t="s">
        <v>1059</v>
      </c>
      <c r="B163" s="1" t="s">
        <v>956</v>
      </c>
      <c r="C163" s="32" t="s">
        <v>1767</v>
      </c>
      <c r="D163" s="134" t="s">
        <v>970</v>
      </c>
      <c r="E163" s="46">
        <v>2935</v>
      </c>
      <c r="F163" s="55">
        <v>0.35</v>
      </c>
      <c r="G163" s="46">
        <v>1908</v>
      </c>
      <c r="H163" s="46">
        <v>384</v>
      </c>
      <c r="I163" s="46" t="s">
        <v>420</v>
      </c>
      <c r="J163" s="46" t="s">
        <v>420</v>
      </c>
      <c r="K163" s="46" t="s">
        <v>420</v>
      </c>
      <c r="L163" s="46" t="s">
        <v>420</v>
      </c>
      <c r="M163" s="46" t="s">
        <v>420</v>
      </c>
      <c r="N163" s="46" t="s">
        <v>420</v>
      </c>
      <c r="O163" s="46" t="s">
        <v>420</v>
      </c>
      <c r="P163" s="32" t="s">
        <v>420</v>
      </c>
      <c r="Q163" s="46" t="s">
        <v>420</v>
      </c>
      <c r="R163" s="46" t="s">
        <v>420</v>
      </c>
      <c r="S163" s="32" t="s">
        <v>420</v>
      </c>
      <c r="T163" s="46" t="s">
        <v>420</v>
      </c>
    </row>
    <row r="164" spans="1:20">
      <c r="A164" s="1" t="s">
        <v>1059</v>
      </c>
      <c r="B164" s="1" t="s">
        <v>956</v>
      </c>
      <c r="C164" s="32" t="s">
        <v>1765</v>
      </c>
      <c r="D164" s="134" t="s">
        <v>972</v>
      </c>
      <c r="E164" s="46">
        <v>2935</v>
      </c>
      <c r="F164" s="55">
        <v>0.35</v>
      </c>
      <c r="G164" s="46">
        <v>1908</v>
      </c>
      <c r="H164" s="46">
        <v>384</v>
      </c>
      <c r="I164" s="46" t="s">
        <v>420</v>
      </c>
      <c r="J164" s="46" t="s">
        <v>420</v>
      </c>
      <c r="K164" s="46" t="s">
        <v>420</v>
      </c>
      <c r="L164" s="46" t="s">
        <v>420</v>
      </c>
      <c r="M164" s="46" t="s">
        <v>420</v>
      </c>
      <c r="N164" s="46" t="s">
        <v>420</v>
      </c>
      <c r="O164" s="46" t="s">
        <v>420</v>
      </c>
      <c r="P164" s="32" t="s">
        <v>420</v>
      </c>
      <c r="Q164" s="46" t="s">
        <v>420</v>
      </c>
      <c r="R164" s="46" t="s">
        <v>420</v>
      </c>
      <c r="S164" s="32" t="s">
        <v>420</v>
      </c>
      <c r="T164" s="46" t="s">
        <v>420</v>
      </c>
    </row>
    <row r="165" spans="1:20">
      <c r="A165" s="1" t="s">
        <v>1059</v>
      </c>
      <c r="B165" s="1" t="s">
        <v>956</v>
      </c>
      <c r="C165" s="135" t="s">
        <v>1812</v>
      </c>
      <c r="D165" s="1" t="s">
        <v>1719</v>
      </c>
      <c r="E165" s="46">
        <v>2935</v>
      </c>
      <c r="F165" s="55">
        <v>0.35</v>
      </c>
      <c r="G165" s="46">
        <v>1908</v>
      </c>
      <c r="H165" s="46">
        <v>384</v>
      </c>
      <c r="I165" s="46" t="s">
        <v>420</v>
      </c>
      <c r="J165" s="46" t="s">
        <v>420</v>
      </c>
      <c r="K165" s="46" t="s">
        <v>420</v>
      </c>
      <c r="L165" s="46" t="s">
        <v>420</v>
      </c>
      <c r="M165" s="46" t="s">
        <v>420</v>
      </c>
      <c r="N165" s="46" t="s">
        <v>420</v>
      </c>
      <c r="O165" s="46" t="s">
        <v>420</v>
      </c>
      <c r="P165" s="32" t="s">
        <v>420</v>
      </c>
      <c r="Q165" s="46" t="s">
        <v>420</v>
      </c>
      <c r="R165" s="46" t="s">
        <v>420</v>
      </c>
      <c r="S165" s="32" t="s">
        <v>420</v>
      </c>
      <c r="T165" s="46" t="s">
        <v>420</v>
      </c>
    </row>
    <row r="166" spans="1:20">
      <c r="A166" s="1" t="s">
        <v>1059</v>
      </c>
      <c r="B166" s="1" t="s">
        <v>956</v>
      </c>
      <c r="C166" s="135" t="s">
        <v>1831</v>
      </c>
      <c r="D166" s="1" t="s">
        <v>1703</v>
      </c>
      <c r="E166" s="46">
        <v>875</v>
      </c>
      <c r="F166" s="55">
        <v>0.35</v>
      </c>
      <c r="G166" s="46">
        <v>569</v>
      </c>
      <c r="H166" s="46">
        <v>108</v>
      </c>
      <c r="I166" s="46" t="s">
        <v>420</v>
      </c>
      <c r="J166" s="46" t="s">
        <v>420</v>
      </c>
      <c r="K166" s="46" t="s">
        <v>420</v>
      </c>
      <c r="L166" s="46" t="s">
        <v>420</v>
      </c>
      <c r="M166" s="46" t="s">
        <v>420</v>
      </c>
      <c r="N166" s="46" t="s">
        <v>420</v>
      </c>
      <c r="O166" s="46" t="s">
        <v>420</v>
      </c>
      <c r="P166" s="32" t="s">
        <v>420</v>
      </c>
      <c r="Q166" s="46" t="s">
        <v>420</v>
      </c>
      <c r="R166" s="46" t="s">
        <v>420</v>
      </c>
      <c r="S166" s="32" t="s">
        <v>420</v>
      </c>
      <c r="T166" s="46" t="s">
        <v>420</v>
      </c>
    </row>
    <row r="167" spans="1:20">
      <c r="A167" s="1" t="s">
        <v>1059</v>
      </c>
      <c r="B167" s="1" t="s">
        <v>956</v>
      </c>
      <c r="C167" s="135" t="s">
        <v>1822</v>
      </c>
      <c r="D167" s="133" t="s">
        <v>1728</v>
      </c>
      <c r="E167" s="46">
        <v>210</v>
      </c>
      <c r="F167" s="55">
        <v>0.35</v>
      </c>
      <c r="G167" s="46">
        <v>137</v>
      </c>
      <c r="H167" s="46">
        <v>24</v>
      </c>
      <c r="I167" s="46" t="s">
        <v>420</v>
      </c>
      <c r="J167" s="46" t="s">
        <v>420</v>
      </c>
      <c r="K167" s="46" t="s">
        <v>420</v>
      </c>
      <c r="L167" s="46" t="s">
        <v>420</v>
      </c>
      <c r="M167" s="46" t="s">
        <v>420</v>
      </c>
      <c r="N167" s="46" t="s">
        <v>420</v>
      </c>
      <c r="O167" s="46" t="s">
        <v>420</v>
      </c>
      <c r="P167" s="32" t="s">
        <v>420</v>
      </c>
      <c r="Q167" s="46" t="s">
        <v>420</v>
      </c>
      <c r="R167" s="46" t="s">
        <v>420</v>
      </c>
      <c r="S167" s="32" t="s">
        <v>420</v>
      </c>
      <c r="T167" s="46" t="s">
        <v>420</v>
      </c>
    </row>
    <row r="168" spans="1:20">
      <c r="A168" s="1" t="s">
        <v>1059</v>
      </c>
      <c r="B168" s="1" t="s">
        <v>956</v>
      </c>
      <c r="C168" s="1" t="s">
        <v>1826</v>
      </c>
      <c r="D168" s="1" t="s">
        <v>1732</v>
      </c>
      <c r="E168" s="46">
        <v>31835</v>
      </c>
      <c r="F168" s="55">
        <v>0.35</v>
      </c>
      <c r="G168" s="46">
        <v>20693</v>
      </c>
      <c r="H168" s="46">
        <v>4140</v>
      </c>
      <c r="I168" s="46" t="s">
        <v>420</v>
      </c>
      <c r="J168" s="46" t="s">
        <v>420</v>
      </c>
      <c r="K168" s="46" t="s">
        <v>420</v>
      </c>
      <c r="L168" s="46" t="s">
        <v>420</v>
      </c>
      <c r="M168" s="46" t="s">
        <v>420</v>
      </c>
      <c r="N168" s="46" t="s">
        <v>420</v>
      </c>
      <c r="O168" s="46" t="s">
        <v>420</v>
      </c>
      <c r="P168" s="32" t="s">
        <v>420</v>
      </c>
      <c r="Q168" s="46" t="s">
        <v>420</v>
      </c>
      <c r="R168" s="46" t="s">
        <v>420</v>
      </c>
      <c r="S168" s="32" t="s">
        <v>420</v>
      </c>
      <c r="T168" s="46" t="s">
        <v>420</v>
      </c>
    </row>
    <row r="169" spans="1:20">
      <c r="A169" s="1" t="s">
        <v>1059</v>
      </c>
      <c r="B169" s="1" t="s">
        <v>956</v>
      </c>
      <c r="C169" s="135" t="s">
        <v>2437</v>
      </c>
      <c r="D169" s="133" t="s">
        <v>2435</v>
      </c>
      <c r="E169" s="46">
        <v>2032</v>
      </c>
      <c r="F169" s="55">
        <v>0.35</v>
      </c>
      <c r="G169" s="46">
        <v>1321</v>
      </c>
      <c r="H169" s="46">
        <v>264</v>
      </c>
      <c r="I169" s="46" t="s">
        <v>420</v>
      </c>
      <c r="J169" s="46" t="s">
        <v>420</v>
      </c>
      <c r="K169" s="46" t="s">
        <v>420</v>
      </c>
      <c r="L169" s="46" t="s">
        <v>420</v>
      </c>
      <c r="M169" s="46" t="s">
        <v>420</v>
      </c>
      <c r="N169" s="46" t="s">
        <v>420</v>
      </c>
      <c r="O169" s="46" t="s">
        <v>420</v>
      </c>
      <c r="P169" s="32" t="s">
        <v>420</v>
      </c>
      <c r="Q169" s="46" t="s">
        <v>420</v>
      </c>
      <c r="R169" s="46" t="s">
        <v>420</v>
      </c>
      <c r="S169" s="32" t="s">
        <v>420</v>
      </c>
      <c r="T169" s="46" t="s">
        <v>420</v>
      </c>
    </row>
    <row r="170" spans="1:20">
      <c r="A170" s="1" t="s">
        <v>1059</v>
      </c>
      <c r="B170" s="1" t="s">
        <v>956</v>
      </c>
      <c r="C170" s="1" t="s">
        <v>1807</v>
      </c>
      <c r="D170" s="1" t="s">
        <v>1714</v>
      </c>
      <c r="E170" s="46">
        <v>710</v>
      </c>
      <c r="F170" s="55">
        <v>0.35</v>
      </c>
      <c r="G170" s="46">
        <v>462</v>
      </c>
      <c r="H170" s="46">
        <v>96</v>
      </c>
      <c r="I170" s="46" t="s">
        <v>420</v>
      </c>
      <c r="J170" s="46" t="s">
        <v>420</v>
      </c>
      <c r="K170" s="46" t="s">
        <v>420</v>
      </c>
      <c r="L170" s="46" t="s">
        <v>420</v>
      </c>
      <c r="M170" s="46" t="s">
        <v>420</v>
      </c>
      <c r="N170" s="46" t="s">
        <v>420</v>
      </c>
      <c r="O170" s="46" t="s">
        <v>420</v>
      </c>
      <c r="P170" s="32" t="s">
        <v>420</v>
      </c>
      <c r="Q170" s="46" t="s">
        <v>420</v>
      </c>
      <c r="R170" s="46" t="s">
        <v>420</v>
      </c>
      <c r="S170" s="32" t="s">
        <v>420</v>
      </c>
      <c r="T170" s="46" t="s">
        <v>420</v>
      </c>
    </row>
    <row r="171" spans="1:20">
      <c r="A171" s="1" t="s">
        <v>1059</v>
      </c>
      <c r="B171" s="1" t="s">
        <v>956</v>
      </c>
      <c r="C171" s="135" t="s">
        <v>1814</v>
      </c>
      <c r="D171" s="1" t="s">
        <v>1721</v>
      </c>
      <c r="E171" s="46">
        <v>775</v>
      </c>
      <c r="F171" s="55">
        <v>0.35</v>
      </c>
      <c r="G171" s="46">
        <v>504</v>
      </c>
      <c r="H171" s="46">
        <v>96</v>
      </c>
      <c r="I171" s="46" t="s">
        <v>420</v>
      </c>
      <c r="J171" s="46" t="s">
        <v>420</v>
      </c>
      <c r="K171" s="46" t="s">
        <v>420</v>
      </c>
      <c r="L171" s="46" t="s">
        <v>420</v>
      </c>
      <c r="M171" s="46" t="s">
        <v>420</v>
      </c>
      <c r="N171" s="46" t="s">
        <v>420</v>
      </c>
      <c r="O171" s="46" t="s">
        <v>420</v>
      </c>
      <c r="P171" s="32" t="s">
        <v>420</v>
      </c>
      <c r="Q171" s="46" t="s">
        <v>420</v>
      </c>
      <c r="R171" s="46" t="s">
        <v>420</v>
      </c>
      <c r="S171" s="32" t="s">
        <v>420</v>
      </c>
      <c r="T171" s="46" t="s">
        <v>420</v>
      </c>
    </row>
    <row r="172" spans="1:20">
      <c r="A172" s="1" t="s">
        <v>1059</v>
      </c>
      <c r="B172" s="1" t="s">
        <v>956</v>
      </c>
      <c r="C172" s="138" t="s">
        <v>1828</v>
      </c>
      <c r="D172" s="133" t="s">
        <v>1733</v>
      </c>
      <c r="E172" s="46">
        <v>855</v>
      </c>
      <c r="F172" s="55">
        <v>0.35</v>
      </c>
      <c r="G172" s="46">
        <v>556</v>
      </c>
      <c r="H172" s="46">
        <v>108</v>
      </c>
      <c r="I172" s="46" t="s">
        <v>420</v>
      </c>
      <c r="J172" s="46" t="s">
        <v>420</v>
      </c>
      <c r="K172" s="46" t="s">
        <v>420</v>
      </c>
      <c r="L172" s="46" t="s">
        <v>420</v>
      </c>
      <c r="M172" s="46" t="s">
        <v>420</v>
      </c>
      <c r="N172" s="46" t="s">
        <v>420</v>
      </c>
      <c r="O172" s="46" t="s">
        <v>420</v>
      </c>
      <c r="P172" s="32" t="s">
        <v>420</v>
      </c>
      <c r="Q172" s="46" t="s">
        <v>420</v>
      </c>
      <c r="R172" s="46" t="s">
        <v>420</v>
      </c>
      <c r="S172" s="32" t="s">
        <v>420</v>
      </c>
      <c r="T172" s="46" t="s">
        <v>420</v>
      </c>
    </row>
    <row r="173" spans="1:20">
      <c r="A173" s="1" t="s">
        <v>1059</v>
      </c>
      <c r="B173" s="1" t="s">
        <v>956</v>
      </c>
      <c r="C173" s="138" t="s">
        <v>1829</v>
      </c>
      <c r="D173" s="133" t="s">
        <v>1734</v>
      </c>
      <c r="E173" s="46">
        <v>720</v>
      </c>
      <c r="F173" s="55">
        <v>0.35</v>
      </c>
      <c r="G173" s="46">
        <v>468</v>
      </c>
      <c r="H173" s="46">
        <v>96</v>
      </c>
      <c r="I173" s="46" t="s">
        <v>420</v>
      </c>
      <c r="J173" s="46" t="s">
        <v>420</v>
      </c>
      <c r="K173" s="46" t="s">
        <v>420</v>
      </c>
      <c r="L173" s="46" t="s">
        <v>420</v>
      </c>
      <c r="M173" s="46" t="s">
        <v>420</v>
      </c>
      <c r="N173" s="46" t="s">
        <v>420</v>
      </c>
      <c r="O173" s="46" t="s">
        <v>420</v>
      </c>
      <c r="P173" s="32" t="s">
        <v>420</v>
      </c>
      <c r="Q173" s="46" t="s">
        <v>420</v>
      </c>
      <c r="R173" s="46" t="s">
        <v>420</v>
      </c>
      <c r="S173" s="32" t="s">
        <v>420</v>
      </c>
      <c r="T173" s="46" t="s">
        <v>420</v>
      </c>
    </row>
    <row r="174" spans="1:20">
      <c r="A174" s="1" t="s">
        <v>1059</v>
      </c>
      <c r="B174" s="1" t="s">
        <v>956</v>
      </c>
      <c r="C174" s="135" t="s">
        <v>1808</v>
      </c>
      <c r="D174" s="133" t="s">
        <v>1715</v>
      </c>
      <c r="E174" s="46">
        <v>7850</v>
      </c>
      <c r="F174" s="55">
        <v>0.35</v>
      </c>
      <c r="G174" s="46">
        <v>5103</v>
      </c>
      <c r="H174" s="46">
        <v>1020</v>
      </c>
      <c r="I174" s="46" t="s">
        <v>420</v>
      </c>
      <c r="J174" s="46" t="s">
        <v>420</v>
      </c>
      <c r="K174" s="46" t="s">
        <v>420</v>
      </c>
      <c r="L174" s="46" t="s">
        <v>420</v>
      </c>
      <c r="M174" s="46" t="s">
        <v>420</v>
      </c>
      <c r="N174" s="46" t="s">
        <v>420</v>
      </c>
      <c r="O174" s="46" t="s">
        <v>420</v>
      </c>
      <c r="P174" s="32" t="s">
        <v>420</v>
      </c>
      <c r="Q174" s="46" t="s">
        <v>420</v>
      </c>
      <c r="R174" s="46" t="s">
        <v>420</v>
      </c>
      <c r="S174" s="32" t="s">
        <v>420</v>
      </c>
      <c r="T174" s="46" t="s">
        <v>420</v>
      </c>
    </row>
    <row r="175" spans="1:20">
      <c r="A175" s="1" t="s">
        <v>1059</v>
      </c>
      <c r="B175" s="1" t="s">
        <v>956</v>
      </c>
      <c r="C175" s="135" t="s">
        <v>1820</v>
      </c>
      <c r="D175" s="133" t="s">
        <v>1726</v>
      </c>
      <c r="E175" s="46">
        <v>2935</v>
      </c>
      <c r="F175" s="55">
        <v>0.35</v>
      </c>
      <c r="G175" s="46">
        <v>1908</v>
      </c>
      <c r="H175" s="46">
        <v>384</v>
      </c>
      <c r="I175" s="46" t="s">
        <v>420</v>
      </c>
      <c r="J175" s="46" t="s">
        <v>420</v>
      </c>
      <c r="K175" s="46" t="s">
        <v>420</v>
      </c>
      <c r="L175" s="46" t="s">
        <v>420</v>
      </c>
      <c r="M175" s="46" t="s">
        <v>420</v>
      </c>
      <c r="N175" s="46" t="s">
        <v>420</v>
      </c>
      <c r="O175" s="46" t="s">
        <v>420</v>
      </c>
      <c r="P175" s="32" t="s">
        <v>420</v>
      </c>
      <c r="Q175" s="46" t="s">
        <v>420</v>
      </c>
      <c r="R175" s="46" t="s">
        <v>420</v>
      </c>
      <c r="S175" s="32" t="s">
        <v>420</v>
      </c>
      <c r="T175" s="46" t="s">
        <v>420</v>
      </c>
    </row>
    <row r="176" spans="1:20">
      <c r="A176" s="1" t="s">
        <v>1059</v>
      </c>
      <c r="B176" s="1" t="s">
        <v>956</v>
      </c>
      <c r="C176" s="135" t="s">
        <v>1818</v>
      </c>
      <c r="D176" s="1" t="s">
        <v>1724</v>
      </c>
      <c r="E176" s="46">
        <v>2935</v>
      </c>
      <c r="F176" s="55">
        <v>0.35</v>
      </c>
      <c r="G176" s="46">
        <v>1908</v>
      </c>
      <c r="H176" s="46">
        <v>384</v>
      </c>
      <c r="I176" s="46" t="s">
        <v>420</v>
      </c>
      <c r="J176" s="46" t="s">
        <v>420</v>
      </c>
      <c r="K176" s="46" t="s">
        <v>420</v>
      </c>
      <c r="L176" s="46" t="s">
        <v>420</v>
      </c>
      <c r="M176" s="46" t="s">
        <v>420</v>
      </c>
      <c r="N176" s="46" t="s">
        <v>420</v>
      </c>
      <c r="O176" s="46" t="s">
        <v>420</v>
      </c>
      <c r="P176" s="32" t="s">
        <v>420</v>
      </c>
      <c r="Q176" s="46" t="s">
        <v>420</v>
      </c>
      <c r="R176" s="46" t="s">
        <v>420</v>
      </c>
      <c r="S176" s="32" t="s">
        <v>420</v>
      </c>
      <c r="T176" s="46" t="s">
        <v>420</v>
      </c>
    </row>
    <row r="177" spans="1:20">
      <c r="A177" s="1" t="s">
        <v>1059</v>
      </c>
      <c r="B177" s="1" t="s">
        <v>956</v>
      </c>
      <c r="C177" s="135" t="s">
        <v>1819</v>
      </c>
      <c r="D177" s="1" t="s">
        <v>1725</v>
      </c>
      <c r="E177" s="46">
        <v>2935</v>
      </c>
      <c r="F177" s="55">
        <v>0.35</v>
      </c>
      <c r="G177" s="46">
        <v>1908</v>
      </c>
      <c r="H177" s="46">
        <v>384</v>
      </c>
      <c r="I177" s="46" t="s">
        <v>420</v>
      </c>
      <c r="J177" s="46" t="s">
        <v>420</v>
      </c>
      <c r="K177" s="46" t="s">
        <v>420</v>
      </c>
      <c r="L177" s="46" t="s">
        <v>420</v>
      </c>
      <c r="M177" s="46" t="s">
        <v>420</v>
      </c>
      <c r="N177" s="46" t="s">
        <v>420</v>
      </c>
      <c r="O177" s="46" t="s">
        <v>420</v>
      </c>
      <c r="P177" s="32" t="s">
        <v>420</v>
      </c>
      <c r="Q177" s="46" t="s">
        <v>420</v>
      </c>
      <c r="R177" s="46" t="s">
        <v>420</v>
      </c>
      <c r="S177" s="32" t="s">
        <v>420</v>
      </c>
      <c r="T177" s="46" t="s">
        <v>420</v>
      </c>
    </row>
    <row r="178" spans="1:20">
      <c r="A178" s="1" t="s">
        <v>1059</v>
      </c>
      <c r="B178" s="1" t="s">
        <v>956</v>
      </c>
      <c r="C178" s="135" t="s">
        <v>1816</v>
      </c>
      <c r="D178" s="1" t="s">
        <v>1722</v>
      </c>
      <c r="E178" s="46">
        <v>3600</v>
      </c>
      <c r="F178" s="55">
        <v>0.35</v>
      </c>
      <c r="G178" s="46">
        <v>2340</v>
      </c>
      <c r="H178" s="46">
        <v>468</v>
      </c>
      <c r="I178" s="46" t="s">
        <v>420</v>
      </c>
      <c r="J178" s="46" t="s">
        <v>420</v>
      </c>
      <c r="K178" s="46" t="s">
        <v>420</v>
      </c>
      <c r="L178" s="46" t="s">
        <v>420</v>
      </c>
      <c r="M178" s="46" t="s">
        <v>420</v>
      </c>
      <c r="N178" s="46" t="s">
        <v>420</v>
      </c>
      <c r="O178" s="46" t="s">
        <v>420</v>
      </c>
      <c r="P178" s="32" t="s">
        <v>420</v>
      </c>
      <c r="Q178" s="46" t="s">
        <v>420</v>
      </c>
      <c r="R178" s="46" t="s">
        <v>420</v>
      </c>
      <c r="S178" s="32" t="s">
        <v>420</v>
      </c>
      <c r="T178" s="46" t="s">
        <v>420</v>
      </c>
    </row>
    <row r="179" spans="1:20">
      <c r="A179" s="1" t="s">
        <v>1059</v>
      </c>
      <c r="B179" s="1" t="s">
        <v>956</v>
      </c>
      <c r="C179" s="135" t="s">
        <v>1817</v>
      </c>
      <c r="D179" s="1" t="s">
        <v>1723</v>
      </c>
      <c r="E179" s="46">
        <v>630</v>
      </c>
      <c r="F179" s="55">
        <v>0.35</v>
      </c>
      <c r="G179" s="46">
        <v>410</v>
      </c>
      <c r="H179" s="46">
        <v>84</v>
      </c>
      <c r="I179" s="46" t="s">
        <v>420</v>
      </c>
      <c r="J179" s="46" t="s">
        <v>420</v>
      </c>
      <c r="K179" s="46" t="s">
        <v>420</v>
      </c>
      <c r="L179" s="46" t="s">
        <v>420</v>
      </c>
      <c r="M179" s="46" t="s">
        <v>420</v>
      </c>
      <c r="N179" s="46" t="s">
        <v>420</v>
      </c>
      <c r="O179" s="46" t="s">
        <v>420</v>
      </c>
      <c r="P179" s="32" t="s">
        <v>420</v>
      </c>
      <c r="Q179" s="46" t="s">
        <v>420</v>
      </c>
      <c r="R179" s="46" t="s">
        <v>420</v>
      </c>
      <c r="S179" s="32" t="s">
        <v>420</v>
      </c>
      <c r="T179" s="46" t="s">
        <v>420</v>
      </c>
    </row>
    <row r="180" spans="1:20">
      <c r="A180" s="1" t="s">
        <v>1059</v>
      </c>
      <c r="B180" s="1" t="s">
        <v>956</v>
      </c>
      <c r="C180" s="1" t="s">
        <v>1825</v>
      </c>
      <c r="D180" s="1" t="s">
        <v>1731</v>
      </c>
      <c r="E180" s="46">
        <v>6340</v>
      </c>
      <c r="F180" s="55">
        <v>0.35</v>
      </c>
      <c r="G180" s="46">
        <v>4121</v>
      </c>
      <c r="H180" s="46">
        <v>828</v>
      </c>
      <c r="I180" s="46" t="s">
        <v>420</v>
      </c>
      <c r="J180" s="46" t="s">
        <v>420</v>
      </c>
      <c r="K180" s="46" t="s">
        <v>420</v>
      </c>
      <c r="L180" s="46" t="s">
        <v>420</v>
      </c>
      <c r="M180" s="46" t="s">
        <v>420</v>
      </c>
      <c r="N180" s="46" t="s">
        <v>420</v>
      </c>
      <c r="O180" s="46" t="s">
        <v>420</v>
      </c>
      <c r="P180" s="32" t="s">
        <v>420</v>
      </c>
      <c r="Q180" s="46" t="s">
        <v>420</v>
      </c>
      <c r="R180" s="46" t="s">
        <v>420</v>
      </c>
      <c r="S180" s="32" t="s">
        <v>420</v>
      </c>
      <c r="T180" s="46" t="s">
        <v>420</v>
      </c>
    </row>
    <row r="181" spans="1:20">
      <c r="A181" s="1" t="s">
        <v>1059</v>
      </c>
      <c r="B181" s="1" t="s">
        <v>956</v>
      </c>
      <c r="C181" s="1" t="s">
        <v>1824</v>
      </c>
      <c r="D181" s="1" t="s">
        <v>1730</v>
      </c>
      <c r="E181" s="46">
        <v>5075</v>
      </c>
      <c r="F181" s="55">
        <v>0.35</v>
      </c>
      <c r="G181" s="46">
        <v>3299</v>
      </c>
      <c r="H181" s="46">
        <v>660</v>
      </c>
      <c r="I181" s="46" t="s">
        <v>420</v>
      </c>
      <c r="J181" s="46" t="s">
        <v>420</v>
      </c>
      <c r="K181" s="46" t="s">
        <v>420</v>
      </c>
      <c r="L181" s="46" t="s">
        <v>420</v>
      </c>
      <c r="M181" s="46" t="s">
        <v>420</v>
      </c>
      <c r="N181" s="46" t="s">
        <v>420</v>
      </c>
      <c r="O181" s="46" t="s">
        <v>420</v>
      </c>
      <c r="P181" s="32" t="s">
        <v>420</v>
      </c>
      <c r="Q181" s="46" t="s">
        <v>420</v>
      </c>
      <c r="R181" s="46" t="s">
        <v>420</v>
      </c>
      <c r="S181" s="32" t="s">
        <v>420</v>
      </c>
      <c r="T181" s="46" t="s">
        <v>420</v>
      </c>
    </row>
    <row r="182" spans="1:20">
      <c r="A182" s="1" t="s">
        <v>1059</v>
      </c>
      <c r="B182" s="1" t="s">
        <v>956</v>
      </c>
      <c r="C182" s="135" t="s">
        <v>1815</v>
      </c>
      <c r="D182" s="1" t="s">
        <v>1683</v>
      </c>
      <c r="E182" s="46">
        <v>3600</v>
      </c>
      <c r="F182" s="55">
        <v>0.35</v>
      </c>
      <c r="G182" s="46">
        <v>2340</v>
      </c>
      <c r="H182" s="46">
        <v>468</v>
      </c>
      <c r="I182" s="46" t="s">
        <v>420</v>
      </c>
      <c r="J182" s="46" t="s">
        <v>420</v>
      </c>
      <c r="K182" s="46" t="s">
        <v>420</v>
      </c>
      <c r="L182" s="46" t="s">
        <v>420</v>
      </c>
      <c r="M182" s="46" t="s">
        <v>420</v>
      </c>
      <c r="N182" s="46" t="s">
        <v>420</v>
      </c>
      <c r="O182" s="46" t="s">
        <v>420</v>
      </c>
      <c r="P182" s="32" t="s">
        <v>420</v>
      </c>
      <c r="Q182" s="46" t="s">
        <v>420</v>
      </c>
      <c r="R182" s="46" t="s">
        <v>420</v>
      </c>
      <c r="S182" s="32" t="s">
        <v>420</v>
      </c>
      <c r="T182" s="46" t="s">
        <v>420</v>
      </c>
    </row>
    <row r="183" spans="1:20">
      <c r="A183" s="1" t="s">
        <v>1059</v>
      </c>
      <c r="B183" s="1" t="s">
        <v>956</v>
      </c>
      <c r="C183" s="135" t="s">
        <v>1802</v>
      </c>
      <c r="D183" s="133" t="s">
        <v>1736</v>
      </c>
      <c r="E183" s="46">
        <v>395</v>
      </c>
      <c r="F183" s="55">
        <v>0.35</v>
      </c>
      <c r="G183" s="46">
        <v>257</v>
      </c>
      <c r="H183" s="46">
        <v>48</v>
      </c>
      <c r="I183" s="46" t="s">
        <v>420</v>
      </c>
      <c r="J183" s="46" t="s">
        <v>420</v>
      </c>
      <c r="K183" s="46" t="s">
        <v>420</v>
      </c>
      <c r="L183" s="46" t="s">
        <v>420</v>
      </c>
      <c r="M183" s="46" t="s">
        <v>420</v>
      </c>
      <c r="N183" s="46" t="s">
        <v>420</v>
      </c>
      <c r="O183" s="46" t="s">
        <v>420</v>
      </c>
      <c r="P183" s="32" t="s">
        <v>420</v>
      </c>
      <c r="Q183" s="46" t="s">
        <v>420</v>
      </c>
      <c r="R183" s="46" t="s">
        <v>420</v>
      </c>
      <c r="S183" s="32" t="s">
        <v>420</v>
      </c>
      <c r="T183" s="46" t="s">
        <v>420</v>
      </c>
    </row>
    <row r="184" spans="1:20">
      <c r="A184" s="1" t="s">
        <v>1059</v>
      </c>
      <c r="B184" s="1" t="s">
        <v>956</v>
      </c>
      <c r="C184" s="135" t="s">
        <v>1810</v>
      </c>
      <c r="D184" s="1" t="s">
        <v>1717</v>
      </c>
      <c r="E184" s="46">
        <v>630</v>
      </c>
      <c r="F184" s="55">
        <v>0.35</v>
      </c>
      <c r="G184" s="46">
        <v>410</v>
      </c>
      <c r="H184" s="46">
        <v>84</v>
      </c>
      <c r="I184" s="46" t="s">
        <v>420</v>
      </c>
      <c r="J184" s="46" t="s">
        <v>420</v>
      </c>
      <c r="K184" s="46" t="s">
        <v>420</v>
      </c>
      <c r="L184" s="46" t="s">
        <v>420</v>
      </c>
      <c r="M184" s="46" t="s">
        <v>420</v>
      </c>
      <c r="N184" s="46" t="s">
        <v>420</v>
      </c>
      <c r="O184" s="46" t="s">
        <v>420</v>
      </c>
      <c r="P184" s="32" t="s">
        <v>420</v>
      </c>
      <c r="Q184" s="46" t="s">
        <v>420</v>
      </c>
      <c r="R184" s="46" t="s">
        <v>420</v>
      </c>
      <c r="S184" s="32" t="s">
        <v>420</v>
      </c>
      <c r="T184" s="46" t="s">
        <v>420</v>
      </c>
    </row>
    <row r="185" spans="1:20">
      <c r="A185" s="1" t="s">
        <v>1059</v>
      </c>
      <c r="B185" s="1" t="s">
        <v>956</v>
      </c>
      <c r="C185" s="135" t="s">
        <v>1811</v>
      </c>
      <c r="D185" s="1" t="s">
        <v>1718</v>
      </c>
      <c r="E185" s="46">
        <v>2935</v>
      </c>
      <c r="F185" s="55">
        <v>0.35</v>
      </c>
      <c r="G185" s="46">
        <v>1908</v>
      </c>
      <c r="H185" s="46">
        <v>384</v>
      </c>
      <c r="I185" s="46" t="s">
        <v>420</v>
      </c>
      <c r="J185" s="46" t="s">
        <v>420</v>
      </c>
      <c r="K185" s="46" t="s">
        <v>420</v>
      </c>
      <c r="L185" s="46" t="s">
        <v>420</v>
      </c>
      <c r="M185" s="46" t="s">
        <v>420</v>
      </c>
      <c r="N185" s="46" t="s">
        <v>420</v>
      </c>
      <c r="O185" s="46" t="s">
        <v>420</v>
      </c>
      <c r="P185" s="32" t="s">
        <v>420</v>
      </c>
      <c r="Q185" s="46" t="s">
        <v>420</v>
      </c>
      <c r="R185" s="46" t="s">
        <v>420</v>
      </c>
      <c r="S185" s="32" t="s">
        <v>420</v>
      </c>
      <c r="T185" s="46" t="s">
        <v>420</v>
      </c>
    </row>
    <row r="186" spans="1:20">
      <c r="A186" s="1" t="s">
        <v>1059</v>
      </c>
      <c r="B186" s="1" t="s">
        <v>956</v>
      </c>
      <c r="C186" s="207" t="s">
        <v>3298</v>
      </c>
      <c r="D186" s="207" t="s">
        <v>3304</v>
      </c>
      <c r="E186" s="46">
        <v>24999</v>
      </c>
      <c r="F186" s="55">
        <v>0.4</v>
      </c>
      <c r="G186" s="46">
        <v>14999</v>
      </c>
      <c r="H186" s="46">
        <v>2424</v>
      </c>
      <c r="I186" s="46" t="s">
        <v>420</v>
      </c>
      <c r="J186" s="46" t="s">
        <v>420</v>
      </c>
      <c r="K186" s="46" t="s">
        <v>420</v>
      </c>
      <c r="L186" s="46" t="s">
        <v>420</v>
      </c>
      <c r="M186" s="46" t="s">
        <v>420</v>
      </c>
      <c r="N186" s="46" t="s">
        <v>420</v>
      </c>
      <c r="O186" s="46" t="s">
        <v>420</v>
      </c>
      <c r="P186" s="46" t="s">
        <v>420</v>
      </c>
      <c r="Q186" s="46" t="s">
        <v>420</v>
      </c>
      <c r="R186" s="46" t="s">
        <v>420</v>
      </c>
      <c r="S186" s="46" t="s">
        <v>420</v>
      </c>
      <c r="T186" s="46" t="s">
        <v>420</v>
      </c>
    </row>
    <row r="187" spans="1:20" ht="29.5">
      <c r="A187" s="1" t="s">
        <v>1059</v>
      </c>
      <c r="B187" s="1" t="s">
        <v>956</v>
      </c>
      <c r="C187" s="1" t="s">
        <v>1827</v>
      </c>
      <c r="D187" s="1" t="s">
        <v>1933</v>
      </c>
      <c r="E187" s="46">
        <v>43245</v>
      </c>
      <c r="F187" s="55">
        <v>0.35</v>
      </c>
      <c r="G187" s="46">
        <v>28109</v>
      </c>
      <c r="H187" s="46">
        <v>5616</v>
      </c>
      <c r="I187" s="46" t="s">
        <v>420</v>
      </c>
      <c r="J187" s="46" t="s">
        <v>420</v>
      </c>
      <c r="K187" s="46" t="s">
        <v>420</v>
      </c>
      <c r="L187" s="46" t="s">
        <v>420</v>
      </c>
      <c r="M187" s="46" t="s">
        <v>420</v>
      </c>
      <c r="N187" s="46" t="s">
        <v>420</v>
      </c>
      <c r="O187" s="46" t="s">
        <v>420</v>
      </c>
      <c r="P187" s="32" t="s">
        <v>420</v>
      </c>
      <c r="Q187" s="46" t="s">
        <v>420</v>
      </c>
      <c r="R187" s="46" t="s">
        <v>420</v>
      </c>
      <c r="S187" s="32" t="s">
        <v>420</v>
      </c>
      <c r="T187" s="46" t="s">
        <v>420</v>
      </c>
    </row>
    <row r="188" spans="1:20">
      <c r="A188" s="1" t="s">
        <v>1059</v>
      </c>
      <c r="B188" s="1" t="s">
        <v>956</v>
      </c>
      <c r="C188" s="135" t="s">
        <v>1809</v>
      </c>
      <c r="D188" s="133" t="s">
        <v>1716</v>
      </c>
      <c r="E188" s="46">
        <v>10620</v>
      </c>
      <c r="F188" s="55">
        <v>0.35</v>
      </c>
      <c r="G188" s="46">
        <v>6903</v>
      </c>
      <c r="H188" s="46">
        <v>1380</v>
      </c>
      <c r="I188" s="46" t="s">
        <v>420</v>
      </c>
      <c r="J188" s="46" t="s">
        <v>420</v>
      </c>
      <c r="K188" s="46" t="s">
        <v>420</v>
      </c>
      <c r="L188" s="46" t="s">
        <v>420</v>
      </c>
      <c r="M188" s="46" t="s">
        <v>420</v>
      </c>
      <c r="N188" s="46" t="s">
        <v>420</v>
      </c>
      <c r="O188" s="46" t="s">
        <v>420</v>
      </c>
      <c r="P188" s="32" t="s">
        <v>420</v>
      </c>
      <c r="Q188" s="46" t="s">
        <v>420</v>
      </c>
      <c r="R188" s="46" t="s">
        <v>420</v>
      </c>
      <c r="S188" s="32" t="s">
        <v>420</v>
      </c>
      <c r="T188" s="46" t="s">
        <v>420</v>
      </c>
    </row>
    <row r="189" spans="1:20">
      <c r="A189" s="1" t="s">
        <v>1059</v>
      </c>
      <c r="B189" s="1" t="s">
        <v>956</v>
      </c>
      <c r="C189" s="42" t="s">
        <v>3265</v>
      </c>
      <c r="D189" s="42" t="s">
        <v>3268</v>
      </c>
      <c r="E189" s="46">
        <v>930</v>
      </c>
      <c r="F189" s="55">
        <v>0.35</v>
      </c>
      <c r="G189" s="46">
        <v>605</v>
      </c>
      <c r="H189" s="46">
        <v>120</v>
      </c>
      <c r="I189" s="46" t="s">
        <v>420</v>
      </c>
      <c r="J189" s="46" t="s">
        <v>420</v>
      </c>
      <c r="K189" s="46" t="s">
        <v>420</v>
      </c>
      <c r="L189" s="46" t="s">
        <v>420</v>
      </c>
      <c r="M189" s="46" t="s">
        <v>420</v>
      </c>
      <c r="N189" s="46" t="s">
        <v>420</v>
      </c>
      <c r="O189" s="46" t="s">
        <v>420</v>
      </c>
      <c r="P189" s="32" t="s">
        <v>420</v>
      </c>
      <c r="Q189" s="46" t="s">
        <v>420</v>
      </c>
      <c r="R189" s="46" t="s">
        <v>420</v>
      </c>
      <c r="S189" s="32" t="s">
        <v>420</v>
      </c>
      <c r="T189" s="46" t="s">
        <v>420</v>
      </c>
    </row>
    <row r="190" spans="1:20">
      <c r="A190" s="1" t="s">
        <v>1059</v>
      </c>
      <c r="B190" s="1" t="s">
        <v>956</v>
      </c>
      <c r="C190" s="42" t="s">
        <v>3266</v>
      </c>
      <c r="D190" s="42" t="s">
        <v>3269</v>
      </c>
      <c r="E190" s="46">
        <v>930</v>
      </c>
      <c r="F190" s="55">
        <v>0.35</v>
      </c>
      <c r="G190" s="46">
        <v>605</v>
      </c>
      <c r="H190" s="46">
        <v>120</v>
      </c>
      <c r="I190" s="46" t="s">
        <v>420</v>
      </c>
      <c r="J190" s="46" t="s">
        <v>420</v>
      </c>
      <c r="K190" s="46" t="s">
        <v>420</v>
      </c>
      <c r="L190" s="46" t="s">
        <v>420</v>
      </c>
      <c r="M190" s="46" t="s">
        <v>420</v>
      </c>
      <c r="N190" s="46" t="s">
        <v>420</v>
      </c>
      <c r="O190" s="46" t="s">
        <v>420</v>
      </c>
      <c r="P190" s="32" t="s">
        <v>420</v>
      </c>
      <c r="Q190" s="46" t="s">
        <v>420</v>
      </c>
      <c r="R190" s="46" t="s">
        <v>420</v>
      </c>
      <c r="S190" s="32" t="s">
        <v>420</v>
      </c>
      <c r="T190" s="46" t="s">
        <v>420</v>
      </c>
    </row>
    <row r="191" spans="1:20">
      <c r="A191" s="1" t="s">
        <v>1059</v>
      </c>
      <c r="B191" s="1" t="s">
        <v>956</v>
      </c>
      <c r="C191" s="135" t="s">
        <v>1821</v>
      </c>
      <c r="D191" s="133" t="s">
        <v>1727</v>
      </c>
      <c r="E191" s="46">
        <v>3750</v>
      </c>
      <c r="F191" s="55">
        <v>0.35</v>
      </c>
      <c r="G191" s="46">
        <v>2438</v>
      </c>
      <c r="H191" s="46">
        <v>492</v>
      </c>
      <c r="I191" s="46" t="s">
        <v>420</v>
      </c>
      <c r="J191" s="46" t="s">
        <v>420</v>
      </c>
      <c r="K191" s="46" t="s">
        <v>420</v>
      </c>
      <c r="L191" s="46" t="s">
        <v>420</v>
      </c>
      <c r="M191" s="46" t="s">
        <v>420</v>
      </c>
      <c r="N191" s="46" t="s">
        <v>420</v>
      </c>
      <c r="O191" s="46" t="s">
        <v>420</v>
      </c>
      <c r="P191" s="32" t="s">
        <v>420</v>
      </c>
      <c r="Q191" s="46" t="s">
        <v>420</v>
      </c>
      <c r="R191" s="46" t="s">
        <v>420</v>
      </c>
      <c r="S191" s="32" t="s">
        <v>420</v>
      </c>
      <c r="T191" s="46" t="s">
        <v>420</v>
      </c>
    </row>
    <row r="192" spans="1:20">
      <c r="A192" s="1" t="s">
        <v>1059</v>
      </c>
      <c r="B192" s="1" t="s">
        <v>956</v>
      </c>
      <c r="C192" s="1" t="s">
        <v>1830</v>
      </c>
      <c r="D192" s="1" t="s">
        <v>1735</v>
      </c>
      <c r="E192" s="46">
        <v>620</v>
      </c>
      <c r="F192" s="55">
        <v>0.35</v>
      </c>
      <c r="G192" s="46">
        <v>403</v>
      </c>
      <c r="H192" s="46">
        <v>84</v>
      </c>
      <c r="I192" s="46" t="s">
        <v>420</v>
      </c>
      <c r="J192" s="46" t="s">
        <v>420</v>
      </c>
      <c r="K192" s="46" t="s">
        <v>420</v>
      </c>
      <c r="L192" s="46" t="s">
        <v>420</v>
      </c>
      <c r="M192" s="46" t="s">
        <v>420</v>
      </c>
      <c r="N192" s="46" t="s">
        <v>420</v>
      </c>
      <c r="O192" s="46" t="s">
        <v>420</v>
      </c>
      <c r="P192" s="32" t="s">
        <v>420</v>
      </c>
      <c r="Q192" s="46" t="s">
        <v>420</v>
      </c>
      <c r="R192" s="46" t="s">
        <v>420</v>
      </c>
      <c r="S192" s="32" t="s">
        <v>420</v>
      </c>
      <c r="T192" s="46" t="s">
        <v>420</v>
      </c>
    </row>
    <row r="193" spans="1:20">
      <c r="A193" s="1" t="s">
        <v>1059</v>
      </c>
      <c r="B193" s="1" t="s">
        <v>956</v>
      </c>
      <c r="C193" s="32" t="s">
        <v>1938</v>
      </c>
      <c r="D193" s="134" t="s">
        <v>1939</v>
      </c>
      <c r="E193" s="46">
        <v>3325</v>
      </c>
      <c r="F193" s="55">
        <v>0.35</v>
      </c>
      <c r="G193" s="46">
        <v>2161</v>
      </c>
      <c r="H193" s="46" t="s">
        <v>420</v>
      </c>
      <c r="I193" s="46" t="str">
        <f>H193</f>
        <v>n/a</v>
      </c>
      <c r="J193" s="46" t="str">
        <f>H193</f>
        <v>n/a</v>
      </c>
      <c r="K193" s="46" t="s">
        <v>420</v>
      </c>
      <c r="L193" s="46" t="s">
        <v>420</v>
      </c>
      <c r="M193" s="46" t="s">
        <v>420</v>
      </c>
      <c r="N193" s="46" t="s">
        <v>420</v>
      </c>
      <c r="O193" s="46" t="s">
        <v>420</v>
      </c>
      <c r="P193" s="32" t="s">
        <v>420</v>
      </c>
      <c r="Q193" s="46" t="s">
        <v>420</v>
      </c>
      <c r="R193" s="46" t="s">
        <v>420</v>
      </c>
      <c r="S193" s="32" t="s">
        <v>420</v>
      </c>
      <c r="T193" s="46" t="s">
        <v>420</v>
      </c>
    </row>
    <row r="194" spans="1:20">
      <c r="A194" s="1" t="s">
        <v>1059</v>
      </c>
      <c r="B194" s="1" t="s">
        <v>956</v>
      </c>
      <c r="C194" s="135" t="s">
        <v>1823</v>
      </c>
      <c r="D194" s="133" t="s">
        <v>1729</v>
      </c>
      <c r="E194" s="46">
        <v>187</v>
      </c>
      <c r="F194" s="55">
        <v>0.35</v>
      </c>
      <c r="G194" s="46">
        <v>122</v>
      </c>
      <c r="H194" s="46">
        <v>24</v>
      </c>
      <c r="I194" s="46" t="s">
        <v>420</v>
      </c>
      <c r="J194" s="46" t="s">
        <v>420</v>
      </c>
      <c r="K194" s="46" t="s">
        <v>420</v>
      </c>
      <c r="L194" s="46" t="s">
        <v>420</v>
      </c>
      <c r="M194" s="46" t="s">
        <v>420</v>
      </c>
      <c r="N194" s="46" t="s">
        <v>420</v>
      </c>
      <c r="O194" s="46" t="s">
        <v>420</v>
      </c>
      <c r="P194" s="32" t="s">
        <v>420</v>
      </c>
      <c r="Q194" s="46" t="s">
        <v>420</v>
      </c>
      <c r="R194" s="46" t="s">
        <v>420</v>
      </c>
      <c r="S194" s="32" t="s">
        <v>420</v>
      </c>
      <c r="T194" s="46" t="s">
        <v>420</v>
      </c>
    </row>
    <row r="195" spans="1:20" ht="29.5">
      <c r="A195" s="1" t="s">
        <v>1059</v>
      </c>
      <c r="B195" s="1" t="s">
        <v>956</v>
      </c>
      <c r="C195" s="133" t="s">
        <v>1796</v>
      </c>
      <c r="D195" s="133" t="s">
        <v>1704</v>
      </c>
      <c r="E195" s="46">
        <v>40605</v>
      </c>
      <c r="F195" s="55">
        <v>0.35</v>
      </c>
      <c r="G195" s="46">
        <v>26393</v>
      </c>
      <c r="H195" s="46">
        <v>5280</v>
      </c>
      <c r="I195" s="46" t="s">
        <v>420</v>
      </c>
      <c r="J195" s="46" t="s">
        <v>420</v>
      </c>
      <c r="K195" s="46" t="s">
        <v>420</v>
      </c>
      <c r="L195" s="46" t="s">
        <v>420</v>
      </c>
      <c r="M195" s="46" t="s">
        <v>420</v>
      </c>
      <c r="N195" s="46" t="s">
        <v>420</v>
      </c>
      <c r="O195" s="46" t="s">
        <v>420</v>
      </c>
      <c r="P195" s="32" t="s">
        <v>420</v>
      </c>
      <c r="Q195" s="46" t="s">
        <v>420</v>
      </c>
      <c r="R195" s="46" t="s">
        <v>420</v>
      </c>
      <c r="S195" s="32" t="s">
        <v>420</v>
      </c>
      <c r="T195" s="46" t="s">
        <v>420</v>
      </c>
    </row>
    <row r="196" spans="1:20" ht="29.5">
      <c r="A196" s="1" t="s">
        <v>1059</v>
      </c>
      <c r="B196" s="1" t="s">
        <v>956</v>
      </c>
      <c r="C196" s="138" t="s">
        <v>1797</v>
      </c>
      <c r="D196" s="133" t="s">
        <v>1705</v>
      </c>
      <c r="E196" s="46">
        <v>50360</v>
      </c>
      <c r="F196" s="55">
        <v>0.35</v>
      </c>
      <c r="G196" s="46">
        <v>32734</v>
      </c>
      <c r="H196" s="46">
        <v>6552</v>
      </c>
      <c r="I196" s="46" t="s">
        <v>420</v>
      </c>
      <c r="J196" s="46" t="s">
        <v>420</v>
      </c>
      <c r="K196" s="46" t="s">
        <v>420</v>
      </c>
      <c r="L196" s="46" t="s">
        <v>420</v>
      </c>
      <c r="M196" s="46" t="s">
        <v>420</v>
      </c>
      <c r="N196" s="46" t="s">
        <v>420</v>
      </c>
      <c r="O196" s="46" t="s">
        <v>420</v>
      </c>
      <c r="P196" s="32" t="s">
        <v>420</v>
      </c>
      <c r="Q196" s="46" t="s">
        <v>420</v>
      </c>
      <c r="R196" s="46" t="s">
        <v>420</v>
      </c>
      <c r="S196" s="32" t="s">
        <v>420</v>
      </c>
      <c r="T196" s="46" t="s">
        <v>420</v>
      </c>
    </row>
    <row r="197" spans="1:20" ht="29.5">
      <c r="A197" s="1" t="s">
        <v>1059</v>
      </c>
      <c r="B197" s="1" t="s">
        <v>956</v>
      </c>
      <c r="C197" s="135" t="s">
        <v>1799</v>
      </c>
      <c r="D197" s="133" t="s">
        <v>1707</v>
      </c>
      <c r="E197" s="46">
        <v>46800</v>
      </c>
      <c r="F197" s="55">
        <v>0.35</v>
      </c>
      <c r="G197" s="46">
        <v>30420</v>
      </c>
      <c r="H197" s="46">
        <v>6084</v>
      </c>
      <c r="I197" s="46" t="s">
        <v>420</v>
      </c>
      <c r="J197" s="46" t="s">
        <v>420</v>
      </c>
      <c r="K197" s="46" t="s">
        <v>420</v>
      </c>
      <c r="L197" s="46" t="s">
        <v>420</v>
      </c>
      <c r="M197" s="46" t="s">
        <v>420</v>
      </c>
      <c r="N197" s="46" t="s">
        <v>420</v>
      </c>
      <c r="O197" s="46" t="s">
        <v>420</v>
      </c>
      <c r="P197" s="32" t="s">
        <v>420</v>
      </c>
      <c r="Q197" s="46" t="s">
        <v>420</v>
      </c>
      <c r="R197" s="46" t="s">
        <v>420</v>
      </c>
      <c r="S197" s="32" t="s">
        <v>420</v>
      </c>
      <c r="T197" s="46" t="s">
        <v>420</v>
      </c>
    </row>
    <row r="198" spans="1:20" ht="29.5">
      <c r="A198" s="1" t="s">
        <v>1059</v>
      </c>
      <c r="B198" s="1" t="s">
        <v>956</v>
      </c>
      <c r="C198" s="135" t="s">
        <v>1798</v>
      </c>
      <c r="D198" s="133" t="s">
        <v>1706</v>
      </c>
      <c r="E198" s="46">
        <v>62145</v>
      </c>
      <c r="F198" s="55">
        <v>0.35</v>
      </c>
      <c r="G198" s="46">
        <v>40394</v>
      </c>
      <c r="H198" s="46">
        <v>8076</v>
      </c>
      <c r="I198" s="46" t="s">
        <v>420</v>
      </c>
      <c r="J198" s="46" t="s">
        <v>420</v>
      </c>
      <c r="K198" s="46" t="s">
        <v>420</v>
      </c>
      <c r="L198" s="46" t="s">
        <v>420</v>
      </c>
      <c r="M198" s="46" t="s">
        <v>420</v>
      </c>
      <c r="N198" s="46" t="s">
        <v>420</v>
      </c>
      <c r="O198" s="46" t="s">
        <v>420</v>
      </c>
      <c r="P198" s="32" t="s">
        <v>420</v>
      </c>
      <c r="Q198" s="46" t="s">
        <v>420</v>
      </c>
      <c r="R198" s="46" t="s">
        <v>420</v>
      </c>
      <c r="S198" s="32" t="s">
        <v>420</v>
      </c>
      <c r="T198" s="46" t="s">
        <v>420</v>
      </c>
    </row>
    <row r="199" spans="1:20" ht="44.25">
      <c r="A199" s="1" t="s">
        <v>1059</v>
      </c>
      <c r="B199" s="1" t="s">
        <v>956</v>
      </c>
      <c r="C199" s="135" t="s">
        <v>1800</v>
      </c>
      <c r="D199" s="133" t="s">
        <v>1708</v>
      </c>
      <c r="E199" s="46">
        <v>59765</v>
      </c>
      <c r="F199" s="55">
        <v>0.35</v>
      </c>
      <c r="G199" s="46">
        <v>38847</v>
      </c>
      <c r="H199" s="46">
        <v>7764</v>
      </c>
      <c r="I199" s="46" t="s">
        <v>420</v>
      </c>
      <c r="J199" s="46" t="s">
        <v>420</v>
      </c>
      <c r="K199" s="46" t="s">
        <v>420</v>
      </c>
      <c r="L199" s="46" t="s">
        <v>420</v>
      </c>
      <c r="M199" s="46" t="s">
        <v>420</v>
      </c>
      <c r="N199" s="46" t="s">
        <v>420</v>
      </c>
      <c r="O199" s="46" t="s">
        <v>420</v>
      </c>
      <c r="P199" s="32" t="s">
        <v>420</v>
      </c>
      <c r="Q199" s="46" t="s">
        <v>420</v>
      </c>
      <c r="R199" s="46" t="s">
        <v>420</v>
      </c>
      <c r="S199" s="32" t="s">
        <v>420</v>
      </c>
      <c r="T199" s="46" t="s">
        <v>420</v>
      </c>
    </row>
    <row r="200" spans="1:20" ht="29.5">
      <c r="A200" s="1" t="s">
        <v>1059</v>
      </c>
      <c r="B200" s="1" t="s">
        <v>956</v>
      </c>
      <c r="C200" s="135" t="s">
        <v>1801</v>
      </c>
      <c r="D200" s="133" t="s">
        <v>1709</v>
      </c>
      <c r="E200" s="46">
        <v>55780</v>
      </c>
      <c r="F200" s="55">
        <v>0.35</v>
      </c>
      <c r="G200" s="46">
        <v>36257</v>
      </c>
      <c r="H200" s="46">
        <v>7248</v>
      </c>
      <c r="I200" s="46" t="s">
        <v>420</v>
      </c>
      <c r="J200" s="46" t="s">
        <v>420</v>
      </c>
      <c r="K200" s="46" t="s">
        <v>420</v>
      </c>
      <c r="L200" s="46" t="s">
        <v>420</v>
      </c>
      <c r="M200" s="46" t="s">
        <v>420</v>
      </c>
      <c r="N200" s="46" t="s">
        <v>420</v>
      </c>
      <c r="O200" s="46" t="s">
        <v>420</v>
      </c>
      <c r="P200" s="32" t="s">
        <v>420</v>
      </c>
      <c r="Q200" s="46" t="s">
        <v>420</v>
      </c>
      <c r="R200" s="46" t="s">
        <v>420</v>
      </c>
      <c r="S200" s="32" t="s">
        <v>420</v>
      </c>
      <c r="T200" s="46" t="s">
        <v>420</v>
      </c>
    </row>
    <row r="201" spans="1:20">
      <c r="A201" s="1" t="s">
        <v>1059</v>
      </c>
      <c r="B201" s="1" t="s">
        <v>956</v>
      </c>
      <c r="C201" s="138" t="s">
        <v>1804</v>
      </c>
      <c r="D201" s="133" t="s">
        <v>1711</v>
      </c>
      <c r="E201" s="46">
        <v>2495</v>
      </c>
      <c r="F201" s="55">
        <v>0.35</v>
      </c>
      <c r="G201" s="46">
        <v>1622</v>
      </c>
      <c r="H201" s="46">
        <v>324</v>
      </c>
      <c r="I201" s="46" t="s">
        <v>420</v>
      </c>
      <c r="J201" s="46" t="s">
        <v>420</v>
      </c>
      <c r="K201" s="46" t="s">
        <v>420</v>
      </c>
      <c r="L201" s="46" t="s">
        <v>420</v>
      </c>
      <c r="M201" s="46" t="s">
        <v>420</v>
      </c>
      <c r="N201" s="46" t="s">
        <v>420</v>
      </c>
      <c r="O201" s="46" t="s">
        <v>420</v>
      </c>
      <c r="P201" s="32" t="s">
        <v>420</v>
      </c>
      <c r="Q201" s="46" t="s">
        <v>420</v>
      </c>
      <c r="R201" s="46" t="s">
        <v>420</v>
      </c>
      <c r="S201" s="32" t="s">
        <v>420</v>
      </c>
      <c r="T201" s="46" t="s">
        <v>420</v>
      </c>
    </row>
    <row r="202" spans="1:20">
      <c r="A202" s="1" t="s">
        <v>1059</v>
      </c>
      <c r="B202" s="1" t="s">
        <v>956</v>
      </c>
      <c r="C202" s="133" t="s">
        <v>1803</v>
      </c>
      <c r="D202" s="133" t="s">
        <v>1710</v>
      </c>
      <c r="E202" s="46">
        <v>2495</v>
      </c>
      <c r="F202" s="55">
        <v>0.35</v>
      </c>
      <c r="G202" s="46">
        <v>1622</v>
      </c>
      <c r="H202" s="46">
        <v>324</v>
      </c>
      <c r="I202" s="46" t="s">
        <v>420</v>
      </c>
      <c r="J202" s="46" t="s">
        <v>420</v>
      </c>
      <c r="K202" s="46" t="s">
        <v>420</v>
      </c>
      <c r="L202" s="46" t="s">
        <v>420</v>
      </c>
      <c r="M202" s="46" t="s">
        <v>420</v>
      </c>
      <c r="N202" s="46" t="s">
        <v>420</v>
      </c>
      <c r="O202" s="46" t="s">
        <v>420</v>
      </c>
      <c r="P202" s="32" t="s">
        <v>420</v>
      </c>
      <c r="Q202" s="46" t="s">
        <v>420</v>
      </c>
      <c r="R202" s="46" t="s">
        <v>420</v>
      </c>
      <c r="S202" s="32" t="s">
        <v>420</v>
      </c>
      <c r="T202" s="46" t="s">
        <v>420</v>
      </c>
    </row>
    <row r="203" spans="1:20">
      <c r="A203" s="1" t="s">
        <v>1059</v>
      </c>
      <c r="B203" s="1" t="s">
        <v>956</v>
      </c>
      <c r="C203" s="135" t="s">
        <v>1805</v>
      </c>
      <c r="D203" s="133" t="s">
        <v>1712</v>
      </c>
      <c r="E203" s="46">
        <v>4200</v>
      </c>
      <c r="F203" s="55">
        <v>0.35</v>
      </c>
      <c r="G203" s="46">
        <v>2730</v>
      </c>
      <c r="H203" s="46">
        <v>552</v>
      </c>
      <c r="I203" s="46" t="s">
        <v>420</v>
      </c>
      <c r="J203" s="46" t="s">
        <v>420</v>
      </c>
      <c r="K203" s="46" t="s">
        <v>420</v>
      </c>
      <c r="L203" s="46" t="s">
        <v>420</v>
      </c>
      <c r="M203" s="46" t="s">
        <v>420</v>
      </c>
      <c r="N203" s="46" t="s">
        <v>420</v>
      </c>
      <c r="O203" s="46" t="s">
        <v>420</v>
      </c>
      <c r="P203" s="32" t="s">
        <v>420</v>
      </c>
      <c r="Q203" s="46" t="s">
        <v>420</v>
      </c>
      <c r="R203" s="46" t="s">
        <v>420</v>
      </c>
      <c r="S203" s="32" t="s">
        <v>420</v>
      </c>
      <c r="T203" s="46" t="s">
        <v>420</v>
      </c>
    </row>
    <row r="204" spans="1:20">
      <c r="A204" s="1" t="s">
        <v>1059</v>
      </c>
      <c r="B204" s="1" t="s">
        <v>956</v>
      </c>
      <c r="C204" s="135" t="s">
        <v>1806</v>
      </c>
      <c r="D204" s="133" t="s">
        <v>1713</v>
      </c>
      <c r="E204" s="46">
        <v>4200</v>
      </c>
      <c r="F204" s="55">
        <v>0.35</v>
      </c>
      <c r="G204" s="46">
        <v>2730</v>
      </c>
      <c r="H204" s="46">
        <v>552</v>
      </c>
      <c r="I204" s="46" t="s">
        <v>420</v>
      </c>
      <c r="J204" s="46" t="s">
        <v>420</v>
      </c>
      <c r="K204" s="46" t="s">
        <v>420</v>
      </c>
      <c r="L204" s="46" t="s">
        <v>420</v>
      </c>
      <c r="M204" s="46" t="s">
        <v>420</v>
      </c>
      <c r="N204" s="46" t="s">
        <v>420</v>
      </c>
      <c r="O204" s="46" t="s">
        <v>420</v>
      </c>
      <c r="P204" s="32" t="s">
        <v>420</v>
      </c>
      <c r="Q204" s="46" t="s">
        <v>420</v>
      </c>
      <c r="R204" s="46" t="s">
        <v>420</v>
      </c>
      <c r="S204" s="32" t="s">
        <v>420</v>
      </c>
      <c r="T204" s="46" t="s">
        <v>420</v>
      </c>
    </row>
    <row r="205" spans="1:20">
      <c r="A205" s="1" t="s">
        <v>1059</v>
      </c>
      <c r="B205" s="1" t="s">
        <v>956</v>
      </c>
      <c r="C205" s="135" t="s">
        <v>1813</v>
      </c>
      <c r="D205" s="1" t="s">
        <v>1720</v>
      </c>
      <c r="E205" s="46">
        <v>2935</v>
      </c>
      <c r="F205" s="55">
        <v>0.35</v>
      </c>
      <c r="G205" s="46">
        <v>1908</v>
      </c>
      <c r="H205" s="46">
        <v>384</v>
      </c>
      <c r="I205" s="46" t="s">
        <v>420</v>
      </c>
      <c r="J205" s="46" t="s">
        <v>420</v>
      </c>
      <c r="K205" s="46" t="s">
        <v>420</v>
      </c>
      <c r="L205" s="46" t="s">
        <v>420</v>
      </c>
      <c r="M205" s="46" t="s">
        <v>420</v>
      </c>
      <c r="N205" s="46" t="s">
        <v>420</v>
      </c>
      <c r="O205" s="46" t="s">
        <v>420</v>
      </c>
      <c r="P205" s="32" t="s">
        <v>420</v>
      </c>
      <c r="Q205" s="46" t="s">
        <v>420</v>
      </c>
      <c r="R205" s="46" t="s">
        <v>420</v>
      </c>
      <c r="S205" s="32" t="s">
        <v>420</v>
      </c>
      <c r="T205" s="46" t="s">
        <v>420</v>
      </c>
    </row>
    <row r="206" spans="1:20" ht="29.5">
      <c r="A206" s="1" t="s">
        <v>1059</v>
      </c>
      <c r="B206" s="1" t="s">
        <v>956</v>
      </c>
      <c r="C206" s="135" t="s">
        <v>2436</v>
      </c>
      <c r="D206" s="133" t="s">
        <v>2434</v>
      </c>
      <c r="E206" s="46">
        <v>504</v>
      </c>
      <c r="F206" s="55">
        <v>0.35</v>
      </c>
      <c r="G206" s="46">
        <v>328</v>
      </c>
      <c r="H206" s="46" t="s">
        <v>420</v>
      </c>
      <c r="I206" s="46" t="s">
        <v>420</v>
      </c>
      <c r="J206" s="46" t="s">
        <v>420</v>
      </c>
      <c r="K206" s="46" t="s">
        <v>420</v>
      </c>
      <c r="L206" s="46" t="s">
        <v>420</v>
      </c>
      <c r="M206" s="46" t="s">
        <v>420</v>
      </c>
      <c r="N206" s="46" t="s">
        <v>420</v>
      </c>
      <c r="O206" s="46" t="s">
        <v>420</v>
      </c>
      <c r="P206" s="32" t="s">
        <v>420</v>
      </c>
      <c r="Q206" s="46" t="s">
        <v>420</v>
      </c>
      <c r="R206" s="46" t="s">
        <v>420</v>
      </c>
      <c r="S206" s="32" t="s">
        <v>420</v>
      </c>
      <c r="T206" s="46" t="s">
        <v>420</v>
      </c>
    </row>
    <row r="207" spans="1:20">
      <c r="A207" s="1" t="s">
        <v>1059</v>
      </c>
      <c r="B207" s="1" t="s">
        <v>956</v>
      </c>
      <c r="C207" s="1" t="s">
        <v>1936</v>
      </c>
      <c r="D207" s="1" t="s">
        <v>1937</v>
      </c>
      <c r="E207" s="46">
        <v>355</v>
      </c>
      <c r="F207" s="55">
        <v>0.35</v>
      </c>
      <c r="G207" s="46">
        <v>231</v>
      </c>
      <c r="H207" s="46" t="s">
        <v>420</v>
      </c>
      <c r="I207" s="46" t="str">
        <f>H207</f>
        <v>n/a</v>
      </c>
      <c r="J207" s="46" t="str">
        <f>H207</f>
        <v>n/a</v>
      </c>
      <c r="K207" s="46" t="s">
        <v>420</v>
      </c>
      <c r="L207" s="46" t="s">
        <v>420</v>
      </c>
      <c r="M207" s="46" t="s">
        <v>420</v>
      </c>
      <c r="N207" s="46" t="s">
        <v>420</v>
      </c>
      <c r="O207" s="46" t="s">
        <v>420</v>
      </c>
      <c r="P207" s="32" t="s">
        <v>420</v>
      </c>
      <c r="Q207" s="46" t="s">
        <v>420</v>
      </c>
      <c r="R207" s="46" t="s">
        <v>420</v>
      </c>
      <c r="S207" s="32" t="s">
        <v>420</v>
      </c>
      <c r="T207" s="46" t="s">
        <v>420</v>
      </c>
    </row>
    <row r="208" spans="1:20">
      <c r="A208" s="1" t="s">
        <v>1059</v>
      </c>
      <c r="B208" s="1" t="s">
        <v>956</v>
      </c>
      <c r="C208" s="1" t="s">
        <v>1934</v>
      </c>
      <c r="D208" s="1" t="s">
        <v>1935</v>
      </c>
      <c r="E208" s="46">
        <v>168</v>
      </c>
      <c r="F208" s="55">
        <v>0.35</v>
      </c>
      <c r="G208" s="46">
        <v>109</v>
      </c>
      <c r="H208" s="46" t="s">
        <v>420</v>
      </c>
      <c r="I208" s="46" t="str">
        <f>H208</f>
        <v>n/a</v>
      </c>
      <c r="J208" s="46" t="str">
        <f>H208</f>
        <v>n/a</v>
      </c>
      <c r="K208" s="46" t="s">
        <v>420</v>
      </c>
      <c r="L208" s="46" t="s">
        <v>420</v>
      </c>
      <c r="M208" s="46" t="s">
        <v>420</v>
      </c>
      <c r="N208" s="46" t="s">
        <v>420</v>
      </c>
      <c r="O208" s="46" t="s">
        <v>420</v>
      </c>
      <c r="P208" s="32" t="s">
        <v>420</v>
      </c>
      <c r="Q208" s="46" t="s">
        <v>420</v>
      </c>
      <c r="R208" s="46" t="s">
        <v>420</v>
      </c>
      <c r="S208" s="32" t="s">
        <v>420</v>
      </c>
      <c r="T208" s="46" t="s">
        <v>420</v>
      </c>
    </row>
    <row r="209" spans="1:20">
      <c r="A209" s="1" t="s">
        <v>1059</v>
      </c>
      <c r="B209" s="1" t="s">
        <v>956</v>
      </c>
      <c r="C209" s="42" t="s">
        <v>3267</v>
      </c>
      <c r="D209" s="42" t="s">
        <v>1937</v>
      </c>
      <c r="E209" s="46">
        <v>800</v>
      </c>
      <c r="F209" s="55">
        <v>0.35</v>
      </c>
      <c r="G209" s="46">
        <f>E209-(E209*F209)</f>
        <v>520</v>
      </c>
      <c r="H209" s="46" t="s">
        <v>420</v>
      </c>
      <c r="I209" s="46" t="s">
        <v>420</v>
      </c>
      <c r="J209" s="46" t="s">
        <v>420</v>
      </c>
      <c r="K209" s="46" t="s">
        <v>420</v>
      </c>
      <c r="L209" s="46" t="s">
        <v>420</v>
      </c>
      <c r="M209" s="46" t="s">
        <v>420</v>
      </c>
      <c r="N209" s="46" t="s">
        <v>420</v>
      </c>
      <c r="O209" s="46" t="s">
        <v>420</v>
      </c>
      <c r="P209" s="32" t="s">
        <v>420</v>
      </c>
      <c r="Q209" s="46" t="s">
        <v>420</v>
      </c>
      <c r="R209" s="46" t="s">
        <v>420</v>
      </c>
      <c r="S209" s="32" t="s">
        <v>420</v>
      </c>
      <c r="T209" s="46" t="s">
        <v>420</v>
      </c>
    </row>
    <row r="210" spans="1:20">
      <c r="A210" s="1" t="s">
        <v>1059</v>
      </c>
      <c r="B210" s="1" t="s">
        <v>956</v>
      </c>
      <c r="C210" s="207" t="s">
        <v>3299</v>
      </c>
      <c r="D210" s="207" t="s">
        <v>3305</v>
      </c>
      <c r="E210" s="46">
        <v>24999</v>
      </c>
      <c r="F210" s="55">
        <v>0.4</v>
      </c>
      <c r="G210" s="46">
        <v>14999</v>
      </c>
      <c r="H210" s="46">
        <v>2424</v>
      </c>
      <c r="I210" s="46" t="s">
        <v>420</v>
      </c>
      <c r="J210" s="46" t="s">
        <v>420</v>
      </c>
      <c r="K210" s="46" t="s">
        <v>420</v>
      </c>
      <c r="L210" s="46" t="s">
        <v>420</v>
      </c>
      <c r="M210" s="46" t="s">
        <v>420</v>
      </c>
      <c r="N210" s="46" t="s">
        <v>420</v>
      </c>
      <c r="O210" s="46" t="s">
        <v>420</v>
      </c>
      <c r="P210" s="46" t="s">
        <v>420</v>
      </c>
      <c r="Q210" s="46" t="s">
        <v>420</v>
      </c>
      <c r="R210" s="46" t="s">
        <v>420</v>
      </c>
      <c r="S210" s="46" t="s">
        <v>420</v>
      </c>
      <c r="T210" s="46" t="s">
        <v>420</v>
      </c>
    </row>
    <row r="211" spans="1:20" ht="29.5">
      <c r="A211" s="1" t="s">
        <v>1059</v>
      </c>
      <c r="B211" s="1" t="s">
        <v>956</v>
      </c>
      <c r="C211" s="144" t="s">
        <v>2438</v>
      </c>
      <c r="D211" s="133" t="s">
        <v>2434</v>
      </c>
      <c r="E211" s="46">
        <v>504</v>
      </c>
      <c r="F211" s="55">
        <v>0.35</v>
      </c>
      <c r="G211" s="46">
        <v>328</v>
      </c>
      <c r="H211" s="46" t="s">
        <v>420</v>
      </c>
      <c r="I211" s="46" t="s">
        <v>420</v>
      </c>
      <c r="J211" s="46" t="s">
        <v>420</v>
      </c>
      <c r="K211" s="46" t="s">
        <v>420</v>
      </c>
      <c r="L211" s="46" t="s">
        <v>420</v>
      </c>
      <c r="M211" s="46" t="s">
        <v>420</v>
      </c>
      <c r="N211" s="46" t="s">
        <v>420</v>
      </c>
      <c r="O211" s="46" t="s">
        <v>420</v>
      </c>
      <c r="P211" s="32" t="s">
        <v>420</v>
      </c>
      <c r="Q211" s="46" t="s">
        <v>420</v>
      </c>
      <c r="R211" s="46" t="s">
        <v>420</v>
      </c>
      <c r="S211" s="32" t="s">
        <v>420</v>
      </c>
      <c r="T211" s="46" t="s">
        <v>420</v>
      </c>
    </row>
    <row r="212" spans="1:20">
      <c r="A212" s="1" t="s">
        <v>1059</v>
      </c>
      <c r="B212" s="1" t="s">
        <v>956</v>
      </c>
      <c r="C212" s="135" t="s">
        <v>2282</v>
      </c>
      <c r="D212" s="56" t="s">
        <v>2254</v>
      </c>
      <c r="E212" s="46">
        <v>1976</v>
      </c>
      <c r="F212" s="55">
        <v>0.35</v>
      </c>
      <c r="G212" s="46">
        <v>1284</v>
      </c>
      <c r="H212" s="46">
        <v>252</v>
      </c>
      <c r="I212" s="46" t="s">
        <v>420</v>
      </c>
      <c r="J212" s="46" t="s">
        <v>420</v>
      </c>
      <c r="K212" s="46" t="s">
        <v>420</v>
      </c>
      <c r="L212" s="46" t="s">
        <v>420</v>
      </c>
      <c r="M212" s="46" t="s">
        <v>420</v>
      </c>
      <c r="N212" s="46" t="s">
        <v>420</v>
      </c>
      <c r="O212" s="46" t="s">
        <v>420</v>
      </c>
      <c r="P212" s="32" t="s">
        <v>420</v>
      </c>
      <c r="Q212" s="46" t="s">
        <v>420</v>
      </c>
      <c r="R212" s="46" t="s">
        <v>420</v>
      </c>
      <c r="S212" s="32" t="s">
        <v>420</v>
      </c>
      <c r="T212" s="46" t="s">
        <v>420</v>
      </c>
    </row>
    <row r="213" spans="1:20">
      <c r="A213" s="1" t="s">
        <v>1059</v>
      </c>
      <c r="B213" s="1" t="s">
        <v>956</v>
      </c>
      <c r="C213" s="135" t="s">
        <v>2280</v>
      </c>
      <c r="D213" s="56" t="s">
        <v>2252</v>
      </c>
      <c r="E213" s="46">
        <v>1020</v>
      </c>
      <c r="F213" s="55">
        <v>0.35</v>
      </c>
      <c r="G213" s="46">
        <v>663</v>
      </c>
      <c r="H213" s="46">
        <v>132</v>
      </c>
      <c r="I213" s="46" t="s">
        <v>420</v>
      </c>
      <c r="J213" s="46" t="s">
        <v>420</v>
      </c>
      <c r="K213" s="46" t="s">
        <v>420</v>
      </c>
      <c r="L213" s="46" t="s">
        <v>420</v>
      </c>
      <c r="M213" s="46" t="s">
        <v>420</v>
      </c>
      <c r="N213" s="46" t="s">
        <v>420</v>
      </c>
      <c r="O213" s="46" t="s">
        <v>420</v>
      </c>
      <c r="P213" s="32" t="s">
        <v>420</v>
      </c>
      <c r="Q213" s="46" t="s">
        <v>420</v>
      </c>
      <c r="R213" s="46" t="s">
        <v>420</v>
      </c>
      <c r="S213" s="32" t="s">
        <v>420</v>
      </c>
      <c r="T213" s="46" t="s">
        <v>420</v>
      </c>
    </row>
    <row r="214" spans="1:20">
      <c r="A214" s="1" t="s">
        <v>1059</v>
      </c>
      <c r="B214" s="1" t="s">
        <v>956</v>
      </c>
      <c r="C214" s="1" t="s">
        <v>2277</v>
      </c>
      <c r="D214" s="145" t="s">
        <v>2249</v>
      </c>
      <c r="E214" s="46">
        <v>890</v>
      </c>
      <c r="F214" s="55">
        <v>0.35</v>
      </c>
      <c r="G214" s="46">
        <v>579</v>
      </c>
      <c r="H214" s="46">
        <v>120</v>
      </c>
      <c r="I214" s="46" t="s">
        <v>420</v>
      </c>
      <c r="J214" s="46" t="s">
        <v>420</v>
      </c>
      <c r="K214" s="46" t="s">
        <v>420</v>
      </c>
      <c r="L214" s="46" t="s">
        <v>420</v>
      </c>
      <c r="M214" s="46" t="s">
        <v>420</v>
      </c>
      <c r="N214" s="46" t="s">
        <v>420</v>
      </c>
      <c r="O214" s="46" t="s">
        <v>420</v>
      </c>
      <c r="P214" s="32" t="s">
        <v>420</v>
      </c>
      <c r="Q214" s="46" t="s">
        <v>420</v>
      </c>
      <c r="R214" s="46" t="s">
        <v>420</v>
      </c>
      <c r="S214" s="32" t="s">
        <v>420</v>
      </c>
      <c r="T214" s="46" t="s">
        <v>420</v>
      </c>
    </row>
    <row r="215" spans="1:20">
      <c r="A215" s="1" t="s">
        <v>1059</v>
      </c>
      <c r="B215" s="1" t="s">
        <v>956</v>
      </c>
      <c r="C215" s="1" t="s">
        <v>2278</v>
      </c>
      <c r="D215" s="77" t="s">
        <v>2250</v>
      </c>
      <c r="E215" s="46">
        <v>1765</v>
      </c>
      <c r="F215" s="55">
        <v>0.35</v>
      </c>
      <c r="G215" s="46">
        <v>1147</v>
      </c>
      <c r="H215" s="46">
        <v>228</v>
      </c>
      <c r="I215" s="46" t="s">
        <v>420</v>
      </c>
      <c r="J215" s="46" t="s">
        <v>420</v>
      </c>
      <c r="K215" s="46" t="s">
        <v>420</v>
      </c>
      <c r="L215" s="46" t="s">
        <v>420</v>
      </c>
      <c r="M215" s="46" t="s">
        <v>420</v>
      </c>
      <c r="N215" s="46" t="s">
        <v>420</v>
      </c>
      <c r="O215" s="46" t="s">
        <v>420</v>
      </c>
      <c r="P215" s="32" t="s">
        <v>420</v>
      </c>
      <c r="Q215" s="46" t="s">
        <v>420</v>
      </c>
      <c r="R215" s="46" t="s">
        <v>420</v>
      </c>
      <c r="S215" s="32" t="s">
        <v>420</v>
      </c>
      <c r="T215" s="46" t="s">
        <v>420</v>
      </c>
    </row>
    <row r="216" spans="1:20">
      <c r="A216" s="1" t="s">
        <v>1059</v>
      </c>
      <c r="B216" s="1" t="s">
        <v>956</v>
      </c>
      <c r="C216" s="1" t="s">
        <v>2276</v>
      </c>
      <c r="D216" s="75" t="s">
        <v>2248</v>
      </c>
      <c r="E216" s="46">
        <v>260</v>
      </c>
      <c r="F216" s="55">
        <v>0.35</v>
      </c>
      <c r="G216" s="46">
        <v>169</v>
      </c>
      <c r="H216" s="46" t="s">
        <v>420</v>
      </c>
      <c r="I216" s="46" t="str">
        <f>H216</f>
        <v>n/a</v>
      </c>
      <c r="J216" s="46" t="str">
        <f>H216</f>
        <v>n/a</v>
      </c>
      <c r="K216" s="46" t="s">
        <v>420</v>
      </c>
      <c r="L216" s="46" t="s">
        <v>420</v>
      </c>
      <c r="M216" s="46" t="s">
        <v>420</v>
      </c>
      <c r="N216" s="46" t="s">
        <v>420</v>
      </c>
      <c r="O216" s="46" t="s">
        <v>420</v>
      </c>
      <c r="P216" s="32" t="s">
        <v>420</v>
      </c>
      <c r="Q216" s="46" t="s">
        <v>420</v>
      </c>
      <c r="R216" s="46" t="s">
        <v>420</v>
      </c>
      <c r="S216" s="32" t="s">
        <v>420</v>
      </c>
      <c r="T216" s="46" t="s">
        <v>420</v>
      </c>
    </row>
    <row r="217" spans="1:20">
      <c r="A217" s="1" t="s">
        <v>1059</v>
      </c>
      <c r="B217" s="1" t="s">
        <v>956</v>
      </c>
      <c r="C217" s="133" t="s">
        <v>2267</v>
      </c>
      <c r="D217" s="1" t="s">
        <v>2241</v>
      </c>
      <c r="E217" s="146">
        <v>11430</v>
      </c>
      <c r="F217" s="55">
        <v>0.35</v>
      </c>
      <c r="G217" s="46">
        <v>7430</v>
      </c>
      <c r="H217" s="46">
        <v>1488</v>
      </c>
      <c r="I217" s="46" t="s">
        <v>420</v>
      </c>
      <c r="J217" s="46" t="s">
        <v>420</v>
      </c>
      <c r="K217" s="46" t="s">
        <v>420</v>
      </c>
      <c r="L217" s="46" t="s">
        <v>420</v>
      </c>
      <c r="M217" s="46" t="s">
        <v>420</v>
      </c>
      <c r="N217" s="46" t="s">
        <v>420</v>
      </c>
      <c r="O217" s="46" t="s">
        <v>420</v>
      </c>
      <c r="P217" s="32" t="s">
        <v>420</v>
      </c>
      <c r="Q217" s="46" t="s">
        <v>420</v>
      </c>
      <c r="R217" s="46" t="s">
        <v>420</v>
      </c>
      <c r="S217" s="32" t="s">
        <v>420</v>
      </c>
      <c r="T217" s="46" t="s">
        <v>420</v>
      </c>
    </row>
    <row r="218" spans="1:20">
      <c r="A218" s="1" t="s">
        <v>1059</v>
      </c>
      <c r="B218" s="1" t="s">
        <v>956</v>
      </c>
      <c r="C218" s="133" t="s">
        <v>2266</v>
      </c>
      <c r="D218" s="1" t="s">
        <v>2240</v>
      </c>
      <c r="E218" s="146">
        <v>11040</v>
      </c>
      <c r="F218" s="55">
        <v>0.35</v>
      </c>
      <c r="G218" s="46">
        <v>7176</v>
      </c>
      <c r="H218" s="46">
        <v>1440</v>
      </c>
      <c r="I218" s="46" t="s">
        <v>420</v>
      </c>
      <c r="J218" s="46" t="s">
        <v>420</v>
      </c>
      <c r="K218" s="46" t="s">
        <v>420</v>
      </c>
      <c r="L218" s="46" t="s">
        <v>420</v>
      </c>
      <c r="M218" s="46" t="s">
        <v>420</v>
      </c>
      <c r="N218" s="46" t="s">
        <v>420</v>
      </c>
      <c r="O218" s="46" t="s">
        <v>420</v>
      </c>
      <c r="P218" s="32" t="s">
        <v>420</v>
      </c>
      <c r="Q218" s="46" t="s">
        <v>420</v>
      </c>
      <c r="R218" s="46" t="s">
        <v>420</v>
      </c>
      <c r="S218" s="32" t="s">
        <v>420</v>
      </c>
      <c r="T218" s="46" t="s">
        <v>420</v>
      </c>
    </row>
    <row r="219" spans="1:20">
      <c r="A219" s="1" t="s">
        <v>1059</v>
      </c>
      <c r="B219" s="1" t="s">
        <v>956</v>
      </c>
      <c r="C219" s="133" t="s">
        <v>2268</v>
      </c>
      <c r="D219" s="1" t="s">
        <v>2242</v>
      </c>
      <c r="E219" s="146">
        <v>12965</v>
      </c>
      <c r="F219" s="55">
        <v>0.35</v>
      </c>
      <c r="G219" s="46">
        <v>8427</v>
      </c>
      <c r="H219" s="46">
        <v>1680</v>
      </c>
      <c r="I219" s="46" t="s">
        <v>420</v>
      </c>
      <c r="J219" s="46" t="s">
        <v>420</v>
      </c>
      <c r="K219" s="46" t="s">
        <v>420</v>
      </c>
      <c r="L219" s="46" t="s">
        <v>420</v>
      </c>
      <c r="M219" s="46" t="s">
        <v>420</v>
      </c>
      <c r="N219" s="46" t="s">
        <v>420</v>
      </c>
      <c r="O219" s="46" t="s">
        <v>420</v>
      </c>
      <c r="P219" s="32" t="s">
        <v>420</v>
      </c>
      <c r="Q219" s="46" t="s">
        <v>420</v>
      </c>
      <c r="R219" s="46" t="s">
        <v>420</v>
      </c>
      <c r="S219" s="32" t="s">
        <v>420</v>
      </c>
      <c r="T219" s="46" t="s">
        <v>420</v>
      </c>
    </row>
    <row r="220" spans="1:20">
      <c r="A220" s="1" t="s">
        <v>1059</v>
      </c>
      <c r="B220" s="1" t="s">
        <v>956</v>
      </c>
      <c r="C220" s="133" t="s">
        <v>2269</v>
      </c>
      <c r="D220" s="1" t="s">
        <v>2023</v>
      </c>
      <c r="E220" s="146">
        <v>14805</v>
      </c>
      <c r="F220" s="55">
        <v>0.35</v>
      </c>
      <c r="G220" s="46">
        <v>9623</v>
      </c>
      <c r="H220" s="46">
        <v>1920</v>
      </c>
      <c r="I220" s="46" t="s">
        <v>420</v>
      </c>
      <c r="J220" s="46" t="s">
        <v>420</v>
      </c>
      <c r="K220" s="46" t="s">
        <v>420</v>
      </c>
      <c r="L220" s="46" t="s">
        <v>420</v>
      </c>
      <c r="M220" s="46" t="s">
        <v>420</v>
      </c>
      <c r="N220" s="46" t="s">
        <v>420</v>
      </c>
      <c r="O220" s="46" t="s">
        <v>420</v>
      </c>
      <c r="P220" s="32" t="s">
        <v>420</v>
      </c>
      <c r="Q220" s="46" t="s">
        <v>420</v>
      </c>
      <c r="R220" s="46" t="s">
        <v>420</v>
      </c>
      <c r="S220" s="32" t="s">
        <v>420</v>
      </c>
      <c r="T220" s="46" t="s">
        <v>420</v>
      </c>
    </row>
    <row r="221" spans="1:20" ht="29.5">
      <c r="A221" s="1" t="s">
        <v>1059</v>
      </c>
      <c r="B221" s="1" t="s">
        <v>956</v>
      </c>
      <c r="C221" s="133" t="s">
        <v>2270</v>
      </c>
      <c r="D221" s="1" t="s">
        <v>2024</v>
      </c>
      <c r="E221" s="146">
        <v>15490</v>
      </c>
      <c r="F221" s="55">
        <v>0.35</v>
      </c>
      <c r="G221" s="46">
        <v>10069</v>
      </c>
      <c r="H221" s="46">
        <v>2016</v>
      </c>
      <c r="I221" s="46" t="s">
        <v>420</v>
      </c>
      <c r="J221" s="46" t="s">
        <v>420</v>
      </c>
      <c r="K221" s="46" t="s">
        <v>420</v>
      </c>
      <c r="L221" s="46" t="s">
        <v>420</v>
      </c>
      <c r="M221" s="46" t="s">
        <v>420</v>
      </c>
      <c r="N221" s="46" t="s">
        <v>420</v>
      </c>
      <c r="O221" s="46" t="s">
        <v>420</v>
      </c>
      <c r="P221" s="32" t="s">
        <v>420</v>
      </c>
      <c r="Q221" s="46" t="s">
        <v>420</v>
      </c>
      <c r="R221" s="46" t="s">
        <v>420</v>
      </c>
      <c r="S221" s="32" t="s">
        <v>420</v>
      </c>
      <c r="T221" s="46" t="s">
        <v>420</v>
      </c>
    </row>
    <row r="222" spans="1:20">
      <c r="A222" s="1" t="s">
        <v>1059</v>
      </c>
      <c r="B222" s="1" t="s">
        <v>956</v>
      </c>
      <c r="C222" s="1" t="s">
        <v>2271</v>
      </c>
      <c r="D222" s="145" t="s">
        <v>2243</v>
      </c>
      <c r="E222" s="46">
        <v>1299</v>
      </c>
      <c r="F222" s="55">
        <v>0.35</v>
      </c>
      <c r="G222" s="46">
        <v>844</v>
      </c>
      <c r="H222" s="46">
        <v>168</v>
      </c>
      <c r="I222" s="46" t="s">
        <v>420</v>
      </c>
      <c r="J222" s="46" t="s">
        <v>420</v>
      </c>
      <c r="K222" s="46" t="s">
        <v>420</v>
      </c>
      <c r="L222" s="46" t="s">
        <v>420</v>
      </c>
      <c r="M222" s="46" t="s">
        <v>420</v>
      </c>
      <c r="N222" s="46" t="s">
        <v>420</v>
      </c>
      <c r="O222" s="46" t="s">
        <v>420</v>
      </c>
      <c r="P222" s="32" t="s">
        <v>420</v>
      </c>
      <c r="Q222" s="46" t="s">
        <v>420</v>
      </c>
      <c r="R222" s="46" t="s">
        <v>420</v>
      </c>
      <c r="S222" s="32" t="s">
        <v>420</v>
      </c>
      <c r="T222" s="46" t="s">
        <v>420</v>
      </c>
    </row>
    <row r="223" spans="1:20">
      <c r="A223" s="1" t="s">
        <v>1059</v>
      </c>
      <c r="B223" s="1" t="s">
        <v>956</v>
      </c>
      <c r="C223" s="135" t="s">
        <v>2283</v>
      </c>
      <c r="D223" s="56" t="s">
        <v>2255</v>
      </c>
      <c r="E223" s="46">
        <v>1150</v>
      </c>
      <c r="F223" s="55">
        <v>0.35</v>
      </c>
      <c r="G223" s="46">
        <v>748</v>
      </c>
      <c r="H223" s="46">
        <v>144</v>
      </c>
      <c r="I223" s="46" t="s">
        <v>420</v>
      </c>
      <c r="J223" s="46" t="s">
        <v>420</v>
      </c>
      <c r="K223" s="46" t="s">
        <v>420</v>
      </c>
      <c r="L223" s="46" t="s">
        <v>420</v>
      </c>
      <c r="M223" s="46" t="s">
        <v>420</v>
      </c>
      <c r="N223" s="46" t="s">
        <v>420</v>
      </c>
      <c r="O223" s="46" t="s">
        <v>420</v>
      </c>
      <c r="P223" s="32" t="s">
        <v>420</v>
      </c>
      <c r="Q223" s="46" t="s">
        <v>420</v>
      </c>
      <c r="R223" s="46" t="s">
        <v>420</v>
      </c>
      <c r="S223" s="32" t="s">
        <v>420</v>
      </c>
      <c r="T223" s="46" t="s">
        <v>420</v>
      </c>
    </row>
    <row r="224" spans="1:20">
      <c r="A224" s="1" t="s">
        <v>1059</v>
      </c>
      <c r="B224" s="1" t="s">
        <v>956</v>
      </c>
      <c r="C224" s="135" t="s">
        <v>2279</v>
      </c>
      <c r="D224" s="56" t="s">
        <v>2251</v>
      </c>
      <c r="E224" s="46">
        <v>2276</v>
      </c>
      <c r="F224" s="55">
        <v>0.35</v>
      </c>
      <c r="G224" s="46">
        <v>1479</v>
      </c>
      <c r="H224" s="46">
        <v>300</v>
      </c>
      <c r="I224" s="46" t="s">
        <v>420</v>
      </c>
      <c r="J224" s="46" t="s">
        <v>420</v>
      </c>
      <c r="K224" s="46" t="s">
        <v>420</v>
      </c>
      <c r="L224" s="46" t="s">
        <v>420</v>
      </c>
      <c r="M224" s="46" t="s">
        <v>420</v>
      </c>
      <c r="N224" s="46" t="s">
        <v>420</v>
      </c>
      <c r="O224" s="46" t="s">
        <v>420</v>
      </c>
      <c r="P224" s="32" t="s">
        <v>420</v>
      </c>
      <c r="Q224" s="46" t="s">
        <v>420</v>
      </c>
      <c r="R224" s="46" t="s">
        <v>420</v>
      </c>
      <c r="S224" s="32" t="s">
        <v>420</v>
      </c>
      <c r="T224" s="46" t="s">
        <v>420</v>
      </c>
    </row>
    <row r="225" spans="1:20">
      <c r="A225" s="1" t="s">
        <v>1059</v>
      </c>
      <c r="B225" s="1" t="s">
        <v>956</v>
      </c>
      <c r="C225" s="135" t="s">
        <v>2281</v>
      </c>
      <c r="D225" s="56" t="s">
        <v>2253</v>
      </c>
      <c r="E225" s="46">
        <v>378</v>
      </c>
      <c r="F225" s="55">
        <v>0.35</v>
      </c>
      <c r="G225" s="46">
        <v>246</v>
      </c>
      <c r="H225" s="46">
        <v>48</v>
      </c>
      <c r="I225" s="46" t="s">
        <v>420</v>
      </c>
      <c r="J225" s="46" t="s">
        <v>420</v>
      </c>
      <c r="K225" s="46" t="s">
        <v>420</v>
      </c>
      <c r="L225" s="46" t="s">
        <v>420</v>
      </c>
      <c r="M225" s="46" t="s">
        <v>420</v>
      </c>
      <c r="N225" s="46" t="s">
        <v>420</v>
      </c>
      <c r="O225" s="46" t="s">
        <v>420</v>
      </c>
      <c r="P225" s="32" t="s">
        <v>420</v>
      </c>
      <c r="Q225" s="46" t="s">
        <v>420</v>
      </c>
      <c r="R225" s="46" t="s">
        <v>420</v>
      </c>
      <c r="S225" s="32" t="s">
        <v>420</v>
      </c>
      <c r="T225" s="46" t="s">
        <v>420</v>
      </c>
    </row>
    <row r="226" spans="1:20">
      <c r="A226" s="1" t="s">
        <v>1059</v>
      </c>
      <c r="B226" s="1" t="s">
        <v>956</v>
      </c>
      <c r="C226" s="135" t="s">
        <v>2284</v>
      </c>
      <c r="D226" s="56" t="s">
        <v>2256</v>
      </c>
      <c r="E226" s="46">
        <v>2520</v>
      </c>
      <c r="F226" s="55">
        <v>0.35</v>
      </c>
      <c r="G226" s="46">
        <v>1638</v>
      </c>
      <c r="H226" s="46" t="s">
        <v>420</v>
      </c>
      <c r="I226" s="46" t="str">
        <f>H226</f>
        <v>n/a</v>
      </c>
      <c r="J226" s="46" t="str">
        <f>H226</f>
        <v>n/a</v>
      </c>
      <c r="K226" s="46" t="s">
        <v>420</v>
      </c>
      <c r="L226" s="46" t="s">
        <v>420</v>
      </c>
      <c r="M226" s="46" t="s">
        <v>420</v>
      </c>
      <c r="N226" s="46" t="s">
        <v>420</v>
      </c>
      <c r="O226" s="46" t="s">
        <v>420</v>
      </c>
      <c r="P226" s="32" t="s">
        <v>420</v>
      </c>
      <c r="Q226" s="46" t="s">
        <v>420</v>
      </c>
      <c r="R226" s="46" t="s">
        <v>420</v>
      </c>
      <c r="S226" s="32" t="s">
        <v>420</v>
      </c>
      <c r="T226" s="46" t="s">
        <v>420</v>
      </c>
    </row>
    <row r="227" spans="1:20">
      <c r="A227" s="1" t="s">
        <v>1059</v>
      </c>
      <c r="B227" s="1" t="s">
        <v>956</v>
      </c>
      <c r="C227" s="1" t="s">
        <v>2274</v>
      </c>
      <c r="D227" s="77" t="s">
        <v>2246</v>
      </c>
      <c r="E227" s="46">
        <v>610</v>
      </c>
      <c r="F227" s="55">
        <v>0.35</v>
      </c>
      <c r="G227" s="46">
        <v>397</v>
      </c>
      <c r="H227" s="46">
        <v>84</v>
      </c>
      <c r="I227" s="46" t="s">
        <v>420</v>
      </c>
      <c r="J227" s="46" t="s">
        <v>420</v>
      </c>
      <c r="K227" s="46" t="s">
        <v>420</v>
      </c>
      <c r="L227" s="46" t="s">
        <v>420</v>
      </c>
      <c r="M227" s="46" t="s">
        <v>420</v>
      </c>
      <c r="N227" s="46" t="s">
        <v>420</v>
      </c>
      <c r="O227" s="46" t="s">
        <v>420</v>
      </c>
      <c r="P227" s="32" t="s">
        <v>420</v>
      </c>
      <c r="Q227" s="46" t="s">
        <v>420</v>
      </c>
      <c r="R227" s="46" t="s">
        <v>420</v>
      </c>
      <c r="S227" s="32" t="s">
        <v>420</v>
      </c>
      <c r="T227" s="46" t="s">
        <v>420</v>
      </c>
    </row>
    <row r="228" spans="1:20">
      <c r="A228" s="1" t="s">
        <v>1059</v>
      </c>
      <c r="B228" s="1" t="s">
        <v>956</v>
      </c>
      <c r="C228" s="1" t="s">
        <v>2275</v>
      </c>
      <c r="D228" s="75" t="s">
        <v>2247</v>
      </c>
      <c r="E228" s="46">
        <v>610</v>
      </c>
      <c r="F228" s="55">
        <v>0.35</v>
      </c>
      <c r="G228" s="46">
        <v>397</v>
      </c>
      <c r="H228" s="46">
        <v>84</v>
      </c>
      <c r="I228" s="46" t="s">
        <v>420</v>
      </c>
      <c r="J228" s="46" t="s">
        <v>420</v>
      </c>
      <c r="K228" s="46" t="s">
        <v>420</v>
      </c>
      <c r="L228" s="46" t="s">
        <v>420</v>
      </c>
      <c r="M228" s="46" t="s">
        <v>420</v>
      </c>
      <c r="N228" s="46" t="s">
        <v>420</v>
      </c>
      <c r="O228" s="46" t="s">
        <v>420</v>
      </c>
      <c r="P228" s="32" t="s">
        <v>420</v>
      </c>
      <c r="Q228" s="46" t="s">
        <v>420</v>
      </c>
      <c r="R228" s="46" t="s">
        <v>420</v>
      </c>
      <c r="S228" s="32" t="s">
        <v>420</v>
      </c>
      <c r="T228" s="46" t="s">
        <v>420</v>
      </c>
    </row>
    <row r="229" spans="1:20">
      <c r="A229" s="1" t="s">
        <v>1059</v>
      </c>
      <c r="B229" s="1" t="s">
        <v>956</v>
      </c>
      <c r="C229" s="1" t="s">
        <v>2273</v>
      </c>
      <c r="D229" s="77" t="s">
        <v>2245</v>
      </c>
      <c r="E229" s="46">
        <v>305</v>
      </c>
      <c r="F229" s="55">
        <v>0.35</v>
      </c>
      <c r="G229" s="46">
        <v>198</v>
      </c>
      <c r="H229" s="46">
        <v>36</v>
      </c>
      <c r="I229" s="46" t="s">
        <v>420</v>
      </c>
      <c r="J229" s="46" t="s">
        <v>420</v>
      </c>
      <c r="K229" s="46" t="s">
        <v>420</v>
      </c>
      <c r="L229" s="46" t="s">
        <v>420</v>
      </c>
      <c r="M229" s="46" t="s">
        <v>420</v>
      </c>
      <c r="N229" s="46" t="s">
        <v>420</v>
      </c>
      <c r="O229" s="46" t="s">
        <v>420</v>
      </c>
      <c r="P229" s="32" t="s">
        <v>420</v>
      </c>
      <c r="Q229" s="46" t="s">
        <v>420</v>
      </c>
      <c r="R229" s="46" t="s">
        <v>420</v>
      </c>
      <c r="S229" s="32" t="s">
        <v>420</v>
      </c>
      <c r="T229" s="46" t="s">
        <v>420</v>
      </c>
    </row>
    <row r="230" spans="1:20">
      <c r="A230" s="1" t="s">
        <v>1059</v>
      </c>
      <c r="B230" s="1" t="s">
        <v>956</v>
      </c>
      <c r="C230" s="1" t="s">
        <v>2272</v>
      </c>
      <c r="D230" s="77" t="s">
        <v>2244</v>
      </c>
      <c r="E230" s="46">
        <v>426</v>
      </c>
      <c r="F230" s="55">
        <v>0.35</v>
      </c>
      <c r="G230" s="46">
        <v>277</v>
      </c>
      <c r="H230" s="46">
        <v>60</v>
      </c>
      <c r="I230" s="46" t="s">
        <v>420</v>
      </c>
      <c r="J230" s="46" t="s">
        <v>420</v>
      </c>
      <c r="K230" s="46" t="s">
        <v>420</v>
      </c>
      <c r="L230" s="46" t="s">
        <v>420</v>
      </c>
      <c r="M230" s="46" t="s">
        <v>420</v>
      </c>
      <c r="N230" s="46" t="s">
        <v>420</v>
      </c>
      <c r="O230" s="46" t="s">
        <v>420</v>
      </c>
      <c r="P230" s="32" t="s">
        <v>420</v>
      </c>
      <c r="Q230" s="46" t="s">
        <v>420</v>
      </c>
      <c r="R230" s="46" t="s">
        <v>420</v>
      </c>
      <c r="S230" s="32" t="s">
        <v>420</v>
      </c>
      <c r="T230" s="46" t="s">
        <v>420</v>
      </c>
    </row>
    <row r="231" spans="1:20">
      <c r="A231" s="1" t="s">
        <v>1059</v>
      </c>
      <c r="B231" s="1" t="s">
        <v>956</v>
      </c>
      <c r="C231" s="135" t="s">
        <v>1029</v>
      </c>
      <c r="D231" s="56" t="s">
        <v>1028</v>
      </c>
      <c r="E231" s="46">
        <v>1976</v>
      </c>
      <c r="F231" s="55">
        <v>0.35</v>
      </c>
      <c r="G231" s="46">
        <v>1284</v>
      </c>
      <c r="H231" s="46">
        <v>252</v>
      </c>
      <c r="I231" s="46" t="s">
        <v>420</v>
      </c>
      <c r="J231" s="46" t="s">
        <v>420</v>
      </c>
      <c r="K231" s="46" t="s">
        <v>420</v>
      </c>
      <c r="L231" s="46" t="s">
        <v>420</v>
      </c>
      <c r="M231" s="46" t="s">
        <v>420</v>
      </c>
      <c r="N231" s="46" t="s">
        <v>420</v>
      </c>
      <c r="O231" s="46" t="s">
        <v>420</v>
      </c>
      <c r="P231" s="32" t="s">
        <v>420</v>
      </c>
      <c r="Q231" s="46" t="s">
        <v>420</v>
      </c>
      <c r="R231" s="46" t="s">
        <v>420</v>
      </c>
      <c r="S231" s="32" t="s">
        <v>420</v>
      </c>
      <c r="T231" s="46" t="s">
        <v>420</v>
      </c>
    </row>
    <row r="232" spans="1:20">
      <c r="A232" s="1" t="s">
        <v>1059</v>
      </c>
      <c r="B232" s="1" t="s">
        <v>956</v>
      </c>
      <c r="C232" s="1" t="s">
        <v>1046</v>
      </c>
      <c r="D232" s="145" t="s">
        <v>1045</v>
      </c>
      <c r="E232" s="46">
        <v>260</v>
      </c>
      <c r="F232" s="55">
        <v>0.35</v>
      </c>
      <c r="G232" s="46">
        <v>169</v>
      </c>
      <c r="H232" s="46" t="s">
        <v>420</v>
      </c>
      <c r="I232" s="46" t="str">
        <f>H232</f>
        <v>n/a</v>
      </c>
      <c r="J232" s="46" t="str">
        <f>H232</f>
        <v>n/a</v>
      </c>
      <c r="K232" s="46" t="s">
        <v>420</v>
      </c>
      <c r="L232" s="46" t="s">
        <v>420</v>
      </c>
      <c r="M232" s="46" t="s">
        <v>420</v>
      </c>
      <c r="N232" s="46" t="s">
        <v>420</v>
      </c>
      <c r="O232" s="46" t="s">
        <v>420</v>
      </c>
      <c r="P232" s="32" t="s">
        <v>420</v>
      </c>
      <c r="Q232" s="46" t="s">
        <v>420</v>
      </c>
      <c r="R232" s="46" t="s">
        <v>420</v>
      </c>
      <c r="S232" s="32" t="s">
        <v>420</v>
      </c>
      <c r="T232" s="46" t="s">
        <v>420</v>
      </c>
    </row>
    <row r="233" spans="1:20">
      <c r="A233" s="1" t="s">
        <v>1059</v>
      </c>
      <c r="B233" s="1" t="s">
        <v>956</v>
      </c>
      <c r="C233" s="1" t="s">
        <v>1033</v>
      </c>
      <c r="D233" s="1" t="s">
        <v>1032</v>
      </c>
      <c r="E233" s="46">
        <v>1764</v>
      </c>
      <c r="F233" s="55">
        <v>0.35</v>
      </c>
      <c r="G233" s="46">
        <v>1147</v>
      </c>
      <c r="H233" s="46">
        <v>228</v>
      </c>
      <c r="I233" s="46" t="s">
        <v>420</v>
      </c>
      <c r="J233" s="46" t="s">
        <v>420</v>
      </c>
      <c r="K233" s="46" t="s">
        <v>420</v>
      </c>
      <c r="L233" s="46" t="s">
        <v>420</v>
      </c>
      <c r="M233" s="46" t="s">
        <v>420</v>
      </c>
      <c r="N233" s="46" t="s">
        <v>420</v>
      </c>
      <c r="O233" s="46" t="s">
        <v>420</v>
      </c>
      <c r="P233" s="32" t="s">
        <v>420</v>
      </c>
      <c r="Q233" s="46" t="s">
        <v>420</v>
      </c>
      <c r="R233" s="46" t="s">
        <v>420</v>
      </c>
      <c r="S233" s="32" t="s">
        <v>420</v>
      </c>
      <c r="T233" s="46" t="s">
        <v>420</v>
      </c>
    </row>
    <row r="234" spans="1:20">
      <c r="A234" s="1" t="s">
        <v>1059</v>
      </c>
      <c r="B234" s="1" t="s">
        <v>956</v>
      </c>
      <c r="C234" s="1" t="s">
        <v>1040</v>
      </c>
      <c r="D234" s="77" t="s">
        <v>1039</v>
      </c>
      <c r="E234" s="46">
        <v>305</v>
      </c>
      <c r="F234" s="55">
        <v>0.35</v>
      </c>
      <c r="G234" s="46">
        <v>198</v>
      </c>
      <c r="H234" s="46" t="s">
        <v>420</v>
      </c>
      <c r="I234" s="46" t="str">
        <f>H234</f>
        <v>n/a</v>
      </c>
      <c r="J234" s="46" t="str">
        <f>H234</f>
        <v>n/a</v>
      </c>
      <c r="K234" s="46" t="s">
        <v>420</v>
      </c>
      <c r="L234" s="46" t="s">
        <v>420</v>
      </c>
      <c r="M234" s="46" t="s">
        <v>420</v>
      </c>
      <c r="N234" s="46" t="s">
        <v>420</v>
      </c>
      <c r="O234" s="46" t="s">
        <v>420</v>
      </c>
      <c r="P234" s="32" t="s">
        <v>420</v>
      </c>
      <c r="Q234" s="46" t="s">
        <v>420</v>
      </c>
      <c r="R234" s="46" t="s">
        <v>420</v>
      </c>
      <c r="S234" s="32" t="s">
        <v>420</v>
      </c>
      <c r="T234" s="46" t="s">
        <v>420</v>
      </c>
    </row>
    <row r="235" spans="1:20">
      <c r="A235" s="1" t="s">
        <v>1059</v>
      </c>
      <c r="B235" s="1" t="s">
        <v>956</v>
      </c>
      <c r="C235" s="1" t="s">
        <v>1038</v>
      </c>
      <c r="D235" s="77" t="s">
        <v>1037</v>
      </c>
      <c r="E235" s="46">
        <v>550</v>
      </c>
      <c r="F235" s="55">
        <v>0.35</v>
      </c>
      <c r="G235" s="46">
        <v>358</v>
      </c>
      <c r="H235" s="46" t="s">
        <v>420</v>
      </c>
      <c r="I235" s="46" t="str">
        <f>H235</f>
        <v>n/a</v>
      </c>
      <c r="J235" s="46" t="str">
        <f>H235</f>
        <v>n/a</v>
      </c>
      <c r="K235" s="46" t="s">
        <v>420</v>
      </c>
      <c r="L235" s="46" t="s">
        <v>420</v>
      </c>
      <c r="M235" s="46" t="s">
        <v>420</v>
      </c>
      <c r="N235" s="46" t="s">
        <v>420</v>
      </c>
      <c r="O235" s="46" t="s">
        <v>420</v>
      </c>
      <c r="P235" s="32" t="s">
        <v>420</v>
      </c>
      <c r="Q235" s="46" t="s">
        <v>420</v>
      </c>
      <c r="R235" s="46" t="s">
        <v>420</v>
      </c>
      <c r="S235" s="32" t="s">
        <v>420</v>
      </c>
      <c r="T235" s="46" t="s">
        <v>420</v>
      </c>
    </row>
    <row r="236" spans="1:20" ht="29.5">
      <c r="A236" s="1" t="s">
        <v>1059</v>
      </c>
      <c r="B236" s="1" t="s">
        <v>956</v>
      </c>
      <c r="C236" s="133" t="s">
        <v>2044</v>
      </c>
      <c r="D236" s="1" t="s">
        <v>2025</v>
      </c>
      <c r="E236" s="46">
        <v>19900</v>
      </c>
      <c r="F236" s="55">
        <v>0.35</v>
      </c>
      <c r="G236" s="46">
        <v>12935</v>
      </c>
      <c r="H236" s="46">
        <v>2592</v>
      </c>
      <c r="I236" s="46" t="s">
        <v>420</v>
      </c>
      <c r="J236" s="46" t="s">
        <v>420</v>
      </c>
      <c r="K236" s="46" t="s">
        <v>420</v>
      </c>
      <c r="L236" s="46" t="s">
        <v>420</v>
      </c>
      <c r="M236" s="46" t="s">
        <v>420</v>
      </c>
      <c r="N236" s="46" t="s">
        <v>420</v>
      </c>
      <c r="O236" s="46" t="s">
        <v>420</v>
      </c>
      <c r="P236" s="32" t="s">
        <v>420</v>
      </c>
      <c r="Q236" s="46" t="s">
        <v>420</v>
      </c>
      <c r="R236" s="46" t="s">
        <v>420</v>
      </c>
      <c r="S236" s="32" t="s">
        <v>420</v>
      </c>
      <c r="T236" s="46" t="s">
        <v>420</v>
      </c>
    </row>
    <row r="237" spans="1:20">
      <c r="A237" s="1" t="s">
        <v>1059</v>
      </c>
      <c r="B237" s="1" t="s">
        <v>956</v>
      </c>
      <c r="C237" s="133" t="s">
        <v>2042</v>
      </c>
      <c r="D237" s="1" t="s">
        <v>2023</v>
      </c>
      <c r="E237" s="46">
        <v>18672</v>
      </c>
      <c r="F237" s="55">
        <v>0.35</v>
      </c>
      <c r="G237" s="46">
        <v>12137</v>
      </c>
      <c r="H237" s="46">
        <v>2424</v>
      </c>
      <c r="I237" s="46" t="s">
        <v>420</v>
      </c>
      <c r="J237" s="46" t="s">
        <v>420</v>
      </c>
      <c r="K237" s="46" t="s">
        <v>420</v>
      </c>
      <c r="L237" s="46" t="s">
        <v>420</v>
      </c>
      <c r="M237" s="46" t="s">
        <v>420</v>
      </c>
      <c r="N237" s="46" t="s">
        <v>420</v>
      </c>
      <c r="O237" s="46" t="s">
        <v>420</v>
      </c>
      <c r="P237" s="32" t="s">
        <v>420</v>
      </c>
      <c r="Q237" s="46" t="s">
        <v>420</v>
      </c>
      <c r="R237" s="46" t="s">
        <v>420</v>
      </c>
      <c r="S237" s="32" t="s">
        <v>420</v>
      </c>
      <c r="T237" s="46" t="s">
        <v>420</v>
      </c>
    </row>
    <row r="238" spans="1:20" ht="29.5">
      <c r="A238" s="1" t="s">
        <v>1059</v>
      </c>
      <c r="B238" s="1" t="s">
        <v>956</v>
      </c>
      <c r="C238" s="133" t="s">
        <v>2045</v>
      </c>
      <c r="D238" s="1" t="s">
        <v>2026</v>
      </c>
      <c r="E238" s="46">
        <v>21000</v>
      </c>
      <c r="F238" s="55">
        <v>0.35</v>
      </c>
      <c r="G238" s="46">
        <v>13650</v>
      </c>
      <c r="H238" s="46">
        <v>2736</v>
      </c>
      <c r="I238" s="46" t="s">
        <v>420</v>
      </c>
      <c r="J238" s="46" t="s">
        <v>420</v>
      </c>
      <c r="K238" s="46" t="s">
        <v>420</v>
      </c>
      <c r="L238" s="46" t="s">
        <v>420</v>
      </c>
      <c r="M238" s="46" t="s">
        <v>420</v>
      </c>
      <c r="N238" s="46" t="s">
        <v>420</v>
      </c>
      <c r="O238" s="46" t="s">
        <v>420</v>
      </c>
      <c r="P238" s="32" t="s">
        <v>420</v>
      </c>
      <c r="Q238" s="46" t="s">
        <v>420</v>
      </c>
      <c r="R238" s="46" t="s">
        <v>420</v>
      </c>
      <c r="S238" s="32" t="s">
        <v>420</v>
      </c>
      <c r="T238" s="46" t="s">
        <v>420</v>
      </c>
    </row>
    <row r="239" spans="1:20" ht="29.5">
      <c r="A239" s="1" t="s">
        <v>1059</v>
      </c>
      <c r="B239" s="1" t="s">
        <v>956</v>
      </c>
      <c r="C239" s="133" t="s">
        <v>2046</v>
      </c>
      <c r="D239" s="1" t="s">
        <v>2027</v>
      </c>
      <c r="E239" s="46">
        <v>23675</v>
      </c>
      <c r="F239" s="55">
        <v>0.35</v>
      </c>
      <c r="G239" s="46">
        <v>15389</v>
      </c>
      <c r="H239" s="46">
        <v>3072</v>
      </c>
      <c r="I239" s="46" t="s">
        <v>420</v>
      </c>
      <c r="J239" s="46" t="s">
        <v>420</v>
      </c>
      <c r="K239" s="46" t="s">
        <v>420</v>
      </c>
      <c r="L239" s="46" t="s">
        <v>420</v>
      </c>
      <c r="M239" s="46" t="s">
        <v>420</v>
      </c>
      <c r="N239" s="46" t="s">
        <v>420</v>
      </c>
      <c r="O239" s="46" t="s">
        <v>420</v>
      </c>
      <c r="P239" s="32" t="s">
        <v>420</v>
      </c>
      <c r="Q239" s="46" t="s">
        <v>420</v>
      </c>
      <c r="R239" s="46" t="s">
        <v>420</v>
      </c>
      <c r="S239" s="32" t="s">
        <v>420</v>
      </c>
      <c r="T239" s="46" t="s">
        <v>420</v>
      </c>
    </row>
    <row r="240" spans="1:20" ht="29.5">
      <c r="A240" s="1" t="s">
        <v>1059</v>
      </c>
      <c r="B240" s="1" t="s">
        <v>956</v>
      </c>
      <c r="C240" s="133" t="s">
        <v>2043</v>
      </c>
      <c r="D240" s="1" t="s">
        <v>2024</v>
      </c>
      <c r="E240" s="46">
        <v>19774</v>
      </c>
      <c r="F240" s="55">
        <v>0.35</v>
      </c>
      <c r="G240" s="46">
        <v>12853</v>
      </c>
      <c r="H240" s="46">
        <v>2568</v>
      </c>
      <c r="I240" s="46" t="s">
        <v>420</v>
      </c>
      <c r="J240" s="46" t="s">
        <v>420</v>
      </c>
      <c r="K240" s="46" t="s">
        <v>420</v>
      </c>
      <c r="L240" s="46" t="s">
        <v>420</v>
      </c>
      <c r="M240" s="46" t="s">
        <v>420</v>
      </c>
      <c r="N240" s="46" t="s">
        <v>420</v>
      </c>
      <c r="O240" s="46" t="s">
        <v>420</v>
      </c>
      <c r="P240" s="32" t="s">
        <v>420</v>
      </c>
      <c r="Q240" s="46" t="s">
        <v>420</v>
      </c>
      <c r="R240" s="46" t="s">
        <v>420</v>
      </c>
      <c r="S240" s="32" t="s">
        <v>420</v>
      </c>
      <c r="T240" s="46" t="s">
        <v>420</v>
      </c>
    </row>
    <row r="241" spans="1:20">
      <c r="A241" s="1" t="s">
        <v>1059</v>
      </c>
      <c r="B241" s="1" t="s">
        <v>956</v>
      </c>
      <c r="C241" s="1" t="s">
        <v>1036</v>
      </c>
      <c r="D241" s="77" t="s">
        <v>1035</v>
      </c>
      <c r="E241" s="46">
        <v>519</v>
      </c>
      <c r="F241" s="55">
        <v>0.35</v>
      </c>
      <c r="G241" s="46">
        <v>337</v>
      </c>
      <c r="H241" s="46" t="s">
        <v>420</v>
      </c>
      <c r="I241" s="46" t="str">
        <f>H241</f>
        <v>n/a</v>
      </c>
      <c r="J241" s="46" t="str">
        <f>H241</f>
        <v>n/a</v>
      </c>
      <c r="K241" s="46" t="s">
        <v>420</v>
      </c>
      <c r="L241" s="46" t="s">
        <v>420</v>
      </c>
      <c r="M241" s="46" t="s">
        <v>420</v>
      </c>
      <c r="N241" s="46" t="s">
        <v>420</v>
      </c>
      <c r="O241" s="46" t="s">
        <v>420</v>
      </c>
      <c r="P241" s="32" t="s">
        <v>420</v>
      </c>
      <c r="Q241" s="46" t="s">
        <v>420</v>
      </c>
      <c r="R241" s="46" t="s">
        <v>420</v>
      </c>
      <c r="S241" s="32" t="s">
        <v>420</v>
      </c>
      <c r="T241" s="46" t="s">
        <v>420</v>
      </c>
    </row>
    <row r="242" spans="1:20">
      <c r="A242" s="1" t="s">
        <v>1059</v>
      </c>
      <c r="B242" s="1" t="s">
        <v>956</v>
      </c>
      <c r="C242" s="1" t="s">
        <v>1043</v>
      </c>
      <c r="D242" s="147" t="s">
        <v>1617</v>
      </c>
      <c r="E242" s="46">
        <v>2546</v>
      </c>
      <c r="F242" s="55">
        <v>0.35</v>
      </c>
      <c r="G242" s="46">
        <v>1655</v>
      </c>
      <c r="H242" s="46">
        <v>336</v>
      </c>
      <c r="I242" s="46" t="s">
        <v>420</v>
      </c>
      <c r="J242" s="46" t="s">
        <v>420</v>
      </c>
      <c r="K242" s="46" t="s">
        <v>420</v>
      </c>
      <c r="L242" s="46" t="s">
        <v>420</v>
      </c>
      <c r="M242" s="46" t="s">
        <v>420</v>
      </c>
      <c r="N242" s="46" t="s">
        <v>420</v>
      </c>
      <c r="O242" s="46" t="s">
        <v>420</v>
      </c>
      <c r="P242" s="32" t="s">
        <v>420</v>
      </c>
      <c r="Q242" s="46" t="s">
        <v>420</v>
      </c>
      <c r="R242" s="46" t="s">
        <v>420</v>
      </c>
      <c r="S242" s="32" t="s">
        <v>420</v>
      </c>
      <c r="T242" s="46" t="s">
        <v>420</v>
      </c>
    </row>
    <row r="243" spans="1:20">
      <c r="A243" s="1" t="s">
        <v>1059</v>
      </c>
      <c r="B243" s="1" t="s">
        <v>956</v>
      </c>
      <c r="C243" s="1" t="s">
        <v>1922</v>
      </c>
      <c r="D243" s="145" t="s">
        <v>1044</v>
      </c>
      <c r="E243" s="46">
        <v>2546</v>
      </c>
      <c r="F243" s="55">
        <v>0.35</v>
      </c>
      <c r="G243" s="46">
        <v>1655</v>
      </c>
      <c r="H243" s="46">
        <v>336</v>
      </c>
      <c r="I243" s="46" t="s">
        <v>420</v>
      </c>
      <c r="J243" s="46" t="s">
        <v>420</v>
      </c>
      <c r="K243" s="46" t="s">
        <v>420</v>
      </c>
      <c r="L243" s="46" t="s">
        <v>420</v>
      </c>
      <c r="M243" s="46" t="s">
        <v>420</v>
      </c>
      <c r="N243" s="46" t="s">
        <v>420</v>
      </c>
      <c r="O243" s="46" t="s">
        <v>420</v>
      </c>
      <c r="P243" s="32" t="s">
        <v>420</v>
      </c>
      <c r="Q243" s="46" t="s">
        <v>420</v>
      </c>
      <c r="R243" s="46" t="s">
        <v>420</v>
      </c>
      <c r="S243" s="32" t="s">
        <v>420</v>
      </c>
      <c r="T243" s="46" t="s">
        <v>420</v>
      </c>
    </row>
    <row r="244" spans="1:20">
      <c r="A244" s="1" t="s">
        <v>1059</v>
      </c>
      <c r="B244" s="1" t="s">
        <v>956</v>
      </c>
      <c r="C244" s="135" t="s">
        <v>2047</v>
      </c>
      <c r="D244" s="56" t="s">
        <v>2022</v>
      </c>
      <c r="E244" s="46">
        <v>2215</v>
      </c>
      <c r="F244" s="55">
        <v>0.35</v>
      </c>
      <c r="G244" s="46">
        <v>1440</v>
      </c>
      <c r="H244" s="46">
        <v>288</v>
      </c>
      <c r="I244" s="46" t="s">
        <v>420</v>
      </c>
      <c r="J244" s="46" t="s">
        <v>420</v>
      </c>
      <c r="K244" s="46" t="s">
        <v>420</v>
      </c>
      <c r="L244" s="46" t="s">
        <v>420</v>
      </c>
      <c r="M244" s="46" t="s">
        <v>420</v>
      </c>
      <c r="N244" s="46" t="s">
        <v>420</v>
      </c>
      <c r="O244" s="46" t="s">
        <v>420</v>
      </c>
      <c r="P244" s="32" t="s">
        <v>420</v>
      </c>
      <c r="Q244" s="46" t="s">
        <v>420</v>
      </c>
      <c r="R244" s="46" t="s">
        <v>420</v>
      </c>
      <c r="S244" s="32" t="s">
        <v>420</v>
      </c>
      <c r="T244" s="46" t="s">
        <v>420</v>
      </c>
    </row>
    <row r="245" spans="1:20">
      <c r="A245" s="1" t="s">
        <v>1059</v>
      </c>
      <c r="B245" s="1" t="s">
        <v>956</v>
      </c>
      <c r="C245" s="135" t="s">
        <v>1027</v>
      </c>
      <c r="D245" s="56" t="s">
        <v>1026</v>
      </c>
      <c r="E245" s="46">
        <v>2276</v>
      </c>
      <c r="F245" s="55">
        <v>0.35</v>
      </c>
      <c r="G245" s="46">
        <v>1479</v>
      </c>
      <c r="H245" s="46">
        <v>300</v>
      </c>
      <c r="I245" s="46" t="s">
        <v>420</v>
      </c>
      <c r="J245" s="46" t="s">
        <v>420</v>
      </c>
      <c r="K245" s="46" t="s">
        <v>420</v>
      </c>
      <c r="L245" s="46" t="s">
        <v>420</v>
      </c>
      <c r="M245" s="46" t="s">
        <v>420</v>
      </c>
      <c r="N245" s="46" t="s">
        <v>420</v>
      </c>
      <c r="O245" s="46" t="s">
        <v>420</v>
      </c>
      <c r="P245" s="32" t="s">
        <v>420</v>
      </c>
      <c r="Q245" s="46" t="s">
        <v>420</v>
      </c>
      <c r="R245" s="46" t="s">
        <v>420</v>
      </c>
      <c r="S245" s="32" t="s">
        <v>420</v>
      </c>
      <c r="T245" s="46" t="s">
        <v>420</v>
      </c>
    </row>
    <row r="246" spans="1:20">
      <c r="A246" s="1" t="s">
        <v>1059</v>
      </c>
      <c r="B246" s="1" t="s">
        <v>956</v>
      </c>
      <c r="C246" s="135" t="s">
        <v>1031</v>
      </c>
      <c r="D246" s="56" t="s">
        <v>1030</v>
      </c>
      <c r="E246" s="46">
        <v>610</v>
      </c>
      <c r="F246" s="55">
        <v>0.35</v>
      </c>
      <c r="G246" s="46">
        <v>397</v>
      </c>
      <c r="H246" s="46">
        <v>84</v>
      </c>
      <c r="I246" s="46" t="s">
        <v>420</v>
      </c>
      <c r="J246" s="46" t="s">
        <v>420</v>
      </c>
      <c r="K246" s="46" t="s">
        <v>420</v>
      </c>
      <c r="L246" s="46" t="s">
        <v>420</v>
      </c>
      <c r="M246" s="46" t="s">
        <v>420</v>
      </c>
      <c r="N246" s="46" t="s">
        <v>420</v>
      </c>
      <c r="O246" s="46" t="s">
        <v>420</v>
      </c>
      <c r="P246" s="32" t="s">
        <v>420</v>
      </c>
      <c r="Q246" s="46" t="s">
        <v>420</v>
      </c>
      <c r="R246" s="46" t="s">
        <v>420</v>
      </c>
      <c r="S246" s="32" t="s">
        <v>420</v>
      </c>
      <c r="T246" s="46" t="s">
        <v>420</v>
      </c>
    </row>
    <row r="247" spans="1:20">
      <c r="A247" s="1" t="s">
        <v>1059</v>
      </c>
      <c r="B247" s="1" t="s">
        <v>956</v>
      </c>
      <c r="C247" s="1" t="s">
        <v>1034</v>
      </c>
      <c r="D247" s="75" t="s">
        <v>1616</v>
      </c>
      <c r="E247" s="46">
        <v>519</v>
      </c>
      <c r="F247" s="55">
        <v>0.35</v>
      </c>
      <c r="G247" s="46">
        <v>337</v>
      </c>
      <c r="H247" s="46" t="s">
        <v>420</v>
      </c>
      <c r="I247" s="46" t="str">
        <f>H247</f>
        <v>n/a</v>
      </c>
      <c r="J247" s="46" t="str">
        <f>H247</f>
        <v>n/a</v>
      </c>
      <c r="K247" s="46" t="s">
        <v>420</v>
      </c>
      <c r="L247" s="46" t="s">
        <v>420</v>
      </c>
      <c r="M247" s="46" t="s">
        <v>420</v>
      </c>
      <c r="N247" s="46" t="s">
        <v>420</v>
      </c>
      <c r="O247" s="46" t="s">
        <v>420</v>
      </c>
      <c r="P247" s="32" t="s">
        <v>420</v>
      </c>
      <c r="Q247" s="46" t="s">
        <v>420</v>
      </c>
      <c r="R247" s="46" t="s">
        <v>420</v>
      </c>
      <c r="S247" s="32" t="s">
        <v>420</v>
      </c>
      <c r="T247" s="46" t="s">
        <v>420</v>
      </c>
    </row>
    <row r="248" spans="1:20">
      <c r="A248" s="1" t="s">
        <v>1059</v>
      </c>
      <c r="B248" s="1" t="s">
        <v>956</v>
      </c>
      <c r="C248" s="1" t="s">
        <v>1042</v>
      </c>
      <c r="D248" s="77" t="s">
        <v>1041</v>
      </c>
      <c r="E248" s="46">
        <v>426</v>
      </c>
      <c r="F248" s="55">
        <v>0.35</v>
      </c>
      <c r="G248" s="46">
        <v>277</v>
      </c>
      <c r="H248" s="46" t="s">
        <v>420</v>
      </c>
      <c r="I248" s="46" t="str">
        <f>H248</f>
        <v>n/a</v>
      </c>
      <c r="J248" s="46" t="str">
        <f>H248</f>
        <v>n/a</v>
      </c>
      <c r="K248" s="46" t="s">
        <v>420</v>
      </c>
      <c r="L248" s="46" t="s">
        <v>420</v>
      </c>
      <c r="M248" s="46" t="s">
        <v>420</v>
      </c>
      <c r="N248" s="46" t="s">
        <v>420</v>
      </c>
      <c r="O248" s="46" t="s">
        <v>420</v>
      </c>
      <c r="P248" s="32" t="s">
        <v>420</v>
      </c>
      <c r="Q248" s="46" t="s">
        <v>420</v>
      </c>
      <c r="R248" s="46" t="s">
        <v>420</v>
      </c>
      <c r="S248" s="32" t="s">
        <v>420</v>
      </c>
      <c r="T248" s="46" t="s">
        <v>420</v>
      </c>
    </row>
    <row r="249" spans="1:20">
      <c r="A249" s="1" t="s">
        <v>1059</v>
      </c>
      <c r="B249" s="1" t="s">
        <v>956</v>
      </c>
      <c r="C249" s="133" t="s">
        <v>2116</v>
      </c>
      <c r="D249" s="133" t="s">
        <v>978</v>
      </c>
      <c r="E249" s="46">
        <v>2245</v>
      </c>
      <c r="F249" s="55">
        <v>0.35</v>
      </c>
      <c r="G249" s="46">
        <v>1459</v>
      </c>
      <c r="H249" s="46">
        <v>288</v>
      </c>
      <c r="I249" s="46" t="s">
        <v>420</v>
      </c>
      <c r="J249" s="46" t="s">
        <v>420</v>
      </c>
      <c r="K249" s="46" t="s">
        <v>420</v>
      </c>
      <c r="L249" s="46" t="s">
        <v>420</v>
      </c>
      <c r="M249" s="46" t="s">
        <v>420</v>
      </c>
      <c r="N249" s="46" t="s">
        <v>420</v>
      </c>
      <c r="O249" s="46" t="s">
        <v>420</v>
      </c>
      <c r="P249" s="32" t="s">
        <v>420</v>
      </c>
      <c r="Q249" s="46" t="s">
        <v>420</v>
      </c>
      <c r="R249" s="46" t="s">
        <v>420</v>
      </c>
      <c r="S249" s="32" t="s">
        <v>420</v>
      </c>
      <c r="T249" s="46" t="s">
        <v>420</v>
      </c>
    </row>
    <row r="250" spans="1:20">
      <c r="A250" s="1" t="s">
        <v>1059</v>
      </c>
      <c r="B250" s="1" t="s">
        <v>956</v>
      </c>
      <c r="C250" s="133" t="s">
        <v>2113</v>
      </c>
      <c r="D250" s="133" t="s">
        <v>2086</v>
      </c>
      <c r="E250" s="46">
        <v>1985</v>
      </c>
      <c r="F250" s="55">
        <v>0.35</v>
      </c>
      <c r="G250" s="46">
        <v>1290</v>
      </c>
      <c r="H250" s="46">
        <v>264</v>
      </c>
      <c r="I250" s="46" t="s">
        <v>420</v>
      </c>
      <c r="J250" s="46" t="s">
        <v>420</v>
      </c>
      <c r="K250" s="46" t="s">
        <v>420</v>
      </c>
      <c r="L250" s="46" t="s">
        <v>420</v>
      </c>
      <c r="M250" s="46" t="s">
        <v>420</v>
      </c>
      <c r="N250" s="46" t="s">
        <v>420</v>
      </c>
      <c r="O250" s="46" t="s">
        <v>420</v>
      </c>
      <c r="P250" s="32" t="s">
        <v>420</v>
      </c>
      <c r="Q250" s="46" t="s">
        <v>420</v>
      </c>
      <c r="R250" s="46" t="s">
        <v>420</v>
      </c>
      <c r="S250" s="32" t="s">
        <v>420</v>
      </c>
      <c r="T250" s="46" t="s">
        <v>420</v>
      </c>
    </row>
    <row r="251" spans="1:20">
      <c r="A251" s="1" t="s">
        <v>1059</v>
      </c>
      <c r="B251" s="1" t="s">
        <v>956</v>
      </c>
      <c r="C251" s="133" t="s">
        <v>2114</v>
      </c>
      <c r="D251" s="133" t="s">
        <v>2087</v>
      </c>
      <c r="E251" s="46">
        <v>1985</v>
      </c>
      <c r="F251" s="55">
        <v>0.35</v>
      </c>
      <c r="G251" s="46">
        <v>1290</v>
      </c>
      <c r="H251" s="46">
        <v>264</v>
      </c>
      <c r="I251" s="46" t="s">
        <v>420</v>
      </c>
      <c r="J251" s="46" t="s">
        <v>420</v>
      </c>
      <c r="K251" s="46" t="s">
        <v>420</v>
      </c>
      <c r="L251" s="46" t="s">
        <v>420</v>
      </c>
      <c r="M251" s="46" t="s">
        <v>420</v>
      </c>
      <c r="N251" s="46" t="s">
        <v>420</v>
      </c>
      <c r="O251" s="46" t="s">
        <v>420</v>
      </c>
      <c r="P251" s="32" t="s">
        <v>420</v>
      </c>
      <c r="Q251" s="46" t="s">
        <v>420</v>
      </c>
      <c r="R251" s="46" t="s">
        <v>420</v>
      </c>
      <c r="S251" s="32" t="s">
        <v>420</v>
      </c>
      <c r="T251" s="46" t="s">
        <v>420</v>
      </c>
    </row>
    <row r="252" spans="1:20">
      <c r="A252" s="1" t="s">
        <v>1059</v>
      </c>
      <c r="B252" s="1" t="s">
        <v>956</v>
      </c>
      <c r="C252" s="133" t="s">
        <v>2120</v>
      </c>
      <c r="D252" s="148" t="s">
        <v>2091</v>
      </c>
      <c r="E252" s="46">
        <v>6255</v>
      </c>
      <c r="F252" s="55">
        <v>0.35</v>
      </c>
      <c r="G252" s="46">
        <v>4066</v>
      </c>
      <c r="H252" s="46">
        <v>816</v>
      </c>
      <c r="I252" s="46" t="s">
        <v>420</v>
      </c>
      <c r="J252" s="46" t="s">
        <v>420</v>
      </c>
      <c r="K252" s="46" t="s">
        <v>420</v>
      </c>
      <c r="L252" s="46" t="s">
        <v>420</v>
      </c>
      <c r="M252" s="46" t="s">
        <v>420</v>
      </c>
      <c r="N252" s="46" t="s">
        <v>420</v>
      </c>
      <c r="O252" s="46" t="s">
        <v>420</v>
      </c>
      <c r="P252" s="32" t="s">
        <v>420</v>
      </c>
      <c r="Q252" s="46" t="s">
        <v>420</v>
      </c>
      <c r="R252" s="46" t="s">
        <v>420</v>
      </c>
      <c r="S252" s="32" t="s">
        <v>420</v>
      </c>
      <c r="T252" s="46" t="s">
        <v>420</v>
      </c>
    </row>
    <row r="253" spans="1:20">
      <c r="A253" s="1" t="s">
        <v>1059</v>
      </c>
      <c r="B253" s="1" t="s">
        <v>956</v>
      </c>
      <c r="C253" s="133" t="s">
        <v>2121</v>
      </c>
      <c r="D253" s="91" t="s">
        <v>2092</v>
      </c>
      <c r="E253" s="46">
        <v>7815</v>
      </c>
      <c r="F253" s="55">
        <v>0.35</v>
      </c>
      <c r="G253" s="46">
        <v>5080</v>
      </c>
      <c r="H253" s="46">
        <v>1020</v>
      </c>
      <c r="I253" s="46" t="s">
        <v>420</v>
      </c>
      <c r="J253" s="46" t="s">
        <v>420</v>
      </c>
      <c r="K253" s="46" t="s">
        <v>420</v>
      </c>
      <c r="L253" s="46" t="s">
        <v>420</v>
      </c>
      <c r="M253" s="46" t="s">
        <v>420</v>
      </c>
      <c r="N253" s="46" t="s">
        <v>420</v>
      </c>
      <c r="O253" s="46" t="s">
        <v>420</v>
      </c>
      <c r="P253" s="32" t="s">
        <v>420</v>
      </c>
      <c r="Q253" s="46" t="s">
        <v>420</v>
      </c>
      <c r="R253" s="46" t="s">
        <v>420</v>
      </c>
      <c r="S253" s="32" t="s">
        <v>420</v>
      </c>
      <c r="T253" s="46" t="s">
        <v>420</v>
      </c>
    </row>
    <row r="254" spans="1:20">
      <c r="A254" s="1" t="s">
        <v>1059</v>
      </c>
      <c r="B254" s="1" t="s">
        <v>956</v>
      </c>
      <c r="C254" s="133" t="s">
        <v>2118</v>
      </c>
      <c r="D254" s="133" t="s">
        <v>2089</v>
      </c>
      <c r="E254" s="46">
        <v>2235</v>
      </c>
      <c r="F254" s="55">
        <v>0.35</v>
      </c>
      <c r="G254" s="46">
        <v>1453</v>
      </c>
      <c r="H254" s="46">
        <v>288</v>
      </c>
      <c r="I254" s="46" t="s">
        <v>420</v>
      </c>
      <c r="J254" s="46" t="s">
        <v>420</v>
      </c>
      <c r="K254" s="46" t="s">
        <v>420</v>
      </c>
      <c r="L254" s="46" t="s">
        <v>420</v>
      </c>
      <c r="M254" s="46" t="s">
        <v>420</v>
      </c>
      <c r="N254" s="46" t="s">
        <v>420</v>
      </c>
      <c r="O254" s="46" t="s">
        <v>420</v>
      </c>
      <c r="P254" s="32" t="s">
        <v>420</v>
      </c>
      <c r="Q254" s="46" t="s">
        <v>420</v>
      </c>
      <c r="R254" s="46" t="s">
        <v>420</v>
      </c>
      <c r="S254" s="32" t="s">
        <v>420</v>
      </c>
      <c r="T254" s="46" t="s">
        <v>420</v>
      </c>
    </row>
    <row r="255" spans="1:20">
      <c r="A255" s="1" t="s">
        <v>1059</v>
      </c>
      <c r="B255" s="1" t="s">
        <v>956</v>
      </c>
      <c r="C255" s="133" t="s">
        <v>2119</v>
      </c>
      <c r="D255" s="133" t="s">
        <v>2090</v>
      </c>
      <c r="E255" s="46">
        <v>1115</v>
      </c>
      <c r="F255" s="55">
        <v>0.35</v>
      </c>
      <c r="G255" s="46">
        <v>725</v>
      </c>
      <c r="H255" s="46">
        <v>144</v>
      </c>
      <c r="I255" s="46" t="s">
        <v>420</v>
      </c>
      <c r="J255" s="46" t="s">
        <v>420</v>
      </c>
      <c r="K255" s="46" t="s">
        <v>420</v>
      </c>
      <c r="L255" s="46" t="s">
        <v>420</v>
      </c>
      <c r="M255" s="46" t="s">
        <v>420</v>
      </c>
      <c r="N255" s="46" t="s">
        <v>420</v>
      </c>
      <c r="O255" s="46" t="s">
        <v>420</v>
      </c>
      <c r="P255" s="32" t="s">
        <v>420</v>
      </c>
      <c r="Q255" s="46" t="s">
        <v>420</v>
      </c>
      <c r="R255" s="46" t="s">
        <v>420</v>
      </c>
      <c r="S255" s="32" t="s">
        <v>420</v>
      </c>
      <c r="T255" s="46" t="s">
        <v>420</v>
      </c>
    </row>
    <row r="256" spans="1:20">
      <c r="A256" s="1" t="s">
        <v>1059</v>
      </c>
      <c r="B256" s="1" t="s">
        <v>956</v>
      </c>
      <c r="C256" s="133" t="s">
        <v>2155</v>
      </c>
      <c r="D256" s="149" t="s">
        <v>2099</v>
      </c>
      <c r="E256" s="46">
        <v>1245</v>
      </c>
      <c r="F256" s="55">
        <v>0.35</v>
      </c>
      <c r="G256" s="46">
        <v>809</v>
      </c>
      <c r="H256" s="46">
        <v>156</v>
      </c>
      <c r="I256" s="46" t="s">
        <v>420</v>
      </c>
      <c r="J256" s="46" t="s">
        <v>420</v>
      </c>
      <c r="K256" s="46" t="s">
        <v>420</v>
      </c>
      <c r="L256" s="46" t="s">
        <v>420</v>
      </c>
      <c r="M256" s="46" t="s">
        <v>420</v>
      </c>
      <c r="N256" s="46" t="s">
        <v>420</v>
      </c>
      <c r="O256" s="46" t="s">
        <v>420</v>
      </c>
      <c r="P256" s="32" t="s">
        <v>420</v>
      </c>
      <c r="Q256" s="46" t="s">
        <v>420</v>
      </c>
      <c r="R256" s="46" t="s">
        <v>420</v>
      </c>
      <c r="S256" s="32" t="s">
        <v>420</v>
      </c>
      <c r="T256" s="46" t="s">
        <v>420</v>
      </c>
    </row>
    <row r="257" spans="1:20">
      <c r="A257" s="1" t="s">
        <v>1059</v>
      </c>
      <c r="B257" s="1" t="s">
        <v>956</v>
      </c>
      <c r="C257" s="133" t="s">
        <v>2215</v>
      </c>
      <c r="D257" s="133" t="s">
        <v>2028</v>
      </c>
      <c r="E257" s="46">
        <v>23720</v>
      </c>
      <c r="F257" s="55">
        <v>0.35</v>
      </c>
      <c r="G257" s="46">
        <v>15418</v>
      </c>
      <c r="H257" s="46">
        <v>3084</v>
      </c>
      <c r="I257" s="46" t="s">
        <v>420</v>
      </c>
      <c r="J257" s="46" t="s">
        <v>420</v>
      </c>
      <c r="K257" s="46" t="s">
        <v>420</v>
      </c>
      <c r="L257" s="46" t="s">
        <v>420</v>
      </c>
      <c r="M257" s="46" t="s">
        <v>420</v>
      </c>
      <c r="N257" s="46" t="s">
        <v>420</v>
      </c>
      <c r="O257" s="46" t="s">
        <v>420</v>
      </c>
      <c r="P257" s="32" t="s">
        <v>420</v>
      </c>
      <c r="Q257" s="46" t="s">
        <v>420</v>
      </c>
      <c r="R257" s="46" t="s">
        <v>420</v>
      </c>
      <c r="S257" s="32" t="s">
        <v>420</v>
      </c>
      <c r="T257" s="46" t="s">
        <v>420</v>
      </c>
    </row>
    <row r="258" spans="1:20">
      <c r="A258" s="1" t="s">
        <v>1059</v>
      </c>
      <c r="B258" s="1" t="s">
        <v>956</v>
      </c>
      <c r="C258" s="133" t="s">
        <v>2216</v>
      </c>
      <c r="D258" s="133" t="s">
        <v>2030</v>
      </c>
      <c r="E258" s="46">
        <v>24995</v>
      </c>
      <c r="F258" s="55">
        <v>0.35</v>
      </c>
      <c r="G258" s="46">
        <v>16247</v>
      </c>
      <c r="H258" s="46">
        <v>3252</v>
      </c>
      <c r="I258" s="46" t="s">
        <v>420</v>
      </c>
      <c r="J258" s="46" t="s">
        <v>420</v>
      </c>
      <c r="K258" s="46" t="s">
        <v>420</v>
      </c>
      <c r="L258" s="46" t="s">
        <v>420</v>
      </c>
      <c r="M258" s="46" t="s">
        <v>420</v>
      </c>
      <c r="N258" s="46" t="s">
        <v>420</v>
      </c>
      <c r="O258" s="46" t="s">
        <v>420</v>
      </c>
      <c r="P258" s="32" t="s">
        <v>420</v>
      </c>
      <c r="Q258" s="46" t="s">
        <v>420</v>
      </c>
      <c r="R258" s="46" t="s">
        <v>420</v>
      </c>
      <c r="S258" s="32" t="s">
        <v>420</v>
      </c>
      <c r="T258" s="46" t="s">
        <v>420</v>
      </c>
    </row>
    <row r="259" spans="1:20">
      <c r="A259" s="1" t="s">
        <v>1059</v>
      </c>
      <c r="B259" s="1" t="s">
        <v>956</v>
      </c>
      <c r="C259" s="133" t="s">
        <v>2217</v>
      </c>
      <c r="D259" s="133" t="s">
        <v>2032</v>
      </c>
      <c r="E259" s="46">
        <v>28282</v>
      </c>
      <c r="F259" s="55">
        <v>0.35</v>
      </c>
      <c r="G259" s="46">
        <v>18383</v>
      </c>
      <c r="H259" s="46">
        <v>3672</v>
      </c>
      <c r="I259" s="46" t="s">
        <v>420</v>
      </c>
      <c r="J259" s="46" t="s">
        <v>420</v>
      </c>
      <c r="K259" s="46" t="s">
        <v>420</v>
      </c>
      <c r="L259" s="46" t="s">
        <v>420</v>
      </c>
      <c r="M259" s="46" t="s">
        <v>420</v>
      </c>
      <c r="N259" s="46" t="s">
        <v>420</v>
      </c>
      <c r="O259" s="46" t="s">
        <v>420</v>
      </c>
      <c r="P259" s="32" t="s">
        <v>420</v>
      </c>
      <c r="Q259" s="46" t="s">
        <v>420</v>
      </c>
      <c r="R259" s="46" t="s">
        <v>420</v>
      </c>
      <c r="S259" s="32" t="s">
        <v>420</v>
      </c>
      <c r="T259" s="46" t="s">
        <v>420</v>
      </c>
    </row>
    <row r="260" spans="1:20">
      <c r="A260" s="1" t="s">
        <v>1059</v>
      </c>
      <c r="B260" s="1" t="s">
        <v>956</v>
      </c>
      <c r="C260" s="133" t="s">
        <v>2218</v>
      </c>
      <c r="D260" s="133" t="s">
        <v>2034</v>
      </c>
      <c r="E260" s="46">
        <v>29563</v>
      </c>
      <c r="F260" s="55">
        <v>0.35</v>
      </c>
      <c r="G260" s="46">
        <v>19216</v>
      </c>
      <c r="H260" s="46">
        <v>3840</v>
      </c>
      <c r="I260" s="46" t="s">
        <v>420</v>
      </c>
      <c r="J260" s="46" t="s">
        <v>420</v>
      </c>
      <c r="K260" s="46" t="s">
        <v>420</v>
      </c>
      <c r="L260" s="46" t="s">
        <v>420</v>
      </c>
      <c r="M260" s="46" t="s">
        <v>420</v>
      </c>
      <c r="N260" s="46" t="s">
        <v>420</v>
      </c>
      <c r="O260" s="46" t="s">
        <v>420</v>
      </c>
      <c r="P260" s="32" t="s">
        <v>420</v>
      </c>
      <c r="Q260" s="46" t="s">
        <v>420</v>
      </c>
      <c r="R260" s="46" t="s">
        <v>420</v>
      </c>
      <c r="S260" s="32" t="s">
        <v>420</v>
      </c>
      <c r="T260" s="46" t="s">
        <v>420</v>
      </c>
    </row>
    <row r="261" spans="1:20">
      <c r="A261" s="1" t="s">
        <v>1059</v>
      </c>
      <c r="B261" s="1" t="s">
        <v>956</v>
      </c>
      <c r="C261" s="133" t="s">
        <v>2219</v>
      </c>
      <c r="D261" s="133" t="s">
        <v>2036</v>
      </c>
      <c r="E261" s="46">
        <v>33296</v>
      </c>
      <c r="F261" s="55">
        <v>0.35</v>
      </c>
      <c r="G261" s="46">
        <v>21642</v>
      </c>
      <c r="H261" s="46">
        <v>4332</v>
      </c>
      <c r="I261" s="46" t="s">
        <v>420</v>
      </c>
      <c r="J261" s="46" t="s">
        <v>420</v>
      </c>
      <c r="K261" s="46" t="s">
        <v>420</v>
      </c>
      <c r="L261" s="46" t="s">
        <v>420</v>
      </c>
      <c r="M261" s="46" t="s">
        <v>420</v>
      </c>
      <c r="N261" s="46" t="s">
        <v>420</v>
      </c>
      <c r="O261" s="46" t="s">
        <v>420</v>
      </c>
      <c r="P261" s="32" t="s">
        <v>420</v>
      </c>
      <c r="Q261" s="46" t="s">
        <v>420</v>
      </c>
      <c r="R261" s="46" t="s">
        <v>420</v>
      </c>
      <c r="S261" s="32" t="s">
        <v>420</v>
      </c>
      <c r="T261" s="46" t="s">
        <v>420</v>
      </c>
    </row>
    <row r="262" spans="1:20" ht="29.5">
      <c r="A262" s="1" t="s">
        <v>1059</v>
      </c>
      <c r="B262" s="1" t="s">
        <v>956</v>
      </c>
      <c r="C262" s="133" t="s">
        <v>2220</v>
      </c>
      <c r="D262" s="133" t="s">
        <v>2029</v>
      </c>
      <c r="E262" s="46">
        <v>25148</v>
      </c>
      <c r="F262" s="55">
        <v>0.35</v>
      </c>
      <c r="G262" s="46">
        <v>16346</v>
      </c>
      <c r="H262" s="46">
        <v>3264</v>
      </c>
      <c r="I262" s="46" t="s">
        <v>420</v>
      </c>
      <c r="J262" s="46" t="s">
        <v>420</v>
      </c>
      <c r="K262" s="46" t="s">
        <v>420</v>
      </c>
      <c r="L262" s="46" t="s">
        <v>420</v>
      </c>
      <c r="M262" s="46" t="s">
        <v>420</v>
      </c>
      <c r="N262" s="46" t="s">
        <v>420</v>
      </c>
      <c r="O262" s="46" t="s">
        <v>420</v>
      </c>
      <c r="P262" s="32" t="s">
        <v>420</v>
      </c>
      <c r="Q262" s="46" t="s">
        <v>420</v>
      </c>
      <c r="R262" s="46" t="s">
        <v>420</v>
      </c>
      <c r="S262" s="32" t="s">
        <v>420</v>
      </c>
      <c r="T262" s="46" t="s">
        <v>420</v>
      </c>
    </row>
    <row r="263" spans="1:20" ht="29.5">
      <c r="A263" s="1" t="s">
        <v>1059</v>
      </c>
      <c r="B263" s="1" t="s">
        <v>956</v>
      </c>
      <c r="C263" s="133" t="s">
        <v>2221</v>
      </c>
      <c r="D263" s="133" t="s">
        <v>2031</v>
      </c>
      <c r="E263" s="46">
        <v>26429</v>
      </c>
      <c r="F263" s="55">
        <v>0.35</v>
      </c>
      <c r="G263" s="46">
        <v>17179</v>
      </c>
      <c r="H263" s="46">
        <v>3432</v>
      </c>
      <c r="I263" s="46" t="s">
        <v>420</v>
      </c>
      <c r="J263" s="46" t="s">
        <v>420</v>
      </c>
      <c r="K263" s="46" t="s">
        <v>420</v>
      </c>
      <c r="L263" s="46" t="s">
        <v>420</v>
      </c>
      <c r="M263" s="46" t="s">
        <v>420</v>
      </c>
      <c r="N263" s="46" t="s">
        <v>420</v>
      </c>
      <c r="O263" s="46" t="s">
        <v>420</v>
      </c>
      <c r="P263" s="32" t="s">
        <v>420</v>
      </c>
      <c r="Q263" s="46" t="s">
        <v>420</v>
      </c>
      <c r="R263" s="46" t="s">
        <v>420</v>
      </c>
      <c r="S263" s="32" t="s">
        <v>420</v>
      </c>
      <c r="T263" s="46" t="s">
        <v>420</v>
      </c>
    </row>
    <row r="264" spans="1:20" ht="29.5">
      <c r="A264" s="1" t="s">
        <v>1059</v>
      </c>
      <c r="B264" s="1" t="s">
        <v>956</v>
      </c>
      <c r="C264" s="133" t="s">
        <v>2222</v>
      </c>
      <c r="D264" s="133" t="s">
        <v>2033</v>
      </c>
      <c r="E264" s="46">
        <v>29521</v>
      </c>
      <c r="F264" s="55">
        <v>0.35</v>
      </c>
      <c r="G264" s="46">
        <v>19189</v>
      </c>
      <c r="H264" s="46">
        <v>3840</v>
      </c>
      <c r="I264" s="46" t="s">
        <v>420</v>
      </c>
      <c r="J264" s="46" t="s">
        <v>420</v>
      </c>
      <c r="K264" s="46" t="s">
        <v>420</v>
      </c>
      <c r="L264" s="46" t="s">
        <v>420</v>
      </c>
      <c r="M264" s="46" t="s">
        <v>420</v>
      </c>
      <c r="N264" s="46" t="s">
        <v>420</v>
      </c>
      <c r="O264" s="46" t="s">
        <v>420</v>
      </c>
      <c r="P264" s="32" t="s">
        <v>420</v>
      </c>
      <c r="Q264" s="46" t="s">
        <v>420</v>
      </c>
      <c r="R264" s="46" t="s">
        <v>420</v>
      </c>
      <c r="S264" s="32" t="s">
        <v>420</v>
      </c>
      <c r="T264" s="46" t="s">
        <v>420</v>
      </c>
    </row>
    <row r="265" spans="1:20" ht="29.5">
      <c r="A265" s="1" t="s">
        <v>1059</v>
      </c>
      <c r="B265" s="1" t="s">
        <v>956</v>
      </c>
      <c r="C265" s="133" t="s">
        <v>2223</v>
      </c>
      <c r="D265" s="133" t="s">
        <v>2035</v>
      </c>
      <c r="E265" s="46">
        <v>30807</v>
      </c>
      <c r="F265" s="55">
        <v>0.35</v>
      </c>
      <c r="G265" s="46">
        <v>20025</v>
      </c>
      <c r="H265" s="46">
        <v>4008</v>
      </c>
      <c r="I265" s="46" t="s">
        <v>420</v>
      </c>
      <c r="J265" s="46" t="s">
        <v>420</v>
      </c>
      <c r="K265" s="46" t="s">
        <v>420</v>
      </c>
      <c r="L265" s="46" t="s">
        <v>420</v>
      </c>
      <c r="M265" s="46" t="s">
        <v>420</v>
      </c>
      <c r="N265" s="46" t="s">
        <v>420</v>
      </c>
      <c r="O265" s="46" t="s">
        <v>420</v>
      </c>
      <c r="P265" s="32" t="s">
        <v>420</v>
      </c>
      <c r="Q265" s="46" t="s">
        <v>420</v>
      </c>
      <c r="R265" s="46" t="s">
        <v>420</v>
      </c>
      <c r="S265" s="32" t="s">
        <v>420</v>
      </c>
      <c r="T265" s="46" t="s">
        <v>420</v>
      </c>
    </row>
    <row r="266" spans="1:20" ht="29.5">
      <c r="A266" s="1" t="s">
        <v>1059</v>
      </c>
      <c r="B266" s="1" t="s">
        <v>956</v>
      </c>
      <c r="C266" s="133" t="s">
        <v>2224</v>
      </c>
      <c r="D266" s="133" t="s">
        <v>2037</v>
      </c>
      <c r="E266" s="46">
        <v>34700</v>
      </c>
      <c r="F266" s="55">
        <v>0.35</v>
      </c>
      <c r="G266" s="46">
        <v>22555</v>
      </c>
      <c r="H266" s="46">
        <v>4512</v>
      </c>
      <c r="I266" s="46" t="s">
        <v>420</v>
      </c>
      <c r="J266" s="46" t="s">
        <v>420</v>
      </c>
      <c r="K266" s="46" t="s">
        <v>420</v>
      </c>
      <c r="L266" s="46" t="s">
        <v>420</v>
      </c>
      <c r="M266" s="46" t="s">
        <v>420</v>
      </c>
      <c r="N266" s="46" t="s">
        <v>420</v>
      </c>
      <c r="O266" s="46" t="s">
        <v>420</v>
      </c>
      <c r="P266" s="32" t="s">
        <v>420</v>
      </c>
      <c r="Q266" s="46" t="s">
        <v>420</v>
      </c>
      <c r="R266" s="46" t="s">
        <v>420</v>
      </c>
      <c r="S266" s="32" t="s">
        <v>420</v>
      </c>
      <c r="T266" s="46" t="s">
        <v>420</v>
      </c>
    </row>
    <row r="267" spans="1:20">
      <c r="A267" s="1" t="s">
        <v>1059</v>
      </c>
      <c r="B267" s="1" t="s">
        <v>956</v>
      </c>
      <c r="C267" s="150" t="s">
        <v>2149</v>
      </c>
      <c r="D267" s="150" t="s">
        <v>2095</v>
      </c>
      <c r="E267" s="46">
        <v>340</v>
      </c>
      <c r="F267" s="55">
        <v>0.35</v>
      </c>
      <c r="G267" s="46">
        <v>221</v>
      </c>
      <c r="H267" s="46">
        <v>48</v>
      </c>
      <c r="I267" s="46" t="s">
        <v>420</v>
      </c>
      <c r="J267" s="46" t="s">
        <v>420</v>
      </c>
      <c r="K267" s="46" t="s">
        <v>420</v>
      </c>
      <c r="L267" s="46" t="s">
        <v>420</v>
      </c>
      <c r="M267" s="46" t="s">
        <v>420</v>
      </c>
      <c r="N267" s="46" t="s">
        <v>420</v>
      </c>
      <c r="O267" s="46" t="s">
        <v>420</v>
      </c>
      <c r="P267" s="32" t="s">
        <v>420</v>
      </c>
      <c r="Q267" s="46" t="s">
        <v>420</v>
      </c>
      <c r="R267" s="46" t="s">
        <v>420</v>
      </c>
      <c r="S267" s="32" t="s">
        <v>420</v>
      </c>
      <c r="T267" s="46" t="s">
        <v>420</v>
      </c>
    </row>
    <row r="268" spans="1:20">
      <c r="A268" s="1" t="s">
        <v>1059</v>
      </c>
      <c r="B268" s="1" t="s">
        <v>956</v>
      </c>
      <c r="C268" s="150" t="s">
        <v>2151</v>
      </c>
      <c r="D268" s="150" t="s">
        <v>2097</v>
      </c>
      <c r="E268" s="46">
        <v>1410</v>
      </c>
      <c r="F268" s="55">
        <v>0.35</v>
      </c>
      <c r="G268" s="46">
        <v>917</v>
      </c>
      <c r="H268" s="46">
        <v>180</v>
      </c>
      <c r="I268" s="46" t="s">
        <v>420</v>
      </c>
      <c r="J268" s="46" t="s">
        <v>420</v>
      </c>
      <c r="K268" s="46" t="s">
        <v>420</v>
      </c>
      <c r="L268" s="46" t="s">
        <v>420</v>
      </c>
      <c r="M268" s="46" t="s">
        <v>420</v>
      </c>
      <c r="N268" s="46" t="s">
        <v>420</v>
      </c>
      <c r="O268" s="46" t="s">
        <v>420</v>
      </c>
      <c r="P268" s="32" t="s">
        <v>420</v>
      </c>
      <c r="Q268" s="46" t="s">
        <v>420</v>
      </c>
      <c r="R268" s="46" t="s">
        <v>420</v>
      </c>
      <c r="S268" s="32" t="s">
        <v>420</v>
      </c>
      <c r="T268" s="46" t="s">
        <v>420</v>
      </c>
    </row>
    <row r="269" spans="1:20">
      <c r="A269" s="1" t="s">
        <v>1059</v>
      </c>
      <c r="B269" s="1" t="s">
        <v>956</v>
      </c>
      <c r="C269" s="133" t="s">
        <v>2147</v>
      </c>
      <c r="D269" s="133" t="s">
        <v>2093</v>
      </c>
      <c r="E269" s="46">
        <v>2825</v>
      </c>
      <c r="F269" s="55">
        <v>0.35</v>
      </c>
      <c r="G269" s="46">
        <v>1836</v>
      </c>
      <c r="H269" s="46">
        <v>372</v>
      </c>
      <c r="I269" s="46" t="s">
        <v>420</v>
      </c>
      <c r="J269" s="46" t="s">
        <v>420</v>
      </c>
      <c r="K269" s="46" t="s">
        <v>420</v>
      </c>
      <c r="L269" s="46" t="s">
        <v>420</v>
      </c>
      <c r="M269" s="46" t="s">
        <v>420</v>
      </c>
      <c r="N269" s="46" t="s">
        <v>420</v>
      </c>
      <c r="O269" s="46" t="s">
        <v>420</v>
      </c>
      <c r="P269" s="32" t="s">
        <v>420</v>
      </c>
      <c r="Q269" s="46" t="s">
        <v>420</v>
      </c>
      <c r="R269" s="46" t="s">
        <v>420</v>
      </c>
      <c r="S269" s="32" t="s">
        <v>420</v>
      </c>
      <c r="T269" s="46" t="s">
        <v>420</v>
      </c>
    </row>
    <row r="270" spans="1:20">
      <c r="A270" s="1" t="s">
        <v>1059</v>
      </c>
      <c r="B270" s="1" t="s">
        <v>956</v>
      </c>
      <c r="C270" s="133" t="s">
        <v>2148</v>
      </c>
      <c r="D270" s="133" t="s">
        <v>2094</v>
      </c>
      <c r="E270" s="46">
        <v>2825</v>
      </c>
      <c r="F270" s="55">
        <v>0.35</v>
      </c>
      <c r="G270" s="46">
        <v>1836</v>
      </c>
      <c r="H270" s="46">
        <v>372</v>
      </c>
      <c r="I270" s="46" t="s">
        <v>420</v>
      </c>
      <c r="J270" s="46" t="s">
        <v>420</v>
      </c>
      <c r="K270" s="46" t="s">
        <v>420</v>
      </c>
      <c r="L270" s="46" t="s">
        <v>420</v>
      </c>
      <c r="M270" s="46" t="s">
        <v>420</v>
      </c>
      <c r="N270" s="46" t="s">
        <v>420</v>
      </c>
      <c r="O270" s="46" t="s">
        <v>420</v>
      </c>
      <c r="P270" s="32" t="s">
        <v>420</v>
      </c>
      <c r="Q270" s="46" t="s">
        <v>420</v>
      </c>
      <c r="R270" s="46" t="s">
        <v>420</v>
      </c>
      <c r="S270" s="32" t="s">
        <v>420</v>
      </c>
      <c r="T270" s="46" t="s">
        <v>420</v>
      </c>
    </row>
    <row r="271" spans="1:20">
      <c r="A271" s="1" t="s">
        <v>1059</v>
      </c>
      <c r="B271" s="1" t="s">
        <v>956</v>
      </c>
      <c r="C271" s="149" t="s">
        <v>2117</v>
      </c>
      <c r="D271" s="149" t="s">
        <v>2022</v>
      </c>
      <c r="E271" s="46">
        <v>2425</v>
      </c>
      <c r="F271" s="55">
        <v>0.35</v>
      </c>
      <c r="G271" s="46">
        <v>1576</v>
      </c>
      <c r="H271" s="46">
        <v>312</v>
      </c>
      <c r="I271" s="46" t="s">
        <v>420</v>
      </c>
      <c r="J271" s="46" t="s">
        <v>420</v>
      </c>
      <c r="K271" s="46" t="s">
        <v>420</v>
      </c>
      <c r="L271" s="46" t="s">
        <v>420</v>
      </c>
      <c r="M271" s="46" t="s">
        <v>420</v>
      </c>
      <c r="N271" s="46" t="s">
        <v>420</v>
      </c>
      <c r="O271" s="46" t="s">
        <v>420</v>
      </c>
      <c r="P271" s="32" t="s">
        <v>420</v>
      </c>
      <c r="Q271" s="46" t="s">
        <v>420</v>
      </c>
      <c r="R271" s="46" t="s">
        <v>420</v>
      </c>
      <c r="S271" s="32" t="s">
        <v>420</v>
      </c>
      <c r="T271" s="46" t="s">
        <v>420</v>
      </c>
    </row>
    <row r="272" spans="1:20">
      <c r="A272" s="1" t="s">
        <v>1059</v>
      </c>
      <c r="B272" s="1" t="s">
        <v>956</v>
      </c>
      <c r="C272" s="133" t="s">
        <v>2115</v>
      </c>
      <c r="D272" s="133" t="s">
        <v>2088</v>
      </c>
      <c r="E272" s="46">
        <v>610</v>
      </c>
      <c r="F272" s="55">
        <v>0.35</v>
      </c>
      <c r="G272" s="46">
        <v>397</v>
      </c>
      <c r="H272" s="46">
        <v>84</v>
      </c>
      <c r="I272" s="46" t="s">
        <v>420</v>
      </c>
      <c r="J272" s="46" t="s">
        <v>420</v>
      </c>
      <c r="K272" s="46" t="s">
        <v>420</v>
      </c>
      <c r="L272" s="46" t="s">
        <v>420</v>
      </c>
      <c r="M272" s="46" t="s">
        <v>420</v>
      </c>
      <c r="N272" s="46" t="s">
        <v>420</v>
      </c>
      <c r="O272" s="46" t="s">
        <v>420</v>
      </c>
      <c r="P272" s="32" t="s">
        <v>420</v>
      </c>
      <c r="Q272" s="46" t="s">
        <v>420</v>
      </c>
      <c r="R272" s="46" t="s">
        <v>420</v>
      </c>
      <c r="S272" s="32" t="s">
        <v>420</v>
      </c>
      <c r="T272" s="46" t="s">
        <v>420</v>
      </c>
    </row>
    <row r="273" spans="1:20">
      <c r="A273" s="1" t="s">
        <v>1059</v>
      </c>
      <c r="B273" s="1" t="s">
        <v>956</v>
      </c>
      <c r="C273" s="150" t="s">
        <v>2150</v>
      </c>
      <c r="D273" s="150" t="s">
        <v>2096</v>
      </c>
      <c r="E273" s="46">
        <v>340</v>
      </c>
      <c r="F273" s="55">
        <v>0.35</v>
      </c>
      <c r="G273" s="46">
        <v>221</v>
      </c>
      <c r="H273" s="46">
        <v>48</v>
      </c>
      <c r="I273" s="46" t="s">
        <v>420</v>
      </c>
      <c r="J273" s="46" t="s">
        <v>420</v>
      </c>
      <c r="K273" s="46" t="s">
        <v>420</v>
      </c>
      <c r="L273" s="46" t="s">
        <v>420</v>
      </c>
      <c r="M273" s="46" t="s">
        <v>420</v>
      </c>
      <c r="N273" s="46" t="s">
        <v>420</v>
      </c>
      <c r="O273" s="46" t="s">
        <v>420</v>
      </c>
      <c r="P273" s="32" t="s">
        <v>420</v>
      </c>
      <c r="Q273" s="46" t="s">
        <v>420</v>
      </c>
      <c r="R273" s="46" t="s">
        <v>420</v>
      </c>
      <c r="S273" s="32" t="s">
        <v>420</v>
      </c>
      <c r="T273" s="46" t="s">
        <v>420</v>
      </c>
    </row>
    <row r="274" spans="1:20">
      <c r="A274" s="1" t="s">
        <v>1059</v>
      </c>
      <c r="B274" s="1" t="s">
        <v>956</v>
      </c>
      <c r="C274" s="150" t="s">
        <v>2152</v>
      </c>
      <c r="D274" s="150" t="s">
        <v>2098</v>
      </c>
      <c r="E274" s="46">
        <v>1410</v>
      </c>
      <c r="F274" s="55">
        <v>0.35</v>
      </c>
      <c r="G274" s="46">
        <v>917</v>
      </c>
      <c r="H274" s="46">
        <v>180</v>
      </c>
      <c r="I274" s="46" t="s">
        <v>420</v>
      </c>
      <c r="J274" s="46" t="s">
        <v>420</v>
      </c>
      <c r="K274" s="46" t="s">
        <v>420</v>
      </c>
      <c r="L274" s="46" t="s">
        <v>420</v>
      </c>
      <c r="M274" s="46" t="s">
        <v>420</v>
      </c>
      <c r="N274" s="46" t="s">
        <v>420</v>
      </c>
      <c r="O274" s="46" t="s">
        <v>420</v>
      </c>
      <c r="P274" s="32" t="s">
        <v>420</v>
      </c>
      <c r="Q274" s="46" t="s">
        <v>420</v>
      </c>
      <c r="R274" s="46" t="s">
        <v>420</v>
      </c>
      <c r="S274" s="32" t="s">
        <v>420</v>
      </c>
      <c r="T274" s="46" t="s">
        <v>420</v>
      </c>
    </row>
    <row r="275" spans="1:20">
      <c r="A275" s="1" t="s">
        <v>1059</v>
      </c>
      <c r="B275" s="1" t="s">
        <v>956</v>
      </c>
      <c r="C275" s="150" t="s">
        <v>2154</v>
      </c>
      <c r="D275" s="150" t="s">
        <v>980</v>
      </c>
      <c r="E275" s="46">
        <v>335</v>
      </c>
      <c r="F275" s="55">
        <v>0.35</v>
      </c>
      <c r="G275" s="46">
        <v>218</v>
      </c>
      <c r="H275" s="46">
        <v>48</v>
      </c>
      <c r="I275" s="46" t="s">
        <v>420</v>
      </c>
      <c r="J275" s="46" t="s">
        <v>420</v>
      </c>
      <c r="K275" s="46" t="s">
        <v>420</v>
      </c>
      <c r="L275" s="46" t="s">
        <v>420</v>
      </c>
      <c r="M275" s="46" t="s">
        <v>420</v>
      </c>
      <c r="N275" s="46" t="s">
        <v>420</v>
      </c>
      <c r="O275" s="46" t="s">
        <v>420</v>
      </c>
      <c r="P275" s="32" t="s">
        <v>420</v>
      </c>
      <c r="Q275" s="46" t="s">
        <v>420</v>
      </c>
      <c r="R275" s="46" t="s">
        <v>420</v>
      </c>
      <c r="S275" s="32" t="s">
        <v>420</v>
      </c>
      <c r="T275" s="46" t="s">
        <v>420</v>
      </c>
    </row>
    <row r="276" spans="1:20">
      <c r="A276" s="1" t="s">
        <v>1059</v>
      </c>
      <c r="B276" s="1" t="s">
        <v>956</v>
      </c>
      <c r="C276" s="150" t="s">
        <v>2153</v>
      </c>
      <c r="D276" s="150" t="s">
        <v>979</v>
      </c>
      <c r="E276" s="46">
        <v>470</v>
      </c>
      <c r="F276" s="55">
        <v>0.35</v>
      </c>
      <c r="G276" s="46">
        <v>306</v>
      </c>
      <c r="H276" s="46">
        <v>60</v>
      </c>
      <c r="I276" s="46" t="s">
        <v>420</v>
      </c>
      <c r="J276" s="46" t="s">
        <v>420</v>
      </c>
      <c r="K276" s="46" t="s">
        <v>420</v>
      </c>
      <c r="L276" s="46" t="s">
        <v>420</v>
      </c>
      <c r="M276" s="46" t="s">
        <v>420</v>
      </c>
      <c r="N276" s="46" t="s">
        <v>420</v>
      </c>
      <c r="O276" s="46" t="s">
        <v>420</v>
      </c>
      <c r="P276" s="32" t="s">
        <v>420</v>
      </c>
      <c r="Q276" s="46" t="s">
        <v>420</v>
      </c>
      <c r="R276" s="46" t="s">
        <v>420</v>
      </c>
      <c r="S276" s="32" t="s">
        <v>420</v>
      </c>
      <c r="T276" s="46" t="s">
        <v>420</v>
      </c>
    </row>
    <row r="277" spans="1:20" ht="16">
      <c r="A277" s="1" t="s">
        <v>1059</v>
      </c>
      <c r="B277" s="1" t="s">
        <v>956</v>
      </c>
      <c r="C277" s="232" t="s">
        <v>3270</v>
      </c>
      <c r="D277" s="42" t="s">
        <v>3271</v>
      </c>
      <c r="E277" s="46">
        <v>8775</v>
      </c>
      <c r="F277" s="55">
        <v>0.35</v>
      </c>
      <c r="G277" s="46">
        <v>5704</v>
      </c>
      <c r="H277" s="46">
        <v>1140</v>
      </c>
      <c r="I277" s="46" t="s">
        <v>420</v>
      </c>
      <c r="J277" s="46" t="s">
        <v>420</v>
      </c>
      <c r="K277" s="46" t="s">
        <v>420</v>
      </c>
      <c r="L277" s="46" t="s">
        <v>420</v>
      </c>
      <c r="M277" s="46" t="s">
        <v>420</v>
      </c>
      <c r="N277" s="46" t="s">
        <v>420</v>
      </c>
      <c r="O277" s="46" t="s">
        <v>420</v>
      </c>
      <c r="P277" s="32" t="s">
        <v>420</v>
      </c>
      <c r="Q277" s="46" t="s">
        <v>420</v>
      </c>
      <c r="R277" s="46" t="s">
        <v>420</v>
      </c>
      <c r="S277" s="32" t="s">
        <v>420</v>
      </c>
      <c r="T277" s="46" t="s">
        <v>420</v>
      </c>
    </row>
    <row r="278" spans="1:20">
      <c r="A278" s="1" t="s">
        <v>1059</v>
      </c>
      <c r="B278" s="1" t="s">
        <v>956</v>
      </c>
      <c r="C278" s="133" t="s">
        <v>2135</v>
      </c>
      <c r="D278" s="133" t="s">
        <v>978</v>
      </c>
      <c r="E278" s="46">
        <v>2245</v>
      </c>
      <c r="F278" s="55">
        <v>0.35</v>
      </c>
      <c r="G278" s="46">
        <v>1459</v>
      </c>
      <c r="H278" s="46">
        <v>288</v>
      </c>
      <c r="I278" s="46" t="s">
        <v>420</v>
      </c>
      <c r="J278" s="46" t="s">
        <v>420</v>
      </c>
      <c r="K278" s="46" t="s">
        <v>420</v>
      </c>
      <c r="L278" s="46" t="s">
        <v>420</v>
      </c>
      <c r="M278" s="46" t="s">
        <v>420</v>
      </c>
      <c r="N278" s="46" t="s">
        <v>420</v>
      </c>
      <c r="O278" s="46" t="s">
        <v>420</v>
      </c>
      <c r="P278" s="32" t="s">
        <v>420</v>
      </c>
      <c r="Q278" s="46" t="s">
        <v>420</v>
      </c>
      <c r="R278" s="46" t="s">
        <v>420</v>
      </c>
      <c r="S278" s="32" t="s">
        <v>420</v>
      </c>
      <c r="T278" s="46" t="s">
        <v>420</v>
      </c>
    </row>
    <row r="279" spans="1:20">
      <c r="A279" s="1" t="s">
        <v>1059</v>
      </c>
      <c r="B279" s="1" t="s">
        <v>956</v>
      </c>
      <c r="C279" s="133" t="s">
        <v>2132</v>
      </c>
      <c r="D279" s="133" t="s">
        <v>2086</v>
      </c>
      <c r="E279" s="46">
        <v>1985</v>
      </c>
      <c r="F279" s="55">
        <v>0.35</v>
      </c>
      <c r="G279" s="46">
        <v>1290</v>
      </c>
      <c r="H279" s="46">
        <v>264</v>
      </c>
      <c r="I279" s="46" t="s">
        <v>420</v>
      </c>
      <c r="J279" s="46" t="s">
        <v>420</v>
      </c>
      <c r="K279" s="46" t="s">
        <v>420</v>
      </c>
      <c r="L279" s="46" t="s">
        <v>420</v>
      </c>
      <c r="M279" s="46" t="s">
        <v>420</v>
      </c>
      <c r="N279" s="46" t="s">
        <v>420</v>
      </c>
      <c r="O279" s="46" t="s">
        <v>420</v>
      </c>
      <c r="P279" s="32" t="s">
        <v>420</v>
      </c>
      <c r="Q279" s="46" t="s">
        <v>420</v>
      </c>
      <c r="R279" s="46" t="s">
        <v>420</v>
      </c>
      <c r="S279" s="32" t="s">
        <v>420</v>
      </c>
      <c r="T279" s="46" t="s">
        <v>420</v>
      </c>
    </row>
    <row r="280" spans="1:20">
      <c r="A280" s="1" t="s">
        <v>1059</v>
      </c>
      <c r="B280" s="1" t="s">
        <v>956</v>
      </c>
      <c r="C280" s="133" t="s">
        <v>2133</v>
      </c>
      <c r="D280" s="133" t="s">
        <v>2087</v>
      </c>
      <c r="E280" s="46">
        <v>1985</v>
      </c>
      <c r="F280" s="55">
        <v>0.35</v>
      </c>
      <c r="G280" s="46">
        <v>1290</v>
      </c>
      <c r="H280" s="46">
        <v>264</v>
      </c>
      <c r="I280" s="46" t="s">
        <v>420</v>
      </c>
      <c r="J280" s="46" t="s">
        <v>420</v>
      </c>
      <c r="K280" s="46" t="s">
        <v>420</v>
      </c>
      <c r="L280" s="46" t="s">
        <v>420</v>
      </c>
      <c r="M280" s="46" t="s">
        <v>420</v>
      </c>
      <c r="N280" s="46" t="s">
        <v>420</v>
      </c>
      <c r="O280" s="46" t="s">
        <v>420</v>
      </c>
      <c r="P280" s="32" t="s">
        <v>420</v>
      </c>
      <c r="Q280" s="46" t="s">
        <v>420</v>
      </c>
      <c r="R280" s="46" t="s">
        <v>420</v>
      </c>
      <c r="S280" s="32" t="s">
        <v>420</v>
      </c>
      <c r="T280" s="46" t="s">
        <v>420</v>
      </c>
    </row>
    <row r="281" spans="1:20">
      <c r="A281" s="1" t="s">
        <v>1059</v>
      </c>
      <c r="B281" s="1" t="s">
        <v>956</v>
      </c>
      <c r="C281" s="133" t="s">
        <v>2139</v>
      </c>
      <c r="D281" s="148" t="s">
        <v>2091</v>
      </c>
      <c r="E281" s="46">
        <v>6255</v>
      </c>
      <c r="F281" s="55">
        <v>0.35</v>
      </c>
      <c r="G281" s="46">
        <v>4066</v>
      </c>
      <c r="H281" s="46">
        <v>816</v>
      </c>
      <c r="I281" s="46" t="s">
        <v>420</v>
      </c>
      <c r="J281" s="46" t="s">
        <v>420</v>
      </c>
      <c r="K281" s="46" t="s">
        <v>420</v>
      </c>
      <c r="L281" s="46" t="s">
        <v>420</v>
      </c>
      <c r="M281" s="46" t="s">
        <v>420</v>
      </c>
      <c r="N281" s="46" t="s">
        <v>420</v>
      </c>
      <c r="O281" s="46" t="s">
        <v>420</v>
      </c>
      <c r="P281" s="32" t="s">
        <v>420</v>
      </c>
      <c r="Q281" s="46" t="s">
        <v>420</v>
      </c>
      <c r="R281" s="46" t="s">
        <v>420</v>
      </c>
      <c r="S281" s="32" t="s">
        <v>420</v>
      </c>
      <c r="T281" s="46" t="s">
        <v>420</v>
      </c>
    </row>
    <row r="282" spans="1:20">
      <c r="A282" s="1" t="s">
        <v>1059</v>
      </c>
      <c r="B282" s="1" t="s">
        <v>956</v>
      </c>
      <c r="C282" s="133" t="s">
        <v>2140</v>
      </c>
      <c r="D282" s="91" t="s">
        <v>2092</v>
      </c>
      <c r="E282" s="46">
        <v>7815</v>
      </c>
      <c r="F282" s="55">
        <v>0.35</v>
      </c>
      <c r="G282" s="46">
        <v>5080</v>
      </c>
      <c r="H282" s="46">
        <v>1020</v>
      </c>
      <c r="I282" s="46" t="s">
        <v>420</v>
      </c>
      <c r="J282" s="46" t="s">
        <v>420</v>
      </c>
      <c r="K282" s="46" t="s">
        <v>420</v>
      </c>
      <c r="L282" s="46" t="s">
        <v>420</v>
      </c>
      <c r="M282" s="46" t="s">
        <v>420</v>
      </c>
      <c r="N282" s="46" t="s">
        <v>420</v>
      </c>
      <c r="O282" s="46" t="s">
        <v>420</v>
      </c>
      <c r="P282" s="32" t="s">
        <v>420</v>
      </c>
      <c r="Q282" s="46" t="s">
        <v>420</v>
      </c>
      <c r="R282" s="46" t="s">
        <v>420</v>
      </c>
      <c r="S282" s="32" t="s">
        <v>420</v>
      </c>
      <c r="T282" s="46" t="s">
        <v>420</v>
      </c>
    </row>
    <row r="283" spans="1:20">
      <c r="A283" s="1" t="s">
        <v>1059</v>
      </c>
      <c r="B283" s="1" t="s">
        <v>956</v>
      </c>
      <c r="C283" s="133" t="s">
        <v>2137</v>
      </c>
      <c r="D283" s="133" t="s">
        <v>2089</v>
      </c>
      <c r="E283" s="46">
        <v>2235</v>
      </c>
      <c r="F283" s="55">
        <v>0.35</v>
      </c>
      <c r="G283" s="46">
        <v>1453</v>
      </c>
      <c r="H283" s="46">
        <v>288</v>
      </c>
      <c r="I283" s="46" t="s">
        <v>420</v>
      </c>
      <c r="J283" s="46" t="s">
        <v>420</v>
      </c>
      <c r="K283" s="46" t="s">
        <v>420</v>
      </c>
      <c r="L283" s="46" t="s">
        <v>420</v>
      </c>
      <c r="M283" s="46" t="s">
        <v>420</v>
      </c>
      <c r="N283" s="46" t="s">
        <v>420</v>
      </c>
      <c r="O283" s="46" t="s">
        <v>420</v>
      </c>
      <c r="P283" s="32" t="s">
        <v>420</v>
      </c>
      <c r="Q283" s="46" t="s">
        <v>420</v>
      </c>
      <c r="R283" s="46" t="s">
        <v>420</v>
      </c>
      <c r="S283" s="32" t="s">
        <v>420</v>
      </c>
      <c r="T283" s="46" t="s">
        <v>420</v>
      </c>
    </row>
    <row r="284" spans="1:20">
      <c r="A284" s="1" t="s">
        <v>1059</v>
      </c>
      <c r="B284" s="1" t="s">
        <v>956</v>
      </c>
      <c r="C284" s="133" t="s">
        <v>2138</v>
      </c>
      <c r="D284" s="133" t="s">
        <v>2090</v>
      </c>
      <c r="E284" s="46">
        <v>1115</v>
      </c>
      <c r="F284" s="55">
        <v>0.35</v>
      </c>
      <c r="G284" s="46">
        <v>725</v>
      </c>
      <c r="H284" s="46">
        <v>144</v>
      </c>
      <c r="I284" s="46" t="s">
        <v>420</v>
      </c>
      <c r="J284" s="46" t="s">
        <v>420</v>
      </c>
      <c r="K284" s="46" t="s">
        <v>420</v>
      </c>
      <c r="L284" s="46" t="s">
        <v>420</v>
      </c>
      <c r="M284" s="46" t="s">
        <v>420</v>
      </c>
      <c r="N284" s="46" t="s">
        <v>420</v>
      </c>
      <c r="O284" s="46" t="s">
        <v>420</v>
      </c>
      <c r="P284" s="32" t="s">
        <v>420</v>
      </c>
      <c r="Q284" s="46" t="s">
        <v>420</v>
      </c>
      <c r="R284" s="46" t="s">
        <v>420</v>
      </c>
      <c r="S284" s="32" t="s">
        <v>420</v>
      </c>
      <c r="T284" s="46" t="s">
        <v>420</v>
      </c>
    </row>
    <row r="285" spans="1:20">
      <c r="A285" s="1" t="s">
        <v>1059</v>
      </c>
      <c r="B285" s="1" t="s">
        <v>956</v>
      </c>
      <c r="C285" s="133" t="s">
        <v>2131</v>
      </c>
      <c r="D285" s="149" t="s">
        <v>2099</v>
      </c>
      <c r="E285" s="46">
        <v>1245</v>
      </c>
      <c r="F285" s="55">
        <v>0.35</v>
      </c>
      <c r="G285" s="46">
        <v>809</v>
      </c>
      <c r="H285" s="46">
        <v>156</v>
      </c>
      <c r="I285" s="46" t="s">
        <v>420</v>
      </c>
      <c r="J285" s="46" t="s">
        <v>420</v>
      </c>
      <c r="K285" s="46" t="s">
        <v>420</v>
      </c>
      <c r="L285" s="46" t="s">
        <v>420</v>
      </c>
      <c r="M285" s="46" t="s">
        <v>420</v>
      </c>
      <c r="N285" s="46" t="s">
        <v>420</v>
      </c>
      <c r="O285" s="46" t="s">
        <v>420</v>
      </c>
      <c r="P285" s="32" t="s">
        <v>420</v>
      </c>
      <c r="Q285" s="46" t="s">
        <v>420</v>
      </c>
      <c r="R285" s="46" t="s">
        <v>420</v>
      </c>
      <c r="S285" s="32" t="s">
        <v>420</v>
      </c>
      <c r="T285" s="46" t="s">
        <v>420</v>
      </c>
    </row>
    <row r="286" spans="1:20">
      <c r="A286" s="1" t="s">
        <v>1059</v>
      </c>
      <c r="B286" s="1" t="s">
        <v>956</v>
      </c>
      <c r="C286" s="133" t="s">
        <v>2202</v>
      </c>
      <c r="D286" s="133" t="s">
        <v>2038</v>
      </c>
      <c r="E286" s="46">
        <v>33995</v>
      </c>
      <c r="F286" s="55">
        <v>0.35</v>
      </c>
      <c r="G286" s="46">
        <v>22097</v>
      </c>
      <c r="H286" s="46">
        <v>4416</v>
      </c>
      <c r="I286" s="46" t="s">
        <v>420</v>
      </c>
      <c r="J286" s="46" t="s">
        <v>420</v>
      </c>
      <c r="K286" s="46" t="s">
        <v>420</v>
      </c>
      <c r="L286" s="46" t="s">
        <v>420</v>
      </c>
      <c r="M286" s="46" t="s">
        <v>420</v>
      </c>
      <c r="N286" s="46" t="s">
        <v>420</v>
      </c>
      <c r="O286" s="46" t="s">
        <v>420</v>
      </c>
      <c r="P286" s="32" t="s">
        <v>420</v>
      </c>
      <c r="Q286" s="46" t="s">
        <v>420</v>
      </c>
      <c r="R286" s="46" t="s">
        <v>420</v>
      </c>
      <c r="S286" s="32" t="s">
        <v>420</v>
      </c>
      <c r="T286" s="46" t="s">
        <v>420</v>
      </c>
    </row>
    <row r="287" spans="1:20">
      <c r="A287" s="1" t="s">
        <v>1059</v>
      </c>
      <c r="B287" s="1" t="s">
        <v>956</v>
      </c>
      <c r="C287" s="133" t="s">
        <v>2203</v>
      </c>
      <c r="D287" s="133" t="s">
        <v>2030</v>
      </c>
      <c r="E287" s="46">
        <v>35320</v>
      </c>
      <c r="F287" s="55">
        <v>0.35</v>
      </c>
      <c r="G287" s="46">
        <v>22958</v>
      </c>
      <c r="H287" s="46">
        <v>4596</v>
      </c>
      <c r="I287" s="46" t="s">
        <v>420</v>
      </c>
      <c r="J287" s="46" t="s">
        <v>420</v>
      </c>
      <c r="K287" s="46" t="s">
        <v>420</v>
      </c>
      <c r="L287" s="46" t="s">
        <v>420</v>
      </c>
      <c r="M287" s="46" t="s">
        <v>420</v>
      </c>
      <c r="N287" s="46" t="s">
        <v>420</v>
      </c>
      <c r="O287" s="46" t="s">
        <v>420</v>
      </c>
      <c r="P287" s="32" t="s">
        <v>420</v>
      </c>
      <c r="Q287" s="46" t="s">
        <v>420</v>
      </c>
      <c r="R287" s="46" t="s">
        <v>420</v>
      </c>
      <c r="S287" s="32" t="s">
        <v>420</v>
      </c>
      <c r="T287" s="46" t="s">
        <v>420</v>
      </c>
    </row>
    <row r="288" spans="1:20">
      <c r="A288" s="1" t="s">
        <v>1059</v>
      </c>
      <c r="B288" s="1" t="s">
        <v>956</v>
      </c>
      <c r="C288" s="133" t="s">
        <v>2204</v>
      </c>
      <c r="D288" s="133" t="s">
        <v>2032</v>
      </c>
      <c r="E288" s="46">
        <v>38735</v>
      </c>
      <c r="F288" s="55">
        <v>0.35</v>
      </c>
      <c r="G288" s="46">
        <v>25178</v>
      </c>
      <c r="H288" s="46">
        <v>5040</v>
      </c>
      <c r="I288" s="46" t="s">
        <v>420</v>
      </c>
      <c r="J288" s="46" t="s">
        <v>420</v>
      </c>
      <c r="K288" s="46" t="s">
        <v>420</v>
      </c>
      <c r="L288" s="46" t="s">
        <v>420</v>
      </c>
      <c r="M288" s="46" t="s">
        <v>420</v>
      </c>
      <c r="N288" s="46" t="s">
        <v>420</v>
      </c>
      <c r="O288" s="46" t="s">
        <v>420</v>
      </c>
      <c r="P288" s="32" t="s">
        <v>420</v>
      </c>
      <c r="Q288" s="46" t="s">
        <v>420</v>
      </c>
      <c r="R288" s="46" t="s">
        <v>420</v>
      </c>
      <c r="S288" s="32" t="s">
        <v>420</v>
      </c>
      <c r="T288" s="46" t="s">
        <v>420</v>
      </c>
    </row>
    <row r="289" spans="1:20">
      <c r="A289" s="1" t="s">
        <v>1059</v>
      </c>
      <c r="B289" s="1" t="s">
        <v>956</v>
      </c>
      <c r="C289" s="133" t="s">
        <v>2205</v>
      </c>
      <c r="D289" s="133" t="s">
        <v>2040</v>
      </c>
      <c r="E289" s="46">
        <v>40070</v>
      </c>
      <c r="F289" s="55">
        <v>0.35</v>
      </c>
      <c r="G289" s="46">
        <v>26046</v>
      </c>
      <c r="H289" s="46">
        <v>5208</v>
      </c>
      <c r="I289" s="46" t="s">
        <v>420</v>
      </c>
      <c r="J289" s="46" t="s">
        <v>420</v>
      </c>
      <c r="K289" s="46" t="s">
        <v>420</v>
      </c>
      <c r="L289" s="46" t="s">
        <v>420</v>
      </c>
      <c r="M289" s="46" t="s">
        <v>420</v>
      </c>
      <c r="N289" s="46" t="s">
        <v>420</v>
      </c>
      <c r="O289" s="46" t="s">
        <v>420</v>
      </c>
      <c r="P289" s="32" t="s">
        <v>420</v>
      </c>
      <c r="Q289" s="46" t="s">
        <v>420</v>
      </c>
      <c r="R289" s="46" t="s">
        <v>420</v>
      </c>
      <c r="S289" s="32" t="s">
        <v>420</v>
      </c>
      <c r="T289" s="46" t="s">
        <v>420</v>
      </c>
    </row>
    <row r="290" spans="1:20">
      <c r="A290" s="1" t="s">
        <v>1059</v>
      </c>
      <c r="B290" s="1" t="s">
        <v>956</v>
      </c>
      <c r="C290" s="133" t="s">
        <v>2206</v>
      </c>
      <c r="D290" s="133" t="s">
        <v>2036</v>
      </c>
      <c r="E290" s="46">
        <v>43950</v>
      </c>
      <c r="F290" s="55">
        <v>0.35</v>
      </c>
      <c r="G290" s="46">
        <v>28568</v>
      </c>
      <c r="H290" s="46">
        <v>5712</v>
      </c>
      <c r="I290" s="46" t="s">
        <v>420</v>
      </c>
      <c r="J290" s="46" t="s">
        <v>420</v>
      </c>
      <c r="K290" s="46" t="s">
        <v>420</v>
      </c>
      <c r="L290" s="46" t="s">
        <v>420</v>
      </c>
      <c r="M290" s="46" t="s">
        <v>420</v>
      </c>
      <c r="N290" s="46" t="s">
        <v>420</v>
      </c>
      <c r="O290" s="46" t="s">
        <v>420</v>
      </c>
      <c r="P290" s="32" t="s">
        <v>420</v>
      </c>
      <c r="Q290" s="46" t="s">
        <v>420</v>
      </c>
      <c r="R290" s="46" t="s">
        <v>420</v>
      </c>
      <c r="S290" s="32" t="s">
        <v>420</v>
      </c>
      <c r="T290" s="46" t="s">
        <v>420</v>
      </c>
    </row>
    <row r="291" spans="1:20" ht="29.5">
      <c r="A291" s="1" t="s">
        <v>1059</v>
      </c>
      <c r="B291" s="1" t="s">
        <v>956</v>
      </c>
      <c r="C291" s="133" t="s">
        <v>2207</v>
      </c>
      <c r="D291" s="133" t="s">
        <v>2029</v>
      </c>
      <c r="E291" s="46">
        <v>35480</v>
      </c>
      <c r="F291" s="55">
        <v>0.35</v>
      </c>
      <c r="G291" s="46">
        <v>23062</v>
      </c>
      <c r="H291" s="46">
        <v>4608</v>
      </c>
      <c r="I291" s="46" t="s">
        <v>420</v>
      </c>
      <c r="J291" s="46" t="s">
        <v>420</v>
      </c>
      <c r="K291" s="46" t="s">
        <v>420</v>
      </c>
      <c r="L291" s="46" t="s">
        <v>420</v>
      </c>
      <c r="M291" s="46" t="s">
        <v>420</v>
      </c>
      <c r="N291" s="46" t="s">
        <v>420</v>
      </c>
      <c r="O291" s="46" t="s">
        <v>420</v>
      </c>
      <c r="P291" s="32" t="s">
        <v>420</v>
      </c>
      <c r="Q291" s="46" t="s">
        <v>420</v>
      </c>
      <c r="R291" s="46" t="s">
        <v>420</v>
      </c>
      <c r="S291" s="32" t="s">
        <v>420</v>
      </c>
      <c r="T291" s="46" t="s">
        <v>420</v>
      </c>
    </row>
    <row r="292" spans="1:20" ht="29.5">
      <c r="A292" s="1" t="s">
        <v>1059</v>
      </c>
      <c r="B292" s="1" t="s">
        <v>956</v>
      </c>
      <c r="C292" s="133" t="s">
        <v>2208</v>
      </c>
      <c r="D292" s="133" t="s">
        <v>2039</v>
      </c>
      <c r="E292" s="46">
        <v>36815</v>
      </c>
      <c r="F292" s="55">
        <v>0.35</v>
      </c>
      <c r="G292" s="46">
        <v>23930</v>
      </c>
      <c r="H292" s="46">
        <v>4788</v>
      </c>
      <c r="I292" s="46" t="s">
        <v>420</v>
      </c>
      <c r="J292" s="46" t="s">
        <v>420</v>
      </c>
      <c r="K292" s="46" t="s">
        <v>420</v>
      </c>
      <c r="L292" s="46" t="s">
        <v>420</v>
      </c>
      <c r="M292" s="46" t="s">
        <v>420</v>
      </c>
      <c r="N292" s="46" t="s">
        <v>420</v>
      </c>
      <c r="O292" s="46" t="s">
        <v>420</v>
      </c>
      <c r="P292" s="32" t="s">
        <v>420</v>
      </c>
      <c r="Q292" s="46" t="s">
        <v>420</v>
      </c>
      <c r="R292" s="46" t="s">
        <v>420</v>
      </c>
      <c r="S292" s="32" t="s">
        <v>420</v>
      </c>
      <c r="T292" s="46" t="s">
        <v>420</v>
      </c>
    </row>
    <row r="293" spans="1:20" ht="29.5">
      <c r="A293" s="1" t="s">
        <v>1059</v>
      </c>
      <c r="B293" s="1" t="s">
        <v>956</v>
      </c>
      <c r="C293" s="133" t="s">
        <v>2209</v>
      </c>
      <c r="D293" s="133" t="s">
        <v>2033</v>
      </c>
      <c r="E293" s="46">
        <v>40025</v>
      </c>
      <c r="F293" s="55">
        <v>0.35</v>
      </c>
      <c r="G293" s="46">
        <v>26016</v>
      </c>
      <c r="H293" s="46">
        <v>5208</v>
      </c>
      <c r="I293" s="46" t="s">
        <v>420</v>
      </c>
      <c r="J293" s="46" t="s">
        <v>420</v>
      </c>
      <c r="K293" s="46" t="s">
        <v>420</v>
      </c>
      <c r="L293" s="46" t="s">
        <v>420</v>
      </c>
      <c r="M293" s="46" t="s">
        <v>420</v>
      </c>
      <c r="N293" s="46" t="s">
        <v>420</v>
      </c>
      <c r="O293" s="46" t="s">
        <v>420</v>
      </c>
      <c r="P293" s="32" t="s">
        <v>420</v>
      </c>
      <c r="Q293" s="46" t="s">
        <v>420</v>
      </c>
      <c r="R293" s="46" t="s">
        <v>420</v>
      </c>
      <c r="S293" s="32" t="s">
        <v>420</v>
      </c>
      <c r="T293" s="46" t="s">
        <v>420</v>
      </c>
    </row>
    <row r="294" spans="1:20" ht="29.5">
      <c r="A294" s="1" t="s">
        <v>1059</v>
      </c>
      <c r="B294" s="1" t="s">
        <v>956</v>
      </c>
      <c r="C294" s="133" t="s">
        <v>2210</v>
      </c>
      <c r="D294" s="133" t="s">
        <v>2035</v>
      </c>
      <c r="E294" s="46">
        <v>41355</v>
      </c>
      <c r="F294" s="55">
        <v>0.35</v>
      </c>
      <c r="G294" s="46">
        <v>26881</v>
      </c>
      <c r="H294" s="46">
        <v>5376</v>
      </c>
      <c r="I294" s="46" t="s">
        <v>420</v>
      </c>
      <c r="J294" s="46" t="s">
        <v>420</v>
      </c>
      <c r="K294" s="46" t="s">
        <v>420</v>
      </c>
      <c r="L294" s="46" t="s">
        <v>420</v>
      </c>
      <c r="M294" s="46" t="s">
        <v>420</v>
      </c>
      <c r="N294" s="46" t="s">
        <v>420</v>
      </c>
      <c r="O294" s="46" t="s">
        <v>420</v>
      </c>
      <c r="P294" s="32" t="s">
        <v>420</v>
      </c>
      <c r="Q294" s="46" t="s">
        <v>420</v>
      </c>
      <c r="R294" s="46" t="s">
        <v>420</v>
      </c>
      <c r="S294" s="32" t="s">
        <v>420</v>
      </c>
      <c r="T294" s="46" t="s">
        <v>420</v>
      </c>
    </row>
    <row r="295" spans="1:20" ht="29.5">
      <c r="A295" s="1" t="s">
        <v>1059</v>
      </c>
      <c r="B295" s="1" t="s">
        <v>956</v>
      </c>
      <c r="C295" s="133" t="s">
        <v>2211</v>
      </c>
      <c r="D295" s="133" t="s">
        <v>2041</v>
      </c>
      <c r="E295" s="46">
        <v>45400</v>
      </c>
      <c r="F295" s="55">
        <v>0.35</v>
      </c>
      <c r="G295" s="46">
        <v>29510</v>
      </c>
      <c r="H295" s="46">
        <v>5904</v>
      </c>
      <c r="I295" s="46" t="s">
        <v>420</v>
      </c>
      <c r="J295" s="46" t="s">
        <v>420</v>
      </c>
      <c r="K295" s="46" t="s">
        <v>420</v>
      </c>
      <c r="L295" s="46" t="s">
        <v>420</v>
      </c>
      <c r="M295" s="46" t="s">
        <v>420</v>
      </c>
      <c r="N295" s="46" t="s">
        <v>420</v>
      </c>
      <c r="O295" s="46" t="s">
        <v>420</v>
      </c>
      <c r="P295" s="32" t="s">
        <v>420</v>
      </c>
      <c r="Q295" s="46" t="s">
        <v>420</v>
      </c>
      <c r="R295" s="46" t="s">
        <v>420</v>
      </c>
      <c r="S295" s="32" t="s">
        <v>420</v>
      </c>
      <c r="T295" s="46" t="s">
        <v>420</v>
      </c>
    </row>
    <row r="296" spans="1:20">
      <c r="A296" s="1" t="s">
        <v>1059</v>
      </c>
      <c r="B296" s="1" t="s">
        <v>956</v>
      </c>
      <c r="C296" s="150" t="s">
        <v>2125</v>
      </c>
      <c r="D296" s="150" t="s">
        <v>2095</v>
      </c>
      <c r="E296" s="46">
        <v>340</v>
      </c>
      <c r="F296" s="55">
        <v>0.35</v>
      </c>
      <c r="G296" s="46">
        <v>221</v>
      </c>
      <c r="H296" s="46">
        <v>48</v>
      </c>
      <c r="I296" s="46" t="s">
        <v>420</v>
      </c>
      <c r="J296" s="46" t="s">
        <v>420</v>
      </c>
      <c r="K296" s="46" t="s">
        <v>420</v>
      </c>
      <c r="L296" s="46" t="s">
        <v>420</v>
      </c>
      <c r="M296" s="46" t="s">
        <v>420</v>
      </c>
      <c r="N296" s="46" t="s">
        <v>420</v>
      </c>
      <c r="O296" s="46" t="s">
        <v>420</v>
      </c>
      <c r="P296" s="32" t="s">
        <v>420</v>
      </c>
      <c r="Q296" s="46" t="s">
        <v>420</v>
      </c>
      <c r="R296" s="46" t="s">
        <v>420</v>
      </c>
      <c r="S296" s="32" t="s">
        <v>420</v>
      </c>
      <c r="T296" s="46" t="s">
        <v>420</v>
      </c>
    </row>
    <row r="297" spans="1:20">
      <c r="A297" s="1" t="s">
        <v>1059</v>
      </c>
      <c r="B297" s="1" t="s">
        <v>956</v>
      </c>
      <c r="C297" s="150" t="s">
        <v>2127</v>
      </c>
      <c r="D297" s="150" t="s">
        <v>2097</v>
      </c>
      <c r="E297" s="46">
        <v>1410</v>
      </c>
      <c r="F297" s="55">
        <v>0.35</v>
      </c>
      <c r="G297" s="46">
        <v>917</v>
      </c>
      <c r="H297" s="46">
        <v>180</v>
      </c>
      <c r="I297" s="46" t="s">
        <v>420</v>
      </c>
      <c r="J297" s="46" t="s">
        <v>420</v>
      </c>
      <c r="K297" s="46" t="s">
        <v>420</v>
      </c>
      <c r="L297" s="46" t="s">
        <v>420</v>
      </c>
      <c r="M297" s="46" t="s">
        <v>420</v>
      </c>
      <c r="N297" s="46" t="s">
        <v>420</v>
      </c>
      <c r="O297" s="46" t="s">
        <v>420</v>
      </c>
      <c r="P297" s="32" t="s">
        <v>420</v>
      </c>
      <c r="Q297" s="46" t="s">
        <v>420</v>
      </c>
      <c r="R297" s="46" t="s">
        <v>420</v>
      </c>
      <c r="S297" s="32" t="s">
        <v>420</v>
      </c>
      <c r="T297" s="46" t="s">
        <v>420</v>
      </c>
    </row>
    <row r="298" spans="1:20">
      <c r="A298" s="1" t="s">
        <v>1059</v>
      </c>
      <c r="B298" s="1" t="s">
        <v>956</v>
      </c>
      <c r="C298" s="133" t="s">
        <v>2123</v>
      </c>
      <c r="D298" s="133" t="s">
        <v>2093</v>
      </c>
      <c r="E298" s="46">
        <v>2825</v>
      </c>
      <c r="F298" s="55">
        <v>0.35</v>
      </c>
      <c r="G298" s="46">
        <v>1836</v>
      </c>
      <c r="H298" s="46">
        <v>372</v>
      </c>
      <c r="I298" s="46" t="s">
        <v>420</v>
      </c>
      <c r="J298" s="46" t="s">
        <v>420</v>
      </c>
      <c r="K298" s="46" t="s">
        <v>420</v>
      </c>
      <c r="L298" s="46" t="s">
        <v>420</v>
      </c>
      <c r="M298" s="46" t="s">
        <v>420</v>
      </c>
      <c r="N298" s="46" t="s">
        <v>420</v>
      </c>
      <c r="O298" s="46" t="s">
        <v>420</v>
      </c>
      <c r="P298" s="32" t="s">
        <v>420</v>
      </c>
      <c r="Q298" s="46" t="s">
        <v>420</v>
      </c>
      <c r="R298" s="46" t="s">
        <v>420</v>
      </c>
      <c r="S298" s="32" t="s">
        <v>420</v>
      </c>
      <c r="T298" s="46" t="s">
        <v>420</v>
      </c>
    </row>
    <row r="299" spans="1:20">
      <c r="A299" s="1" t="s">
        <v>1059</v>
      </c>
      <c r="B299" s="1" t="s">
        <v>956</v>
      </c>
      <c r="C299" s="133" t="s">
        <v>2124</v>
      </c>
      <c r="D299" s="133" t="s">
        <v>2094</v>
      </c>
      <c r="E299" s="46">
        <v>2825</v>
      </c>
      <c r="F299" s="55">
        <v>0.35</v>
      </c>
      <c r="G299" s="46">
        <v>1836</v>
      </c>
      <c r="H299" s="46">
        <v>372</v>
      </c>
      <c r="I299" s="46" t="s">
        <v>420</v>
      </c>
      <c r="J299" s="46" t="s">
        <v>420</v>
      </c>
      <c r="K299" s="46" t="s">
        <v>420</v>
      </c>
      <c r="L299" s="46" t="s">
        <v>420</v>
      </c>
      <c r="M299" s="46" t="s">
        <v>420</v>
      </c>
      <c r="N299" s="46" t="s">
        <v>420</v>
      </c>
      <c r="O299" s="46" t="s">
        <v>420</v>
      </c>
      <c r="P299" s="32" t="s">
        <v>420</v>
      </c>
      <c r="Q299" s="46" t="s">
        <v>420</v>
      </c>
      <c r="R299" s="46" t="s">
        <v>420</v>
      </c>
      <c r="S299" s="32" t="s">
        <v>420</v>
      </c>
      <c r="T299" s="46" t="s">
        <v>420</v>
      </c>
    </row>
    <row r="300" spans="1:20">
      <c r="A300" s="1" t="s">
        <v>1059</v>
      </c>
      <c r="B300" s="1" t="s">
        <v>956</v>
      </c>
      <c r="C300" s="149" t="s">
        <v>2136</v>
      </c>
      <c r="D300" s="149" t="s">
        <v>2022</v>
      </c>
      <c r="E300" s="46">
        <v>2425</v>
      </c>
      <c r="F300" s="55">
        <v>0.35</v>
      </c>
      <c r="G300" s="46">
        <v>1576</v>
      </c>
      <c r="H300" s="46">
        <v>312</v>
      </c>
      <c r="I300" s="46" t="s">
        <v>420</v>
      </c>
      <c r="J300" s="46" t="s">
        <v>420</v>
      </c>
      <c r="K300" s="46" t="s">
        <v>420</v>
      </c>
      <c r="L300" s="46" t="s">
        <v>420</v>
      </c>
      <c r="M300" s="46" t="s">
        <v>420</v>
      </c>
      <c r="N300" s="46" t="s">
        <v>420</v>
      </c>
      <c r="O300" s="46" t="s">
        <v>420</v>
      </c>
      <c r="P300" s="32" t="s">
        <v>420</v>
      </c>
      <c r="Q300" s="46" t="s">
        <v>420</v>
      </c>
      <c r="R300" s="46" t="s">
        <v>420</v>
      </c>
      <c r="S300" s="32" t="s">
        <v>420</v>
      </c>
      <c r="T300" s="46" t="s">
        <v>420</v>
      </c>
    </row>
    <row r="301" spans="1:20">
      <c r="A301" s="1" t="s">
        <v>1059</v>
      </c>
      <c r="B301" s="1" t="s">
        <v>956</v>
      </c>
      <c r="C301" s="133" t="s">
        <v>2134</v>
      </c>
      <c r="D301" s="133" t="s">
        <v>2088</v>
      </c>
      <c r="E301" s="46">
        <v>610</v>
      </c>
      <c r="F301" s="55">
        <v>0.35</v>
      </c>
      <c r="G301" s="46">
        <v>397</v>
      </c>
      <c r="H301" s="46">
        <v>84</v>
      </c>
      <c r="I301" s="46" t="s">
        <v>420</v>
      </c>
      <c r="J301" s="46" t="s">
        <v>420</v>
      </c>
      <c r="K301" s="46" t="s">
        <v>420</v>
      </c>
      <c r="L301" s="46" t="s">
        <v>420</v>
      </c>
      <c r="M301" s="46" t="s">
        <v>420</v>
      </c>
      <c r="N301" s="46" t="s">
        <v>420</v>
      </c>
      <c r="O301" s="46" t="s">
        <v>420</v>
      </c>
      <c r="P301" s="32" t="s">
        <v>420</v>
      </c>
      <c r="Q301" s="46" t="s">
        <v>420</v>
      </c>
      <c r="R301" s="46" t="s">
        <v>420</v>
      </c>
      <c r="S301" s="32" t="s">
        <v>420</v>
      </c>
      <c r="T301" s="46" t="s">
        <v>420</v>
      </c>
    </row>
    <row r="302" spans="1:20">
      <c r="A302" s="1" t="s">
        <v>1059</v>
      </c>
      <c r="B302" s="1" t="s">
        <v>956</v>
      </c>
      <c r="C302" s="150" t="s">
        <v>2126</v>
      </c>
      <c r="D302" s="150" t="s">
        <v>2096</v>
      </c>
      <c r="E302" s="46">
        <v>340</v>
      </c>
      <c r="F302" s="55">
        <v>0.35</v>
      </c>
      <c r="G302" s="46">
        <v>221</v>
      </c>
      <c r="H302" s="46">
        <v>48</v>
      </c>
      <c r="I302" s="46" t="s">
        <v>420</v>
      </c>
      <c r="J302" s="46" t="s">
        <v>420</v>
      </c>
      <c r="K302" s="46" t="s">
        <v>420</v>
      </c>
      <c r="L302" s="46" t="s">
        <v>420</v>
      </c>
      <c r="M302" s="46" t="s">
        <v>420</v>
      </c>
      <c r="N302" s="46" t="s">
        <v>420</v>
      </c>
      <c r="O302" s="46" t="s">
        <v>420</v>
      </c>
      <c r="P302" s="32" t="s">
        <v>420</v>
      </c>
      <c r="Q302" s="46" t="s">
        <v>420</v>
      </c>
      <c r="R302" s="46" t="s">
        <v>420</v>
      </c>
      <c r="S302" s="32" t="s">
        <v>420</v>
      </c>
      <c r="T302" s="46" t="s">
        <v>420</v>
      </c>
    </row>
    <row r="303" spans="1:20">
      <c r="A303" s="1" t="s">
        <v>1059</v>
      </c>
      <c r="B303" s="1" t="s">
        <v>956</v>
      </c>
      <c r="C303" s="150" t="s">
        <v>2128</v>
      </c>
      <c r="D303" s="150" t="s">
        <v>2098</v>
      </c>
      <c r="E303" s="46">
        <v>1410</v>
      </c>
      <c r="F303" s="55">
        <v>0.35</v>
      </c>
      <c r="G303" s="46">
        <v>917</v>
      </c>
      <c r="H303" s="46">
        <v>180</v>
      </c>
      <c r="I303" s="46" t="s">
        <v>420</v>
      </c>
      <c r="J303" s="46" t="s">
        <v>420</v>
      </c>
      <c r="K303" s="46" t="s">
        <v>420</v>
      </c>
      <c r="L303" s="46" t="s">
        <v>420</v>
      </c>
      <c r="M303" s="46" t="s">
        <v>420</v>
      </c>
      <c r="N303" s="46" t="s">
        <v>420</v>
      </c>
      <c r="O303" s="46" t="s">
        <v>420</v>
      </c>
      <c r="P303" s="32" t="s">
        <v>420</v>
      </c>
      <c r="Q303" s="46" t="s">
        <v>420</v>
      </c>
      <c r="R303" s="46" t="s">
        <v>420</v>
      </c>
      <c r="S303" s="32" t="s">
        <v>420</v>
      </c>
      <c r="T303" s="46" t="s">
        <v>420</v>
      </c>
    </row>
    <row r="304" spans="1:20">
      <c r="A304" s="1" t="s">
        <v>1059</v>
      </c>
      <c r="B304" s="1" t="s">
        <v>956</v>
      </c>
      <c r="C304" s="150" t="s">
        <v>2130</v>
      </c>
      <c r="D304" s="150" t="s">
        <v>980</v>
      </c>
      <c r="E304" s="46">
        <v>335</v>
      </c>
      <c r="F304" s="55">
        <v>0.35</v>
      </c>
      <c r="G304" s="46">
        <v>218</v>
      </c>
      <c r="H304" s="46">
        <v>48</v>
      </c>
      <c r="I304" s="46" t="s">
        <v>420</v>
      </c>
      <c r="J304" s="46" t="s">
        <v>420</v>
      </c>
      <c r="K304" s="46" t="s">
        <v>420</v>
      </c>
      <c r="L304" s="46" t="s">
        <v>420</v>
      </c>
      <c r="M304" s="46" t="s">
        <v>420</v>
      </c>
      <c r="N304" s="46" t="s">
        <v>420</v>
      </c>
      <c r="O304" s="46" t="s">
        <v>420</v>
      </c>
      <c r="P304" s="32" t="s">
        <v>420</v>
      </c>
      <c r="Q304" s="46" t="s">
        <v>420</v>
      </c>
      <c r="R304" s="46" t="s">
        <v>420</v>
      </c>
      <c r="S304" s="32" t="s">
        <v>420</v>
      </c>
      <c r="T304" s="46" t="s">
        <v>420</v>
      </c>
    </row>
    <row r="305" spans="1:20">
      <c r="A305" s="1" t="s">
        <v>1059</v>
      </c>
      <c r="B305" s="1" t="s">
        <v>956</v>
      </c>
      <c r="C305" s="150" t="s">
        <v>2129</v>
      </c>
      <c r="D305" s="150" t="s">
        <v>979</v>
      </c>
      <c r="E305" s="46">
        <v>470</v>
      </c>
      <c r="F305" s="55">
        <v>0.35</v>
      </c>
      <c r="G305" s="46">
        <v>306</v>
      </c>
      <c r="H305" s="46">
        <v>60</v>
      </c>
      <c r="I305" s="46" t="s">
        <v>420</v>
      </c>
      <c r="J305" s="46" t="s">
        <v>420</v>
      </c>
      <c r="K305" s="46" t="s">
        <v>420</v>
      </c>
      <c r="L305" s="46" t="s">
        <v>420</v>
      </c>
      <c r="M305" s="46" t="s">
        <v>420</v>
      </c>
      <c r="N305" s="46" t="s">
        <v>420</v>
      </c>
      <c r="O305" s="46" t="s">
        <v>420</v>
      </c>
      <c r="P305" s="32" t="s">
        <v>420</v>
      </c>
      <c r="Q305" s="46" t="s">
        <v>420</v>
      </c>
      <c r="R305" s="46" t="s">
        <v>420</v>
      </c>
      <c r="S305" s="32" t="s">
        <v>420</v>
      </c>
      <c r="T305" s="46" t="s">
        <v>420</v>
      </c>
    </row>
    <row r="306" spans="1:20">
      <c r="A306" s="1" t="s">
        <v>1059</v>
      </c>
      <c r="B306" s="1" t="s">
        <v>956</v>
      </c>
      <c r="C306" s="150" t="s">
        <v>2213</v>
      </c>
      <c r="D306" s="150" t="s">
        <v>2212</v>
      </c>
      <c r="E306" s="46">
        <v>7870</v>
      </c>
      <c r="F306" s="55">
        <v>0.35</v>
      </c>
      <c r="G306" s="46">
        <v>5116</v>
      </c>
      <c r="H306" s="46">
        <v>1020</v>
      </c>
      <c r="I306" s="46" t="s">
        <v>420</v>
      </c>
      <c r="J306" s="46" t="s">
        <v>420</v>
      </c>
      <c r="K306" s="46" t="s">
        <v>420</v>
      </c>
      <c r="L306" s="46" t="s">
        <v>420</v>
      </c>
      <c r="M306" s="46" t="s">
        <v>420</v>
      </c>
      <c r="N306" s="46" t="s">
        <v>420</v>
      </c>
      <c r="O306" s="46" t="s">
        <v>420</v>
      </c>
      <c r="P306" s="32" t="s">
        <v>420</v>
      </c>
      <c r="Q306" s="46" t="s">
        <v>420</v>
      </c>
      <c r="R306" s="46" t="s">
        <v>420</v>
      </c>
      <c r="S306" s="32" t="s">
        <v>420</v>
      </c>
      <c r="T306" s="46" t="s">
        <v>420</v>
      </c>
    </row>
    <row r="307" spans="1:20">
      <c r="A307" s="1" t="s">
        <v>1059</v>
      </c>
      <c r="B307" s="1" t="s">
        <v>956</v>
      </c>
      <c r="C307" s="42" t="s">
        <v>3272</v>
      </c>
      <c r="D307" s="42" t="s">
        <v>3273</v>
      </c>
      <c r="E307" s="46">
        <v>720</v>
      </c>
      <c r="F307" s="55">
        <v>0.35</v>
      </c>
      <c r="G307" s="46">
        <f>E307-(E307*F307)</f>
        <v>468</v>
      </c>
      <c r="H307" s="46" t="s">
        <v>420</v>
      </c>
      <c r="I307" s="46" t="s">
        <v>420</v>
      </c>
      <c r="J307" s="46" t="s">
        <v>420</v>
      </c>
      <c r="K307" s="46" t="s">
        <v>420</v>
      </c>
      <c r="L307" s="46" t="s">
        <v>420</v>
      </c>
      <c r="M307" s="46" t="s">
        <v>420</v>
      </c>
      <c r="N307" s="46" t="s">
        <v>420</v>
      </c>
      <c r="O307" s="46" t="s">
        <v>420</v>
      </c>
      <c r="P307" s="32" t="s">
        <v>420</v>
      </c>
      <c r="Q307" s="46" t="s">
        <v>420</v>
      </c>
      <c r="R307" s="46" t="s">
        <v>420</v>
      </c>
      <c r="S307" s="32" t="s">
        <v>420</v>
      </c>
      <c r="T307" s="46" t="s">
        <v>420</v>
      </c>
    </row>
    <row r="308" spans="1:20" ht="29.5">
      <c r="A308" s="1" t="s">
        <v>1059</v>
      </c>
      <c r="B308" s="1" t="s">
        <v>956</v>
      </c>
      <c r="C308" s="56" t="s">
        <v>2415</v>
      </c>
      <c r="D308" s="1" t="s">
        <v>2345</v>
      </c>
      <c r="E308" s="46">
        <v>24739</v>
      </c>
      <c r="F308" s="55">
        <v>0.35</v>
      </c>
      <c r="G308" s="46">
        <v>16080</v>
      </c>
      <c r="H308" s="46">
        <v>3216</v>
      </c>
      <c r="I308" s="46" t="s">
        <v>420</v>
      </c>
      <c r="J308" s="46" t="s">
        <v>420</v>
      </c>
      <c r="K308" s="46" t="s">
        <v>420</v>
      </c>
      <c r="L308" s="46" t="s">
        <v>420</v>
      </c>
      <c r="M308" s="46" t="s">
        <v>420</v>
      </c>
      <c r="N308" s="46" t="s">
        <v>420</v>
      </c>
      <c r="O308" s="46" t="s">
        <v>420</v>
      </c>
      <c r="P308" s="32" t="s">
        <v>420</v>
      </c>
      <c r="Q308" s="46" t="s">
        <v>420</v>
      </c>
      <c r="R308" s="46" t="s">
        <v>420</v>
      </c>
      <c r="S308" s="32" t="s">
        <v>420</v>
      </c>
      <c r="T308" s="46" t="s">
        <v>420</v>
      </c>
    </row>
    <row r="309" spans="1:20" ht="29.5">
      <c r="A309" s="1" t="s">
        <v>1059</v>
      </c>
      <c r="B309" s="1" t="s">
        <v>956</v>
      </c>
      <c r="C309" s="135" t="s">
        <v>2122</v>
      </c>
      <c r="D309" s="56" t="s">
        <v>2112</v>
      </c>
      <c r="E309" s="46">
        <v>6222</v>
      </c>
      <c r="F309" s="55">
        <v>0.35</v>
      </c>
      <c r="G309" s="46">
        <v>4044</v>
      </c>
      <c r="H309" s="46">
        <v>804</v>
      </c>
      <c r="I309" s="46" t="s">
        <v>420</v>
      </c>
      <c r="J309" s="46" t="s">
        <v>420</v>
      </c>
      <c r="K309" s="46" t="s">
        <v>420</v>
      </c>
      <c r="L309" s="46" t="s">
        <v>420</v>
      </c>
      <c r="M309" s="46" t="s">
        <v>420</v>
      </c>
      <c r="N309" s="46" t="s">
        <v>420</v>
      </c>
      <c r="O309" s="46" t="s">
        <v>420</v>
      </c>
      <c r="P309" s="32" t="s">
        <v>420</v>
      </c>
      <c r="Q309" s="46" t="s">
        <v>420</v>
      </c>
      <c r="R309" s="46" t="s">
        <v>420</v>
      </c>
      <c r="S309" s="32" t="s">
        <v>420</v>
      </c>
      <c r="T309" s="46" t="s">
        <v>420</v>
      </c>
    </row>
    <row r="310" spans="1:20">
      <c r="A310" s="1" t="s">
        <v>1059</v>
      </c>
      <c r="B310" s="1" t="s">
        <v>956</v>
      </c>
      <c r="C310" s="32" t="s">
        <v>2142</v>
      </c>
      <c r="D310" s="1" t="s">
        <v>2100</v>
      </c>
      <c r="E310" s="46">
        <v>1450</v>
      </c>
      <c r="F310" s="55">
        <v>0.35</v>
      </c>
      <c r="G310" s="46">
        <v>943</v>
      </c>
      <c r="H310" s="46">
        <v>192</v>
      </c>
      <c r="I310" s="46" t="s">
        <v>420</v>
      </c>
      <c r="J310" s="46" t="s">
        <v>420</v>
      </c>
      <c r="K310" s="46" t="s">
        <v>420</v>
      </c>
      <c r="L310" s="46" t="s">
        <v>420</v>
      </c>
      <c r="M310" s="46" t="s">
        <v>420</v>
      </c>
      <c r="N310" s="46" t="s">
        <v>420</v>
      </c>
      <c r="O310" s="46" t="s">
        <v>420</v>
      </c>
      <c r="P310" s="32" t="s">
        <v>420</v>
      </c>
      <c r="Q310" s="46" t="s">
        <v>420</v>
      </c>
      <c r="R310" s="46" t="s">
        <v>420</v>
      </c>
      <c r="S310" s="32" t="s">
        <v>420</v>
      </c>
      <c r="T310" s="46" t="s">
        <v>420</v>
      </c>
    </row>
    <row r="311" spans="1:20">
      <c r="A311" s="1" t="s">
        <v>1059</v>
      </c>
      <c r="B311" s="1" t="s">
        <v>956</v>
      </c>
      <c r="C311" s="32" t="s">
        <v>2146</v>
      </c>
      <c r="D311" s="1" t="s">
        <v>2104</v>
      </c>
      <c r="E311" s="46">
        <v>6300</v>
      </c>
      <c r="F311" s="55">
        <v>0.35</v>
      </c>
      <c r="G311" s="46">
        <v>4095</v>
      </c>
      <c r="H311" s="46">
        <v>816</v>
      </c>
      <c r="I311" s="46" t="s">
        <v>420</v>
      </c>
      <c r="J311" s="46" t="s">
        <v>420</v>
      </c>
      <c r="K311" s="46" t="s">
        <v>420</v>
      </c>
      <c r="L311" s="46" t="s">
        <v>420</v>
      </c>
      <c r="M311" s="46" t="s">
        <v>420</v>
      </c>
      <c r="N311" s="46" t="s">
        <v>420</v>
      </c>
      <c r="O311" s="46" t="s">
        <v>420</v>
      </c>
      <c r="P311" s="32" t="s">
        <v>420</v>
      </c>
      <c r="Q311" s="46" t="s">
        <v>420</v>
      </c>
      <c r="R311" s="46" t="s">
        <v>420</v>
      </c>
      <c r="S311" s="32" t="s">
        <v>420</v>
      </c>
      <c r="T311" s="46" t="s">
        <v>420</v>
      </c>
    </row>
    <row r="312" spans="1:20">
      <c r="A312" s="1" t="s">
        <v>1059</v>
      </c>
      <c r="B312" s="1" t="s">
        <v>956</v>
      </c>
      <c r="C312" s="135" t="s">
        <v>2344</v>
      </c>
      <c r="D312" s="56" t="s">
        <v>2343</v>
      </c>
      <c r="E312" s="46">
        <v>2495</v>
      </c>
      <c r="F312" s="55">
        <v>0.35</v>
      </c>
      <c r="G312" s="46">
        <v>1622</v>
      </c>
      <c r="H312" s="46">
        <v>324</v>
      </c>
      <c r="I312" s="46" t="s">
        <v>420</v>
      </c>
      <c r="J312" s="46" t="s">
        <v>420</v>
      </c>
      <c r="K312" s="46" t="s">
        <v>420</v>
      </c>
      <c r="L312" s="46" t="s">
        <v>420</v>
      </c>
      <c r="M312" s="46" t="s">
        <v>420</v>
      </c>
      <c r="N312" s="46" t="s">
        <v>420</v>
      </c>
      <c r="O312" s="46" t="s">
        <v>420</v>
      </c>
      <c r="P312" s="32" t="s">
        <v>420</v>
      </c>
      <c r="Q312" s="46" t="s">
        <v>420</v>
      </c>
      <c r="R312" s="46" t="s">
        <v>420</v>
      </c>
      <c r="S312" s="32" t="s">
        <v>420</v>
      </c>
      <c r="T312" s="46" t="s">
        <v>420</v>
      </c>
    </row>
    <row r="313" spans="1:20">
      <c r="A313" s="1" t="s">
        <v>1059</v>
      </c>
      <c r="B313" s="1" t="s">
        <v>956</v>
      </c>
      <c r="C313" s="32" t="s">
        <v>2144</v>
      </c>
      <c r="D313" s="1" t="s">
        <v>2102</v>
      </c>
      <c r="E313" s="46">
        <v>8820</v>
      </c>
      <c r="F313" s="55">
        <v>0.35</v>
      </c>
      <c r="G313" s="46">
        <v>5733</v>
      </c>
      <c r="H313" s="46">
        <v>1152</v>
      </c>
      <c r="I313" s="46" t="s">
        <v>420</v>
      </c>
      <c r="J313" s="46" t="s">
        <v>420</v>
      </c>
      <c r="K313" s="46" t="s">
        <v>420</v>
      </c>
      <c r="L313" s="46" t="s">
        <v>420</v>
      </c>
      <c r="M313" s="46" t="s">
        <v>420</v>
      </c>
      <c r="N313" s="46" t="s">
        <v>420</v>
      </c>
      <c r="O313" s="46" t="s">
        <v>420</v>
      </c>
      <c r="P313" s="32" t="s">
        <v>420</v>
      </c>
      <c r="Q313" s="46" t="s">
        <v>420</v>
      </c>
      <c r="R313" s="46" t="s">
        <v>420</v>
      </c>
      <c r="S313" s="32" t="s">
        <v>420</v>
      </c>
      <c r="T313" s="46" t="s">
        <v>420</v>
      </c>
    </row>
    <row r="314" spans="1:20">
      <c r="A314" s="1" t="s">
        <v>1059</v>
      </c>
      <c r="B314" s="1" t="s">
        <v>956</v>
      </c>
      <c r="C314" s="32" t="s">
        <v>2302</v>
      </c>
      <c r="D314" s="1" t="s">
        <v>2105</v>
      </c>
      <c r="E314" s="46">
        <v>2058</v>
      </c>
      <c r="F314" s="55">
        <v>0.35</v>
      </c>
      <c r="G314" s="46">
        <v>1338</v>
      </c>
      <c r="H314" s="46">
        <v>264</v>
      </c>
      <c r="I314" s="46" t="s">
        <v>420</v>
      </c>
      <c r="J314" s="46" t="s">
        <v>420</v>
      </c>
      <c r="K314" s="46" t="s">
        <v>420</v>
      </c>
      <c r="L314" s="46" t="s">
        <v>420</v>
      </c>
      <c r="M314" s="46" t="s">
        <v>420</v>
      </c>
      <c r="N314" s="46" t="s">
        <v>420</v>
      </c>
      <c r="O314" s="46" t="s">
        <v>420</v>
      </c>
      <c r="P314" s="32" t="s">
        <v>420</v>
      </c>
      <c r="Q314" s="46" t="s">
        <v>420</v>
      </c>
      <c r="R314" s="46" t="s">
        <v>420</v>
      </c>
      <c r="S314" s="32" t="s">
        <v>420</v>
      </c>
      <c r="T314" s="46" t="s">
        <v>420</v>
      </c>
    </row>
    <row r="315" spans="1:20">
      <c r="A315" s="1" t="s">
        <v>1059</v>
      </c>
      <c r="B315" s="1" t="s">
        <v>956</v>
      </c>
      <c r="C315" s="32" t="s">
        <v>2145</v>
      </c>
      <c r="D315" s="1" t="s">
        <v>2103</v>
      </c>
      <c r="E315" s="46">
        <v>3780</v>
      </c>
      <c r="F315" s="55">
        <v>0.35</v>
      </c>
      <c r="G315" s="46">
        <v>2457</v>
      </c>
      <c r="H315" s="46">
        <v>492</v>
      </c>
      <c r="I315" s="46" t="s">
        <v>420</v>
      </c>
      <c r="J315" s="46" t="s">
        <v>420</v>
      </c>
      <c r="K315" s="46" t="s">
        <v>420</v>
      </c>
      <c r="L315" s="46" t="s">
        <v>420</v>
      </c>
      <c r="M315" s="46" t="s">
        <v>420</v>
      </c>
      <c r="N315" s="46" t="s">
        <v>420</v>
      </c>
      <c r="O315" s="46" t="s">
        <v>420</v>
      </c>
      <c r="P315" s="32" t="s">
        <v>420</v>
      </c>
      <c r="Q315" s="46" t="s">
        <v>420</v>
      </c>
      <c r="R315" s="46" t="s">
        <v>420</v>
      </c>
      <c r="S315" s="32" t="s">
        <v>420</v>
      </c>
      <c r="T315" s="46" t="s">
        <v>420</v>
      </c>
    </row>
    <row r="316" spans="1:20">
      <c r="A316" s="1" t="s">
        <v>1062</v>
      </c>
      <c r="B316" s="1" t="s">
        <v>955</v>
      </c>
      <c r="C316" s="1" t="s">
        <v>2073</v>
      </c>
      <c r="D316" s="1" t="s">
        <v>2072</v>
      </c>
      <c r="E316" s="46">
        <v>6700</v>
      </c>
      <c r="F316" s="55">
        <v>0.2</v>
      </c>
      <c r="G316" s="46">
        <v>5360</v>
      </c>
      <c r="H316" s="46" t="s">
        <v>420</v>
      </c>
      <c r="I316" s="46" t="str">
        <f>H316</f>
        <v>n/a</v>
      </c>
      <c r="J316" s="46" t="str">
        <f>H316</f>
        <v>n/a</v>
      </c>
      <c r="K316" s="46" t="s">
        <v>420</v>
      </c>
      <c r="L316" s="46" t="s">
        <v>420</v>
      </c>
      <c r="M316" s="46" t="s">
        <v>420</v>
      </c>
      <c r="N316" s="46" t="s">
        <v>420</v>
      </c>
      <c r="O316" s="46" t="s">
        <v>420</v>
      </c>
      <c r="P316" s="32" t="s">
        <v>420</v>
      </c>
      <c r="Q316" s="46" t="s">
        <v>420</v>
      </c>
      <c r="R316" s="46" t="s">
        <v>420</v>
      </c>
      <c r="S316" s="32" t="s">
        <v>420</v>
      </c>
      <c r="T316" s="46" t="s">
        <v>420</v>
      </c>
    </row>
    <row r="317" spans="1:20">
      <c r="A317" s="1" t="s">
        <v>1062</v>
      </c>
      <c r="B317" s="1" t="s">
        <v>955</v>
      </c>
      <c r="C317" s="64" t="s">
        <v>492</v>
      </c>
      <c r="D317" s="65" t="s">
        <v>491</v>
      </c>
      <c r="E317" s="66">
        <v>11311</v>
      </c>
      <c r="F317" s="55">
        <v>0.2</v>
      </c>
      <c r="G317" s="46">
        <v>9049</v>
      </c>
      <c r="H317" s="66">
        <v>905</v>
      </c>
      <c r="I317" s="46" t="s">
        <v>420</v>
      </c>
      <c r="J317" s="46" t="s">
        <v>420</v>
      </c>
      <c r="K317" s="46" t="s">
        <v>420</v>
      </c>
      <c r="L317" s="46" t="s">
        <v>420</v>
      </c>
      <c r="M317" s="46" t="s">
        <v>420</v>
      </c>
      <c r="N317" s="46" t="s">
        <v>420</v>
      </c>
      <c r="O317" s="46" t="s">
        <v>420</v>
      </c>
      <c r="P317" s="32" t="s">
        <v>420</v>
      </c>
      <c r="Q317" s="46" t="s">
        <v>420</v>
      </c>
      <c r="R317" s="46" t="s">
        <v>420</v>
      </c>
      <c r="S317" s="32" t="s">
        <v>420</v>
      </c>
      <c r="T317" s="46" t="s">
        <v>420</v>
      </c>
    </row>
    <row r="318" spans="1:20">
      <c r="A318" s="1" t="s">
        <v>1062</v>
      </c>
      <c r="B318" s="1" t="s">
        <v>955</v>
      </c>
      <c r="C318" s="121" t="s">
        <v>516</v>
      </c>
      <c r="D318" s="122" t="s">
        <v>515</v>
      </c>
      <c r="E318" s="46">
        <v>1424</v>
      </c>
      <c r="F318" s="55">
        <v>0.2</v>
      </c>
      <c r="G318" s="46">
        <v>1139</v>
      </c>
      <c r="H318" s="46" t="s">
        <v>420</v>
      </c>
      <c r="I318" s="46" t="str">
        <f t="shared" ref="I318:I324" si="2">H318</f>
        <v>n/a</v>
      </c>
      <c r="J318" s="46" t="str">
        <f t="shared" ref="J318:J324" si="3">H318</f>
        <v>n/a</v>
      </c>
      <c r="K318" s="46" t="s">
        <v>420</v>
      </c>
      <c r="L318" s="46" t="s">
        <v>420</v>
      </c>
      <c r="M318" s="46" t="s">
        <v>420</v>
      </c>
      <c r="N318" s="46" t="s">
        <v>420</v>
      </c>
      <c r="O318" s="46" t="s">
        <v>420</v>
      </c>
      <c r="P318" s="32" t="s">
        <v>420</v>
      </c>
      <c r="Q318" s="46" t="s">
        <v>420</v>
      </c>
      <c r="R318" s="46" t="s">
        <v>420</v>
      </c>
      <c r="S318" s="32" t="s">
        <v>420</v>
      </c>
      <c r="T318" s="46" t="s">
        <v>420</v>
      </c>
    </row>
    <row r="319" spans="1:20">
      <c r="A319" s="1" t="s">
        <v>1062</v>
      </c>
      <c r="B319" s="1" t="s">
        <v>955</v>
      </c>
      <c r="C319" s="123" t="s">
        <v>622</v>
      </c>
      <c r="D319" s="122" t="s">
        <v>621</v>
      </c>
      <c r="E319" s="46">
        <v>18900</v>
      </c>
      <c r="F319" s="55">
        <v>0.2</v>
      </c>
      <c r="G319" s="46">
        <v>15498</v>
      </c>
      <c r="H319" s="46" t="s">
        <v>420</v>
      </c>
      <c r="I319" s="46" t="str">
        <f t="shared" si="2"/>
        <v>n/a</v>
      </c>
      <c r="J319" s="46" t="str">
        <f t="shared" si="3"/>
        <v>n/a</v>
      </c>
      <c r="K319" s="46" t="s">
        <v>420</v>
      </c>
      <c r="L319" s="46" t="s">
        <v>420</v>
      </c>
      <c r="M319" s="46" t="s">
        <v>420</v>
      </c>
      <c r="N319" s="46" t="s">
        <v>420</v>
      </c>
      <c r="O319" s="46" t="s">
        <v>420</v>
      </c>
      <c r="P319" s="32" t="s">
        <v>420</v>
      </c>
      <c r="Q319" s="46" t="s">
        <v>420</v>
      </c>
      <c r="R319" s="46" t="s">
        <v>420</v>
      </c>
      <c r="S319" s="32" t="s">
        <v>420</v>
      </c>
      <c r="T319" s="46" t="s">
        <v>420</v>
      </c>
    </row>
    <row r="320" spans="1:20">
      <c r="A320" s="1" t="s">
        <v>1062</v>
      </c>
      <c r="B320" s="1" t="s">
        <v>955</v>
      </c>
      <c r="C320" s="123" t="s">
        <v>620</v>
      </c>
      <c r="D320" s="122" t="s">
        <v>619</v>
      </c>
      <c r="E320" s="46">
        <v>14490</v>
      </c>
      <c r="F320" s="55">
        <v>0.2</v>
      </c>
      <c r="G320" s="46">
        <v>11592</v>
      </c>
      <c r="H320" s="46" t="s">
        <v>420</v>
      </c>
      <c r="I320" s="46" t="str">
        <f t="shared" si="2"/>
        <v>n/a</v>
      </c>
      <c r="J320" s="46" t="str">
        <f t="shared" si="3"/>
        <v>n/a</v>
      </c>
      <c r="K320" s="46" t="s">
        <v>420</v>
      </c>
      <c r="L320" s="46" t="s">
        <v>420</v>
      </c>
      <c r="M320" s="46" t="s">
        <v>420</v>
      </c>
      <c r="N320" s="46" t="s">
        <v>420</v>
      </c>
      <c r="O320" s="46" t="s">
        <v>420</v>
      </c>
      <c r="P320" s="32" t="s">
        <v>420</v>
      </c>
      <c r="Q320" s="46" t="s">
        <v>420</v>
      </c>
      <c r="R320" s="46" t="s">
        <v>420</v>
      </c>
      <c r="S320" s="32" t="s">
        <v>420</v>
      </c>
      <c r="T320" s="46" t="s">
        <v>420</v>
      </c>
    </row>
    <row r="321" spans="1:20">
      <c r="A321" s="1" t="s">
        <v>1062</v>
      </c>
      <c r="B321" s="1" t="s">
        <v>955</v>
      </c>
      <c r="C321" s="123" t="s">
        <v>618</v>
      </c>
      <c r="D321" s="122" t="s">
        <v>617</v>
      </c>
      <c r="E321" s="46">
        <v>880</v>
      </c>
      <c r="F321" s="55">
        <v>0.2</v>
      </c>
      <c r="G321" s="46">
        <v>704</v>
      </c>
      <c r="H321" s="46" t="s">
        <v>420</v>
      </c>
      <c r="I321" s="46" t="str">
        <f t="shared" si="2"/>
        <v>n/a</v>
      </c>
      <c r="J321" s="46" t="str">
        <f t="shared" si="3"/>
        <v>n/a</v>
      </c>
      <c r="K321" s="46" t="s">
        <v>420</v>
      </c>
      <c r="L321" s="46" t="s">
        <v>420</v>
      </c>
      <c r="M321" s="46" t="s">
        <v>420</v>
      </c>
      <c r="N321" s="46" t="s">
        <v>420</v>
      </c>
      <c r="O321" s="46" t="s">
        <v>420</v>
      </c>
      <c r="P321" s="32" t="s">
        <v>420</v>
      </c>
      <c r="Q321" s="46" t="s">
        <v>420</v>
      </c>
      <c r="R321" s="46" t="s">
        <v>420</v>
      </c>
      <c r="S321" s="32" t="s">
        <v>420</v>
      </c>
      <c r="T321" s="46" t="s">
        <v>420</v>
      </c>
    </row>
    <row r="322" spans="1:20">
      <c r="A322" s="1" t="s">
        <v>1062</v>
      </c>
      <c r="B322" s="1" t="s">
        <v>955</v>
      </c>
      <c r="C322" s="123" t="s">
        <v>655</v>
      </c>
      <c r="D322" s="65" t="s">
        <v>654</v>
      </c>
      <c r="E322" s="46">
        <v>4200</v>
      </c>
      <c r="F322" s="55">
        <v>0.2</v>
      </c>
      <c r="G322" s="46">
        <v>3360</v>
      </c>
      <c r="H322" s="46" t="s">
        <v>420</v>
      </c>
      <c r="I322" s="46" t="str">
        <f t="shared" si="2"/>
        <v>n/a</v>
      </c>
      <c r="J322" s="46" t="str">
        <f t="shared" si="3"/>
        <v>n/a</v>
      </c>
      <c r="K322" s="46" t="s">
        <v>420</v>
      </c>
      <c r="L322" s="46" t="s">
        <v>420</v>
      </c>
      <c r="M322" s="46" t="s">
        <v>420</v>
      </c>
      <c r="N322" s="46" t="s">
        <v>420</v>
      </c>
      <c r="O322" s="46" t="s">
        <v>420</v>
      </c>
      <c r="P322" s="32" t="s">
        <v>420</v>
      </c>
      <c r="Q322" s="46" t="s">
        <v>420</v>
      </c>
      <c r="R322" s="46" t="s">
        <v>420</v>
      </c>
      <c r="S322" s="32" t="s">
        <v>420</v>
      </c>
      <c r="T322" s="46" t="s">
        <v>420</v>
      </c>
    </row>
    <row r="323" spans="1:20">
      <c r="A323" s="1" t="s">
        <v>1062</v>
      </c>
      <c r="B323" s="1" t="s">
        <v>955</v>
      </c>
      <c r="C323" s="123" t="s">
        <v>653</v>
      </c>
      <c r="D323" s="65" t="s">
        <v>652</v>
      </c>
      <c r="E323" s="46">
        <v>16800</v>
      </c>
      <c r="F323" s="55">
        <v>0.2</v>
      </c>
      <c r="G323" s="46">
        <v>13440</v>
      </c>
      <c r="H323" s="46" t="s">
        <v>420</v>
      </c>
      <c r="I323" s="46" t="str">
        <f t="shared" si="2"/>
        <v>n/a</v>
      </c>
      <c r="J323" s="46" t="str">
        <f t="shared" si="3"/>
        <v>n/a</v>
      </c>
      <c r="K323" s="46" t="s">
        <v>420</v>
      </c>
      <c r="L323" s="46" t="s">
        <v>420</v>
      </c>
      <c r="M323" s="46" t="s">
        <v>420</v>
      </c>
      <c r="N323" s="46" t="s">
        <v>420</v>
      </c>
      <c r="O323" s="46" t="s">
        <v>420</v>
      </c>
      <c r="P323" s="32" t="s">
        <v>420</v>
      </c>
      <c r="Q323" s="46" t="s">
        <v>420</v>
      </c>
      <c r="R323" s="46" t="s">
        <v>420</v>
      </c>
      <c r="S323" s="32" t="s">
        <v>420</v>
      </c>
      <c r="T323" s="46" t="s">
        <v>420</v>
      </c>
    </row>
    <row r="324" spans="1:20">
      <c r="A324" s="1" t="s">
        <v>1062</v>
      </c>
      <c r="B324" s="1" t="s">
        <v>955</v>
      </c>
      <c r="C324" s="123" t="s">
        <v>651</v>
      </c>
      <c r="D324" s="65" t="s">
        <v>650</v>
      </c>
      <c r="E324" s="46">
        <v>16800</v>
      </c>
      <c r="F324" s="55">
        <v>0.2</v>
      </c>
      <c r="G324" s="46">
        <v>13440</v>
      </c>
      <c r="H324" s="46" t="s">
        <v>420</v>
      </c>
      <c r="I324" s="46" t="str">
        <f t="shared" si="2"/>
        <v>n/a</v>
      </c>
      <c r="J324" s="46" t="str">
        <f t="shared" si="3"/>
        <v>n/a</v>
      </c>
      <c r="K324" s="46" t="s">
        <v>420</v>
      </c>
      <c r="L324" s="46" t="s">
        <v>420</v>
      </c>
      <c r="M324" s="46" t="s">
        <v>420</v>
      </c>
      <c r="N324" s="46" t="s">
        <v>420</v>
      </c>
      <c r="O324" s="46" t="s">
        <v>420</v>
      </c>
      <c r="P324" s="32" t="s">
        <v>420</v>
      </c>
      <c r="Q324" s="46" t="s">
        <v>420</v>
      </c>
      <c r="R324" s="46" t="s">
        <v>420</v>
      </c>
      <c r="S324" s="32" t="s">
        <v>420</v>
      </c>
      <c r="T324" s="46" t="s">
        <v>420</v>
      </c>
    </row>
    <row r="325" spans="1:20">
      <c r="A325" s="1" t="s">
        <v>1062</v>
      </c>
      <c r="B325" s="1" t="s">
        <v>955</v>
      </c>
      <c r="C325" s="32" t="s">
        <v>3090</v>
      </c>
      <c r="D325" s="32" t="s">
        <v>3091</v>
      </c>
      <c r="E325" s="120">
        <v>23565</v>
      </c>
      <c r="F325" s="55">
        <v>0.2</v>
      </c>
      <c r="G325" s="46">
        <v>18852</v>
      </c>
      <c r="H325" s="46" t="s">
        <v>420</v>
      </c>
      <c r="I325" s="46" t="s">
        <v>420</v>
      </c>
      <c r="J325" s="46" t="s">
        <v>420</v>
      </c>
      <c r="K325" s="46" t="s">
        <v>420</v>
      </c>
      <c r="L325" s="46" t="s">
        <v>420</v>
      </c>
      <c r="M325" s="46" t="s">
        <v>420</v>
      </c>
      <c r="N325" s="46" t="s">
        <v>420</v>
      </c>
      <c r="O325" s="46" t="s">
        <v>420</v>
      </c>
      <c r="P325" s="46" t="s">
        <v>420</v>
      </c>
      <c r="Q325" s="46" t="s">
        <v>420</v>
      </c>
      <c r="R325" s="46" t="s">
        <v>420</v>
      </c>
      <c r="S325" s="46" t="s">
        <v>420</v>
      </c>
      <c r="T325" s="46" t="s">
        <v>420</v>
      </c>
    </row>
    <row r="326" spans="1:20">
      <c r="A326" s="1" t="s">
        <v>1062</v>
      </c>
      <c r="B326" s="1" t="s">
        <v>955</v>
      </c>
      <c r="C326" s="123" t="s">
        <v>657</v>
      </c>
      <c r="D326" s="124" t="s">
        <v>656</v>
      </c>
      <c r="E326" s="46">
        <v>22653</v>
      </c>
      <c r="F326" s="55">
        <v>0.2</v>
      </c>
      <c r="G326" s="46">
        <v>18122</v>
      </c>
      <c r="H326" s="46" t="s">
        <v>420</v>
      </c>
      <c r="I326" s="46" t="str">
        <f>H326</f>
        <v>n/a</v>
      </c>
      <c r="J326" s="46" t="str">
        <f>H326</f>
        <v>n/a</v>
      </c>
      <c r="K326" s="46" t="s">
        <v>420</v>
      </c>
      <c r="L326" s="46" t="s">
        <v>420</v>
      </c>
      <c r="M326" s="46" t="s">
        <v>420</v>
      </c>
      <c r="N326" s="46" t="s">
        <v>420</v>
      </c>
      <c r="O326" s="46" t="s">
        <v>420</v>
      </c>
      <c r="P326" s="32" t="s">
        <v>420</v>
      </c>
      <c r="Q326" s="46" t="s">
        <v>420</v>
      </c>
      <c r="R326" s="46" t="s">
        <v>420</v>
      </c>
      <c r="S326" s="32" t="s">
        <v>420</v>
      </c>
      <c r="T326" s="46" t="s">
        <v>420</v>
      </c>
    </row>
    <row r="327" spans="1:20">
      <c r="A327" s="1" t="s">
        <v>1062</v>
      </c>
      <c r="B327" s="1" t="s">
        <v>955</v>
      </c>
      <c r="C327" s="123" t="s">
        <v>663</v>
      </c>
      <c r="D327" s="122" t="s">
        <v>662</v>
      </c>
      <c r="E327" s="46">
        <v>584</v>
      </c>
      <c r="F327" s="55">
        <v>0.2</v>
      </c>
      <c r="G327" s="46">
        <v>467</v>
      </c>
      <c r="H327" s="46" t="s">
        <v>420</v>
      </c>
      <c r="I327" s="46" t="str">
        <f>H327</f>
        <v>n/a</v>
      </c>
      <c r="J327" s="46" t="str">
        <f>H327</f>
        <v>n/a</v>
      </c>
      <c r="K327" s="46" t="s">
        <v>420</v>
      </c>
      <c r="L327" s="46" t="s">
        <v>420</v>
      </c>
      <c r="M327" s="46" t="s">
        <v>420</v>
      </c>
      <c r="N327" s="46" t="s">
        <v>420</v>
      </c>
      <c r="O327" s="46" t="s">
        <v>420</v>
      </c>
      <c r="P327" s="32" t="s">
        <v>420</v>
      </c>
      <c r="Q327" s="46" t="s">
        <v>420</v>
      </c>
      <c r="R327" s="46" t="s">
        <v>420</v>
      </c>
      <c r="S327" s="32" t="s">
        <v>420</v>
      </c>
      <c r="T327" s="46" t="s">
        <v>420</v>
      </c>
    </row>
    <row r="328" spans="1:20">
      <c r="A328" s="1" t="s">
        <v>1062</v>
      </c>
      <c r="B328" s="1" t="s">
        <v>955</v>
      </c>
      <c r="C328" s="64" t="s">
        <v>642</v>
      </c>
      <c r="D328" s="65" t="s">
        <v>641</v>
      </c>
      <c r="E328" s="46">
        <v>788</v>
      </c>
      <c r="F328" s="55">
        <v>0.2</v>
      </c>
      <c r="G328" s="46">
        <v>630</v>
      </c>
      <c r="H328" s="46" t="s">
        <v>420</v>
      </c>
      <c r="I328" s="46" t="str">
        <f>H328</f>
        <v>n/a</v>
      </c>
      <c r="J328" s="46" t="str">
        <f>H328</f>
        <v>n/a</v>
      </c>
      <c r="K328" s="46" t="s">
        <v>420</v>
      </c>
      <c r="L328" s="46" t="s">
        <v>420</v>
      </c>
      <c r="M328" s="46" t="s">
        <v>420</v>
      </c>
      <c r="N328" s="46" t="s">
        <v>420</v>
      </c>
      <c r="O328" s="46" t="s">
        <v>420</v>
      </c>
      <c r="P328" s="32" t="s">
        <v>420</v>
      </c>
      <c r="Q328" s="46" t="s">
        <v>420</v>
      </c>
      <c r="R328" s="46" t="s">
        <v>420</v>
      </c>
      <c r="S328" s="32" t="s">
        <v>420</v>
      </c>
      <c r="T328" s="46" t="s">
        <v>420</v>
      </c>
    </row>
    <row r="329" spans="1:20">
      <c r="A329" s="1" t="s">
        <v>1062</v>
      </c>
      <c r="B329" s="1" t="s">
        <v>955</v>
      </c>
      <c r="C329" s="125" t="s">
        <v>630</v>
      </c>
      <c r="D329" s="124" t="s">
        <v>629</v>
      </c>
      <c r="E329" s="46">
        <v>6500</v>
      </c>
      <c r="F329" s="55">
        <v>0.2</v>
      </c>
      <c r="G329" s="46">
        <v>5200</v>
      </c>
      <c r="H329" s="46">
        <v>384</v>
      </c>
      <c r="I329" s="46" t="s">
        <v>420</v>
      </c>
      <c r="J329" s="46" t="s">
        <v>420</v>
      </c>
      <c r="K329" s="46" t="s">
        <v>420</v>
      </c>
      <c r="L329" s="46" t="s">
        <v>420</v>
      </c>
      <c r="M329" s="46" t="s">
        <v>420</v>
      </c>
      <c r="N329" s="46" t="s">
        <v>420</v>
      </c>
      <c r="O329" s="46" t="s">
        <v>420</v>
      </c>
      <c r="P329" s="32" t="s">
        <v>420</v>
      </c>
      <c r="Q329" s="46" t="s">
        <v>420</v>
      </c>
      <c r="R329" s="46" t="s">
        <v>420</v>
      </c>
      <c r="S329" s="32" t="s">
        <v>420</v>
      </c>
      <c r="T329" s="46" t="s">
        <v>420</v>
      </c>
    </row>
    <row r="330" spans="1:20">
      <c r="A330" s="1" t="s">
        <v>1062</v>
      </c>
      <c r="B330" s="1" t="s">
        <v>955</v>
      </c>
      <c r="C330" s="64" t="s">
        <v>594</v>
      </c>
      <c r="D330" s="122" t="s">
        <v>593</v>
      </c>
      <c r="E330" s="46">
        <v>13000</v>
      </c>
      <c r="F330" s="55">
        <v>0.2</v>
      </c>
      <c r="G330" s="46">
        <v>10400</v>
      </c>
      <c r="H330" s="46" t="s">
        <v>420</v>
      </c>
      <c r="I330" s="46" t="str">
        <f>H330</f>
        <v>n/a</v>
      </c>
      <c r="J330" s="46" t="str">
        <f>H330</f>
        <v>n/a</v>
      </c>
      <c r="K330" s="46" t="s">
        <v>420</v>
      </c>
      <c r="L330" s="46" t="s">
        <v>420</v>
      </c>
      <c r="M330" s="46" t="s">
        <v>420</v>
      </c>
      <c r="N330" s="46" t="s">
        <v>420</v>
      </c>
      <c r="O330" s="46" t="s">
        <v>420</v>
      </c>
      <c r="P330" s="32" t="s">
        <v>420</v>
      </c>
      <c r="Q330" s="46" t="s">
        <v>420</v>
      </c>
      <c r="R330" s="46" t="s">
        <v>420</v>
      </c>
      <c r="S330" s="32" t="s">
        <v>420</v>
      </c>
      <c r="T330" s="46" t="s">
        <v>420</v>
      </c>
    </row>
    <row r="331" spans="1:20">
      <c r="A331" s="1" t="s">
        <v>1062</v>
      </c>
      <c r="B331" s="1" t="s">
        <v>955</v>
      </c>
      <c r="C331" s="123" t="s">
        <v>632</v>
      </c>
      <c r="D331" s="65" t="s">
        <v>631</v>
      </c>
      <c r="E331" s="46">
        <v>13000</v>
      </c>
      <c r="F331" s="55">
        <v>0.2</v>
      </c>
      <c r="G331" s="46">
        <v>10400</v>
      </c>
      <c r="H331" s="46">
        <v>372</v>
      </c>
      <c r="I331" s="46" t="s">
        <v>420</v>
      </c>
      <c r="J331" s="46" t="s">
        <v>420</v>
      </c>
      <c r="K331" s="46" t="s">
        <v>420</v>
      </c>
      <c r="L331" s="46" t="s">
        <v>420</v>
      </c>
      <c r="M331" s="46" t="s">
        <v>420</v>
      </c>
      <c r="N331" s="46" t="s">
        <v>420</v>
      </c>
      <c r="O331" s="46" t="s">
        <v>420</v>
      </c>
      <c r="P331" s="32" t="s">
        <v>420</v>
      </c>
      <c r="Q331" s="46" t="s">
        <v>420</v>
      </c>
      <c r="R331" s="46" t="s">
        <v>420</v>
      </c>
      <c r="S331" s="32" t="s">
        <v>420</v>
      </c>
      <c r="T331" s="46" t="s">
        <v>420</v>
      </c>
    </row>
    <row r="332" spans="1:20">
      <c r="A332" s="1" t="s">
        <v>1062</v>
      </c>
      <c r="B332" s="1" t="s">
        <v>955</v>
      </c>
      <c r="C332" s="64" t="s">
        <v>673</v>
      </c>
      <c r="D332" s="65" t="s">
        <v>672</v>
      </c>
      <c r="E332" s="46">
        <v>1131</v>
      </c>
      <c r="F332" s="55">
        <v>0.2</v>
      </c>
      <c r="G332" s="46">
        <v>905</v>
      </c>
      <c r="H332" s="46" t="s">
        <v>420</v>
      </c>
      <c r="I332" s="46" t="str">
        <f>H332</f>
        <v>n/a</v>
      </c>
      <c r="J332" s="46" t="str">
        <f>H332</f>
        <v>n/a</v>
      </c>
      <c r="K332" s="46" t="s">
        <v>420</v>
      </c>
      <c r="L332" s="46" t="s">
        <v>420</v>
      </c>
      <c r="M332" s="46" t="s">
        <v>420</v>
      </c>
      <c r="N332" s="46" t="s">
        <v>420</v>
      </c>
      <c r="O332" s="46" t="s">
        <v>420</v>
      </c>
      <c r="P332" s="32" t="s">
        <v>420</v>
      </c>
      <c r="Q332" s="46" t="s">
        <v>420</v>
      </c>
      <c r="R332" s="46" t="s">
        <v>420</v>
      </c>
      <c r="S332" s="32" t="s">
        <v>420</v>
      </c>
      <c r="T332" s="46" t="s">
        <v>420</v>
      </c>
    </row>
    <row r="333" spans="1:20">
      <c r="A333" s="1" t="s">
        <v>1062</v>
      </c>
      <c r="B333" s="1" t="s">
        <v>955</v>
      </c>
      <c r="C333" s="64" t="s">
        <v>508</v>
      </c>
      <c r="D333" s="65" t="s">
        <v>507</v>
      </c>
      <c r="E333" s="66">
        <v>75751</v>
      </c>
      <c r="F333" s="55">
        <v>0.2</v>
      </c>
      <c r="G333" s="46">
        <v>60601</v>
      </c>
      <c r="H333" s="66">
        <v>8695</v>
      </c>
      <c r="I333" s="46" t="s">
        <v>420</v>
      </c>
      <c r="J333" s="46" t="s">
        <v>420</v>
      </c>
      <c r="K333" s="46" t="s">
        <v>420</v>
      </c>
      <c r="L333" s="46" t="s">
        <v>420</v>
      </c>
      <c r="M333" s="46" t="s">
        <v>420</v>
      </c>
      <c r="N333" s="46" t="s">
        <v>420</v>
      </c>
      <c r="O333" s="46" t="s">
        <v>420</v>
      </c>
      <c r="P333" s="32" t="s">
        <v>420</v>
      </c>
      <c r="Q333" s="46" t="s">
        <v>420</v>
      </c>
      <c r="R333" s="46" t="s">
        <v>420</v>
      </c>
      <c r="S333" s="32" t="s">
        <v>420</v>
      </c>
      <c r="T333" s="46" t="s">
        <v>420</v>
      </c>
    </row>
    <row r="334" spans="1:20">
      <c r="A334" s="1" t="s">
        <v>1062</v>
      </c>
      <c r="B334" s="1" t="s">
        <v>955</v>
      </c>
      <c r="C334" s="64" t="s">
        <v>490</v>
      </c>
      <c r="D334" s="65" t="s">
        <v>489</v>
      </c>
      <c r="E334" s="66">
        <v>12531</v>
      </c>
      <c r="F334" s="55">
        <v>0.2</v>
      </c>
      <c r="G334" s="46">
        <v>10025</v>
      </c>
      <c r="H334" s="66">
        <v>1002</v>
      </c>
      <c r="I334" s="46" t="s">
        <v>420</v>
      </c>
      <c r="J334" s="46" t="s">
        <v>420</v>
      </c>
      <c r="K334" s="46" t="s">
        <v>420</v>
      </c>
      <c r="L334" s="46" t="s">
        <v>420</v>
      </c>
      <c r="M334" s="46" t="s">
        <v>420</v>
      </c>
      <c r="N334" s="46" t="s">
        <v>420</v>
      </c>
      <c r="O334" s="46" t="s">
        <v>420</v>
      </c>
      <c r="P334" s="32" t="s">
        <v>420</v>
      </c>
      <c r="Q334" s="46" t="s">
        <v>420</v>
      </c>
      <c r="R334" s="46" t="s">
        <v>420</v>
      </c>
      <c r="S334" s="32" t="s">
        <v>420</v>
      </c>
      <c r="T334" s="46" t="s">
        <v>420</v>
      </c>
    </row>
    <row r="335" spans="1:20">
      <c r="A335" s="1" t="s">
        <v>1062</v>
      </c>
      <c r="B335" s="1" t="s">
        <v>955</v>
      </c>
      <c r="C335" s="123" t="s">
        <v>681</v>
      </c>
      <c r="D335" s="65" t="s">
        <v>680</v>
      </c>
      <c r="E335" s="46">
        <v>16754</v>
      </c>
      <c r="F335" s="55">
        <v>0.2</v>
      </c>
      <c r="G335" s="46">
        <v>13403</v>
      </c>
      <c r="H335" s="46">
        <v>3500</v>
      </c>
      <c r="I335" s="46" t="s">
        <v>420</v>
      </c>
      <c r="J335" s="46" t="s">
        <v>420</v>
      </c>
      <c r="K335" s="46" t="s">
        <v>420</v>
      </c>
      <c r="L335" s="46" t="s">
        <v>420</v>
      </c>
      <c r="M335" s="46" t="s">
        <v>420</v>
      </c>
      <c r="N335" s="46" t="s">
        <v>420</v>
      </c>
      <c r="O335" s="46" t="s">
        <v>420</v>
      </c>
      <c r="P335" s="32" t="s">
        <v>420</v>
      </c>
      <c r="Q335" s="46" t="s">
        <v>420</v>
      </c>
      <c r="R335" s="46" t="s">
        <v>420</v>
      </c>
      <c r="S335" s="32" t="s">
        <v>420</v>
      </c>
      <c r="T335" s="46" t="s">
        <v>420</v>
      </c>
    </row>
    <row r="336" spans="1:20">
      <c r="A336" s="1" t="s">
        <v>1062</v>
      </c>
      <c r="B336" s="1" t="s">
        <v>955</v>
      </c>
      <c r="C336" s="64" t="s">
        <v>616</v>
      </c>
      <c r="D336" s="65" t="s">
        <v>615</v>
      </c>
      <c r="E336" s="46">
        <v>8376</v>
      </c>
      <c r="F336" s="55">
        <v>0.2</v>
      </c>
      <c r="G336" s="46">
        <v>6701</v>
      </c>
      <c r="H336" s="46" t="s">
        <v>420</v>
      </c>
      <c r="I336" s="46" t="str">
        <f t="shared" ref="I336:I343" si="4">H336</f>
        <v>n/a</v>
      </c>
      <c r="J336" s="46" t="str">
        <f t="shared" ref="J336:J343" si="5">H336</f>
        <v>n/a</v>
      </c>
      <c r="K336" s="46" t="s">
        <v>420</v>
      </c>
      <c r="L336" s="46" t="s">
        <v>420</v>
      </c>
      <c r="M336" s="46" t="s">
        <v>420</v>
      </c>
      <c r="N336" s="46" t="s">
        <v>420</v>
      </c>
      <c r="O336" s="46" t="s">
        <v>420</v>
      </c>
      <c r="P336" s="32" t="s">
        <v>420</v>
      </c>
      <c r="Q336" s="46" t="s">
        <v>420</v>
      </c>
      <c r="R336" s="46" t="s">
        <v>420</v>
      </c>
      <c r="S336" s="32" t="s">
        <v>420</v>
      </c>
      <c r="T336" s="46" t="s">
        <v>420</v>
      </c>
    </row>
    <row r="337" spans="1:20">
      <c r="A337" s="1" t="s">
        <v>1062</v>
      </c>
      <c r="B337" s="1" t="s">
        <v>955</v>
      </c>
      <c r="C337" s="121" t="s">
        <v>558</v>
      </c>
      <c r="D337" s="65" t="s">
        <v>557</v>
      </c>
      <c r="E337" s="46">
        <v>3790</v>
      </c>
      <c r="F337" s="55">
        <v>0.2</v>
      </c>
      <c r="G337" s="46">
        <v>3032</v>
      </c>
      <c r="H337" s="46" t="s">
        <v>420</v>
      </c>
      <c r="I337" s="46" t="str">
        <f t="shared" si="4"/>
        <v>n/a</v>
      </c>
      <c r="J337" s="46" t="str">
        <f t="shared" si="5"/>
        <v>n/a</v>
      </c>
      <c r="K337" s="46" t="s">
        <v>420</v>
      </c>
      <c r="L337" s="46" t="s">
        <v>420</v>
      </c>
      <c r="M337" s="46" t="s">
        <v>420</v>
      </c>
      <c r="N337" s="46" t="s">
        <v>420</v>
      </c>
      <c r="O337" s="46" t="s">
        <v>420</v>
      </c>
      <c r="P337" s="32" t="s">
        <v>420</v>
      </c>
      <c r="Q337" s="46" t="s">
        <v>420</v>
      </c>
      <c r="R337" s="46" t="s">
        <v>420</v>
      </c>
      <c r="S337" s="32" t="s">
        <v>420</v>
      </c>
      <c r="T337" s="46" t="s">
        <v>420</v>
      </c>
    </row>
    <row r="338" spans="1:20">
      <c r="A338" s="1" t="s">
        <v>1062</v>
      </c>
      <c r="B338" s="1" t="s">
        <v>955</v>
      </c>
      <c r="C338" s="121" t="s">
        <v>556</v>
      </c>
      <c r="D338" s="65" t="s">
        <v>555</v>
      </c>
      <c r="E338" s="46">
        <v>1136</v>
      </c>
      <c r="F338" s="55">
        <v>0.2</v>
      </c>
      <c r="G338" s="46">
        <v>909</v>
      </c>
      <c r="H338" s="46" t="s">
        <v>420</v>
      </c>
      <c r="I338" s="46" t="str">
        <f t="shared" si="4"/>
        <v>n/a</v>
      </c>
      <c r="J338" s="46" t="str">
        <f t="shared" si="5"/>
        <v>n/a</v>
      </c>
      <c r="K338" s="46" t="s">
        <v>420</v>
      </c>
      <c r="L338" s="46" t="s">
        <v>420</v>
      </c>
      <c r="M338" s="46" t="s">
        <v>420</v>
      </c>
      <c r="N338" s="46" t="s">
        <v>420</v>
      </c>
      <c r="O338" s="46" t="s">
        <v>420</v>
      </c>
      <c r="P338" s="32" t="s">
        <v>420</v>
      </c>
      <c r="Q338" s="46" t="s">
        <v>420</v>
      </c>
      <c r="R338" s="46" t="s">
        <v>420</v>
      </c>
      <c r="S338" s="32" t="s">
        <v>420</v>
      </c>
      <c r="T338" s="46" t="s">
        <v>420</v>
      </c>
    </row>
    <row r="339" spans="1:20">
      <c r="A339" s="1" t="s">
        <v>1062</v>
      </c>
      <c r="B339" s="1" t="s">
        <v>955</v>
      </c>
      <c r="C339" s="64" t="s">
        <v>614</v>
      </c>
      <c r="D339" s="65" t="s">
        <v>613</v>
      </c>
      <c r="E339" s="46">
        <v>1680</v>
      </c>
      <c r="F339" s="55">
        <v>0.2</v>
      </c>
      <c r="G339" s="46">
        <v>1344</v>
      </c>
      <c r="H339" s="46" t="s">
        <v>420</v>
      </c>
      <c r="I339" s="46" t="str">
        <f t="shared" si="4"/>
        <v>n/a</v>
      </c>
      <c r="J339" s="46" t="str">
        <f t="shared" si="5"/>
        <v>n/a</v>
      </c>
      <c r="K339" s="46" t="s">
        <v>420</v>
      </c>
      <c r="L339" s="46" t="s">
        <v>420</v>
      </c>
      <c r="M339" s="46" t="s">
        <v>420</v>
      </c>
      <c r="N339" s="46" t="s">
        <v>420</v>
      </c>
      <c r="O339" s="46" t="s">
        <v>420</v>
      </c>
      <c r="P339" s="32" t="s">
        <v>420</v>
      </c>
      <c r="Q339" s="46" t="s">
        <v>420</v>
      </c>
      <c r="R339" s="46" t="s">
        <v>420</v>
      </c>
      <c r="S339" s="32" t="s">
        <v>420</v>
      </c>
      <c r="T339" s="46" t="s">
        <v>420</v>
      </c>
    </row>
    <row r="340" spans="1:20">
      <c r="A340" s="1" t="s">
        <v>1062</v>
      </c>
      <c r="B340" s="1" t="s">
        <v>955</v>
      </c>
      <c r="C340" s="121" t="s">
        <v>526</v>
      </c>
      <c r="D340" s="122" t="s">
        <v>525</v>
      </c>
      <c r="E340" s="46">
        <v>538</v>
      </c>
      <c r="F340" s="55">
        <v>0.2</v>
      </c>
      <c r="G340" s="46">
        <v>430</v>
      </c>
      <c r="H340" s="46" t="s">
        <v>420</v>
      </c>
      <c r="I340" s="46" t="str">
        <f t="shared" si="4"/>
        <v>n/a</v>
      </c>
      <c r="J340" s="46" t="str">
        <f t="shared" si="5"/>
        <v>n/a</v>
      </c>
      <c r="K340" s="46" t="s">
        <v>420</v>
      </c>
      <c r="L340" s="46" t="s">
        <v>420</v>
      </c>
      <c r="M340" s="46" t="s">
        <v>420</v>
      </c>
      <c r="N340" s="46" t="s">
        <v>420</v>
      </c>
      <c r="O340" s="46" t="s">
        <v>420</v>
      </c>
      <c r="P340" s="32" t="s">
        <v>420</v>
      </c>
      <c r="Q340" s="46" t="s">
        <v>420</v>
      </c>
      <c r="R340" s="46" t="s">
        <v>420</v>
      </c>
      <c r="S340" s="32" t="s">
        <v>420</v>
      </c>
      <c r="T340" s="46" t="s">
        <v>420</v>
      </c>
    </row>
    <row r="341" spans="1:20">
      <c r="A341" s="1" t="s">
        <v>1062</v>
      </c>
      <c r="B341" s="1" t="s">
        <v>955</v>
      </c>
      <c r="C341" s="121" t="s">
        <v>540</v>
      </c>
      <c r="D341" s="65" t="s">
        <v>539</v>
      </c>
      <c r="E341" s="46">
        <v>3708</v>
      </c>
      <c r="F341" s="55">
        <v>0.2</v>
      </c>
      <c r="G341" s="46">
        <v>2966</v>
      </c>
      <c r="H341" s="46" t="s">
        <v>420</v>
      </c>
      <c r="I341" s="46" t="str">
        <f t="shared" si="4"/>
        <v>n/a</v>
      </c>
      <c r="J341" s="46" t="str">
        <f t="shared" si="5"/>
        <v>n/a</v>
      </c>
      <c r="K341" s="46" t="s">
        <v>420</v>
      </c>
      <c r="L341" s="46" t="s">
        <v>420</v>
      </c>
      <c r="M341" s="46" t="s">
        <v>420</v>
      </c>
      <c r="N341" s="46" t="s">
        <v>420</v>
      </c>
      <c r="O341" s="46" t="s">
        <v>420</v>
      </c>
      <c r="P341" s="32" t="s">
        <v>420</v>
      </c>
      <c r="Q341" s="46" t="s">
        <v>420</v>
      </c>
      <c r="R341" s="46" t="s">
        <v>420</v>
      </c>
      <c r="S341" s="32" t="s">
        <v>420</v>
      </c>
      <c r="T341" s="46" t="s">
        <v>420</v>
      </c>
    </row>
    <row r="342" spans="1:20">
      <c r="A342" s="1" t="s">
        <v>1062</v>
      </c>
      <c r="B342" s="1" t="s">
        <v>955</v>
      </c>
      <c r="C342" s="121" t="s">
        <v>532</v>
      </c>
      <c r="D342" s="65" t="s">
        <v>531</v>
      </c>
      <c r="E342" s="46">
        <v>3104</v>
      </c>
      <c r="F342" s="55">
        <v>0.2</v>
      </c>
      <c r="G342" s="46">
        <v>2483</v>
      </c>
      <c r="H342" s="46" t="s">
        <v>420</v>
      </c>
      <c r="I342" s="46" t="str">
        <f t="shared" si="4"/>
        <v>n/a</v>
      </c>
      <c r="J342" s="46" t="str">
        <f t="shared" si="5"/>
        <v>n/a</v>
      </c>
      <c r="K342" s="46" t="s">
        <v>420</v>
      </c>
      <c r="L342" s="46" t="s">
        <v>420</v>
      </c>
      <c r="M342" s="46" t="s">
        <v>420</v>
      </c>
      <c r="N342" s="46" t="s">
        <v>420</v>
      </c>
      <c r="O342" s="46" t="s">
        <v>420</v>
      </c>
      <c r="P342" s="32" t="s">
        <v>420</v>
      </c>
      <c r="Q342" s="46" t="s">
        <v>420</v>
      </c>
      <c r="R342" s="46" t="s">
        <v>420</v>
      </c>
      <c r="S342" s="32" t="s">
        <v>420</v>
      </c>
      <c r="T342" s="46" t="s">
        <v>420</v>
      </c>
    </row>
    <row r="343" spans="1:20">
      <c r="A343" s="1" t="s">
        <v>1062</v>
      </c>
      <c r="B343" s="1" t="s">
        <v>955</v>
      </c>
      <c r="C343" s="126" t="s">
        <v>544</v>
      </c>
      <c r="D343" s="124" t="s">
        <v>543</v>
      </c>
      <c r="E343" s="46">
        <v>29300</v>
      </c>
      <c r="F343" s="55">
        <v>0.2</v>
      </c>
      <c r="G343" s="46">
        <v>23440</v>
      </c>
      <c r="H343" s="46" t="s">
        <v>420</v>
      </c>
      <c r="I343" s="46" t="str">
        <f t="shared" si="4"/>
        <v>n/a</v>
      </c>
      <c r="J343" s="46" t="str">
        <f t="shared" si="5"/>
        <v>n/a</v>
      </c>
      <c r="K343" s="46" t="s">
        <v>420</v>
      </c>
      <c r="L343" s="46" t="s">
        <v>420</v>
      </c>
      <c r="M343" s="46" t="s">
        <v>420</v>
      </c>
      <c r="N343" s="46" t="s">
        <v>420</v>
      </c>
      <c r="O343" s="46" t="s">
        <v>420</v>
      </c>
      <c r="P343" s="32" t="s">
        <v>420</v>
      </c>
      <c r="Q343" s="46" t="s">
        <v>420</v>
      </c>
      <c r="R343" s="46" t="s">
        <v>420</v>
      </c>
      <c r="S343" s="32" t="s">
        <v>420</v>
      </c>
      <c r="T343" s="46" t="s">
        <v>420</v>
      </c>
    </row>
    <row r="344" spans="1:20">
      <c r="A344" s="1" t="s">
        <v>1062</v>
      </c>
      <c r="B344" s="1" t="s">
        <v>955</v>
      </c>
      <c r="C344" s="121" t="s">
        <v>546</v>
      </c>
      <c r="D344" s="65" t="s">
        <v>545</v>
      </c>
      <c r="E344" s="46">
        <v>42840</v>
      </c>
      <c r="F344" s="55">
        <v>0.2</v>
      </c>
      <c r="G344" s="46">
        <v>34272</v>
      </c>
      <c r="H344" s="46">
        <v>3427</v>
      </c>
      <c r="I344" s="46" t="s">
        <v>420</v>
      </c>
      <c r="J344" s="46" t="s">
        <v>420</v>
      </c>
      <c r="K344" s="46" t="s">
        <v>420</v>
      </c>
      <c r="L344" s="46" t="s">
        <v>420</v>
      </c>
      <c r="M344" s="46" t="s">
        <v>420</v>
      </c>
      <c r="N344" s="46" t="s">
        <v>420</v>
      </c>
      <c r="O344" s="46" t="s">
        <v>420</v>
      </c>
      <c r="P344" s="32" t="s">
        <v>420</v>
      </c>
      <c r="Q344" s="46" t="s">
        <v>420</v>
      </c>
      <c r="R344" s="46" t="s">
        <v>420</v>
      </c>
      <c r="S344" s="32" t="s">
        <v>420</v>
      </c>
      <c r="T344" s="46" t="s">
        <v>420</v>
      </c>
    </row>
    <row r="345" spans="1:20">
      <c r="A345" s="1" t="s">
        <v>1062</v>
      </c>
      <c r="B345" s="1" t="s">
        <v>955</v>
      </c>
      <c r="C345" s="121" t="s">
        <v>552</v>
      </c>
      <c r="D345" s="65" t="s">
        <v>551</v>
      </c>
      <c r="E345" s="46">
        <v>9267</v>
      </c>
      <c r="F345" s="55">
        <v>0.2</v>
      </c>
      <c r="G345" s="46">
        <v>7414</v>
      </c>
      <c r="H345" s="46">
        <v>750</v>
      </c>
      <c r="I345" s="46" t="s">
        <v>420</v>
      </c>
      <c r="J345" s="46" t="s">
        <v>420</v>
      </c>
      <c r="K345" s="46" t="s">
        <v>420</v>
      </c>
      <c r="L345" s="46" t="s">
        <v>420</v>
      </c>
      <c r="M345" s="46" t="s">
        <v>420</v>
      </c>
      <c r="N345" s="46" t="s">
        <v>420</v>
      </c>
      <c r="O345" s="46" t="s">
        <v>420</v>
      </c>
      <c r="P345" s="32" t="s">
        <v>420</v>
      </c>
      <c r="Q345" s="46" t="s">
        <v>420</v>
      </c>
      <c r="R345" s="46" t="s">
        <v>420</v>
      </c>
      <c r="S345" s="32" t="s">
        <v>420</v>
      </c>
      <c r="T345" s="46" t="s">
        <v>420</v>
      </c>
    </row>
    <row r="346" spans="1:20">
      <c r="A346" s="1" t="s">
        <v>1062</v>
      </c>
      <c r="B346" s="1" t="s">
        <v>955</v>
      </c>
      <c r="C346" s="121" t="s">
        <v>550</v>
      </c>
      <c r="D346" s="65" t="s">
        <v>549</v>
      </c>
      <c r="E346" s="46">
        <v>9500</v>
      </c>
      <c r="F346" s="55">
        <v>0.2</v>
      </c>
      <c r="G346" s="46">
        <v>7600</v>
      </c>
      <c r="H346" s="46">
        <v>384</v>
      </c>
      <c r="I346" s="46" t="s">
        <v>420</v>
      </c>
      <c r="J346" s="46" t="s">
        <v>420</v>
      </c>
      <c r="K346" s="46" t="s">
        <v>420</v>
      </c>
      <c r="L346" s="46" t="s">
        <v>420</v>
      </c>
      <c r="M346" s="46" t="s">
        <v>420</v>
      </c>
      <c r="N346" s="46" t="s">
        <v>420</v>
      </c>
      <c r="O346" s="46" t="s">
        <v>420</v>
      </c>
      <c r="P346" s="32" t="s">
        <v>420</v>
      </c>
      <c r="Q346" s="46" t="s">
        <v>420</v>
      </c>
      <c r="R346" s="46" t="s">
        <v>420</v>
      </c>
      <c r="S346" s="32" t="s">
        <v>420</v>
      </c>
      <c r="T346" s="46" t="s">
        <v>420</v>
      </c>
    </row>
    <row r="347" spans="1:20">
      <c r="A347" s="1" t="s">
        <v>1062</v>
      </c>
      <c r="B347" s="1" t="s">
        <v>955</v>
      </c>
      <c r="C347" s="121" t="s">
        <v>530</v>
      </c>
      <c r="D347" s="65" t="s">
        <v>529</v>
      </c>
      <c r="E347" s="46">
        <v>6616</v>
      </c>
      <c r="F347" s="55">
        <v>0.2</v>
      </c>
      <c r="G347" s="46">
        <v>5293</v>
      </c>
      <c r="H347" s="46" t="s">
        <v>420</v>
      </c>
      <c r="I347" s="46" t="str">
        <f>H347</f>
        <v>n/a</v>
      </c>
      <c r="J347" s="46" t="str">
        <f>H347</f>
        <v>n/a</v>
      </c>
      <c r="K347" s="46" t="s">
        <v>420</v>
      </c>
      <c r="L347" s="46" t="s">
        <v>420</v>
      </c>
      <c r="M347" s="46" t="s">
        <v>420</v>
      </c>
      <c r="N347" s="46" t="s">
        <v>420</v>
      </c>
      <c r="O347" s="46" t="s">
        <v>420</v>
      </c>
      <c r="P347" s="32" t="s">
        <v>420</v>
      </c>
      <c r="Q347" s="46" t="s">
        <v>420</v>
      </c>
      <c r="R347" s="46" t="s">
        <v>420</v>
      </c>
      <c r="S347" s="32" t="s">
        <v>420</v>
      </c>
      <c r="T347" s="46" t="s">
        <v>420</v>
      </c>
    </row>
    <row r="348" spans="1:20">
      <c r="A348" s="1" t="s">
        <v>1062</v>
      </c>
      <c r="B348" s="1" t="s">
        <v>955</v>
      </c>
      <c r="C348" s="64" t="s">
        <v>580</v>
      </c>
      <c r="D348" s="121" t="s">
        <v>579</v>
      </c>
      <c r="E348" s="46">
        <v>25999</v>
      </c>
      <c r="F348" s="55">
        <v>0.2</v>
      </c>
      <c r="G348" s="46">
        <v>20799</v>
      </c>
      <c r="H348" s="46">
        <v>2080</v>
      </c>
      <c r="I348" s="46" t="s">
        <v>420</v>
      </c>
      <c r="J348" s="46" t="s">
        <v>420</v>
      </c>
      <c r="K348" s="46" t="s">
        <v>420</v>
      </c>
      <c r="L348" s="46" t="s">
        <v>420</v>
      </c>
      <c r="M348" s="46" t="s">
        <v>420</v>
      </c>
      <c r="N348" s="46" t="s">
        <v>420</v>
      </c>
      <c r="O348" s="46" t="s">
        <v>420</v>
      </c>
      <c r="P348" s="32" t="s">
        <v>420</v>
      </c>
      <c r="Q348" s="46" t="s">
        <v>420</v>
      </c>
      <c r="R348" s="46" t="s">
        <v>420</v>
      </c>
      <c r="S348" s="32" t="s">
        <v>420</v>
      </c>
      <c r="T348" s="46" t="s">
        <v>420</v>
      </c>
    </row>
    <row r="349" spans="1:20">
      <c r="A349" s="1" t="s">
        <v>1062</v>
      </c>
      <c r="B349" s="1" t="s">
        <v>955</v>
      </c>
      <c r="C349" s="32" t="s">
        <v>566</v>
      </c>
      <c r="D349" s="1" t="s">
        <v>565</v>
      </c>
      <c r="E349" s="46">
        <v>470</v>
      </c>
      <c r="F349" s="55">
        <v>0.2</v>
      </c>
      <c r="G349" s="46">
        <v>376</v>
      </c>
      <c r="H349" s="46" t="s">
        <v>420</v>
      </c>
      <c r="I349" s="46" t="s">
        <v>420</v>
      </c>
      <c r="J349" s="46" t="s">
        <v>420</v>
      </c>
      <c r="K349" s="46" t="s">
        <v>420</v>
      </c>
      <c r="L349" s="46" t="s">
        <v>420</v>
      </c>
      <c r="M349" s="46" t="s">
        <v>420</v>
      </c>
      <c r="N349" s="46" t="s">
        <v>420</v>
      </c>
      <c r="O349" s="46" t="s">
        <v>420</v>
      </c>
      <c r="P349" s="32" t="s">
        <v>420</v>
      </c>
      <c r="Q349" s="46" t="s">
        <v>420</v>
      </c>
      <c r="R349" s="46" t="s">
        <v>420</v>
      </c>
      <c r="S349" s="32" t="s">
        <v>420</v>
      </c>
      <c r="T349" s="46" t="s">
        <v>420</v>
      </c>
    </row>
    <row r="350" spans="1:20">
      <c r="A350" s="1" t="s">
        <v>1062</v>
      </c>
      <c r="B350" s="1" t="s">
        <v>955</v>
      </c>
      <c r="C350" s="32" t="s">
        <v>568</v>
      </c>
      <c r="D350" s="1" t="s">
        <v>567</v>
      </c>
      <c r="E350" s="46">
        <v>2195</v>
      </c>
      <c r="F350" s="55">
        <v>0.2</v>
      </c>
      <c r="G350" s="46">
        <v>1756</v>
      </c>
      <c r="H350" s="46" t="s">
        <v>420</v>
      </c>
      <c r="I350" s="46" t="s">
        <v>420</v>
      </c>
      <c r="J350" s="46" t="s">
        <v>420</v>
      </c>
      <c r="K350" s="46" t="s">
        <v>420</v>
      </c>
      <c r="L350" s="46" t="s">
        <v>420</v>
      </c>
      <c r="M350" s="46" t="s">
        <v>420</v>
      </c>
      <c r="N350" s="46" t="s">
        <v>420</v>
      </c>
      <c r="O350" s="46" t="s">
        <v>420</v>
      </c>
      <c r="P350" s="32" t="s">
        <v>420</v>
      </c>
      <c r="Q350" s="46" t="s">
        <v>420</v>
      </c>
      <c r="R350" s="46" t="s">
        <v>420</v>
      </c>
      <c r="S350" s="32" t="s">
        <v>420</v>
      </c>
      <c r="T350" s="46" t="s">
        <v>420</v>
      </c>
    </row>
    <row r="351" spans="1:20">
      <c r="A351" s="1" t="s">
        <v>1062</v>
      </c>
      <c r="B351" s="1" t="s">
        <v>955</v>
      </c>
      <c r="C351" s="64" t="s">
        <v>574</v>
      </c>
      <c r="D351" s="127" t="s">
        <v>573</v>
      </c>
      <c r="E351" s="46">
        <v>3259</v>
      </c>
      <c r="F351" s="55">
        <v>0.2</v>
      </c>
      <c r="G351" s="46">
        <v>2607</v>
      </c>
      <c r="H351" s="46" t="s">
        <v>420</v>
      </c>
      <c r="I351" s="46" t="str">
        <f>H351</f>
        <v>n/a</v>
      </c>
      <c r="J351" s="46" t="str">
        <f>H351</f>
        <v>n/a</v>
      </c>
      <c r="K351" s="46" t="s">
        <v>420</v>
      </c>
      <c r="L351" s="46" t="s">
        <v>420</v>
      </c>
      <c r="M351" s="46" t="s">
        <v>420</v>
      </c>
      <c r="N351" s="46" t="s">
        <v>420</v>
      </c>
      <c r="O351" s="46" t="s">
        <v>420</v>
      </c>
      <c r="P351" s="32" t="s">
        <v>420</v>
      </c>
      <c r="Q351" s="46" t="s">
        <v>420</v>
      </c>
      <c r="R351" s="46" t="s">
        <v>420</v>
      </c>
      <c r="S351" s="32" t="s">
        <v>420</v>
      </c>
      <c r="T351" s="46" t="s">
        <v>420</v>
      </c>
    </row>
    <row r="352" spans="1:20">
      <c r="A352" s="1" t="s">
        <v>1062</v>
      </c>
      <c r="B352" s="1" t="s">
        <v>955</v>
      </c>
      <c r="C352" s="64" t="s">
        <v>578</v>
      </c>
      <c r="D352" s="121" t="s">
        <v>577</v>
      </c>
      <c r="E352" s="46">
        <v>9421</v>
      </c>
      <c r="F352" s="55">
        <v>0.2</v>
      </c>
      <c r="G352" s="46">
        <v>7537</v>
      </c>
      <c r="H352" s="46">
        <v>754</v>
      </c>
      <c r="I352" s="46" t="s">
        <v>420</v>
      </c>
      <c r="J352" s="46" t="s">
        <v>420</v>
      </c>
      <c r="K352" s="46" t="s">
        <v>420</v>
      </c>
      <c r="L352" s="46" t="s">
        <v>420</v>
      </c>
      <c r="M352" s="46" t="s">
        <v>420</v>
      </c>
      <c r="N352" s="46" t="s">
        <v>420</v>
      </c>
      <c r="O352" s="46" t="s">
        <v>420</v>
      </c>
      <c r="P352" s="32" t="s">
        <v>420</v>
      </c>
      <c r="Q352" s="46" t="s">
        <v>420</v>
      </c>
      <c r="R352" s="46" t="s">
        <v>420</v>
      </c>
      <c r="S352" s="32" t="s">
        <v>420</v>
      </c>
      <c r="T352" s="46" t="s">
        <v>420</v>
      </c>
    </row>
    <row r="353" spans="1:20">
      <c r="A353" s="1" t="s">
        <v>1062</v>
      </c>
      <c r="B353" s="1" t="s">
        <v>955</v>
      </c>
      <c r="C353" s="32" t="s">
        <v>576</v>
      </c>
      <c r="D353" s="1" t="s">
        <v>575</v>
      </c>
      <c r="E353" s="46">
        <v>14400</v>
      </c>
      <c r="F353" s="55">
        <v>0.2</v>
      </c>
      <c r="G353" s="46">
        <v>11520</v>
      </c>
      <c r="H353" s="46">
        <v>1152</v>
      </c>
      <c r="I353" s="46" t="s">
        <v>420</v>
      </c>
      <c r="J353" s="46" t="s">
        <v>420</v>
      </c>
      <c r="K353" s="46" t="s">
        <v>420</v>
      </c>
      <c r="L353" s="46" t="s">
        <v>420</v>
      </c>
      <c r="M353" s="46" t="s">
        <v>420</v>
      </c>
      <c r="N353" s="46" t="s">
        <v>420</v>
      </c>
      <c r="O353" s="46" t="s">
        <v>420</v>
      </c>
      <c r="P353" s="32" t="s">
        <v>420</v>
      </c>
      <c r="Q353" s="46" t="s">
        <v>420</v>
      </c>
      <c r="R353" s="46" t="s">
        <v>420</v>
      </c>
      <c r="S353" s="32" t="s">
        <v>420</v>
      </c>
      <c r="T353" s="46" t="s">
        <v>420</v>
      </c>
    </row>
    <row r="354" spans="1:20">
      <c r="A354" s="1" t="s">
        <v>1062</v>
      </c>
      <c r="B354" s="1" t="s">
        <v>955</v>
      </c>
      <c r="C354" s="207" t="s">
        <v>3296</v>
      </c>
      <c r="D354" s="208" t="s">
        <v>3309</v>
      </c>
      <c r="E354" s="46">
        <v>42840</v>
      </c>
      <c r="F354" s="55">
        <v>0.2</v>
      </c>
      <c r="G354" s="46">
        <f>E354-(E354*F354)</f>
        <v>34272</v>
      </c>
      <c r="H354" s="46">
        <v>3432</v>
      </c>
      <c r="I354" s="46" t="s">
        <v>420</v>
      </c>
      <c r="J354" s="46" t="s">
        <v>420</v>
      </c>
      <c r="K354" s="46" t="s">
        <v>420</v>
      </c>
      <c r="L354" s="46" t="s">
        <v>420</v>
      </c>
      <c r="M354" s="46" t="s">
        <v>420</v>
      </c>
      <c r="N354" s="46" t="s">
        <v>420</v>
      </c>
      <c r="O354" s="46" t="s">
        <v>420</v>
      </c>
      <c r="P354" s="46" t="s">
        <v>420</v>
      </c>
      <c r="Q354" s="46" t="s">
        <v>420</v>
      </c>
      <c r="R354" s="46" t="s">
        <v>420</v>
      </c>
      <c r="S354" s="46" t="s">
        <v>420</v>
      </c>
      <c r="T354" s="46" t="s">
        <v>420</v>
      </c>
    </row>
    <row r="355" spans="1:20">
      <c r="A355" s="1" t="s">
        <v>1062</v>
      </c>
      <c r="B355" s="1" t="s">
        <v>955</v>
      </c>
      <c r="C355" s="32" t="s">
        <v>572</v>
      </c>
      <c r="D355" s="1" t="s">
        <v>571</v>
      </c>
      <c r="E355" s="46">
        <v>3325</v>
      </c>
      <c r="F355" s="55">
        <v>0.2</v>
      </c>
      <c r="G355" s="46">
        <v>2660</v>
      </c>
      <c r="H355" s="46" t="s">
        <v>420</v>
      </c>
      <c r="I355" s="46" t="s">
        <v>420</v>
      </c>
      <c r="J355" s="46" t="s">
        <v>420</v>
      </c>
      <c r="K355" s="46" t="s">
        <v>420</v>
      </c>
      <c r="L355" s="46" t="s">
        <v>420</v>
      </c>
      <c r="M355" s="46" t="s">
        <v>420</v>
      </c>
      <c r="N355" s="46" t="s">
        <v>420</v>
      </c>
      <c r="O355" s="46" t="s">
        <v>420</v>
      </c>
      <c r="P355" s="32" t="s">
        <v>420</v>
      </c>
      <c r="Q355" s="46" t="s">
        <v>420</v>
      </c>
      <c r="R355" s="46" t="s">
        <v>420</v>
      </c>
      <c r="S355" s="32" t="s">
        <v>420</v>
      </c>
      <c r="T355" s="46" t="s">
        <v>420</v>
      </c>
    </row>
    <row r="356" spans="1:20">
      <c r="A356" s="1" t="s">
        <v>1062</v>
      </c>
      <c r="B356" s="1" t="s">
        <v>955</v>
      </c>
      <c r="C356" s="67" t="s">
        <v>582</v>
      </c>
      <c r="D356" s="121" t="s">
        <v>581</v>
      </c>
      <c r="E356" s="46">
        <v>11901</v>
      </c>
      <c r="F356" s="55">
        <v>0.2</v>
      </c>
      <c r="G356" s="46">
        <v>9521</v>
      </c>
      <c r="H356" s="46">
        <v>952</v>
      </c>
      <c r="I356" s="46" t="s">
        <v>420</v>
      </c>
      <c r="J356" s="46" t="s">
        <v>420</v>
      </c>
      <c r="K356" s="46" t="s">
        <v>420</v>
      </c>
      <c r="L356" s="46" t="s">
        <v>420</v>
      </c>
      <c r="M356" s="46" t="s">
        <v>420</v>
      </c>
      <c r="N356" s="46" t="s">
        <v>420</v>
      </c>
      <c r="O356" s="46" t="s">
        <v>420</v>
      </c>
      <c r="P356" s="32" t="s">
        <v>420</v>
      </c>
      <c r="Q356" s="46" t="s">
        <v>420</v>
      </c>
      <c r="R356" s="46" t="s">
        <v>420</v>
      </c>
      <c r="S356" s="32" t="s">
        <v>420</v>
      </c>
      <c r="T356" s="46" t="s">
        <v>420</v>
      </c>
    </row>
    <row r="357" spans="1:20">
      <c r="A357" s="1" t="s">
        <v>1062</v>
      </c>
      <c r="B357" s="1" t="s">
        <v>955</v>
      </c>
      <c r="C357" s="207" t="s">
        <v>3295</v>
      </c>
      <c r="D357" s="208" t="s">
        <v>3310</v>
      </c>
      <c r="E357" s="46">
        <v>2499</v>
      </c>
      <c r="F357" s="55">
        <v>0.2</v>
      </c>
      <c r="G357" s="46">
        <v>1999</v>
      </c>
      <c r="H357" s="46">
        <v>0</v>
      </c>
      <c r="I357" s="46" t="s">
        <v>420</v>
      </c>
      <c r="J357" s="46" t="s">
        <v>420</v>
      </c>
      <c r="K357" s="46" t="s">
        <v>420</v>
      </c>
      <c r="L357" s="46" t="s">
        <v>420</v>
      </c>
      <c r="M357" s="46" t="s">
        <v>420</v>
      </c>
      <c r="N357" s="46" t="s">
        <v>420</v>
      </c>
      <c r="O357" s="46" t="s">
        <v>420</v>
      </c>
      <c r="P357" s="46" t="s">
        <v>420</v>
      </c>
      <c r="Q357" s="46" t="s">
        <v>420</v>
      </c>
      <c r="R357" s="46" t="s">
        <v>420</v>
      </c>
      <c r="S357" s="46" t="s">
        <v>420</v>
      </c>
      <c r="T357" s="46" t="s">
        <v>420</v>
      </c>
    </row>
    <row r="358" spans="1:20">
      <c r="A358" s="1" t="s">
        <v>1062</v>
      </c>
      <c r="B358" s="1" t="s">
        <v>955</v>
      </c>
      <c r="C358" s="123" t="s">
        <v>685</v>
      </c>
      <c r="D358" s="65" t="s">
        <v>684</v>
      </c>
      <c r="E358" s="46">
        <v>499</v>
      </c>
      <c r="F358" s="55">
        <v>0.2</v>
      </c>
      <c r="G358" s="46">
        <v>399</v>
      </c>
      <c r="H358" s="46" t="s">
        <v>420</v>
      </c>
      <c r="I358" s="46" t="str">
        <f>H358</f>
        <v>n/a</v>
      </c>
      <c r="J358" s="46" t="str">
        <f>H358</f>
        <v>n/a</v>
      </c>
      <c r="K358" s="46" t="s">
        <v>420</v>
      </c>
      <c r="L358" s="46" t="s">
        <v>420</v>
      </c>
      <c r="M358" s="46" t="s">
        <v>420</v>
      </c>
      <c r="N358" s="46" t="s">
        <v>420</v>
      </c>
      <c r="O358" s="46" t="s">
        <v>420</v>
      </c>
      <c r="P358" s="32" t="s">
        <v>420</v>
      </c>
      <c r="Q358" s="46" t="s">
        <v>420</v>
      </c>
      <c r="R358" s="46" t="s">
        <v>420</v>
      </c>
      <c r="S358" s="32" t="s">
        <v>420</v>
      </c>
      <c r="T358" s="46" t="s">
        <v>420</v>
      </c>
    </row>
    <row r="359" spans="1:20">
      <c r="A359" s="1" t="s">
        <v>1062</v>
      </c>
      <c r="B359" s="1" t="s">
        <v>955</v>
      </c>
      <c r="C359" s="64" t="s">
        <v>498</v>
      </c>
      <c r="D359" s="65" t="s">
        <v>497</v>
      </c>
      <c r="E359" s="66">
        <v>17750</v>
      </c>
      <c r="F359" s="55">
        <v>0.2</v>
      </c>
      <c r="G359" s="46">
        <v>14200</v>
      </c>
      <c r="H359" s="66">
        <v>756</v>
      </c>
      <c r="I359" s="46" t="s">
        <v>420</v>
      </c>
      <c r="J359" s="46" t="s">
        <v>420</v>
      </c>
      <c r="K359" s="46" t="s">
        <v>420</v>
      </c>
      <c r="L359" s="46" t="s">
        <v>420</v>
      </c>
      <c r="M359" s="46" t="s">
        <v>420</v>
      </c>
      <c r="N359" s="46" t="s">
        <v>420</v>
      </c>
      <c r="O359" s="46" t="s">
        <v>420</v>
      </c>
      <c r="P359" s="32" t="s">
        <v>420</v>
      </c>
      <c r="Q359" s="46" t="s">
        <v>420</v>
      </c>
      <c r="R359" s="46" t="s">
        <v>420</v>
      </c>
      <c r="S359" s="32" t="s">
        <v>420</v>
      </c>
      <c r="T359" s="46" t="s">
        <v>420</v>
      </c>
    </row>
    <row r="360" spans="1:20">
      <c r="A360" s="1" t="s">
        <v>1062</v>
      </c>
      <c r="B360" s="1" t="s">
        <v>955</v>
      </c>
      <c r="C360" s="64" t="s">
        <v>586</v>
      </c>
      <c r="D360" s="124" t="s">
        <v>585</v>
      </c>
      <c r="E360" s="46">
        <v>2268</v>
      </c>
      <c r="F360" s="55">
        <v>0.2</v>
      </c>
      <c r="G360" s="46">
        <v>1814</v>
      </c>
      <c r="H360" s="46" t="s">
        <v>420</v>
      </c>
      <c r="I360" s="46" t="str">
        <f>H360</f>
        <v>n/a</v>
      </c>
      <c r="J360" s="46" t="str">
        <f>H360</f>
        <v>n/a</v>
      </c>
      <c r="K360" s="46" t="s">
        <v>420</v>
      </c>
      <c r="L360" s="46" t="s">
        <v>420</v>
      </c>
      <c r="M360" s="46" t="s">
        <v>420</v>
      </c>
      <c r="N360" s="46" t="s">
        <v>420</v>
      </c>
      <c r="O360" s="46" t="s">
        <v>420</v>
      </c>
      <c r="P360" s="32" t="s">
        <v>420</v>
      </c>
      <c r="Q360" s="46" t="s">
        <v>420</v>
      </c>
      <c r="R360" s="46" t="s">
        <v>420</v>
      </c>
      <c r="S360" s="32" t="s">
        <v>420</v>
      </c>
      <c r="T360" s="46" t="s">
        <v>420</v>
      </c>
    </row>
    <row r="361" spans="1:20">
      <c r="A361" s="1" t="s">
        <v>1062</v>
      </c>
      <c r="B361" s="1" t="s">
        <v>955</v>
      </c>
      <c r="C361" s="123" t="s">
        <v>661</v>
      </c>
      <c r="D361" s="65" t="s">
        <v>660</v>
      </c>
      <c r="E361" s="46">
        <v>5374</v>
      </c>
      <c r="F361" s="55">
        <v>0.2</v>
      </c>
      <c r="G361" s="46">
        <v>4299</v>
      </c>
      <c r="H361" s="46" t="s">
        <v>420</v>
      </c>
      <c r="I361" s="46" t="str">
        <f>H361</f>
        <v>n/a</v>
      </c>
      <c r="J361" s="46" t="str">
        <f>H361</f>
        <v>n/a</v>
      </c>
      <c r="K361" s="46" t="s">
        <v>420</v>
      </c>
      <c r="L361" s="46" t="s">
        <v>420</v>
      </c>
      <c r="M361" s="46" t="s">
        <v>420</v>
      </c>
      <c r="N361" s="46" t="s">
        <v>420</v>
      </c>
      <c r="O361" s="46" t="s">
        <v>420</v>
      </c>
      <c r="P361" s="32" t="s">
        <v>420</v>
      </c>
      <c r="Q361" s="46" t="s">
        <v>420</v>
      </c>
      <c r="R361" s="46" t="s">
        <v>420</v>
      </c>
      <c r="S361" s="32" t="s">
        <v>420</v>
      </c>
      <c r="T361" s="46" t="s">
        <v>420</v>
      </c>
    </row>
    <row r="362" spans="1:20">
      <c r="A362" s="1" t="s">
        <v>1062</v>
      </c>
      <c r="B362" s="1" t="s">
        <v>955</v>
      </c>
      <c r="C362" s="123" t="s">
        <v>649</v>
      </c>
      <c r="D362" s="65" t="s">
        <v>648</v>
      </c>
      <c r="E362" s="46">
        <v>7500</v>
      </c>
      <c r="F362" s="55">
        <v>0.2</v>
      </c>
      <c r="G362" s="46">
        <v>6000</v>
      </c>
      <c r="H362" s="46" t="s">
        <v>420</v>
      </c>
      <c r="I362" s="46" t="str">
        <f>H362</f>
        <v>n/a</v>
      </c>
      <c r="J362" s="46" t="str">
        <f>H362</f>
        <v>n/a</v>
      </c>
      <c r="K362" s="46" t="s">
        <v>420</v>
      </c>
      <c r="L362" s="46" t="s">
        <v>420</v>
      </c>
      <c r="M362" s="46" t="s">
        <v>420</v>
      </c>
      <c r="N362" s="46" t="s">
        <v>420</v>
      </c>
      <c r="O362" s="46" t="s">
        <v>420</v>
      </c>
      <c r="P362" s="32" t="s">
        <v>420</v>
      </c>
      <c r="Q362" s="46" t="s">
        <v>420</v>
      </c>
      <c r="R362" s="46" t="s">
        <v>420</v>
      </c>
      <c r="S362" s="32" t="s">
        <v>420</v>
      </c>
      <c r="T362" s="46" t="s">
        <v>420</v>
      </c>
    </row>
    <row r="363" spans="1:20">
      <c r="A363" s="1" t="s">
        <v>1062</v>
      </c>
      <c r="B363" s="1" t="s">
        <v>955</v>
      </c>
      <c r="C363" s="128" t="s">
        <v>548</v>
      </c>
      <c r="D363" s="1" t="s">
        <v>547</v>
      </c>
      <c r="E363" s="46">
        <v>9500</v>
      </c>
      <c r="F363" s="55">
        <v>0.2</v>
      </c>
      <c r="G363" s="46">
        <v>7600</v>
      </c>
      <c r="H363" s="46">
        <v>384</v>
      </c>
      <c r="I363" s="46" t="s">
        <v>420</v>
      </c>
      <c r="J363" s="46" t="s">
        <v>420</v>
      </c>
      <c r="K363" s="46" t="s">
        <v>420</v>
      </c>
      <c r="L363" s="46" t="s">
        <v>420</v>
      </c>
      <c r="M363" s="46" t="s">
        <v>420</v>
      </c>
      <c r="N363" s="46" t="s">
        <v>420</v>
      </c>
      <c r="O363" s="46" t="s">
        <v>420</v>
      </c>
      <c r="P363" s="32" t="s">
        <v>420</v>
      </c>
      <c r="Q363" s="46" t="s">
        <v>420</v>
      </c>
      <c r="R363" s="46" t="s">
        <v>420</v>
      </c>
      <c r="S363" s="32" t="s">
        <v>420</v>
      </c>
      <c r="T363" s="46" t="s">
        <v>420</v>
      </c>
    </row>
    <row r="364" spans="1:20">
      <c r="A364" s="1" t="s">
        <v>1062</v>
      </c>
      <c r="B364" s="1" t="s">
        <v>955</v>
      </c>
      <c r="C364" s="129" t="s">
        <v>592</v>
      </c>
      <c r="D364" s="124" t="s">
        <v>591</v>
      </c>
      <c r="E364" s="46">
        <v>9048</v>
      </c>
      <c r="F364" s="55">
        <v>0.2</v>
      </c>
      <c r="G364" s="46">
        <v>7238</v>
      </c>
      <c r="H364" s="46">
        <v>384</v>
      </c>
      <c r="I364" s="46" t="s">
        <v>420</v>
      </c>
      <c r="J364" s="46" t="s">
        <v>420</v>
      </c>
      <c r="K364" s="46" t="s">
        <v>420</v>
      </c>
      <c r="L364" s="46" t="s">
        <v>420</v>
      </c>
      <c r="M364" s="46" t="s">
        <v>420</v>
      </c>
      <c r="N364" s="46" t="s">
        <v>420</v>
      </c>
      <c r="O364" s="46" t="s">
        <v>420</v>
      </c>
      <c r="P364" s="32" t="s">
        <v>420</v>
      </c>
      <c r="Q364" s="46" t="s">
        <v>420</v>
      </c>
      <c r="R364" s="46" t="s">
        <v>420</v>
      </c>
      <c r="S364" s="32" t="s">
        <v>420</v>
      </c>
      <c r="T364" s="46" t="s">
        <v>420</v>
      </c>
    </row>
    <row r="365" spans="1:20">
      <c r="A365" s="1" t="s">
        <v>1062</v>
      </c>
      <c r="B365" s="1" t="s">
        <v>955</v>
      </c>
      <c r="C365" s="125" t="s">
        <v>628</v>
      </c>
      <c r="D365" s="124" t="s">
        <v>627</v>
      </c>
      <c r="E365" s="46">
        <v>6450</v>
      </c>
      <c r="F365" s="55">
        <v>0.2</v>
      </c>
      <c r="G365" s="46">
        <v>5160</v>
      </c>
      <c r="H365" s="46">
        <v>384</v>
      </c>
      <c r="I365" s="46" t="s">
        <v>420</v>
      </c>
      <c r="J365" s="46" t="s">
        <v>420</v>
      </c>
      <c r="K365" s="46" t="s">
        <v>420</v>
      </c>
      <c r="L365" s="46" t="s">
        <v>420</v>
      </c>
      <c r="M365" s="46" t="s">
        <v>420</v>
      </c>
      <c r="N365" s="46" t="s">
        <v>420</v>
      </c>
      <c r="O365" s="46" t="s">
        <v>420</v>
      </c>
      <c r="P365" s="32" t="s">
        <v>420</v>
      </c>
      <c r="Q365" s="46" t="s">
        <v>420</v>
      </c>
      <c r="R365" s="46" t="s">
        <v>420</v>
      </c>
      <c r="S365" s="32" t="s">
        <v>420</v>
      </c>
      <c r="T365" s="46" t="s">
        <v>420</v>
      </c>
    </row>
    <row r="366" spans="1:20">
      <c r="A366" s="1" t="s">
        <v>1062</v>
      </c>
      <c r="B366" s="1" t="s">
        <v>955</v>
      </c>
      <c r="C366" s="64" t="s">
        <v>644</v>
      </c>
      <c r="D366" s="65" t="s">
        <v>643</v>
      </c>
      <c r="E366" s="46">
        <v>1390</v>
      </c>
      <c r="F366" s="55">
        <v>0.2</v>
      </c>
      <c r="G366" s="46">
        <v>1112</v>
      </c>
      <c r="H366" s="46" t="s">
        <v>420</v>
      </c>
      <c r="I366" s="46" t="str">
        <f>H366</f>
        <v>n/a</v>
      </c>
      <c r="J366" s="46" t="str">
        <f>H366</f>
        <v>n/a</v>
      </c>
      <c r="K366" s="46" t="s">
        <v>420</v>
      </c>
      <c r="L366" s="46" t="s">
        <v>420</v>
      </c>
      <c r="M366" s="46" t="s">
        <v>420</v>
      </c>
      <c r="N366" s="46" t="s">
        <v>420</v>
      </c>
      <c r="O366" s="46" t="s">
        <v>420</v>
      </c>
      <c r="P366" s="32" t="s">
        <v>420</v>
      </c>
      <c r="Q366" s="46" t="s">
        <v>420</v>
      </c>
      <c r="R366" s="46" t="s">
        <v>420</v>
      </c>
      <c r="S366" s="32" t="s">
        <v>420</v>
      </c>
      <c r="T366" s="46" t="s">
        <v>420</v>
      </c>
    </row>
    <row r="367" spans="1:20">
      <c r="A367" s="1" t="s">
        <v>1062</v>
      </c>
      <c r="B367" s="1" t="s">
        <v>955</v>
      </c>
      <c r="C367" s="130" t="s">
        <v>2176</v>
      </c>
      <c r="D367" s="131" t="s">
        <v>2173</v>
      </c>
      <c r="E367" s="46">
        <v>69999</v>
      </c>
      <c r="F367" s="55">
        <v>0.2</v>
      </c>
      <c r="G367" s="46">
        <v>55999</v>
      </c>
      <c r="H367" s="46">
        <v>14000</v>
      </c>
      <c r="I367" s="46" t="s">
        <v>420</v>
      </c>
      <c r="J367" s="46" t="s">
        <v>420</v>
      </c>
      <c r="K367" s="46" t="s">
        <v>420</v>
      </c>
      <c r="L367" s="46" t="s">
        <v>420</v>
      </c>
      <c r="M367" s="46" t="s">
        <v>420</v>
      </c>
      <c r="N367" s="46" t="s">
        <v>420</v>
      </c>
      <c r="O367" s="46" t="s">
        <v>420</v>
      </c>
      <c r="P367" s="32" t="s">
        <v>420</v>
      </c>
      <c r="Q367" s="46" t="s">
        <v>420</v>
      </c>
      <c r="R367" s="46" t="s">
        <v>420</v>
      </c>
      <c r="S367" s="32" t="s">
        <v>420</v>
      </c>
      <c r="T367" s="46" t="s">
        <v>420</v>
      </c>
    </row>
    <row r="368" spans="1:20">
      <c r="A368" s="1" t="s">
        <v>1062</v>
      </c>
      <c r="B368" s="1" t="s">
        <v>955</v>
      </c>
      <c r="C368" s="130" t="s">
        <v>2177</v>
      </c>
      <c r="D368" s="131" t="s">
        <v>2174</v>
      </c>
      <c r="E368" s="46">
        <v>75999</v>
      </c>
      <c r="F368" s="55">
        <v>0.2</v>
      </c>
      <c r="G368" s="46">
        <v>60799</v>
      </c>
      <c r="H368" s="46">
        <v>15400</v>
      </c>
      <c r="I368" s="46" t="s">
        <v>420</v>
      </c>
      <c r="J368" s="46" t="s">
        <v>420</v>
      </c>
      <c r="K368" s="46" t="s">
        <v>420</v>
      </c>
      <c r="L368" s="46" t="s">
        <v>420</v>
      </c>
      <c r="M368" s="46" t="s">
        <v>420</v>
      </c>
      <c r="N368" s="46" t="s">
        <v>420</v>
      </c>
      <c r="O368" s="46" t="s">
        <v>420</v>
      </c>
      <c r="P368" s="32" t="s">
        <v>420</v>
      </c>
      <c r="Q368" s="46" t="s">
        <v>420</v>
      </c>
      <c r="R368" s="46" t="s">
        <v>420</v>
      </c>
      <c r="S368" s="32" t="s">
        <v>420</v>
      </c>
      <c r="T368" s="46" t="s">
        <v>420</v>
      </c>
    </row>
    <row r="369" spans="1:20">
      <c r="A369" s="1" t="s">
        <v>1062</v>
      </c>
      <c r="B369" s="1" t="s">
        <v>955</v>
      </c>
      <c r="C369" s="130" t="s">
        <v>2175</v>
      </c>
      <c r="D369" s="131" t="s">
        <v>2172</v>
      </c>
      <c r="E369" s="46">
        <v>59999</v>
      </c>
      <c r="F369" s="55">
        <v>0.2</v>
      </c>
      <c r="G369" s="46">
        <v>47999</v>
      </c>
      <c r="H369" s="46">
        <v>12600</v>
      </c>
      <c r="I369" s="46" t="s">
        <v>420</v>
      </c>
      <c r="J369" s="46" t="s">
        <v>420</v>
      </c>
      <c r="K369" s="46" t="s">
        <v>420</v>
      </c>
      <c r="L369" s="46" t="s">
        <v>420</v>
      </c>
      <c r="M369" s="46" t="s">
        <v>420</v>
      </c>
      <c r="N369" s="46" t="s">
        <v>420</v>
      </c>
      <c r="O369" s="46" t="s">
        <v>420</v>
      </c>
      <c r="P369" s="32" t="s">
        <v>420</v>
      </c>
      <c r="Q369" s="46" t="s">
        <v>420</v>
      </c>
      <c r="R369" s="46" t="s">
        <v>420</v>
      </c>
      <c r="S369" s="32" t="s">
        <v>420</v>
      </c>
      <c r="T369" s="46" t="s">
        <v>420</v>
      </c>
    </row>
    <row r="370" spans="1:20">
      <c r="A370" s="1" t="s">
        <v>1062</v>
      </c>
      <c r="B370" s="1" t="s">
        <v>955</v>
      </c>
      <c r="C370" s="64" t="s">
        <v>604</v>
      </c>
      <c r="D370" s="65" t="s">
        <v>603</v>
      </c>
      <c r="E370" s="46">
        <v>2762</v>
      </c>
      <c r="F370" s="55">
        <v>0.2</v>
      </c>
      <c r="G370" s="46">
        <v>2210</v>
      </c>
      <c r="H370" s="46" t="s">
        <v>420</v>
      </c>
      <c r="I370" s="46" t="str">
        <f>H370</f>
        <v>n/a</v>
      </c>
      <c r="J370" s="46" t="str">
        <f>H370</f>
        <v>n/a</v>
      </c>
      <c r="K370" s="46" t="s">
        <v>420</v>
      </c>
      <c r="L370" s="46" t="s">
        <v>420</v>
      </c>
      <c r="M370" s="46" t="s">
        <v>420</v>
      </c>
      <c r="N370" s="46" t="s">
        <v>420</v>
      </c>
      <c r="O370" s="46" t="s">
        <v>420</v>
      </c>
      <c r="P370" s="32" t="s">
        <v>420</v>
      </c>
      <c r="Q370" s="46" t="s">
        <v>420</v>
      </c>
      <c r="R370" s="46" t="s">
        <v>420</v>
      </c>
      <c r="S370" s="32" t="s">
        <v>420</v>
      </c>
      <c r="T370" s="46" t="s">
        <v>420</v>
      </c>
    </row>
    <row r="371" spans="1:20" ht="29.5">
      <c r="A371" s="1" t="s">
        <v>1062</v>
      </c>
      <c r="B371" s="1" t="s">
        <v>955</v>
      </c>
      <c r="C371" s="64" t="s">
        <v>647</v>
      </c>
      <c r="D371" s="124" t="s">
        <v>646</v>
      </c>
      <c r="E371" s="46">
        <v>11429</v>
      </c>
      <c r="F371" s="55">
        <v>0.2</v>
      </c>
      <c r="G371" s="46">
        <v>9143</v>
      </c>
      <c r="H371" s="46" t="s">
        <v>420</v>
      </c>
      <c r="I371" s="46" t="str">
        <f>H371</f>
        <v>n/a</v>
      </c>
      <c r="J371" s="46" t="str">
        <f>H371</f>
        <v>n/a</v>
      </c>
      <c r="K371" s="46" t="s">
        <v>420</v>
      </c>
      <c r="L371" s="46" t="s">
        <v>420</v>
      </c>
      <c r="M371" s="46" t="s">
        <v>420</v>
      </c>
      <c r="N371" s="46" t="s">
        <v>420</v>
      </c>
      <c r="O371" s="46" t="s">
        <v>420</v>
      </c>
      <c r="P371" s="32" t="s">
        <v>420</v>
      </c>
      <c r="Q371" s="46" t="s">
        <v>420</v>
      </c>
      <c r="R371" s="46" t="s">
        <v>420</v>
      </c>
      <c r="S371" s="32" t="s">
        <v>420</v>
      </c>
      <c r="T371" s="46" t="s">
        <v>420</v>
      </c>
    </row>
    <row r="372" spans="1:20">
      <c r="A372" s="1" t="s">
        <v>1062</v>
      </c>
      <c r="B372" s="1" t="s">
        <v>955</v>
      </c>
      <c r="C372" s="64" t="s">
        <v>645</v>
      </c>
      <c r="D372" s="124" t="s">
        <v>1640</v>
      </c>
      <c r="E372" s="46">
        <v>1390</v>
      </c>
      <c r="F372" s="55">
        <v>0.2</v>
      </c>
      <c r="G372" s="46">
        <v>1112</v>
      </c>
      <c r="H372" s="46" t="s">
        <v>420</v>
      </c>
      <c r="I372" s="46" t="str">
        <f>H372</f>
        <v>n/a</v>
      </c>
      <c r="J372" s="46" t="str">
        <f>H372</f>
        <v>n/a</v>
      </c>
      <c r="K372" s="46" t="s">
        <v>420</v>
      </c>
      <c r="L372" s="46" t="s">
        <v>420</v>
      </c>
      <c r="M372" s="46" t="s">
        <v>420</v>
      </c>
      <c r="N372" s="46" t="s">
        <v>420</v>
      </c>
      <c r="O372" s="46" t="s">
        <v>420</v>
      </c>
      <c r="P372" s="32" t="s">
        <v>420</v>
      </c>
      <c r="Q372" s="46" t="s">
        <v>420</v>
      </c>
      <c r="R372" s="46" t="s">
        <v>420</v>
      </c>
      <c r="S372" s="32" t="s">
        <v>420</v>
      </c>
      <c r="T372" s="46" t="s">
        <v>420</v>
      </c>
    </row>
    <row r="373" spans="1:20">
      <c r="A373" s="1" t="s">
        <v>1062</v>
      </c>
      <c r="B373" s="1" t="s">
        <v>955</v>
      </c>
      <c r="C373" s="64" t="s">
        <v>584</v>
      </c>
      <c r="D373" s="65" t="s">
        <v>583</v>
      </c>
      <c r="E373" s="46">
        <v>250</v>
      </c>
      <c r="F373" s="55">
        <v>0.2</v>
      </c>
      <c r="G373" s="46">
        <v>200</v>
      </c>
      <c r="H373" s="46" t="s">
        <v>420</v>
      </c>
      <c r="I373" s="46" t="str">
        <f>H373</f>
        <v>n/a</v>
      </c>
      <c r="J373" s="46" t="str">
        <f>H373</f>
        <v>n/a</v>
      </c>
      <c r="K373" s="46" t="s">
        <v>420</v>
      </c>
      <c r="L373" s="46" t="s">
        <v>420</v>
      </c>
      <c r="M373" s="46" t="s">
        <v>420</v>
      </c>
      <c r="N373" s="46" t="s">
        <v>420</v>
      </c>
      <c r="O373" s="46" t="s">
        <v>420</v>
      </c>
      <c r="P373" s="32" t="s">
        <v>420</v>
      </c>
      <c r="Q373" s="46" t="s">
        <v>420</v>
      </c>
      <c r="R373" s="46" t="s">
        <v>420</v>
      </c>
      <c r="S373" s="32" t="s">
        <v>420</v>
      </c>
      <c r="T373" s="46" t="s">
        <v>420</v>
      </c>
    </row>
    <row r="374" spans="1:20">
      <c r="A374" s="1" t="s">
        <v>1062</v>
      </c>
      <c r="B374" s="1" t="s">
        <v>955</v>
      </c>
      <c r="C374" s="128" t="s">
        <v>514</v>
      </c>
      <c r="D374" s="1" t="s">
        <v>513</v>
      </c>
      <c r="E374" s="46">
        <v>1072</v>
      </c>
      <c r="F374" s="55">
        <v>0.2</v>
      </c>
      <c r="G374" s="46">
        <v>858</v>
      </c>
      <c r="H374" s="46">
        <v>144</v>
      </c>
      <c r="I374" s="46" t="s">
        <v>420</v>
      </c>
      <c r="J374" s="46" t="s">
        <v>420</v>
      </c>
      <c r="K374" s="46" t="s">
        <v>420</v>
      </c>
      <c r="L374" s="46" t="s">
        <v>420</v>
      </c>
      <c r="M374" s="46" t="s">
        <v>420</v>
      </c>
      <c r="N374" s="46" t="s">
        <v>420</v>
      </c>
      <c r="O374" s="46" t="s">
        <v>420</v>
      </c>
      <c r="P374" s="32" t="s">
        <v>420</v>
      </c>
      <c r="Q374" s="46" t="s">
        <v>420</v>
      </c>
      <c r="R374" s="46" t="s">
        <v>420</v>
      </c>
      <c r="S374" s="32" t="s">
        <v>420</v>
      </c>
      <c r="T374" s="46" t="s">
        <v>420</v>
      </c>
    </row>
    <row r="375" spans="1:20">
      <c r="A375" s="1" t="s">
        <v>1062</v>
      </c>
      <c r="B375" s="1" t="s">
        <v>955</v>
      </c>
      <c r="C375" s="64" t="s">
        <v>638</v>
      </c>
      <c r="D375" s="124" t="s">
        <v>637</v>
      </c>
      <c r="E375" s="46">
        <v>6200</v>
      </c>
      <c r="F375" s="55">
        <v>0.2</v>
      </c>
      <c r="G375" s="46">
        <v>4960</v>
      </c>
      <c r="H375" s="46" t="s">
        <v>420</v>
      </c>
      <c r="I375" s="46" t="str">
        <f>H375</f>
        <v>n/a</v>
      </c>
      <c r="J375" s="46" t="str">
        <f>H375</f>
        <v>n/a</v>
      </c>
      <c r="K375" s="46" t="s">
        <v>420</v>
      </c>
      <c r="L375" s="46" t="s">
        <v>420</v>
      </c>
      <c r="M375" s="46" t="s">
        <v>420</v>
      </c>
      <c r="N375" s="46" t="s">
        <v>420</v>
      </c>
      <c r="O375" s="46" t="s">
        <v>420</v>
      </c>
      <c r="P375" s="32" t="s">
        <v>420</v>
      </c>
      <c r="Q375" s="46" t="s">
        <v>420</v>
      </c>
      <c r="R375" s="46" t="s">
        <v>420</v>
      </c>
      <c r="S375" s="32" t="s">
        <v>420</v>
      </c>
      <c r="T375" s="46" t="s">
        <v>420</v>
      </c>
    </row>
    <row r="376" spans="1:20">
      <c r="A376" s="1" t="s">
        <v>1062</v>
      </c>
      <c r="B376" s="1" t="s">
        <v>955</v>
      </c>
      <c r="C376" s="64" t="s">
        <v>504</v>
      </c>
      <c r="D376" s="65" t="s">
        <v>503</v>
      </c>
      <c r="E376" s="66">
        <v>114725</v>
      </c>
      <c r="F376" s="55">
        <v>0.2</v>
      </c>
      <c r="G376" s="46">
        <v>91780</v>
      </c>
      <c r="H376" s="66">
        <v>9178</v>
      </c>
      <c r="I376" s="46" t="s">
        <v>420</v>
      </c>
      <c r="J376" s="46" t="s">
        <v>420</v>
      </c>
      <c r="K376" s="46" t="s">
        <v>420</v>
      </c>
      <c r="L376" s="46" t="s">
        <v>420</v>
      </c>
      <c r="M376" s="46" t="s">
        <v>420</v>
      </c>
      <c r="N376" s="46" t="s">
        <v>420</v>
      </c>
      <c r="O376" s="46" t="s">
        <v>420</v>
      </c>
      <c r="P376" s="32" t="s">
        <v>420</v>
      </c>
      <c r="Q376" s="46" t="s">
        <v>420</v>
      </c>
      <c r="R376" s="46" t="s">
        <v>420</v>
      </c>
      <c r="S376" s="32" t="s">
        <v>420</v>
      </c>
      <c r="T376" s="46" t="s">
        <v>420</v>
      </c>
    </row>
    <row r="377" spans="1:20">
      <c r="A377" s="1" t="s">
        <v>1062</v>
      </c>
      <c r="B377" s="1" t="s">
        <v>955</v>
      </c>
      <c r="C377" s="64" t="s">
        <v>502</v>
      </c>
      <c r="D377" s="65" t="s">
        <v>501</v>
      </c>
      <c r="E377" s="66">
        <v>149898</v>
      </c>
      <c r="F377" s="55">
        <v>0.2</v>
      </c>
      <c r="G377" s="46">
        <v>119918</v>
      </c>
      <c r="H377" s="66">
        <v>11992</v>
      </c>
      <c r="I377" s="46" t="s">
        <v>420</v>
      </c>
      <c r="J377" s="46" t="s">
        <v>420</v>
      </c>
      <c r="K377" s="46" t="s">
        <v>420</v>
      </c>
      <c r="L377" s="46" t="s">
        <v>420</v>
      </c>
      <c r="M377" s="46" t="s">
        <v>420</v>
      </c>
      <c r="N377" s="46" t="s">
        <v>420</v>
      </c>
      <c r="O377" s="46" t="s">
        <v>420</v>
      </c>
      <c r="P377" s="32" t="s">
        <v>420</v>
      </c>
      <c r="Q377" s="46" t="s">
        <v>420</v>
      </c>
      <c r="R377" s="46" t="s">
        <v>420</v>
      </c>
      <c r="S377" s="32" t="s">
        <v>420</v>
      </c>
      <c r="T377" s="46" t="s">
        <v>420</v>
      </c>
    </row>
    <row r="378" spans="1:20">
      <c r="A378" s="1" t="s">
        <v>1062</v>
      </c>
      <c r="B378" s="1" t="s">
        <v>955</v>
      </c>
      <c r="C378" s="64" t="s">
        <v>506</v>
      </c>
      <c r="D378" s="65" t="s">
        <v>505</v>
      </c>
      <c r="E378" s="66">
        <v>41960</v>
      </c>
      <c r="F378" s="55">
        <v>0.2</v>
      </c>
      <c r="G378" s="46">
        <v>33568</v>
      </c>
      <c r="H378" s="66">
        <v>3357</v>
      </c>
      <c r="I378" s="46" t="s">
        <v>420</v>
      </c>
      <c r="J378" s="46" t="s">
        <v>420</v>
      </c>
      <c r="K378" s="46" t="s">
        <v>420</v>
      </c>
      <c r="L378" s="46" t="s">
        <v>420</v>
      </c>
      <c r="M378" s="46" t="s">
        <v>420</v>
      </c>
      <c r="N378" s="46" t="s">
        <v>420</v>
      </c>
      <c r="O378" s="46" t="s">
        <v>420</v>
      </c>
      <c r="P378" s="32" t="s">
        <v>420</v>
      </c>
      <c r="Q378" s="46" t="s">
        <v>420</v>
      </c>
      <c r="R378" s="46" t="s">
        <v>420</v>
      </c>
      <c r="S378" s="32" t="s">
        <v>420</v>
      </c>
      <c r="T378" s="46" t="s">
        <v>420</v>
      </c>
    </row>
    <row r="379" spans="1:20">
      <c r="A379" s="1" t="s">
        <v>1062</v>
      </c>
      <c r="B379" s="1" t="s">
        <v>955</v>
      </c>
      <c r="C379" s="64" t="s">
        <v>675</v>
      </c>
      <c r="D379" s="132" t="s">
        <v>674</v>
      </c>
      <c r="E379" s="46">
        <v>2625</v>
      </c>
      <c r="F379" s="55">
        <v>0.2</v>
      </c>
      <c r="G379" s="46">
        <v>2100</v>
      </c>
      <c r="H379" s="46" t="s">
        <v>420</v>
      </c>
      <c r="I379" s="46" t="str">
        <f>H379</f>
        <v>n/a</v>
      </c>
      <c r="J379" s="46" t="str">
        <f>H379</f>
        <v>n/a</v>
      </c>
      <c r="K379" s="46" t="s">
        <v>420</v>
      </c>
      <c r="L379" s="46" t="s">
        <v>420</v>
      </c>
      <c r="M379" s="46" t="s">
        <v>420</v>
      </c>
      <c r="N379" s="46" t="s">
        <v>420</v>
      </c>
      <c r="O379" s="46" t="s">
        <v>420</v>
      </c>
      <c r="P379" s="32" t="s">
        <v>420</v>
      </c>
      <c r="Q379" s="46" t="s">
        <v>420</v>
      </c>
      <c r="R379" s="46" t="s">
        <v>420</v>
      </c>
      <c r="S379" s="32" t="s">
        <v>420</v>
      </c>
      <c r="T379" s="46" t="s">
        <v>420</v>
      </c>
    </row>
    <row r="380" spans="1:20">
      <c r="A380" s="1" t="s">
        <v>1062</v>
      </c>
      <c r="B380" s="1" t="s">
        <v>955</v>
      </c>
      <c r="C380" s="123" t="s">
        <v>683</v>
      </c>
      <c r="D380" s="65" t="s">
        <v>682</v>
      </c>
      <c r="E380" s="46">
        <v>552</v>
      </c>
      <c r="F380" s="55">
        <v>0.2</v>
      </c>
      <c r="G380" s="46">
        <v>442</v>
      </c>
      <c r="H380" s="46" t="s">
        <v>420</v>
      </c>
      <c r="I380" s="46" t="str">
        <f>H380</f>
        <v>n/a</v>
      </c>
      <c r="J380" s="46" t="str">
        <f>H380</f>
        <v>n/a</v>
      </c>
      <c r="K380" s="46" t="s">
        <v>420</v>
      </c>
      <c r="L380" s="46" t="s">
        <v>420</v>
      </c>
      <c r="M380" s="46" t="s">
        <v>420</v>
      </c>
      <c r="N380" s="46" t="s">
        <v>420</v>
      </c>
      <c r="O380" s="46" t="s">
        <v>420</v>
      </c>
      <c r="P380" s="32" t="s">
        <v>420</v>
      </c>
      <c r="Q380" s="46" t="s">
        <v>420</v>
      </c>
      <c r="R380" s="46" t="s">
        <v>420</v>
      </c>
      <c r="S380" s="32" t="s">
        <v>420</v>
      </c>
      <c r="T380" s="46" t="s">
        <v>420</v>
      </c>
    </row>
    <row r="381" spans="1:20">
      <c r="A381" s="1" t="s">
        <v>1062</v>
      </c>
      <c r="B381" s="1" t="s">
        <v>955</v>
      </c>
      <c r="C381" s="64" t="s">
        <v>588</v>
      </c>
      <c r="D381" s="124" t="s">
        <v>587</v>
      </c>
      <c r="E381" s="46">
        <v>2851</v>
      </c>
      <c r="F381" s="55">
        <v>0.2</v>
      </c>
      <c r="G381" s="46">
        <v>2281</v>
      </c>
      <c r="H381" s="46" t="s">
        <v>420</v>
      </c>
      <c r="I381" s="46" t="str">
        <f>H381</f>
        <v>n/a</v>
      </c>
      <c r="J381" s="46" t="str">
        <f>H381</f>
        <v>n/a</v>
      </c>
      <c r="K381" s="46" t="s">
        <v>420</v>
      </c>
      <c r="L381" s="46" t="s">
        <v>420</v>
      </c>
      <c r="M381" s="46" t="s">
        <v>420</v>
      </c>
      <c r="N381" s="46" t="s">
        <v>420</v>
      </c>
      <c r="O381" s="46" t="s">
        <v>420</v>
      </c>
      <c r="P381" s="32" t="s">
        <v>420</v>
      </c>
      <c r="Q381" s="46" t="s">
        <v>420</v>
      </c>
      <c r="R381" s="46" t="s">
        <v>420</v>
      </c>
      <c r="S381" s="32" t="s">
        <v>420</v>
      </c>
      <c r="T381" s="46" t="s">
        <v>420</v>
      </c>
    </row>
    <row r="382" spans="1:20">
      <c r="A382" s="1" t="s">
        <v>1062</v>
      </c>
      <c r="B382" s="1" t="s">
        <v>955</v>
      </c>
      <c r="C382" s="64" t="s">
        <v>606</v>
      </c>
      <c r="D382" s="65" t="s">
        <v>605</v>
      </c>
      <c r="E382" s="46">
        <v>4059</v>
      </c>
      <c r="F382" s="55">
        <v>0.2</v>
      </c>
      <c r="G382" s="46">
        <v>3247</v>
      </c>
      <c r="H382" s="46" t="s">
        <v>420</v>
      </c>
      <c r="I382" s="46" t="str">
        <f>H382</f>
        <v>n/a</v>
      </c>
      <c r="J382" s="46" t="str">
        <f>H382</f>
        <v>n/a</v>
      </c>
      <c r="K382" s="46" t="s">
        <v>420</v>
      </c>
      <c r="L382" s="46" t="s">
        <v>420</v>
      </c>
      <c r="M382" s="46" t="s">
        <v>420</v>
      </c>
      <c r="N382" s="46" t="s">
        <v>420</v>
      </c>
      <c r="O382" s="46" t="s">
        <v>420</v>
      </c>
      <c r="P382" s="32" t="s">
        <v>420</v>
      </c>
      <c r="Q382" s="46" t="s">
        <v>420</v>
      </c>
      <c r="R382" s="46" t="s">
        <v>420</v>
      </c>
      <c r="S382" s="32" t="s">
        <v>420</v>
      </c>
      <c r="T382" s="46" t="s">
        <v>420</v>
      </c>
    </row>
    <row r="383" spans="1:20">
      <c r="A383" s="1" t="s">
        <v>1062</v>
      </c>
      <c r="B383" s="1" t="s">
        <v>955</v>
      </c>
      <c r="C383" s="64" t="s">
        <v>600</v>
      </c>
      <c r="D383" s="132" t="s">
        <v>599</v>
      </c>
      <c r="E383" s="46">
        <v>11936</v>
      </c>
      <c r="F383" s="55">
        <v>0.2</v>
      </c>
      <c r="G383" s="46">
        <v>9549</v>
      </c>
      <c r="H383" s="46" t="s">
        <v>420</v>
      </c>
      <c r="I383" s="46" t="str">
        <f>H383</f>
        <v>n/a</v>
      </c>
      <c r="J383" s="46" t="str">
        <f>H383</f>
        <v>n/a</v>
      </c>
      <c r="K383" s="46" t="s">
        <v>420</v>
      </c>
      <c r="L383" s="46" t="s">
        <v>420</v>
      </c>
      <c r="M383" s="46" t="s">
        <v>420</v>
      </c>
      <c r="N383" s="46" t="s">
        <v>420</v>
      </c>
      <c r="O383" s="46" t="s">
        <v>420</v>
      </c>
      <c r="P383" s="32" t="s">
        <v>420</v>
      </c>
      <c r="Q383" s="46" t="s">
        <v>420</v>
      </c>
      <c r="R383" s="46" t="s">
        <v>420</v>
      </c>
      <c r="S383" s="32" t="s">
        <v>420</v>
      </c>
      <c r="T383" s="46" t="s">
        <v>420</v>
      </c>
    </row>
    <row r="384" spans="1:20">
      <c r="A384" s="1" t="s">
        <v>1062</v>
      </c>
      <c r="B384" s="1" t="s">
        <v>955</v>
      </c>
      <c r="C384" s="233" t="s">
        <v>570</v>
      </c>
      <c r="D384" s="1" t="s">
        <v>569</v>
      </c>
      <c r="E384" s="46">
        <v>9940</v>
      </c>
      <c r="F384" s="55">
        <v>0.2</v>
      </c>
      <c r="G384" s="46">
        <v>7952</v>
      </c>
      <c r="H384" s="46">
        <v>960</v>
      </c>
      <c r="I384" s="46" t="s">
        <v>420</v>
      </c>
      <c r="J384" s="46" t="s">
        <v>420</v>
      </c>
      <c r="K384" s="46" t="s">
        <v>420</v>
      </c>
      <c r="L384" s="46" t="s">
        <v>420</v>
      </c>
      <c r="M384" s="46" t="s">
        <v>420</v>
      </c>
      <c r="N384" s="46" t="s">
        <v>420</v>
      </c>
      <c r="O384" s="46" t="s">
        <v>420</v>
      </c>
      <c r="P384" s="32" t="s">
        <v>420</v>
      </c>
      <c r="Q384" s="46" t="s">
        <v>420</v>
      </c>
      <c r="R384" s="46" t="s">
        <v>420</v>
      </c>
      <c r="S384" s="32" t="s">
        <v>420</v>
      </c>
      <c r="T384" s="46" t="s">
        <v>420</v>
      </c>
    </row>
    <row r="385" spans="1:20">
      <c r="A385" s="1" t="s">
        <v>1062</v>
      </c>
      <c r="B385" s="1" t="s">
        <v>955</v>
      </c>
      <c r="C385" s="236" t="s">
        <v>671</v>
      </c>
      <c r="D385" s="132" t="s">
        <v>670</v>
      </c>
      <c r="E385" s="46">
        <v>118</v>
      </c>
      <c r="F385" s="55">
        <v>0.2</v>
      </c>
      <c r="G385" s="46">
        <v>94</v>
      </c>
      <c r="H385" s="46" t="s">
        <v>420</v>
      </c>
      <c r="I385" s="46" t="str">
        <f>H385</f>
        <v>n/a</v>
      </c>
      <c r="J385" s="46" t="str">
        <f>H385</f>
        <v>n/a</v>
      </c>
      <c r="K385" s="46" t="s">
        <v>420</v>
      </c>
      <c r="L385" s="46" t="s">
        <v>420</v>
      </c>
      <c r="M385" s="46" t="s">
        <v>420</v>
      </c>
      <c r="N385" s="46" t="s">
        <v>420</v>
      </c>
      <c r="O385" s="46" t="s">
        <v>420</v>
      </c>
      <c r="P385" s="32" t="s">
        <v>420</v>
      </c>
      <c r="Q385" s="46" t="s">
        <v>420</v>
      </c>
      <c r="R385" s="46" t="s">
        <v>420</v>
      </c>
      <c r="S385" s="32" t="s">
        <v>420</v>
      </c>
      <c r="T385" s="46" t="s">
        <v>420</v>
      </c>
    </row>
    <row r="386" spans="1:20">
      <c r="A386" s="1" t="s">
        <v>1062</v>
      </c>
      <c r="B386" s="1" t="s">
        <v>955</v>
      </c>
      <c r="C386" s="128" t="s">
        <v>512</v>
      </c>
      <c r="D386" s="1" t="s">
        <v>511</v>
      </c>
      <c r="E386" s="46">
        <v>204</v>
      </c>
      <c r="F386" s="55">
        <v>0.2</v>
      </c>
      <c r="G386" s="46">
        <v>163</v>
      </c>
      <c r="H386" s="46">
        <v>24</v>
      </c>
      <c r="I386" s="46" t="s">
        <v>420</v>
      </c>
      <c r="J386" s="46" t="s">
        <v>420</v>
      </c>
      <c r="K386" s="46" t="s">
        <v>420</v>
      </c>
      <c r="L386" s="46" t="s">
        <v>420</v>
      </c>
      <c r="M386" s="46" t="s">
        <v>420</v>
      </c>
      <c r="N386" s="46" t="s">
        <v>420</v>
      </c>
      <c r="O386" s="46" t="s">
        <v>420</v>
      </c>
      <c r="P386" s="32" t="s">
        <v>420</v>
      </c>
      <c r="Q386" s="46" t="s">
        <v>420</v>
      </c>
      <c r="R386" s="46" t="s">
        <v>420</v>
      </c>
      <c r="S386" s="32" t="s">
        <v>420</v>
      </c>
      <c r="T386" s="46" t="s">
        <v>420</v>
      </c>
    </row>
    <row r="387" spans="1:20">
      <c r="A387" s="1" t="s">
        <v>1062</v>
      </c>
      <c r="B387" s="1" t="s">
        <v>955</v>
      </c>
      <c r="C387" s="64" t="s">
        <v>608</v>
      </c>
      <c r="D387" s="65" t="s">
        <v>607</v>
      </c>
      <c r="E387" s="46">
        <v>556</v>
      </c>
      <c r="F387" s="55">
        <v>0.2</v>
      </c>
      <c r="G387" s="46">
        <v>445</v>
      </c>
      <c r="H387" s="46" t="s">
        <v>420</v>
      </c>
      <c r="I387" s="46" t="str">
        <f>H387</f>
        <v>n/a</v>
      </c>
      <c r="J387" s="46" t="str">
        <f>H387</f>
        <v>n/a</v>
      </c>
      <c r="K387" s="46" t="s">
        <v>420</v>
      </c>
      <c r="L387" s="46" t="s">
        <v>420</v>
      </c>
      <c r="M387" s="46" t="s">
        <v>420</v>
      </c>
      <c r="N387" s="46" t="s">
        <v>420</v>
      </c>
      <c r="O387" s="46" t="s">
        <v>420</v>
      </c>
      <c r="P387" s="32" t="s">
        <v>420</v>
      </c>
      <c r="Q387" s="46" t="s">
        <v>420</v>
      </c>
      <c r="R387" s="46" t="s">
        <v>420</v>
      </c>
      <c r="S387" s="32" t="s">
        <v>420</v>
      </c>
      <c r="T387" s="46" t="s">
        <v>420</v>
      </c>
    </row>
    <row r="388" spans="1:20">
      <c r="A388" s="1" t="s">
        <v>1062</v>
      </c>
      <c r="B388" s="1" t="s">
        <v>955</v>
      </c>
      <c r="C388" s="64" t="s">
        <v>677</v>
      </c>
      <c r="D388" s="65" t="s">
        <v>676</v>
      </c>
      <c r="E388" s="46">
        <v>1400</v>
      </c>
      <c r="F388" s="55">
        <v>0.2</v>
      </c>
      <c r="G388" s="46">
        <v>1120</v>
      </c>
      <c r="H388" s="46" t="s">
        <v>420</v>
      </c>
      <c r="I388" s="46" t="str">
        <f>H388</f>
        <v>n/a</v>
      </c>
      <c r="J388" s="46" t="str">
        <f>H388</f>
        <v>n/a</v>
      </c>
      <c r="K388" s="46" t="s">
        <v>420</v>
      </c>
      <c r="L388" s="46" t="s">
        <v>420</v>
      </c>
      <c r="M388" s="46" t="s">
        <v>420</v>
      </c>
      <c r="N388" s="46" t="s">
        <v>420</v>
      </c>
      <c r="O388" s="46" t="s">
        <v>420</v>
      </c>
      <c r="P388" s="32" t="s">
        <v>420</v>
      </c>
      <c r="Q388" s="46" t="s">
        <v>420</v>
      </c>
      <c r="R388" s="46" t="s">
        <v>420</v>
      </c>
      <c r="S388" s="32" t="s">
        <v>420</v>
      </c>
      <c r="T388" s="46" t="s">
        <v>420</v>
      </c>
    </row>
    <row r="389" spans="1:20">
      <c r="A389" s="1" t="s">
        <v>1062</v>
      </c>
      <c r="B389" s="1" t="s">
        <v>955</v>
      </c>
      <c r="C389" s="32" t="s">
        <v>3444</v>
      </c>
      <c r="D389" s="1" t="s">
        <v>3445</v>
      </c>
      <c r="E389" s="170">
        <v>22748</v>
      </c>
      <c r="F389" s="55">
        <v>0.2</v>
      </c>
      <c r="G389" s="170">
        <v>18198</v>
      </c>
      <c r="H389" s="46">
        <v>3219</v>
      </c>
      <c r="I389" s="46" t="s">
        <v>420</v>
      </c>
      <c r="J389" s="46" t="s">
        <v>420</v>
      </c>
      <c r="K389" s="46" t="s">
        <v>420</v>
      </c>
      <c r="L389" s="46" t="s">
        <v>420</v>
      </c>
      <c r="M389" s="46" t="s">
        <v>420</v>
      </c>
      <c r="N389" s="46" t="s">
        <v>420</v>
      </c>
      <c r="O389" s="46" t="s">
        <v>420</v>
      </c>
      <c r="P389" s="32" t="s">
        <v>420</v>
      </c>
      <c r="Q389" s="46" t="s">
        <v>420</v>
      </c>
      <c r="R389" s="46" t="s">
        <v>420</v>
      </c>
      <c r="S389" s="32" t="s">
        <v>420</v>
      </c>
      <c r="T389" s="46" t="s">
        <v>420</v>
      </c>
    </row>
    <row r="390" spans="1:20">
      <c r="A390" s="1" t="s">
        <v>1062</v>
      </c>
      <c r="B390" s="1" t="s">
        <v>955</v>
      </c>
      <c r="C390" s="64" t="s">
        <v>500</v>
      </c>
      <c r="D390" s="65" t="s">
        <v>499</v>
      </c>
      <c r="E390" s="66">
        <v>10120</v>
      </c>
      <c r="F390" s="55">
        <v>0.2</v>
      </c>
      <c r="G390" s="46">
        <v>8096</v>
      </c>
      <c r="H390" s="66">
        <v>756</v>
      </c>
      <c r="I390" s="46" t="s">
        <v>420</v>
      </c>
      <c r="J390" s="46" t="s">
        <v>420</v>
      </c>
      <c r="K390" s="46" t="s">
        <v>420</v>
      </c>
      <c r="L390" s="46" t="s">
        <v>420</v>
      </c>
      <c r="M390" s="46" t="s">
        <v>420</v>
      </c>
      <c r="N390" s="46" t="s">
        <v>420</v>
      </c>
      <c r="O390" s="46" t="s">
        <v>420</v>
      </c>
      <c r="P390" s="32" t="s">
        <v>420</v>
      </c>
      <c r="Q390" s="46" t="s">
        <v>420</v>
      </c>
      <c r="R390" s="46" t="s">
        <v>420</v>
      </c>
      <c r="S390" s="32" t="s">
        <v>420</v>
      </c>
      <c r="T390" s="46" t="s">
        <v>420</v>
      </c>
    </row>
    <row r="391" spans="1:20">
      <c r="A391" s="1" t="s">
        <v>1062</v>
      </c>
      <c r="B391" s="1" t="s">
        <v>955</v>
      </c>
      <c r="C391" s="126" t="s">
        <v>518</v>
      </c>
      <c r="D391" s="124" t="s">
        <v>517</v>
      </c>
      <c r="E391" s="46">
        <v>27380</v>
      </c>
      <c r="F391" s="55">
        <v>0.2</v>
      </c>
      <c r="G391" s="46">
        <v>21904</v>
      </c>
      <c r="H391" s="46">
        <v>636</v>
      </c>
      <c r="I391" s="46" t="s">
        <v>420</v>
      </c>
      <c r="J391" s="46" t="s">
        <v>420</v>
      </c>
      <c r="K391" s="46" t="s">
        <v>420</v>
      </c>
      <c r="L391" s="46" t="s">
        <v>420</v>
      </c>
      <c r="M391" s="46" t="s">
        <v>420</v>
      </c>
      <c r="N391" s="46" t="s">
        <v>420</v>
      </c>
      <c r="O391" s="46" t="s">
        <v>420</v>
      </c>
      <c r="P391" s="32" t="s">
        <v>420</v>
      </c>
      <c r="Q391" s="46" t="s">
        <v>420</v>
      </c>
      <c r="R391" s="46" t="s">
        <v>420</v>
      </c>
      <c r="S391" s="32" t="s">
        <v>420</v>
      </c>
      <c r="T391" s="46" t="s">
        <v>420</v>
      </c>
    </row>
    <row r="392" spans="1:20">
      <c r="A392" s="1" t="s">
        <v>1062</v>
      </c>
      <c r="B392" s="1" t="s">
        <v>955</v>
      </c>
      <c r="C392" s="64" t="s">
        <v>598</v>
      </c>
      <c r="D392" s="124" t="s">
        <v>597</v>
      </c>
      <c r="E392" s="46">
        <v>1168</v>
      </c>
      <c r="F392" s="55">
        <v>0.2</v>
      </c>
      <c r="G392" s="46">
        <v>934</v>
      </c>
      <c r="H392" s="46" t="s">
        <v>420</v>
      </c>
      <c r="I392" s="46" t="str">
        <f>H392</f>
        <v>n/a</v>
      </c>
      <c r="J392" s="46" t="str">
        <f>H392</f>
        <v>n/a</v>
      </c>
      <c r="K392" s="46" t="s">
        <v>420</v>
      </c>
      <c r="L392" s="46" t="s">
        <v>420</v>
      </c>
      <c r="M392" s="46" t="s">
        <v>420</v>
      </c>
      <c r="N392" s="46" t="s">
        <v>420</v>
      </c>
      <c r="O392" s="46" t="s">
        <v>420</v>
      </c>
      <c r="P392" s="32" t="s">
        <v>420</v>
      </c>
      <c r="Q392" s="46" t="s">
        <v>420</v>
      </c>
      <c r="R392" s="46" t="s">
        <v>420</v>
      </c>
      <c r="S392" s="32" t="s">
        <v>420</v>
      </c>
      <c r="T392" s="46" t="s">
        <v>420</v>
      </c>
    </row>
    <row r="393" spans="1:20">
      <c r="A393" s="1" t="s">
        <v>1062</v>
      </c>
      <c r="B393" s="1" t="s">
        <v>955</v>
      </c>
      <c r="C393" s="123" t="s">
        <v>634</v>
      </c>
      <c r="D393" s="122" t="s">
        <v>633</v>
      </c>
      <c r="E393" s="46">
        <v>5710</v>
      </c>
      <c r="F393" s="55">
        <v>0.2</v>
      </c>
      <c r="G393" s="46">
        <v>4568</v>
      </c>
      <c r="H393" s="46" t="s">
        <v>420</v>
      </c>
      <c r="I393" s="46" t="str">
        <f>H393</f>
        <v>n/a</v>
      </c>
      <c r="J393" s="46" t="str">
        <f>H393</f>
        <v>n/a</v>
      </c>
      <c r="K393" s="46" t="s">
        <v>420</v>
      </c>
      <c r="L393" s="46" t="s">
        <v>420</v>
      </c>
      <c r="M393" s="46" t="s">
        <v>420</v>
      </c>
      <c r="N393" s="46" t="s">
        <v>420</v>
      </c>
      <c r="O393" s="46" t="s">
        <v>420</v>
      </c>
      <c r="P393" s="32" t="s">
        <v>420</v>
      </c>
      <c r="Q393" s="46" t="s">
        <v>420</v>
      </c>
      <c r="R393" s="46" t="s">
        <v>420</v>
      </c>
      <c r="S393" s="32" t="s">
        <v>420</v>
      </c>
      <c r="T393" s="46" t="s">
        <v>420</v>
      </c>
    </row>
    <row r="394" spans="1:20">
      <c r="A394" s="1" t="s">
        <v>1062</v>
      </c>
      <c r="B394" s="1" t="s">
        <v>955</v>
      </c>
      <c r="C394" s="64" t="s">
        <v>596</v>
      </c>
      <c r="D394" s="122" t="s">
        <v>595</v>
      </c>
      <c r="E394" s="46">
        <v>7392</v>
      </c>
      <c r="F394" s="55">
        <v>0.2</v>
      </c>
      <c r="G394" s="46">
        <v>5914</v>
      </c>
      <c r="H394" s="46" t="s">
        <v>420</v>
      </c>
      <c r="I394" s="46" t="str">
        <f>H394</f>
        <v>n/a</v>
      </c>
      <c r="J394" s="46" t="str">
        <f>H394</f>
        <v>n/a</v>
      </c>
      <c r="K394" s="46" t="s">
        <v>420</v>
      </c>
      <c r="L394" s="46" t="s">
        <v>420</v>
      </c>
      <c r="M394" s="46" t="s">
        <v>420</v>
      </c>
      <c r="N394" s="46" t="s">
        <v>420</v>
      </c>
      <c r="O394" s="46" t="s">
        <v>420</v>
      </c>
      <c r="P394" s="32" t="s">
        <v>420</v>
      </c>
      <c r="Q394" s="46" t="s">
        <v>420</v>
      </c>
      <c r="R394" s="46" t="s">
        <v>420</v>
      </c>
      <c r="S394" s="32" t="s">
        <v>420</v>
      </c>
      <c r="T394" s="46" t="s">
        <v>420</v>
      </c>
    </row>
    <row r="395" spans="1:20">
      <c r="A395" s="1" t="s">
        <v>1062</v>
      </c>
      <c r="B395" s="1" t="s">
        <v>955</v>
      </c>
      <c r="C395" s="121" t="s">
        <v>564</v>
      </c>
      <c r="D395" s="65" t="s">
        <v>563</v>
      </c>
      <c r="E395" s="46">
        <v>5304</v>
      </c>
      <c r="F395" s="55">
        <v>0.2</v>
      </c>
      <c r="G395" s="46">
        <v>4243</v>
      </c>
      <c r="H395" s="46">
        <v>424</v>
      </c>
      <c r="I395" s="46" t="s">
        <v>420</v>
      </c>
      <c r="J395" s="46" t="s">
        <v>420</v>
      </c>
      <c r="K395" s="46" t="s">
        <v>420</v>
      </c>
      <c r="L395" s="46" t="s">
        <v>420</v>
      </c>
      <c r="M395" s="46" t="s">
        <v>420</v>
      </c>
      <c r="N395" s="46" t="s">
        <v>420</v>
      </c>
      <c r="O395" s="46" t="s">
        <v>420</v>
      </c>
      <c r="P395" s="32" t="s">
        <v>420</v>
      </c>
      <c r="Q395" s="46" t="s">
        <v>420</v>
      </c>
      <c r="R395" s="46" t="s">
        <v>420</v>
      </c>
      <c r="S395" s="32" t="s">
        <v>420</v>
      </c>
      <c r="T395" s="46" t="s">
        <v>420</v>
      </c>
    </row>
    <row r="396" spans="1:20">
      <c r="A396" s="1" t="s">
        <v>1062</v>
      </c>
      <c r="B396" s="1" t="s">
        <v>955</v>
      </c>
      <c r="C396" s="121" t="s">
        <v>562</v>
      </c>
      <c r="D396" s="65" t="s">
        <v>561</v>
      </c>
      <c r="E396" s="46">
        <v>4929</v>
      </c>
      <c r="F396" s="55">
        <v>0.2</v>
      </c>
      <c r="G396" s="46">
        <v>3943</v>
      </c>
      <c r="H396" s="46" t="s">
        <v>420</v>
      </c>
      <c r="I396" s="46" t="str">
        <f>H396</f>
        <v>n/a</v>
      </c>
      <c r="J396" s="46" t="str">
        <f>H396</f>
        <v>n/a</v>
      </c>
      <c r="K396" s="46" t="s">
        <v>420</v>
      </c>
      <c r="L396" s="46" t="s">
        <v>420</v>
      </c>
      <c r="M396" s="46" t="s">
        <v>420</v>
      </c>
      <c r="N396" s="46" t="s">
        <v>420</v>
      </c>
      <c r="O396" s="46" t="s">
        <v>420</v>
      </c>
      <c r="P396" s="32" t="s">
        <v>420</v>
      </c>
      <c r="Q396" s="46" t="s">
        <v>420</v>
      </c>
      <c r="R396" s="46" t="s">
        <v>420</v>
      </c>
      <c r="S396" s="32" t="s">
        <v>420</v>
      </c>
      <c r="T396" s="46" t="s">
        <v>420</v>
      </c>
    </row>
    <row r="397" spans="1:20">
      <c r="A397" s="1" t="s">
        <v>1062</v>
      </c>
      <c r="B397" s="1" t="s">
        <v>955</v>
      </c>
      <c r="C397" s="121" t="s">
        <v>560</v>
      </c>
      <c r="D397" s="65" t="s">
        <v>559</v>
      </c>
      <c r="E397" s="46">
        <v>4926</v>
      </c>
      <c r="F397" s="55">
        <v>0.2</v>
      </c>
      <c r="G397" s="46">
        <v>3941</v>
      </c>
      <c r="H397" s="46" t="s">
        <v>420</v>
      </c>
      <c r="I397" s="46" t="str">
        <f>H397</f>
        <v>n/a</v>
      </c>
      <c r="J397" s="46" t="str">
        <f>H397</f>
        <v>n/a</v>
      </c>
      <c r="K397" s="46" t="s">
        <v>420</v>
      </c>
      <c r="L397" s="46" t="s">
        <v>420</v>
      </c>
      <c r="M397" s="46" t="s">
        <v>420</v>
      </c>
      <c r="N397" s="46" t="s">
        <v>420</v>
      </c>
      <c r="O397" s="46" t="s">
        <v>420</v>
      </c>
      <c r="P397" s="32" t="s">
        <v>420</v>
      </c>
      <c r="Q397" s="46" t="s">
        <v>420</v>
      </c>
      <c r="R397" s="46" t="s">
        <v>420</v>
      </c>
      <c r="S397" s="32" t="s">
        <v>420</v>
      </c>
      <c r="T397" s="46" t="s">
        <v>420</v>
      </c>
    </row>
    <row r="398" spans="1:20">
      <c r="A398" s="1" t="s">
        <v>1062</v>
      </c>
      <c r="B398" s="1" t="s">
        <v>955</v>
      </c>
      <c r="C398" s="121" t="s">
        <v>554</v>
      </c>
      <c r="D398" s="65" t="s">
        <v>553</v>
      </c>
      <c r="E398" s="46">
        <v>4620</v>
      </c>
      <c r="F398" s="55">
        <v>0.2</v>
      </c>
      <c r="G398" s="46">
        <v>3696</v>
      </c>
      <c r="H398" s="46">
        <v>370</v>
      </c>
      <c r="I398" s="46" t="s">
        <v>420</v>
      </c>
      <c r="J398" s="46" t="s">
        <v>420</v>
      </c>
      <c r="K398" s="46" t="s">
        <v>420</v>
      </c>
      <c r="L398" s="46" t="s">
        <v>420</v>
      </c>
      <c r="M398" s="46" t="s">
        <v>420</v>
      </c>
      <c r="N398" s="46" t="s">
        <v>420</v>
      </c>
      <c r="O398" s="46" t="s">
        <v>420</v>
      </c>
      <c r="P398" s="32" t="s">
        <v>420</v>
      </c>
      <c r="Q398" s="46" t="s">
        <v>420</v>
      </c>
      <c r="R398" s="46" t="s">
        <v>420</v>
      </c>
      <c r="S398" s="32" t="s">
        <v>420</v>
      </c>
      <c r="T398" s="46" t="s">
        <v>420</v>
      </c>
    </row>
    <row r="399" spans="1:20">
      <c r="A399" s="1" t="s">
        <v>1062</v>
      </c>
      <c r="B399" s="1" t="s">
        <v>955</v>
      </c>
      <c r="C399" s="64" t="s">
        <v>610</v>
      </c>
      <c r="D399" s="65" t="s">
        <v>609</v>
      </c>
      <c r="E399" s="46">
        <v>155</v>
      </c>
      <c r="F399" s="55">
        <v>0.2</v>
      </c>
      <c r="G399" s="46">
        <v>124</v>
      </c>
      <c r="H399" s="46" t="s">
        <v>420</v>
      </c>
      <c r="I399" s="46" t="str">
        <f>H399</f>
        <v>n/a</v>
      </c>
      <c r="J399" s="46" t="str">
        <f>H399</f>
        <v>n/a</v>
      </c>
      <c r="K399" s="46" t="s">
        <v>420</v>
      </c>
      <c r="L399" s="46" t="s">
        <v>420</v>
      </c>
      <c r="M399" s="46" t="s">
        <v>420</v>
      </c>
      <c r="N399" s="46" t="s">
        <v>420</v>
      </c>
      <c r="O399" s="46" t="s">
        <v>420</v>
      </c>
      <c r="P399" s="32" t="s">
        <v>420</v>
      </c>
      <c r="Q399" s="46" t="s">
        <v>420</v>
      </c>
      <c r="R399" s="46" t="s">
        <v>420</v>
      </c>
      <c r="S399" s="32" t="s">
        <v>420</v>
      </c>
      <c r="T399" s="46" t="s">
        <v>420</v>
      </c>
    </row>
    <row r="400" spans="1:20">
      <c r="A400" s="1" t="s">
        <v>1062</v>
      </c>
      <c r="B400" s="1" t="s">
        <v>955</v>
      </c>
      <c r="C400" s="121" t="s">
        <v>536</v>
      </c>
      <c r="D400" s="65" t="s">
        <v>535</v>
      </c>
      <c r="E400" s="46">
        <v>2420</v>
      </c>
      <c r="F400" s="55">
        <v>0.2</v>
      </c>
      <c r="G400" s="46">
        <v>1936</v>
      </c>
      <c r="H400" s="46" t="s">
        <v>420</v>
      </c>
      <c r="I400" s="46" t="str">
        <f>H400</f>
        <v>n/a</v>
      </c>
      <c r="J400" s="46" t="str">
        <f>H400</f>
        <v>n/a</v>
      </c>
      <c r="K400" s="46" t="s">
        <v>420</v>
      </c>
      <c r="L400" s="46" t="s">
        <v>420</v>
      </c>
      <c r="M400" s="46" t="s">
        <v>420</v>
      </c>
      <c r="N400" s="46" t="s">
        <v>420</v>
      </c>
      <c r="O400" s="46" t="s">
        <v>420</v>
      </c>
      <c r="P400" s="32" t="s">
        <v>420</v>
      </c>
      <c r="Q400" s="46" t="s">
        <v>420</v>
      </c>
      <c r="R400" s="46" t="s">
        <v>420</v>
      </c>
      <c r="S400" s="32" t="s">
        <v>420</v>
      </c>
      <c r="T400" s="46" t="s">
        <v>420</v>
      </c>
    </row>
    <row r="401" spans="1:20">
      <c r="A401" s="1" t="s">
        <v>1062</v>
      </c>
      <c r="B401" s="1" t="s">
        <v>955</v>
      </c>
      <c r="C401" s="64" t="s">
        <v>679</v>
      </c>
      <c r="D401" s="65" t="s">
        <v>678</v>
      </c>
      <c r="E401" s="46">
        <v>1400</v>
      </c>
      <c r="F401" s="55">
        <v>0.2</v>
      </c>
      <c r="G401" s="46">
        <v>1120</v>
      </c>
      <c r="H401" s="46" t="s">
        <v>420</v>
      </c>
      <c r="I401" s="46" t="str">
        <f>H401</f>
        <v>n/a</v>
      </c>
      <c r="J401" s="46" t="str">
        <f>H401</f>
        <v>n/a</v>
      </c>
      <c r="K401" s="46" t="s">
        <v>420</v>
      </c>
      <c r="L401" s="46" t="s">
        <v>420</v>
      </c>
      <c r="M401" s="46" t="s">
        <v>420</v>
      </c>
      <c r="N401" s="46" t="s">
        <v>420</v>
      </c>
      <c r="O401" s="46" t="s">
        <v>420</v>
      </c>
      <c r="P401" s="32" t="s">
        <v>420</v>
      </c>
      <c r="Q401" s="46" t="s">
        <v>420</v>
      </c>
      <c r="R401" s="46" t="s">
        <v>420</v>
      </c>
      <c r="S401" s="32" t="s">
        <v>420</v>
      </c>
      <c r="T401" s="46" t="s">
        <v>420</v>
      </c>
    </row>
    <row r="402" spans="1:20">
      <c r="A402" s="1" t="s">
        <v>1062</v>
      </c>
      <c r="B402" s="1" t="s">
        <v>955</v>
      </c>
      <c r="C402" s="32" t="s">
        <v>3446</v>
      </c>
      <c r="D402" s="1" t="s">
        <v>3447</v>
      </c>
      <c r="E402" s="170">
        <v>9941</v>
      </c>
      <c r="F402" s="55">
        <v>0.2</v>
      </c>
      <c r="G402" s="170">
        <v>7953</v>
      </c>
      <c r="H402" s="46" t="s">
        <v>420</v>
      </c>
      <c r="I402" s="46" t="s">
        <v>420</v>
      </c>
      <c r="J402" s="46" t="s">
        <v>420</v>
      </c>
      <c r="K402" s="46" t="s">
        <v>420</v>
      </c>
      <c r="L402" s="46" t="s">
        <v>420</v>
      </c>
      <c r="M402" s="46" t="s">
        <v>420</v>
      </c>
      <c r="N402" s="46" t="s">
        <v>420</v>
      </c>
      <c r="O402" s="46" t="s">
        <v>420</v>
      </c>
      <c r="P402" s="32" t="s">
        <v>420</v>
      </c>
      <c r="Q402" s="46" t="s">
        <v>420</v>
      </c>
      <c r="R402" s="46" t="s">
        <v>420</v>
      </c>
      <c r="S402" s="32" t="s">
        <v>420</v>
      </c>
      <c r="T402" s="46" t="s">
        <v>420</v>
      </c>
    </row>
    <row r="403" spans="1:20">
      <c r="A403" s="1" t="s">
        <v>1062</v>
      </c>
      <c r="B403" s="1" t="s">
        <v>955</v>
      </c>
      <c r="C403" s="121" t="s">
        <v>542</v>
      </c>
      <c r="D403" s="122" t="s">
        <v>541</v>
      </c>
      <c r="E403" s="46">
        <v>9921</v>
      </c>
      <c r="F403" s="55">
        <v>0.2</v>
      </c>
      <c r="G403" s="46">
        <v>7937</v>
      </c>
      <c r="H403" s="46" t="s">
        <v>420</v>
      </c>
      <c r="I403" s="46" t="str">
        <f>H403</f>
        <v>n/a</v>
      </c>
      <c r="J403" s="46" t="str">
        <f>H403</f>
        <v>n/a</v>
      </c>
      <c r="K403" s="46" t="s">
        <v>420</v>
      </c>
      <c r="L403" s="46" t="s">
        <v>420</v>
      </c>
      <c r="M403" s="46" t="s">
        <v>420</v>
      </c>
      <c r="N403" s="46" t="s">
        <v>420</v>
      </c>
      <c r="O403" s="46" t="s">
        <v>420</v>
      </c>
      <c r="P403" s="32" t="s">
        <v>420</v>
      </c>
      <c r="Q403" s="46" t="s">
        <v>420</v>
      </c>
      <c r="R403" s="46" t="s">
        <v>420</v>
      </c>
      <c r="S403" s="32" t="s">
        <v>420</v>
      </c>
      <c r="T403" s="46" t="s">
        <v>420</v>
      </c>
    </row>
    <row r="404" spans="1:20">
      <c r="A404" s="1" t="s">
        <v>1062</v>
      </c>
      <c r="B404" s="1" t="s">
        <v>955</v>
      </c>
      <c r="C404" s="42" t="s">
        <v>3092</v>
      </c>
      <c r="D404" s="32" t="s">
        <v>3093</v>
      </c>
      <c r="E404" s="120">
        <v>12235</v>
      </c>
      <c r="F404" s="55">
        <v>0.2</v>
      </c>
      <c r="G404" s="46">
        <v>9788</v>
      </c>
      <c r="H404" s="46" t="s">
        <v>420</v>
      </c>
      <c r="I404" s="46" t="s">
        <v>420</v>
      </c>
      <c r="J404" s="46" t="s">
        <v>420</v>
      </c>
      <c r="K404" s="46" t="s">
        <v>420</v>
      </c>
      <c r="L404" s="46" t="s">
        <v>420</v>
      </c>
      <c r="M404" s="46" t="s">
        <v>420</v>
      </c>
      <c r="N404" s="46" t="s">
        <v>420</v>
      </c>
      <c r="O404" s="46" t="s">
        <v>420</v>
      </c>
      <c r="P404" s="46" t="s">
        <v>420</v>
      </c>
      <c r="Q404" s="46" t="s">
        <v>420</v>
      </c>
      <c r="R404" s="46" t="s">
        <v>420</v>
      </c>
      <c r="S404" s="46" t="s">
        <v>420</v>
      </c>
      <c r="T404" s="46" t="s">
        <v>420</v>
      </c>
    </row>
    <row r="405" spans="1:20">
      <c r="A405" s="1" t="s">
        <v>1062</v>
      </c>
      <c r="B405" s="1" t="s">
        <v>955</v>
      </c>
      <c r="C405" s="123" t="s">
        <v>659</v>
      </c>
      <c r="D405" s="65" t="s">
        <v>658</v>
      </c>
      <c r="E405" s="46">
        <v>11760</v>
      </c>
      <c r="F405" s="55">
        <v>0.2</v>
      </c>
      <c r="G405" s="46">
        <v>9408</v>
      </c>
      <c r="H405" s="46" t="s">
        <v>420</v>
      </c>
      <c r="I405" s="46" t="str">
        <f>H405</f>
        <v>n/a</v>
      </c>
      <c r="J405" s="46" t="str">
        <f>H405</f>
        <v>n/a</v>
      </c>
      <c r="K405" s="46" t="s">
        <v>420</v>
      </c>
      <c r="L405" s="46" t="s">
        <v>420</v>
      </c>
      <c r="M405" s="46" t="s">
        <v>420</v>
      </c>
      <c r="N405" s="46" t="s">
        <v>420</v>
      </c>
      <c r="O405" s="46" t="s">
        <v>420</v>
      </c>
      <c r="P405" s="32" t="s">
        <v>420</v>
      </c>
      <c r="Q405" s="46" t="s">
        <v>420</v>
      </c>
      <c r="R405" s="46" t="s">
        <v>420</v>
      </c>
      <c r="S405" s="32" t="s">
        <v>420</v>
      </c>
      <c r="T405" s="46" t="s">
        <v>420</v>
      </c>
    </row>
    <row r="406" spans="1:20">
      <c r="A406" s="1" t="s">
        <v>1062</v>
      </c>
      <c r="B406" s="1" t="s">
        <v>955</v>
      </c>
      <c r="C406" s="123" t="s">
        <v>624</v>
      </c>
      <c r="D406" s="122" t="s">
        <v>623</v>
      </c>
      <c r="E406" s="46">
        <v>7026</v>
      </c>
      <c r="F406" s="55">
        <v>0.2</v>
      </c>
      <c r="G406" s="46">
        <v>5621</v>
      </c>
      <c r="H406" s="46" t="s">
        <v>420</v>
      </c>
      <c r="I406" s="46" t="str">
        <f>H406</f>
        <v>n/a</v>
      </c>
      <c r="J406" s="46" t="str">
        <f>H406</f>
        <v>n/a</v>
      </c>
      <c r="K406" s="46" t="s">
        <v>420</v>
      </c>
      <c r="L406" s="46" t="s">
        <v>420</v>
      </c>
      <c r="M406" s="46" t="s">
        <v>420</v>
      </c>
      <c r="N406" s="46" t="s">
        <v>420</v>
      </c>
      <c r="O406" s="46" t="s">
        <v>420</v>
      </c>
      <c r="P406" s="32" t="s">
        <v>420</v>
      </c>
      <c r="Q406" s="46" t="s">
        <v>420</v>
      </c>
      <c r="R406" s="46" t="s">
        <v>420</v>
      </c>
      <c r="S406" s="32" t="s">
        <v>420</v>
      </c>
      <c r="T406" s="46" t="s">
        <v>420</v>
      </c>
    </row>
    <row r="407" spans="1:20">
      <c r="A407" s="1" t="s">
        <v>1062</v>
      </c>
      <c r="B407" s="1" t="s">
        <v>955</v>
      </c>
      <c r="C407" s="64" t="s">
        <v>590</v>
      </c>
      <c r="D407" s="132" t="s">
        <v>589</v>
      </c>
      <c r="E407" s="46">
        <v>3736</v>
      </c>
      <c r="F407" s="55">
        <v>0.2</v>
      </c>
      <c r="G407" s="46">
        <v>2989</v>
      </c>
      <c r="H407" s="46">
        <v>299</v>
      </c>
      <c r="I407" s="46" t="s">
        <v>420</v>
      </c>
      <c r="J407" s="46" t="s">
        <v>420</v>
      </c>
      <c r="K407" s="46" t="s">
        <v>420</v>
      </c>
      <c r="L407" s="46" t="s">
        <v>420</v>
      </c>
      <c r="M407" s="46" t="s">
        <v>420</v>
      </c>
      <c r="N407" s="46" t="s">
        <v>420</v>
      </c>
      <c r="O407" s="46" t="s">
        <v>420</v>
      </c>
      <c r="P407" s="32" t="s">
        <v>420</v>
      </c>
      <c r="Q407" s="46" t="s">
        <v>420</v>
      </c>
      <c r="R407" s="46" t="s">
        <v>420</v>
      </c>
      <c r="S407" s="32" t="s">
        <v>420</v>
      </c>
      <c r="T407" s="46" t="s">
        <v>420</v>
      </c>
    </row>
    <row r="408" spans="1:20">
      <c r="A408" s="1" t="s">
        <v>1062</v>
      </c>
      <c r="B408" s="1" t="s">
        <v>955</v>
      </c>
      <c r="C408" s="64" t="s">
        <v>640</v>
      </c>
      <c r="D408" s="122" t="s">
        <v>639</v>
      </c>
      <c r="E408" s="46">
        <v>7766</v>
      </c>
      <c r="F408" s="55">
        <v>0.2</v>
      </c>
      <c r="G408" s="46">
        <v>6213</v>
      </c>
      <c r="H408" s="46" t="s">
        <v>420</v>
      </c>
      <c r="I408" s="46" t="str">
        <f>H408</f>
        <v>n/a</v>
      </c>
      <c r="J408" s="46" t="str">
        <f>H408</f>
        <v>n/a</v>
      </c>
      <c r="K408" s="46" t="s">
        <v>420</v>
      </c>
      <c r="L408" s="46" t="s">
        <v>420</v>
      </c>
      <c r="M408" s="46" t="s">
        <v>420</v>
      </c>
      <c r="N408" s="46" t="s">
        <v>420</v>
      </c>
      <c r="O408" s="46" t="s">
        <v>420</v>
      </c>
      <c r="P408" s="32" t="s">
        <v>420</v>
      </c>
      <c r="Q408" s="46" t="s">
        <v>420</v>
      </c>
      <c r="R408" s="46" t="s">
        <v>420</v>
      </c>
      <c r="S408" s="32" t="s">
        <v>420</v>
      </c>
      <c r="T408" s="46" t="s">
        <v>420</v>
      </c>
    </row>
    <row r="409" spans="1:20">
      <c r="A409" s="1" t="s">
        <v>1062</v>
      </c>
      <c r="B409" s="1" t="s">
        <v>955</v>
      </c>
      <c r="C409" s="64" t="s">
        <v>636</v>
      </c>
      <c r="D409" s="65" t="s">
        <v>635</v>
      </c>
      <c r="E409" s="46">
        <v>5400</v>
      </c>
      <c r="F409" s="55">
        <v>0.2</v>
      </c>
      <c r="G409" s="46">
        <v>4320</v>
      </c>
      <c r="H409" s="46" t="s">
        <v>420</v>
      </c>
      <c r="I409" s="46" t="str">
        <f>H409</f>
        <v>n/a</v>
      </c>
      <c r="J409" s="46" t="str">
        <f>H409</f>
        <v>n/a</v>
      </c>
      <c r="K409" s="46" t="s">
        <v>420</v>
      </c>
      <c r="L409" s="46" t="s">
        <v>420</v>
      </c>
      <c r="M409" s="46" t="s">
        <v>420</v>
      </c>
      <c r="N409" s="46" t="s">
        <v>420</v>
      </c>
      <c r="O409" s="46" t="s">
        <v>420</v>
      </c>
      <c r="P409" s="32" t="s">
        <v>420</v>
      </c>
      <c r="Q409" s="46" t="s">
        <v>420</v>
      </c>
      <c r="R409" s="46" t="s">
        <v>420</v>
      </c>
      <c r="S409" s="32" t="s">
        <v>420</v>
      </c>
      <c r="T409" s="46" t="s">
        <v>420</v>
      </c>
    </row>
    <row r="410" spans="1:20">
      <c r="A410" s="1" t="s">
        <v>1062</v>
      </c>
      <c r="B410" s="1" t="s">
        <v>955</v>
      </c>
      <c r="C410" s="121" t="s">
        <v>524</v>
      </c>
      <c r="D410" s="122" t="s">
        <v>523</v>
      </c>
      <c r="E410" s="46">
        <v>1383</v>
      </c>
      <c r="F410" s="55">
        <v>0.2</v>
      </c>
      <c r="G410" s="46">
        <v>1106</v>
      </c>
      <c r="H410" s="46" t="s">
        <v>420</v>
      </c>
      <c r="I410" s="46" t="str">
        <f>H410</f>
        <v>n/a</v>
      </c>
      <c r="J410" s="46" t="str">
        <f>H410</f>
        <v>n/a</v>
      </c>
      <c r="K410" s="46" t="s">
        <v>420</v>
      </c>
      <c r="L410" s="46" t="s">
        <v>420</v>
      </c>
      <c r="M410" s="46" t="s">
        <v>420</v>
      </c>
      <c r="N410" s="46" t="s">
        <v>420</v>
      </c>
      <c r="O410" s="46" t="s">
        <v>420</v>
      </c>
      <c r="P410" s="32" t="s">
        <v>420</v>
      </c>
      <c r="Q410" s="46" t="s">
        <v>420</v>
      </c>
      <c r="R410" s="46" t="s">
        <v>420</v>
      </c>
      <c r="S410" s="32" t="s">
        <v>420</v>
      </c>
      <c r="T410" s="46" t="s">
        <v>420</v>
      </c>
    </row>
    <row r="411" spans="1:20">
      <c r="A411" s="1" t="s">
        <v>1062</v>
      </c>
      <c r="B411" s="1" t="s">
        <v>955</v>
      </c>
      <c r="C411" s="64" t="s">
        <v>496</v>
      </c>
      <c r="D411" s="65" t="s">
        <v>495</v>
      </c>
      <c r="E411" s="66">
        <v>8182</v>
      </c>
      <c r="F411" s="55">
        <v>0.2</v>
      </c>
      <c r="G411" s="46">
        <v>6546</v>
      </c>
      <c r="H411" s="66">
        <v>655</v>
      </c>
      <c r="I411" s="46" t="s">
        <v>420</v>
      </c>
      <c r="J411" s="46" t="s">
        <v>420</v>
      </c>
      <c r="K411" s="46" t="s">
        <v>420</v>
      </c>
      <c r="L411" s="46" t="s">
        <v>420</v>
      </c>
      <c r="M411" s="46" t="s">
        <v>420</v>
      </c>
      <c r="N411" s="46" t="s">
        <v>420</v>
      </c>
      <c r="O411" s="46" t="s">
        <v>420</v>
      </c>
      <c r="P411" s="32" t="s">
        <v>420</v>
      </c>
      <c r="Q411" s="46" t="s">
        <v>420</v>
      </c>
      <c r="R411" s="46" t="s">
        <v>420</v>
      </c>
      <c r="S411" s="32" t="s">
        <v>420</v>
      </c>
      <c r="T411" s="46" t="s">
        <v>420</v>
      </c>
    </row>
    <row r="412" spans="1:20">
      <c r="A412" s="1" t="s">
        <v>1062</v>
      </c>
      <c r="B412" s="1" t="s">
        <v>955</v>
      </c>
      <c r="C412" s="64" t="s">
        <v>494</v>
      </c>
      <c r="D412" s="132" t="s">
        <v>493</v>
      </c>
      <c r="E412" s="66">
        <v>10261</v>
      </c>
      <c r="F412" s="55">
        <v>0.2</v>
      </c>
      <c r="G412" s="46">
        <v>8209</v>
      </c>
      <c r="H412" s="66">
        <v>821</v>
      </c>
      <c r="I412" s="46" t="s">
        <v>420</v>
      </c>
      <c r="J412" s="46" t="s">
        <v>420</v>
      </c>
      <c r="K412" s="46" t="s">
        <v>420</v>
      </c>
      <c r="L412" s="46" t="s">
        <v>420</v>
      </c>
      <c r="M412" s="46" t="s">
        <v>420</v>
      </c>
      <c r="N412" s="46" t="s">
        <v>420</v>
      </c>
      <c r="O412" s="46" t="s">
        <v>420</v>
      </c>
      <c r="P412" s="32" t="s">
        <v>420</v>
      </c>
      <c r="Q412" s="46" t="s">
        <v>420</v>
      </c>
      <c r="R412" s="46" t="s">
        <v>420</v>
      </c>
      <c r="S412" s="32" t="s">
        <v>420</v>
      </c>
      <c r="T412" s="46" t="s">
        <v>420</v>
      </c>
    </row>
    <row r="413" spans="1:20">
      <c r="A413" s="1" t="s">
        <v>1062</v>
      </c>
      <c r="B413" s="1" t="s">
        <v>955</v>
      </c>
      <c r="C413" s="126" t="s">
        <v>522</v>
      </c>
      <c r="D413" s="124" t="s">
        <v>521</v>
      </c>
      <c r="E413" s="46">
        <v>15800</v>
      </c>
      <c r="F413" s="55">
        <v>0.2</v>
      </c>
      <c r="G413" s="46">
        <v>12640</v>
      </c>
      <c r="H413" s="46">
        <v>636</v>
      </c>
      <c r="I413" s="46" t="s">
        <v>420</v>
      </c>
      <c r="J413" s="46" t="s">
        <v>420</v>
      </c>
      <c r="K413" s="46" t="s">
        <v>420</v>
      </c>
      <c r="L413" s="46" t="s">
        <v>420</v>
      </c>
      <c r="M413" s="46" t="s">
        <v>420</v>
      </c>
      <c r="N413" s="46" t="s">
        <v>420</v>
      </c>
      <c r="O413" s="46" t="s">
        <v>420</v>
      </c>
      <c r="P413" s="32" t="s">
        <v>420</v>
      </c>
      <c r="Q413" s="46" t="s">
        <v>420</v>
      </c>
      <c r="R413" s="46" t="s">
        <v>420</v>
      </c>
      <c r="S413" s="32" t="s">
        <v>420</v>
      </c>
      <c r="T413" s="46" t="s">
        <v>420</v>
      </c>
    </row>
    <row r="414" spans="1:20">
      <c r="A414" s="1" t="s">
        <v>1062</v>
      </c>
      <c r="B414" s="1" t="s">
        <v>955</v>
      </c>
      <c r="C414" s="64" t="s">
        <v>602</v>
      </c>
      <c r="D414" s="122" t="s">
        <v>601</v>
      </c>
      <c r="E414" s="46">
        <v>1483</v>
      </c>
      <c r="F414" s="55">
        <v>0.2</v>
      </c>
      <c r="G414" s="46">
        <v>1186</v>
      </c>
      <c r="H414" s="46" t="s">
        <v>420</v>
      </c>
      <c r="I414" s="46" t="str">
        <f>H414</f>
        <v>n/a</v>
      </c>
      <c r="J414" s="46" t="str">
        <f>H414</f>
        <v>n/a</v>
      </c>
      <c r="K414" s="46" t="s">
        <v>420</v>
      </c>
      <c r="L414" s="46" t="s">
        <v>420</v>
      </c>
      <c r="M414" s="46" t="s">
        <v>420</v>
      </c>
      <c r="N414" s="46" t="s">
        <v>420</v>
      </c>
      <c r="O414" s="46" t="s">
        <v>420</v>
      </c>
      <c r="P414" s="32" t="s">
        <v>420</v>
      </c>
      <c r="Q414" s="46" t="s">
        <v>420</v>
      </c>
      <c r="R414" s="46" t="s">
        <v>420</v>
      </c>
      <c r="S414" s="32" t="s">
        <v>420</v>
      </c>
      <c r="T414" s="46" t="s">
        <v>420</v>
      </c>
    </row>
    <row r="415" spans="1:20">
      <c r="A415" s="1" t="s">
        <v>1062</v>
      </c>
      <c r="B415" s="1" t="s">
        <v>955</v>
      </c>
      <c r="C415" s="121" t="s">
        <v>538</v>
      </c>
      <c r="D415" s="65" t="s">
        <v>537</v>
      </c>
      <c r="E415" s="46">
        <v>2469</v>
      </c>
      <c r="F415" s="55">
        <v>0.2</v>
      </c>
      <c r="G415" s="46">
        <v>1975</v>
      </c>
      <c r="H415" s="46" t="s">
        <v>420</v>
      </c>
      <c r="I415" s="46" t="str">
        <f>H415</f>
        <v>n/a</v>
      </c>
      <c r="J415" s="46" t="str">
        <f>H415</f>
        <v>n/a</v>
      </c>
      <c r="K415" s="46" t="s">
        <v>420</v>
      </c>
      <c r="L415" s="46" t="s">
        <v>420</v>
      </c>
      <c r="M415" s="46" t="s">
        <v>420</v>
      </c>
      <c r="N415" s="46" t="s">
        <v>420</v>
      </c>
      <c r="O415" s="46" t="s">
        <v>420</v>
      </c>
      <c r="P415" s="32" t="s">
        <v>420</v>
      </c>
      <c r="Q415" s="46" t="s">
        <v>420</v>
      </c>
      <c r="R415" s="46" t="s">
        <v>420</v>
      </c>
      <c r="S415" s="32" t="s">
        <v>420</v>
      </c>
      <c r="T415" s="46" t="s">
        <v>420</v>
      </c>
    </row>
    <row r="416" spans="1:20">
      <c r="A416" s="1" t="s">
        <v>1062</v>
      </c>
      <c r="B416" s="1" t="s">
        <v>955</v>
      </c>
      <c r="C416" s="121" t="s">
        <v>534</v>
      </c>
      <c r="D416" s="65" t="s">
        <v>533</v>
      </c>
      <c r="E416" s="46">
        <v>3192</v>
      </c>
      <c r="F416" s="55">
        <v>0.2</v>
      </c>
      <c r="G416" s="46">
        <v>2554</v>
      </c>
      <c r="H416" s="46" t="s">
        <v>420</v>
      </c>
      <c r="I416" s="46" t="str">
        <f>H416</f>
        <v>n/a</v>
      </c>
      <c r="J416" s="46" t="str">
        <f>H416</f>
        <v>n/a</v>
      </c>
      <c r="K416" s="46" t="s">
        <v>420</v>
      </c>
      <c r="L416" s="46" t="s">
        <v>420</v>
      </c>
      <c r="M416" s="46" t="s">
        <v>420</v>
      </c>
      <c r="N416" s="46" t="s">
        <v>420</v>
      </c>
      <c r="O416" s="46" t="s">
        <v>420</v>
      </c>
      <c r="P416" s="32" t="s">
        <v>420</v>
      </c>
      <c r="Q416" s="46" t="s">
        <v>420</v>
      </c>
      <c r="R416" s="46" t="s">
        <v>420</v>
      </c>
      <c r="S416" s="32" t="s">
        <v>420</v>
      </c>
      <c r="T416" s="46" t="s">
        <v>420</v>
      </c>
    </row>
    <row r="417" spans="1:20">
      <c r="A417" s="1" t="s">
        <v>1062</v>
      </c>
      <c r="B417" s="1" t="s">
        <v>955</v>
      </c>
      <c r="C417" s="64" t="s">
        <v>612</v>
      </c>
      <c r="D417" s="65" t="s">
        <v>611</v>
      </c>
      <c r="E417" s="46">
        <v>1020</v>
      </c>
      <c r="F417" s="55">
        <v>0.2</v>
      </c>
      <c r="G417" s="46">
        <v>816</v>
      </c>
      <c r="H417" s="46" t="s">
        <v>420</v>
      </c>
      <c r="I417" s="46" t="str">
        <f>H417</f>
        <v>n/a</v>
      </c>
      <c r="J417" s="46" t="str">
        <f>H417</f>
        <v>n/a</v>
      </c>
      <c r="K417" s="46" t="s">
        <v>420</v>
      </c>
      <c r="L417" s="46" t="s">
        <v>420</v>
      </c>
      <c r="M417" s="46" t="s">
        <v>420</v>
      </c>
      <c r="N417" s="46" t="s">
        <v>420</v>
      </c>
      <c r="O417" s="46" t="s">
        <v>420</v>
      </c>
      <c r="P417" s="32" t="s">
        <v>420</v>
      </c>
      <c r="Q417" s="46" t="s">
        <v>420</v>
      </c>
      <c r="R417" s="46" t="s">
        <v>420</v>
      </c>
      <c r="S417" s="32" t="s">
        <v>420</v>
      </c>
      <c r="T417" s="46" t="s">
        <v>420</v>
      </c>
    </row>
    <row r="418" spans="1:20">
      <c r="A418" s="1" t="s">
        <v>1062</v>
      </c>
      <c r="B418" s="1" t="s">
        <v>955</v>
      </c>
      <c r="C418" s="126" t="s">
        <v>520</v>
      </c>
      <c r="D418" s="124" t="s">
        <v>519</v>
      </c>
      <c r="E418" s="46">
        <v>20476</v>
      </c>
      <c r="F418" s="55">
        <v>0.2</v>
      </c>
      <c r="G418" s="46">
        <v>16381</v>
      </c>
      <c r="H418" s="46">
        <v>636</v>
      </c>
      <c r="I418" s="46" t="s">
        <v>420</v>
      </c>
      <c r="J418" s="46" t="s">
        <v>420</v>
      </c>
      <c r="K418" s="46" t="s">
        <v>420</v>
      </c>
      <c r="L418" s="46" t="s">
        <v>420</v>
      </c>
      <c r="M418" s="46" t="s">
        <v>420</v>
      </c>
      <c r="N418" s="46" t="s">
        <v>420</v>
      </c>
      <c r="O418" s="46" t="s">
        <v>420</v>
      </c>
      <c r="P418" s="32" t="s">
        <v>420</v>
      </c>
      <c r="Q418" s="46" t="s">
        <v>420</v>
      </c>
      <c r="R418" s="46" t="s">
        <v>420</v>
      </c>
      <c r="S418" s="32" t="s">
        <v>420</v>
      </c>
      <c r="T418" s="46" t="s">
        <v>420</v>
      </c>
    </row>
    <row r="419" spans="1:20">
      <c r="A419" s="1" t="s">
        <v>1062</v>
      </c>
      <c r="B419" s="1" t="s">
        <v>955</v>
      </c>
      <c r="C419" s="64" t="s">
        <v>626</v>
      </c>
      <c r="D419" s="65" t="s">
        <v>625</v>
      </c>
      <c r="E419" s="46">
        <v>2268</v>
      </c>
      <c r="F419" s="55">
        <v>0.2</v>
      </c>
      <c r="G419" s="46">
        <v>1814</v>
      </c>
      <c r="H419" s="46">
        <v>181</v>
      </c>
      <c r="I419" s="46" t="s">
        <v>420</v>
      </c>
      <c r="J419" s="46" t="s">
        <v>420</v>
      </c>
      <c r="K419" s="46" t="s">
        <v>420</v>
      </c>
      <c r="L419" s="46" t="s">
        <v>420</v>
      </c>
      <c r="M419" s="46" t="s">
        <v>420</v>
      </c>
      <c r="N419" s="46" t="s">
        <v>420</v>
      </c>
      <c r="O419" s="46" t="s">
        <v>420</v>
      </c>
      <c r="P419" s="32" t="s">
        <v>420</v>
      </c>
      <c r="Q419" s="46" t="s">
        <v>420</v>
      </c>
      <c r="R419" s="46" t="s">
        <v>420</v>
      </c>
      <c r="S419" s="32" t="s">
        <v>420</v>
      </c>
      <c r="T419" s="46" t="s">
        <v>420</v>
      </c>
    </row>
    <row r="420" spans="1:20">
      <c r="A420" s="1" t="s">
        <v>1062</v>
      </c>
      <c r="B420" s="1" t="s">
        <v>955</v>
      </c>
      <c r="C420" s="123" t="s">
        <v>665</v>
      </c>
      <c r="D420" s="122" t="s">
        <v>664</v>
      </c>
      <c r="E420" s="46">
        <v>6441</v>
      </c>
      <c r="F420" s="55">
        <v>0.2</v>
      </c>
      <c r="G420" s="46">
        <v>5153</v>
      </c>
      <c r="H420" s="46">
        <v>1400</v>
      </c>
      <c r="I420" s="46" t="s">
        <v>420</v>
      </c>
      <c r="J420" s="46" t="s">
        <v>420</v>
      </c>
      <c r="K420" s="46" t="s">
        <v>420</v>
      </c>
      <c r="L420" s="46" t="s">
        <v>420</v>
      </c>
      <c r="M420" s="46" t="s">
        <v>420</v>
      </c>
      <c r="N420" s="46" t="s">
        <v>420</v>
      </c>
      <c r="O420" s="46" t="s">
        <v>420</v>
      </c>
      <c r="P420" s="32" t="s">
        <v>420</v>
      </c>
      <c r="Q420" s="46" t="s">
        <v>420</v>
      </c>
      <c r="R420" s="46" t="s">
        <v>420</v>
      </c>
      <c r="S420" s="32" t="s">
        <v>420</v>
      </c>
      <c r="T420" s="46" t="s">
        <v>420</v>
      </c>
    </row>
    <row r="421" spans="1:20">
      <c r="A421" s="1" t="s">
        <v>1062</v>
      </c>
      <c r="B421" s="1" t="s">
        <v>955</v>
      </c>
      <c r="C421" s="123" t="s">
        <v>669</v>
      </c>
      <c r="D421" s="122" t="s">
        <v>668</v>
      </c>
      <c r="E421" s="46">
        <v>12879</v>
      </c>
      <c r="F421" s="55">
        <v>0.2</v>
      </c>
      <c r="G421" s="46">
        <v>10303</v>
      </c>
      <c r="H421" s="46">
        <v>1400</v>
      </c>
      <c r="I421" s="46" t="s">
        <v>420</v>
      </c>
      <c r="J421" s="46" t="s">
        <v>420</v>
      </c>
      <c r="K421" s="46" t="s">
        <v>420</v>
      </c>
      <c r="L421" s="46" t="s">
        <v>420</v>
      </c>
      <c r="M421" s="46" t="s">
        <v>420</v>
      </c>
      <c r="N421" s="46" t="s">
        <v>420</v>
      </c>
      <c r="O421" s="46" t="s">
        <v>420</v>
      </c>
      <c r="P421" s="32" t="s">
        <v>420</v>
      </c>
      <c r="Q421" s="46" t="s">
        <v>420</v>
      </c>
      <c r="R421" s="46" t="s">
        <v>420</v>
      </c>
      <c r="S421" s="32" t="s">
        <v>420</v>
      </c>
      <c r="T421" s="46" t="s">
        <v>420</v>
      </c>
    </row>
    <row r="422" spans="1:20">
      <c r="A422" s="1" t="s">
        <v>1062</v>
      </c>
      <c r="B422" s="1" t="s">
        <v>955</v>
      </c>
      <c r="C422" s="123" t="s">
        <v>667</v>
      </c>
      <c r="D422" s="122" t="s">
        <v>666</v>
      </c>
      <c r="E422" s="46">
        <v>19320</v>
      </c>
      <c r="F422" s="55">
        <v>0.2</v>
      </c>
      <c r="G422" s="46">
        <v>15456</v>
      </c>
      <c r="H422" s="46">
        <v>2800</v>
      </c>
      <c r="I422" s="46" t="s">
        <v>420</v>
      </c>
      <c r="J422" s="46" t="s">
        <v>420</v>
      </c>
      <c r="K422" s="46" t="s">
        <v>420</v>
      </c>
      <c r="L422" s="46" t="s">
        <v>420</v>
      </c>
      <c r="M422" s="46" t="s">
        <v>420</v>
      </c>
      <c r="N422" s="46" t="s">
        <v>420</v>
      </c>
      <c r="O422" s="46" t="s">
        <v>420</v>
      </c>
      <c r="P422" s="32" t="s">
        <v>420</v>
      </c>
      <c r="Q422" s="46" t="s">
        <v>420</v>
      </c>
      <c r="R422" s="46" t="s">
        <v>420</v>
      </c>
      <c r="S422" s="32" t="s">
        <v>420</v>
      </c>
      <c r="T422" s="46" t="s">
        <v>420</v>
      </c>
    </row>
    <row r="423" spans="1:20">
      <c r="A423" s="1" t="s">
        <v>1062</v>
      </c>
      <c r="B423" s="1" t="s">
        <v>955</v>
      </c>
      <c r="C423" s="64" t="s">
        <v>488</v>
      </c>
      <c r="D423" s="65" t="s">
        <v>487</v>
      </c>
      <c r="E423" s="66">
        <v>2678</v>
      </c>
      <c r="F423" s="55">
        <v>0.2</v>
      </c>
      <c r="G423" s="46">
        <v>2142</v>
      </c>
      <c r="H423" s="46" t="s">
        <v>420</v>
      </c>
      <c r="I423" s="46" t="str">
        <f>H423</f>
        <v>n/a</v>
      </c>
      <c r="J423" s="46" t="str">
        <f>H423</f>
        <v>n/a</v>
      </c>
      <c r="K423" s="46" t="s">
        <v>420</v>
      </c>
      <c r="L423" s="46" t="s">
        <v>420</v>
      </c>
      <c r="M423" s="46" t="s">
        <v>420</v>
      </c>
      <c r="N423" s="46" t="s">
        <v>420</v>
      </c>
      <c r="O423" s="46" t="s">
        <v>420</v>
      </c>
      <c r="P423" s="32" t="s">
        <v>420</v>
      </c>
      <c r="Q423" s="46" t="s">
        <v>420</v>
      </c>
      <c r="R423" s="46" t="s">
        <v>420</v>
      </c>
      <c r="S423" s="32" t="s">
        <v>420</v>
      </c>
      <c r="T423" s="46" t="s">
        <v>420</v>
      </c>
    </row>
    <row r="424" spans="1:20">
      <c r="A424" s="1" t="s">
        <v>1062</v>
      </c>
      <c r="B424" s="1" t="s">
        <v>955</v>
      </c>
      <c r="C424" s="121" t="s">
        <v>528</v>
      </c>
      <c r="D424" s="65" t="s">
        <v>527</v>
      </c>
      <c r="E424" s="46">
        <v>16308</v>
      </c>
      <c r="F424" s="55">
        <v>0.2</v>
      </c>
      <c r="G424" s="46">
        <v>13046</v>
      </c>
      <c r="H424" s="46">
        <v>1305</v>
      </c>
      <c r="I424" s="46" t="s">
        <v>420</v>
      </c>
      <c r="J424" s="46" t="s">
        <v>420</v>
      </c>
      <c r="K424" s="46" t="s">
        <v>420</v>
      </c>
      <c r="L424" s="46" t="s">
        <v>420</v>
      </c>
      <c r="M424" s="46" t="s">
        <v>420</v>
      </c>
      <c r="N424" s="46" t="s">
        <v>420</v>
      </c>
      <c r="O424" s="46" t="s">
        <v>420</v>
      </c>
      <c r="P424" s="32" t="s">
        <v>420</v>
      </c>
      <c r="Q424" s="46" t="s">
        <v>420</v>
      </c>
      <c r="R424" s="46" t="s">
        <v>420</v>
      </c>
      <c r="S424" s="32" t="s">
        <v>420</v>
      </c>
      <c r="T424" s="46" t="s">
        <v>420</v>
      </c>
    </row>
    <row r="425" spans="1:20">
      <c r="A425" s="1" t="s">
        <v>1062</v>
      </c>
      <c r="B425" s="1" t="s">
        <v>955</v>
      </c>
      <c r="C425" s="128" t="s">
        <v>510</v>
      </c>
      <c r="D425" s="32" t="s">
        <v>509</v>
      </c>
      <c r="E425" s="46">
        <v>1785</v>
      </c>
      <c r="F425" s="55">
        <v>0.2</v>
      </c>
      <c r="G425" s="46">
        <v>1428</v>
      </c>
      <c r="H425" s="46">
        <v>228</v>
      </c>
      <c r="I425" s="46" t="s">
        <v>420</v>
      </c>
      <c r="J425" s="46" t="s">
        <v>420</v>
      </c>
      <c r="K425" s="46" t="s">
        <v>420</v>
      </c>
      <c r="L425" s="46" t="s">
        <v>420</v>
      </c>
      <c r="M425" s="46" t="s">
        <v>420</v>
      </c>
      <c r="N425" s="46" t="s">
        <v>420</v>
      </c>
      <c r="O425" s="46" t="s">
        <v>420</v>
      </c>
      <c r="P425" s="32" t="s">
        <v>420</v>
      </c>
      <c r="Q425" s="46" t="s">
        <v>420</v>
      </c>
      <c r="R425" s="46" t="s">
        <v>420</v>
      </c>
      <c r="S425" s="32" t="s">
        <v>420</v>
      </c>
      <c r="T425" s="46" t="s">
        <v>420</v>
      </c>
    </row>
    <row r="426" spans="1:20" ht="29.5">
      <c r="A426" s="1" t="s">
        <v>1062</v>
      </c>
      <c r="B426" s="1" t="s">
        <v>955</v>
      </c>
      <c r="C426" s="56" t="s">
        <v>2609</v>
      </c>
      <c r="D426" s="1" t="s">
        <v>2610</v>
      </c>
      <c r="E426" s="46">
        <v>25740</v>
      </c>
      <c r="F426" s="55">
        <v>0.2</v>
      </c>
      <c r="G426" s="46">
        <v>20595</v>
      </c>
      <c r="H426" s="46">
        <v>3348</v>
      </c>
      <c r="I426" s="46" t="s">
        <v>420</v>
      </c>
      <c r="J426" s="46" t="s">
        <v>420</v>
      </c>
      <c r="K426" s="46" t="s">
        <v>420</v>
      </c>
      <c r="L426" s="46" t="s">
        <v>420</v>
      </c>
      <c r="M426" s="46" t="s">
        <v>420</v>
      </c>
      <c r="N426" s="46" t="s">
        <v>420</v>
      </c>
      <c r="O426" s="46" t="s">
        <v>420</v>
      </c>
      <c r="P426" s="32" t="s">
        <v>420</v>
      </c>
      <c r="Q426" s="46" t="s">
        <v>420</v>
      </c>
      <c r="R426" s="46" t="s">
        <v>420</v>
      </c>
      <c r="S426" s="32" t="s">
        <v>420</v>
      </c>
      <c r="T426" s="46" t="s">
        <v>420</v>
      </c>
    </row>
    <row r="427" spans="1:20">
      <c r="A427" s="1" t="s">
        <v>1062</v>
      </c>
      <c r="B427" s="1" t="s">
        <v>955</v>
      </c>
      <c r="C427" s="151" t="s">
        <v>478</v>
      </c>
      <c r="D427" s="1" t="s">
        <v>477</v>
      </c>
      <c r="E427" s="46">
        <v>19990</v>
      </c>
      <c r="F427" s="55">
        <v>0.2</v>
      </c>
      <c r="G427" s="46">
        <v>15992</v>
      </c>
      <c r="H427" s="46">
        <v>2604</v>
      </c>
      <c r="I427" s="46" t="s">
        <v>420</v>
      </c>
      <c r="J427" s="46" t="s">
        <v>420</v>
      </c>
      <c r="K427" s="46" t="s">
        <v>420</v>
      </c>
      <c r="L427" s="46" t="s">
        <v>420</v>
      </c>
      <c r="M427" s="46" t="s">
        <v>420</v>
      </c>
      <c r="N427" s="46" t="s">
        <v>420</v>
      </c>
      <c r="O427" s="46" t="s">
        <v>420</v>
      </c>
      <c r="P427" s="32" t="s">
        <v>420</v>
      </c>
      <c r="Q427" s="46" t="s">
        <v>420</v>
      </c>
      <c r="R427" s="46" t="s">
        <v>420</v>
      </c>
      <c r="S427" s="32" t="s">
        <v>420</v>
      </c>
      <c r="T427" s="46" t="s">
        <v>420</v>
      </c>
    </row>
    <row r="428" spans="1:20">
      <c r="A428" s="1" t="s">
        <v>1062</v>
      </c>
      <c r="B428" s="1" t="s">
        <v>955</v>
      </c>
      <c r="C428" s="151" t="s">
        <v>476</v>
      </c>
      <c r="D428" s="1" t="s">
        <v>475</v>
      </c>
      <c r="E428" s="46">
        <v>5110</v>
      </c>
      <c r="F428" s="55">
        <v>0.2</v>
      </c>
      <c r="G428" s="46">
        <v>4088</v>
      </c>
      <c r="H428" s="46">
        <v>660</v>
      </c>
      <c r="I428" s="46" t="s">
        <v>420</v>
      </c>
      <c r="J428" s="46" t="s">
        <v>420</v>
      </c>
      <c r="K428" s="46" t="s">
        <v>420</v>
      </c>
      <c r="L428" s="46" t="s">
        <v>420</v>
      </c>
      <c r="M428" s="46" t="s">
        <v>420</v>
      </c>
      <c r="N428" s="46" t="s">
        <v>420</v>
      </c>
      <c r="O428" s="46" t="s">
        <v>420</v>
      </c>
      <c r="P428" s="32" t="s">
        <v>420</v>
      </c>
      <c r="Q428" s="46" t="s">
        <v>420</v>
      </c>
      <c r="R428" s="46" t="s">
        <v>420</v>
      </c>
      <c r="S428" s="32" t="s">
        <v>420</v>
      </c>
      <c r="T428" s="46" t="s">
        <v>420</v>
      </c>
    </row>
    <row r="429" spans="1:20">
      <c r="A429" s="1" t="s">
        <v>1062</v>
      </c>
      <c r="B429" s="1" t="s">
        <v>955</v>
      </c>
      <c r="C429" s="56" t="s">
        <v>1565</v>
      </c>
      <c r="D429" s="1" t="s">
        <v>1564</v>
      </c>
      <c r="E429" s="46">
        <v>2500</v>
      </c>
      <c r="F429" s="55">
        <v>0.2</v>
      </c>
      <c r="G429" s="46">
        <v>2000</v>
      </c>
      <c r="H429" s="46">
        <v>324</v>
      </c>
      <c r="I429" s="46" t="s">
        <v>420</v>
      </c>
      <c r="J429" s="46" t="s">
        <v>420</v>
      </c>
      <c r="K429" s="46" t="s">
        <v>420</v>
      </c>
      <c r="L429" s="46" t="s">
        <v>420</v>
      </c>
      <c r="M429" s="46" t="s">
        <v>420</v>
      </c>
      <c r="N429" s="46" t="s">
        <v>420</v>
      </c>
      <c r="O429" s="46" t="s">
        <v>420</v>
      </c>
      <c r="P429" s="32" t="s">
        <v>420</v>
      </c>
      <c r="Q429" s="46" t="s">
        <v>420</v>
      </c>
      <c r="R429" s="46" t="s">
        <v>420</v>
      </c>
      <c r="S429" s="32" t="s">
        <v>420</v>
      </c>
      <c r="T429" s="46" t="s">
        <v>420</v>
      </c>
    </row>
    <row r="430" spans="1:20">
      <c r="A430" s="1" t="s">
        <v>1062</v>
      </c>
      <c r="B430" s="1" t="s">
        <v>955</v>
      </c>
      <c r="C430" s="32" t="s">
        <v>2143</v>
      </c>
      <c r="D430" s="1" t="s">
        <v>2101</v>
      </c>
      <c r="E430" s="46">
        <v>3230</v>
      </c>
      <c r="F430" s="55">
        <v>0.35</v>
      </c>
      <c r="G430" s="46">
        <v>2100</v>
      </c>
      <c r="H430" s="46">
        <v>420</v>
      </c>
      <c r="I430" s="46" t="s">
        <v>420</v>
      </c>
      <c r="J430" s="46" t="s">
        <v>420</v>
      </c>
      <c r="K430" s="46" t="s">
        <v>420</v>
      </c>
      <c r="L430" s="46" t="s">
        <v>420</v>
      </c>
      <c r="M430" s="46" t="s">
        <v>420</v>
      </c>
      <c r="N430" s="46" t="s">
        <v>420</v>
      </c>
      <c r="O430" s="46" t="s">
        <v>420</v>
      </c>
      <c r="P430" s="32" t="s">
        <v>420</v>
      </c>
      <c r="Q430" s="46" t="s">
        <v>420</v>
      </c>
      <c r="R430" s="46" t="s">
        <v>420</v>
      </c>
      <c r="S430" s="32" t="s">
        <v>420</v>
      </c>
      <c r="T430" s="46" t="s">
        <v>420</v>
      </c>
    </row>
    <row r="431" spans="1:20">
      <c r="A431" s="1" t="s">
        <v>1062</v>
      </c>
      <c r="B431" s="1" t="s">
        <v>955</v>
      </c>
      <c r="C431" s="224" t="s">
        <v>2141</v>
      </c>
      <c r="D431" s="1" t="s">
        <v>1563</v>
      </c>
      <c r="E431" s="46">
        <v>6900</v>
      </c>
      <c r="F431" s="55">
        <v>0.35</v>
      </c>
      <c r="G431" s="46">
        <v>4485</v>
      </c>
      <c r="H431" s="46">
        <v>900</v>
      </c>
      <c r="I431" s="46" t="s">
        <v>420</v>
      </c>
      <c r="J431" s="46" t="s">
        <v>420</v>
      </c>
      <c r="K431" s="46" t="s">
        <v>420</v>
      </c>
      <c r="L431" s="46" t="s">
        <v>420</v>
      </c>
      <c r="M431" s="46" t="s">
        <v>420</v>
      </c>
      <c r="N431" s="46" t="s">
        <v>420</v>
      </c>
      <c r="O431" s="46" t="s">
        <v>420</v>
      </c>
      <c r="P431" s="32" t="s">
        <v>420</v>
      </c>
      <c r="Q431" s="46" t="s">
        <v>420</v>
      </c>
      <c r="R431" s="46" t="s">
        <v>420</v>
      </c>
      <c r="S431" s="32" t="s">
        <v>420</v>
      </c>
      <c r="T431" s="46" t="s">
        <v>420</v>
      </c>
    </row>
    <row r="432" spans="1:20">
      <c r="A432" s="1" t="s">
        <v>1062</v>
      </c>
      <c r="B432" s="1" t="s">
        <v>955</v>
      </c>
      <c r="C432" s="105" t="s">
        <v>2179</v>
      </c>
      <c r="D432" s="1" t="s">
        <v>2178</v>
      </c>
      <c r="E432" s="46">
        <v>4410</v>
      </c>
      <c r="F432" s="55">
        <v>0.2</v>
      </c>
      <c r="G432" s="46">
        <v>3528</v>
      </c>
      <c r="H432" s="46">
        <v>660</v>
      </c>
      <c r="I432" s="46" t="s">
        <v>420</v>
      </c>
      <c r="J432" s="46" t="s">
        <v>420</v>
      </c>
      <c r="K432" s="46" t="s">
        <v>420</v>
      </c>
      <c r="L432" s="46" t="s">
        <v>420</v>
      </c>
      <c r="M432" s="46" t="s">
        <v>420</v>
      </c>
      <c r="N432" s="46" t="s">
        <v>420</v>
      </c>
      <c r="O432" s="46" t="s">
        <v>420</v>
      </c>
      <c r="P432" s="32" t="s">
        <v>420</v>
      </c>
      <c r="Q432" s="46" t="s">
        <v>420</v>
      </c>
      <c r="R432" s="46" t="s">
        <v>420</v>
      </c>
      <c r="S432" s="32" t="s">
        <v>420</v>
      </c>
      <c r="T432" s="46" t="s">
        <v>420</v>
      </c>
    </row>
    <row r="433" spans="1:20">
      <c r="A433" s="1" t="s">
        <v>1062</v>
      </c>
      <c r="B433" s="1" t="s">
        <v>955</v>
      </c>
      <c r="C433" s="229" t="s">
        <v>1943</v>
      </c>
      <c r="D433" s="93" t="s">
        <v>1944</v>
      </c>
      <c r="E433" s="46">
        <v>23995</v>
      </c>
      <c r="F433" s="55">
        <v>0.2</v>
      </c>
      <c r="G433" s="46">
        <v>19196</v>
      </c>
      <c r="H433" s="46">
        <v>3120</v>
      </c>
      <c r="I433" s="46" t="s">
        <v>420</v>
      </c>
      <c r="J433" s="46" t="s">
        <v>420</v>
      </c>
      <c r="K433" s="46" t="s">
        <v>420</v>
      </c>
      <c r="L433" s="46" t="s">
        <v>420</v>
      </c>
      <c r="M433" s="46" t="s">
        <v>420</v>
      </c>
      <c r="N433" s="46" t="s">
        <v>420</v>
      </c>
      <c r="O433" s="46" t="s">
        <v>420</v>
      </c>
      <c r="P433" s="32" t="s">
        <v>420</v>
      </c>
      <c r="Q433" s="46" t="s">
        <v>420</v>
      </c>
      <c r="R433" s="46" t="s">
        <v>420</v>
      </c>
      <c r="S433" s="32" t="s">
        <v>420</v>
      </c>
      <c r="T433" s="46" t="s">
        <v>420</v>
      </c>
    </row>
    <row r="434" spans="1:20">
      <c r="A434" s="1" t="s">
        <v>1049</v>
      </c>
      <c r="B434" s="1" t="s">
        <v>1626</v>
      </c>
      <c r="C434" s="1" t="s">
        <v>708</v>
      </c>
      <c r="D434" s="1" t="s">
        <v>707</v>
      </c>
      <c r="E434" s="46">
        <v>5090</v>
      </c>
      <c r="F434" s="55">
        <v>0.1</v>
      </c>
      <c r="G434" s="46">
        <v>4581</v>
      </c>
      <c r="H434" s="46">
        <v>660</v>
      </c>
      <c r="I434" s="46" t="s">
        <v>420</v>
      </c>
      <c r="J434" s="46" t="s">
        <v>420</v>
      </c>
      <c r="K434" s="46" t="s">
        <v>420</v>
      </c>
      <c r="L434" s="46" t="s">
        <v>420</v>
      </c>
      <c r="M434" s="46" t="s">
        <v>420</v>
      </c>
      <c r="N434" s="46" t="s">
        <v>420</v>
      </c>
      <c r="O434" s="46" t="s">
        <v>420</v>
      </c>
      <c r="P434" s="32" t="s">
        <v>420</v>
      </c>
      <c r="Q434" s="46" t="s">
        <v>420</v>
      </c>
      <c r="R434" s="46" t="s">
        <v>420</v>
      </c>
      <c r="S434" s="32" t="s">
        <v>420</v>
      </c>
      <c r="T434" s="46" t="s">
        <v>420</v>
      </c>
    </row>
    <row r="435" spans="1:20">
      <c r="A435" s="1" t="s">
        <v>1053</v>
      </c>
      <c r="B435" s="1" t="s">
        <v>1626</v>
      </c>
      <c r="C435" s="1" t="s">
        <v>712</v>
      </c>
      <c r="D435" s="1" t="s">
        <v>711</v>
      </c>
      <c r="E435" s="46">
        <v>3180</v>
      </c>
      <c r="F435" s="55">
        <v>0.1</v>
      </c>
      <c r="G435" s="46">
        <v>2862</v>
      </c>
      <c r="H435" s="46">
        <v>408</v>
      </c>
      <c r="I435" s="46" t="s">
        <v>420</v>
      </c>
      <c r="J435" s="46" t="s">
        <v>420</v>
      </c>
      <c r="K435" s="46" t="s">
        <v>420</v>
      </c>
      <c r="L435" s="46" t="s">
        <v>420</v>
      </c>
      <c r="M435" s="46" t="s">
        <v>420</v>
      </c>
      <c r="N435" s="46" t="s">
        <v>420</v>
      </c>
      <c r="O435" s="46" t="s">
        <v>420</v>
      </c>
      <c r="P435" s="32" t="s">
        <v>420</v>
      </c>
      <c r="Q435" s="46" t="s">
        <v>420</v>
      </c>
      <c r="R435" s="46" t="s">
        <v>420</v>
      </c>
      <c r="S435" s="32" t="s">
        <v>420</v>
      </c>
      <c r="T435" s="46" t="s">
        <v>420</v>
      </c>
    </row>
    <row r="436" spans="1:20">
      <c r="A436" s="1" t="s">
        <v>1053</v>
      </c>
      <c r="B436" s="1" t="s">
        <v>1626</v>
      </c>
      <c r="C436" s="1" t="s">
        <v>710</v>
      </c>
      <c r="D436" s="1" t="s">
        <v>709</v>
      </c>
      <c r="E436" s="46">
        <v>4460</v>
      </c>
      <c r="F436" s="55">
        <v>0.1</v>
      </c>
      <c r="G436" s="46">
        <v>4014</v>
      </c>
      <c r="H436" s="46">
        <v>576</v>
      </c>
      <c r="I436" s="46" t="s">
        <v>420</v>
      </c>
      <c r="J436" s="46" t="s">
        <v>420</v>
      </c>
      <c r="K436" s="46" t="s">
        <v>420</v>
      </c>
      <c r="L436" s="46" t="s">
        <v>420</v>
      </c>
      <c r="M436" s="46" t="s">
        <v>420</v>
      </c>
      <c r="N436" s="46" t="s">
        <v>420</v>
      </c>
      <c r="O436" s="46" t="s">
        <v>420</v>
      </c>
      <c r="P436" s="32" t="s">
        <v>420</v>
      </c>
      <c r="Q436" s="46" t="s">
        <v>420</v>
      </c>
      <c r="R436" s="46" t="s">
        <v>420</v>
      </c>
      <c r="S436" s="32" t="s">
        <v>420</v>
      </c>
      <c r="T436" s="46" t="s">
        <v>420</v>
      </c>
    </row>
    <row r="437" spans="1:20" ht="29.5">
      <c r="A437" s="1" t="s">
        <v>1050</v>
      </c>
      <c r="B437" s="1" t="s">
        <v>686</v>
      </c>
      <c r="C437" s="1" t="s">
        <v>2080</v>
      </c>
      <c r="D437" s="1" t="s">
        <v>2074</v>
      </c>
      <c r="E437" s="46">
        <v>3260</v>
      </c>
      <c r="F437" s="55">
        <v>0.1</v>
      </c>
      <c r="G437" s="46">
        <v>2934</v>
      </c>
      <c r="H437" s="46">
        <v>420</v>
      </c>
      <c r="I437" s="46" t="s">
        <v>420</v>
      </c>
      <c r="J437" s="46" t="s">
        <v>420</v>
      </c>
      <c r="K437" s="46" t="s">
        <v>420</v>
      </c>
      <c r="L437" s="46" t="s">
        <v>420</v>
      </c>
      <c r="M437" s="46" t="s">
        <v>420</v>
      </c>
      <c r="N437" s="46" t="s">
        <v>420</v>
      </c>
      <c r="O437" s="46" t="s">
        <v>420</v>
      </c>
      <c r="P437" s="32" t="s">
        <v>420</v>
      </c>
      <c r="Q437" s="46" t="s">
        <v>420</v>
      </c>
      <c r="R437" s="46" t="s">
        <v>420</v>
      </c>
      <c r="S437" s="32" t="s">
        <v>420</v>
      </c>
      <c r="T437" s="46" t="s">
        <v>420</v>
      </c>
    </row>
    <row r="438" spans="1:20" ht="29.5">
      <c r="A438" s="1" t="s">
        <v>1050</v>
      </c>
      <c r="B438" s="1" t="s">
        <v>686</v>
      </c>
      <c r="C438" s="1" t="s">
        <v>2081</v>
      </c>
      <c r="D438" s="1" t="s">
        <v>2075</v>
      </c>
      <c r="E438" s="46">
        <v>4415</v>
      </c>
      <c r="F438" s="55">
        <v>0.1</v>
      </c>
      <c r="G438" s="46">
        <v>3974</v>
      </c>
      <c r="H438" s="46">
        <v>576</v>
      </c>
      <c r="I438" s="46" t="s">
        <v>420</v>
      </c>
      <c r="J438" s="46" t="s">
        <v>420</v>
      </c>
      <c r="K438" s="46" t="s">
        <v>420</v>
      </c>
      <c r="L438" s="46" t="s">
        <v>420</v>
      </c>
      <c r="M438" s="46" t="s">
        <v>420</v>
      </c>
      <c r="N438" s="46" t="s">
        <v>420</v>
      </c>
      <c r="O438" s="46" t="s">
        <v>420</v>
      </c>
      <c r="P438" s="32" t="s">
        <v>420</v>
      </c>
      <c r="Q438" s="46" t="s">
        <v>420</v>
      </c>
      <c r="R438" s="46" t="s">
        <v>420</v>
      </c>
      <c r="S438" s="32" t="s">
        <v>420</v>
      </c>
      <c r="T438" s="46" t="s">
        <v>420</v>
      </c>
    </row>
    <row r="439" spans="1:20" ht="29.5">
      <c r="A439" s="1" t="s">
        <v>1050</v>
      </c>
      <c r="B439" s="1" t="s">
        <v>686</v>
      </c>
      <c r="C439" s="1" t="s">
        <v>2357</v>
      </c>
      <c r="D439" s="1" t="s">
        <v>2358</v>
      </c>
      <c r="E439" s="46">
        <v>14645</v>
      </c>
      <c r="F439" s="55">
        <v>0.1</v>
      </c>
      <c r="G439" s="46">
        <v>13181</v>
      </c>
      <c r="H439" s="46">
        <v>1908</v>
      </c>
      <c r="I439" s="46" t="s">
        <v>420</v>
      </c>
      <c r="J439" s="46" t="s">
        <v>420</v>
      </c>
      <c r="K439" s="46" t="s">
        <v>420</v>
      </c>
      <c r="L439" s="46" t="s">
        <v>420</v>
      </c>
      <c r="M439" s="46" t="s">
        <v>420</v>
      </c>
      <c r="N439" s="46" t="s">
        <v>420</v>
      </c>
      <c r="O439" s="46" t="s">
        <v>420</v>
      </c>
      <c r="P439" s="32" t="s">
        <v>420</v>
      </c>
      <c r="Q439" s="46" t="s">
        <v>420</v>
      </c>
      <c r="R439" s="46" t="s">
        <v>420</v>
      </c>
      <c r="S439" s="32" t="s">
        <v>420</v>
      </c>
      <c r="T439" s="46" t="s">
        <v>420</v>
      </c>
    </row>
    <row r="440" spans="1:20">
      <c r="A440" s="1" t="s">
        <v>1050</v>
      </c>
      <c r="B440" s="1" t="s">
        <v>835</v>
      </c>
      <c r="C440" s="56" t="s">
        <v>2082</v>
      </c>
      <c r="D440" s="56" t="s">
        <v>2076</v>
      </c>
      <c r="E440" s="46">
        <v>298</v>
      </c>
      <c r="F440" s="55">
        <v>0.1</v>
      </c>
      <c r="G440" s="62">
        <v>268.2</v>
      </c>
      <c r="H440" s="46" t="s">
        <v>420</v>
      </c>
      <c r="I440" s="46" t="str">
        <f t="shared" ref="I440:I445" si="6">H440</f>
        <v>n/a</v>
      </c>
      <c r="J440" s="46" t="str">
        <f t="shared" ref="J440:J445" si="7">H440</f>
        <v>n/a</v>
      </c>
      <c r="K440" s="46" t="s">
        <v>420</v>
      </c>
      <c r="L440" s="46" t="s">
        <v>420</v>
      </c>
      <c r="M440" s="46" t="s">
        <v>420</v>
      </c>
      <c r="N440" s="46" t="s">
        <v>420</v>
      </c>
      <c r="O440" s="46" t="s">
        <v>420</v>
      </c>
      <c r="P440" s="32" t="s">
        <v>420</v>
      </c>
      <c r="Q440" s="46" t="s">
        <v>420</v>
      </c>
      <c r="R440" s="46" t="s">
        <v>420</v>
      </c>
      <c r="S440" s="32" t="s">
        <v>420</v>
      </c>
      <c r="T440" s="46" t="s">
        <v>420</v>
      </c>
    </row>
    <row r="441" spans="1:20">
      <c r="A441" s="1" t="s">
        <v>1050</v>
      </c>
      <c r="B441" s="1" t="s">
        <v>835</v>
      </c>
      <c r="C441" s="56" t="s">
        <v>2084</v>
      </c>
      <c r="D441" s="56" t="s">
        <v>2078</v>
      </c>
      <c r="E441" s="46">
        <v>118</v>
      </c>
      <c r="F441" s="55">
        <v>0.1</v>
      </c>
      <c r="G441" s="62">
        <v>106.2</v>
      </c>
      <c r="H441" s="46" t="s">
        <v>420</v>
      </c>
      <c r="I441" s="46" t="str">
        <f t="shared" si="6"/>
        <v>n/a</v>
      </c>
      <c r="J441" s="46" t="str">
        <f t="shared" si="7"/>
        <v>n/a</v>
      </c>
      <c r="K441" s="46" t="s">
        <v>420</v>
      </c>
      <c r="L441" s="46" t="s">
        <v>420</v>
      </c>
      <c r="M441" s="46" t="s">
        <v>420</v>
      </c>
      <c r="N441" s="46" t="s">
        <v>420</v>
      </c>
      <c r="O441" s="46" t="s">
        <v>420</v>
      </c>
      <c r="P441" s="32" t="s">
        <v>420</v>
      </c>
      <c r="Q441" s="46" t="s">
        <v>420</v>
      </c>
      <c r="R441" s="46" t="s">
        <v>420</v>
      </c>
      <c r="S441" s="32" t="s">
        <v>420</v>
      </c>
      <c r="T441" s="46" t="s">
        <v>420</v>
      </c>
    </row>
    <row r="442" spans="1:20">
      <c r="A442" s="1" t="s">
        <v>1050</v>
      </c>
      <c r="B442" s="1" t="s">
        <v>835</v>
      </c>
      <c r="C442" s="56" t="s">
        <v>2083</v>
      </c>
      <c r="D442" s="56" t="s">
        <v>2077</v>
      </c>
      <c r="E442" s="46">
        <v>220</v>
      </c>
      <c r="F442" s="55">
        <v>0.1</v>
      </c>
      <c r="G442" s="62">
        <v>198</v>
      </c>
      <c r="H442" s="46" t="s">
        <v>420</v>
      </c>
      <c r="I442" s="46" t="str">
        <f t="shared" si="6"/>
        <v>n/a</v>
      </c>
      <c r="J442" s="46" t="str">
        <f t="shared" si="7"/>
        <v>n/a</v>
      </c>
      <c r="K442" s="46" t="s">
        <v>420</v>
      </c>
      <c r="L442" s="46" t="s">
        <v>420</v>
      </c>
      <c r="M442" s="46" t="s">
        <v>420</v>
      </c>
      <c r="N442" s="46" t="s">
        <v>420</v>
      </c>
      <c r="O442" s="46" t="s">
        <v>420</v>
      </c>
      <c r="P442" s="32" t="s">
        <v>420</v>
      </c>
      <c r="Q442" s="46" t="s">
        <v>420</v>
      </c>
      <c r="R442" s="46" t="s">
        <v>420</v>
      </c>
      <c r="S442" s="32" t="s">
        <v>420</v>
      </c>
      <c r="T442" s="46" t="s">
        <v>420</v>
      </c>
    </row>
    <row r="443" spans="1:20">
      <c r="A443" s="1" t="s">
        <v>1050</v>
      </c>
      <c r="B443" s="1" t="s">
        <v>835</v>
      </c>
      <c r="C443" s="56" t="s">
        <v>2085</v>
      </c>
      <c r="D443" s="56" t="s">
        <v>2079</v>
      </c>
      <c r="E443" s="46">
        <v>98</v>
      </c>
      <c r="F443" s="55">
        <v>0.1</v>
      </c>
      <c r="G443" s="62">
        <v>88.2</v>
      </c>
      <c r="H443" s="46" t="s">
        <v>420</v>
      </c>
      <c r="I443" s="46" t="str">
        <f t="shared" si="6"/>
        <v>n/a</v>
      </c>
      <c r="J443" s="46" t="str">
        <f t="shared" si="7"/>
        <v>n/a</v>
      </c>
      <c r="K443" s="46" t="s">
        <v>420</v>
      </c>
      <c r="L443" s="46" t="s">
        <v>420</v>
      </c>
      <c r="M443" s="46" t="s">
        <v>420</v>
      </c>
      <c r="N443" s="46" t="s">
        <v>420</v>
      </c>
      <c r="O443" s="46" t="s">
        <v>420</v>
      </c>
      <c r="P443" s="32" t="s">
        <v>420</v>
      </c>
      <c r="Q443" s="46" t="s">
        <v>420</v>
      </c>
      <c r="R443" s="46" t="s">
        <v>420</v>
      </c>
      <c r="S443" s="32" t="s">
        <v>420</v>
      </c>
      <c r="T443" s="46" t="s">
        <v>420</v>
      </c>
    </row>
    <row r="444" spans="1:20">
      <c r="A444" s="1" t="s">
        <v>1050</v>
      </c>
      <c r="B444" s="1" t="s">
        <v>835</v>
      </c>
      <c r="C444" s="56" t="s">
        <v>2360</v>
      </c>
      <c r="D444" s="56" t="s">
        <v>2359</v>
      </c>
      <c r="E444" s="46">
        <v>406</v>
      </c>
      <c r="F444" s="55">
        <v>0.1</v>
      </c>
      <c r="G444" s="62">
        <v>365.40000000000003</v>
      </c>
      <c r="H444" s="46" t="s">
        <v>420</v>
      </c>
      <c r="I444" s="46" t="str">
        <f t="shared" si="6"/>
        <v>n/a</v>
      </c>
      <c r="J444" s="46" t="str">
        <f t="shared" si="7"/>
        <v>n/a</v>
      </c>
      <c r="K444" s="46" t="s">
        <v>420</v>
      </c>
      <c r="L444" s="46" t="s">
        <v>420</v>
      </c>
      <c r="M444" s="46" t="s">
        <v>420</v>
      </c>
      <c r="N444" s="46" t="s">
        <v>420</v>
      </c>
      <c r="O444" s="46" t="s">
        <v>420</v>
      </c>
      <c r="P444" s="32" t="s">
        <v>420</v>
      </c>
      <c r="Q444" s="46" t="s">
        <v>420</v>
      </c>
      <c r="R444" s="46" t="s">
        <v>420</v>
      </c>
      <c r="S444" s="32" t="s">
        <v>420</v>
      </c>
      <c r="T444" s="46" t="s">
        <v>420</v>
      </c>
    </row>
    <row r="445" spans="1:20">
      <c r="A445" s="1" t="s">
        <v>1050</v>
      </c>
      <c r="B445" s="1" t="s">
        <v>835</v>
      </c>
      <c r="C445" s="56" t="s">
        <v>2361</v>
      </c>
      <c r="D445" s="56" t="s">
        <v>2362</v>
      </c>
      <c r="E445" s="46">
        <v>133</v>
      </c>
      <c r="F445" s="55">
        <v>0.1</v>
      </c>
      <c r="G445" s="62">
        <v>119.7</v>
      </c>
      <c r="H445" s="46" t="s">
        <v>420</v>
      </c>
      <c r="I445" s="46" t="str">
        <f t="shared" si="6"/>
        <v>n/a</v>
      </c>
      <c r="J445" s="46" t="str">
        <f t="shared" si="7"/>
        <v>n/a</v>
      </c>
      <c r="K445" s="46" t="s">
        <v>420</v>
      </c>
      <c r="L445" s="46" t="s">
        <v>420</v>
      </c>
      <c r="M445" s="46" t="s">
        <v>420</v>
      </c>
      <c r="N445" s="46" t="s">
        <v>420</v>
      </c>
      <c r="O445" s="46" t="s">
        <v>420</v>
      </c>
      <c r="P445" s="32" t="s">
        <v>420</v>
      </c>
      <c r="Q445" s="46" t="s">
        <v>420</v>
      </c>
      <c r="R445" s="46" t="s">
        <v>420</v>
      </c>
      <c r="S445" s="32" t="s">
        <v>420</v>
      </c>
      <c r="T445" s="46" t="s">
        <v>420</v>
      </c>
    </row>
    <row r="446" spans="1:20">
      <c r="A446" s="1" t="s">
        <v>1054</v>
      </c>
      <c r="B446" s="1" t="s">
        <v>686</v>
      </c>
      <c r="C446" s="1" t="s">
        <v>693</v>
      </c>
      <c r="D446" s="1" t="s">
        <v>687</v>
      </c>
      <c r="E446" s="46">
        <v>2140</v>
      </c>
      <c r="F446" s="55">
        <v>0.1</v>
      </c>
      <c r="G446" s="46">
        <v>1926</v>
      </c>
      <c r="H446" s="46">
        <v>276</v>
      </c>
      <c r="I446" s="46" t="s">
        <v>420</v>
      </c>
      <c r="J446" s="46" t="s">
        <v>420</v>
      </c>
      <c r="K446" s="46" t="s">
        <v>420</v>
      </c>
      <c r="L446" s="46" t="s">
        <v>420</v>
      </c>
      <c r="M446" s="46" t="s">
        <v>420</v>
      </c>
      <c r="N446" s="46" t="s">
        <v>420</v>
      </c>
      <c r="O446" s="46" t="s">
        <v>420</v>
      </c>
      <c r="P446" s="32" t="s">
        <v>420</v>
      </c>
      <c r="Q446" s="46" t="s">
        <v>420</v>
      </c>
      <c r="R446" s="46" t="s">
        <v>420</v>
      </c>
      <c r="S446" s="32" t="s">
        <v>420</v>
      </c>
      <c r="T446" s="46" t="s">
        <v>420</v>
      </c>
    </row>
    <row r="447" spans="1:20" ht="29.5">
      <c r="A447" s="1" t="s">
        <v>1054</v>
      </c>
      <c r="B447" s="1" t="s">
        <v>686</v>
      </c>
      <c r="C447" s="1" t="s">
        <v>2379</v>
      </c>
      <c r="D447" s="1" t="s">
        <v>2377</v>
      </c>
      <c r="E447" s="46">
        <v>6999</v>
      </c>
      <c r="F447" s="55">
        <v>0.1</v>
      </c>
      <c r="G447" s="46">
        <v>6299</v>
      </c>
      <c r="H447" s="46">
        <v>912</v>
      </c>
      <c r="I447" s="46" t="s">
        <v>420</v>
      </c>
      <c r="J447" s="46" t="s">
        <v>420</v>
      </c>
      <c r="K447" s="46" t="s">
        <v>420</v>
      </c>
      <c r="L447" s="46" t="s">
        <v>420</v>
      </c>
      <c r="M447" s="46" t="s">
        <v>420</v>
      </c>
      <c r="N447" s="46" t="s">
        <v>420</v>
      </c>
      <c r="O447" s="46" t="s">
        <v>420</v>
      </c>
      <c r="P447" s="32" t="s">
        <v>420</v>
      </c>
      <c r="Q447" s="46" t="s">
        <v>420</v>
      </c>
      <c r="R447" s="46" t="s">
        <v>420</v>
      </c>
      <c r="S447" s="32" t="s">
        <v>420</v>
      </c>
      <c r="T447" s="46" t="s">
        <v>420</v>
      </c>
    </row>
    <row r="448" spans="1:20">
      <c r="A448" s="1" t="s">
        <v>1054</v>
      </c>
      <c r="B448" s="1" t="s">
        <v>686</v>
      </c>
      <c r="C448" s="1" t="s">
        <v>2285</v>
      </c>
      <c r="D448" s="1" t="s">
        <v>688</v>
      </c>
      <c r="E448" s="46">
        <v>14659</v>
      </c>
      <c r="F448" s="55">
        <v>0.1</v>
      </c>
      <c r="G448" s="46">
        <v>13193</v>
      </c>
      <c r="H448" s="46">
        <v>1908</v>
      </c>
      <c r="I448" s="46" t="s">
        <v>420</v>
      </c>
      <c r="J448" s="46" t="s">
        <v>420</v>
      </c>
      <c r="K448" s="46" t="s">
        <v>420</v>
      </c>
      <c r="L448" s="46" t="s">
        <v>420</v>
      </c>
      <c r="M448" s="46" t="s">
        <v>420</v>
      </c>
      <c r="N448" s="46" t="s">
        <v>420</v>
      </c>
      <c r="O448" s="46" t="s">
        <v>420</v>
      </c>
      <c r="P448" s="32" t="s">
        <v>420</v>
      </c>
      <c r="Q448" s="46" t="s">
        <v>420</v>
      </c>
      <c r="R448" s="46" t="s">
        <v>420</v>
      </c>
      <c r="S448" s="32" t="s">
        <v>420</v>
      </c>
      <c r="T448" s="46" t="s">
        <v>420</v>
      </c>
    </row>
    <row r="449" spans="1:20">
      <c r="A449" s="1" t="s">
        <v>1054</v>
      </c>
      <c r="B449" s="1" t="s">
        <v>686</v>
      </c>
      <c r="C449" s="155" t="s">
        <v>694</v>
      </c>
      <c r="D449" s="151" t="s">
        <v>689</v>
      </c>
      <c r="E449" s="46">
        <v>1099</v>
      </c>
      <c r="F449" s="55">
        <v>0.1</v>
      </c>
      <c r="G449" s="46">
        <v>989</v>
      </c>
      <c r="H449" s="46" t="s">
        <v>420</v>
      </c>
      <c r="I449" s="46" t="str">
        <f>H449</f>
        <v>n/a</v>
      </c>
      <c r="J449" s="46" t="str">
        <f>H449</f>
        <v>n/a</v>
      </c>
      <c r="K449" s="46" t="s">
        <v>420</v>
      </c>
      <c r="L449" s="46" t="s">
        <v>420</v>
      </c>
      <c r="M449" s="46" t="s">
        <v>420</v>
      </c>
      <c r="N449" s="46" t="s">
        <v>420</v>
      </c>
      <c r="O449" s="46" t="s">
        <v>420</v>
      </c>
      <c r="P449" s="32" t="s">
        <v>420</v>
      </c>
      <c r="Q449" s="46" t="s">
        <v>420</v>
      </c>
      <c r="R449" s="46" t="s">
        <v>420</v>
      </c>
      <c r="S449" s="32" t="s">
        <v>420</v>
      </c>
      <c r="T449" s="46" t="s">
        <v>420</v>
      </c>
    </row>
    <row r="450" spans="1:20">
      <c r="A450" s="1" t="s">
        <v>1054</v>
      </c>
      <c r="B450" s="1" t="s">
        <v>686</v>
      </c>
      <c r="C450" s="1" t="s">
        <v>2286</v>
      </c>
      <c r="D450" s="165" t="s">
        <v>2257</v>
      </c>
      <c r="E450" s="46">
        <v>17160</v>
      </c>
      <c r="F450" s="55">
        <v>0.1</v>
      </c>
      <c r="G450" s="46">
        <v>15444</v>
      </c>
      <c r="H450" s="46">
        <v>2232</v>
      </c>
      <c r="I450" s="46" t="s">
        <v>420</v>
      </c>
      <c r="J450" s="46" t="s">
        <v>420</v>
      </c>
      <c r="K450" s="46" t="s">
        <v>420</v>
      </c>
      <c r="L450" s="46" t="s">
        <v>420</v>
      </c>
      <c r="M450" s="46" t="s">
        <v>420</v>
      </c>
      <c r="N450" s="46" t="s">
        <v>420</v>
      </c>
      <c r="O450" s="46" t="s">
        <v>420</v>
      </c>
      <c r="P450" s="32" t="s">
        <v>420</v>
      </c>
      <c r="Q450" s="46" t="s">
        <v>420</v>
      </c>
      <c r="R450" s="46" t="s">
        <v>420</v>
      </c>
      <c r="S450" s="32" t="s">
        <v>420</v>
      </c>
      <c r="T450" s="46" t="s">
        <v>420</v>
      </c>
    </row>
    <row r="451" spans="1:20">
      <c r="A451" s="1" t="s">
        <v>1054</v>
      </c>
      <c r="B451" s="1" t="s">
        <v>686</v>
      </c>
      <c r="C451" s="1" t="s">
        <v>2288</v>
      </c>
      <c r="D451" s="165" t="s">
        <v>2259</v>
      </c>
      <c r="E451" s="46">
        <v>20215</v>
      </c>
      <c r="F451" s="55">
        <v>0.1</v>
      </c>
      <c r="G451" s="46">
        <v>18194</v>
      </c>
      <c r="H451" s="46">
        <v>2628</v>
      </c>
      <c r="I451" s="46" t="s">
        <v>420</v>
      </c>
      <c r="J451" s="46" t="s">
        <v>420</v>
      </c>
      <c r="K451" s="46" t="s">
        <v>420</v>
      </c>
      <c r="L451" s="46" t="s">
        <v>420</v>
      </c>
      <c r="M451" s="46" t="s">
        <v>420</v>
      </c>
      <c r="N451" s="46" t="s">
        <v>420</v>
      </c>
      <c r="O451" s="46" t="s">
        <v>420</v>
      </c>
      <c r="P451" s="32" t="s">
        <v>420</v>
      </c>
      <c r="Q451" s="46" t="s">
        <v>420</v>
      </c>
      <c r="R451" s="46" t="s">
        <v>420</v>
      </c>
      <c r="S451" s="32" t="s">
        <v>420</v>
      </c>
      <c r="T451" s="46" t="s">
        <v>420</v>
      </c>
    </row>
    <row r="452" spans="1:20" ht="29.5">
      <c r="A452" s="1" t="s">
        <v>1054</v>
      </c>
      <c r="B452" s="1" t="s">
        <v>686</v>
      </c>
      <c r="C452" s="1" t="s">
        <v>2292</v>
      </c>
      <c r="D452" s="165" t="s">
        <v>2263</v>
      </c>
      <c r="E452" s="46">
        <v>21420</v>
      </c>
      <c r="F452" s="55">
        <v>0.1</v>
      </c>
      <c r="G452" s="46">
        <v>19278</v>
      </c>
      <c r="H452" s="46">
        <v>2784</v>
      </c>
      <c r="I452" s="46" t="s">
        <v>420</v>
      </c>
      <c r="J452" s="46" t="s">
        <v>420</v>
      </c>
      <c r="K452" s="46" t="s">
        <v>420</v>
      </c>
      <c r="L452" s="46" t="s">
        <v>420</v>
      </c>
      <c r="M452" s="46" t="s">
        <v>420</v>
      </c>
      <c r="N452" s="46" t="s">
        <v>420</v>
      </c>
      <c r="O452" s="46" t="s">
        <v>420</v>
      </c>
      <c r="P452" s="32" t="s">
        <v>420</v>
      </c>
      <c r="Q452" s="46" t="s">
        <v>420</v>
      </c>
      <c r="R452" s="46" t="s">
        <v>420</v>
      </c>
      <c r="S452" s="32" t="s">
        <v>420</v>
      </c>
      <c r="T452" s="46" t="s">
        <v>420</v>
      </c>
    </row>
    <row r="453" spans="1:20">
      <c r="A453" s="1" t="s">
        <v>1054</v>
      </c>
      <c r="B453" s="1" t="s">
        <v>686</v>
      </c>
      <c r="C453" s="1" t="s">
        <v>2287</v>
      </c>
      <c r="D453" s="165" t="s">
        <v>2258</v>
      </c>
      <c r="E453" s="46">
        <v>21425</v>
      </c>
      <c r="F453" s="55">
        <v>0.1</v>
      </c>
      <c r="G453" s="46">
        <v>19283</v>
      </c>
      <c r="H453" s="46">
        <v>2784</v>
      </c>
      <c r="I453" s="46" t="s">
        <v>420</v>
      </c>
      <c r="J453" s="46" t="s">
        <v>420</v>
      </c>
      <c r="K453" s="46" t="s">
        <v>420</v>
      </c>
      <c r="L453" s="46" t="s">
        <v>420</v>
      </c>
      <c r="M453" s="46" t="s">
        <v>420</v>
      </c>
      <c r="N453" s="46" t="s">
        <v>420</v>
      </c>
      <c r="O453" s="46" t="s">
        <v>420</v>
      </c>
      <c r="P453" s="32" t="s">
        <v>420</v>
      </c>
      <c r="Q453" s="46" t="s">
        <v>420</v>
      </c>
      <c r="R453" s="46" t="s">
        <v>420</v>
      </c>
      <c r="S453" s="32" t="s">
        <v>420</v>
      </c>
      <c r="T453" s="46" t="s">
        <v>420</v>
      </c>
    </row>
    <row r="454" spans="1:20" ht="29.5">
      <c r="A454" s="1" t="s">
        <v>1054</v>
      </c>
      <c r="B454" s="1" t="s">
        <v>686</v>
      </c>
      <c r="C454" s="1" t="s">
        <v>2291</v>
      </c>
      <c r="D454" s="165" t="s">
        <v>2262</v>
      </c>
      <c r="E454" s="46">
        <v>22630</v>
      </c>
      <c r="F454" s="55">
        <v>0.1</v>
      </c>
      <c r="G454" s="46">
        <v>20367</v>
      </c>
      <c r="H454" s="46">
        <v>2940</v>
      </c>
      <c r="I454" s="46" t="s">
        <v>420</v>
      </c>
      <c r="J454" s="46" t="s">
        <v>420</v>
      </c>
      <c r="K454" s="46" t="s">
        <v>420</v>
      </c>
      <c r="L454" s="46" t="s">
        <v>420</v>
      </c>
      <c r="M454" s="46" t="s">
        <v>420</v>
      </c>
      <c r="N454" s="46" t="s">
        <v>420</v>
      </c>
      <c r="O454" s="46" t="s">
        <v>420</v>
      </c>
      <c r="P454" s="32" t="s">
        <v>420</v>
      </c>
      <c r="Q454" s="46" t="s">
        <v>420</v>
      </c>
      <c r="R454" s="46" t="s">
        <v>420</v>
      </c>
      <c r="S454" s="32" t="s">
        <v>420</v>
      </c>
      <c r="T454" s="46" t="s">
        <v>420</v>
      </c>
    </row>
    <row r="455" spans="1:20">
      <c r="A455" s="1" t="s">
        <v>1054</v>
      </c>
      <c r="B455" s="1" t="s">
        <v>686</v>
      </c>
      <c r="C455" s="1" t="s">
        <v>2290</v>
      </c>
      <c r="D455" s="165" t="s">
        <v>2261</v>
      </c>
      <c r="E455" s="46">
        <v>17710</v>
      </c>
      <c r="F455" s="55">
        <v>0.1</v>
      </c>
      <c r="G455" s="46">
        <v>15939</v>
      </c>
      <c r="H455" s="46">
        <v>2304</v>
      </c>
      <c r="I455" s="46" t="s">
        <v>420</v>
      </c>
      <c r="J455" s="46" t="s">
        <v>420</v>
      </c>
      <c r="K455" s="46" t="s">
        <v>420</v>
      </c>
      <c r="L455" s="46" t="s">
        <v>420</v>
      </c>
      <c r="M455" s="46" t="s">
        <v>420</v>
      </c>
      <c r="N455" s="46" t="s">
        <v>420</v>
      </c>
      <c r="O455" s="46" t="s">
        <v>420</v>
      </c>
      <c r="P455" s="32" t="s">
        <v>420</v>
      </c>
      <c r="Q455" s="46" t="s">
        <v>420</v>
      </c>
      <c r="R455" s="46" t="s">
        <v>420</v>
      </c>
      <c r="S455" s="32" t="s">
        <v>420</v>
      </c>
      <c r="T455" s="46" t="s">
        <v>420</v>
      </c>
    </row>
    <row r="456" spans="1:20">
      <c r="A456" s="1" t="s">
        <v>1054</v>
      </c>
      <c r="B456" s="1" t="s">
        <v>686</v>
      </c>
      <c r="C456" s="1" t="s">
        <v>2289</v>
      </c>
      <c r="D456" s="165" t="s">
        <v>2260</v>
      </c>
      <c r="E456" s="46">
        <v>18920</v>
      </c>
      <c r="F456" s="55">
        <v>0.1</v>
      </c>
      <c r="G456" s="46">
        <v>17028</v>
      </c>
      <c r="H456" s="46">
        <v>2460</v>
      </c>
      <c r="I456" s="46" t="s">
        <v>420</v>
      </c>
      <c r="J456" s="46" t="s">
        <v>420</v>
      </c>
      <c r="K456" s="46" t="s">
        <v>420</v>
      </c>
      <c r="L456" s="46" t="s">
        <v>420</v>
      </c>
      <c r="M456" s="46" t="s">
        <v>420</v>
      </c>
      <c r="N456" s="46" t="s">
        <v>420</v>
      </c>
      <c r="O456" s="46" t="s">
        <v>420</v>
      </c>
      <c r="P456" s="32" t="s">
        <v>420</v>
      </c>
      <c r="Q456" s="46" t="s">
        <v>420</v>
      </c>
      <c r="R456" s="46" t="s">
        <v>420</v>
      </c>
      <c r="S456" s="32" t="s">
        <v>420</v>
      </c>
      <c r="T456" s="46" t="s">
        <v>420</v>
      </c>
    </row>
    <row r="457" spans="1:20" ht="44.25">
      <c r="A457" s="1" t="s">
        <v>1054</v>
      </c>
      <c r="B457" s="1" t="s">
        <v>686</v>
      </c>
      <c r="C457" s="1" t="s">
        <v>2380</v>
      </c>
      <c r="D457" s="1" t="s">
        <v>2378</v>
      </c>
      <c r="E457" s="46">
        <v>10699</v>
      </c>
      <c r="F457" s="55">
        <v>0.1</v>
      </c>
      <c r="G457" s="46">
        <v>9629</v>
      </c>
      <c r="H457" s="46">
        <v>1392</v>
      </c>
      <c r="I457" s="46" t="s">
        <v>420</v>
      </c>
      <c r="J457" s="46" t="s">
        <v>420</v>
      </c>
      <c r="K457" s="46" t="s">
        <v>420</v>
      </c>
      <c r="L457" s="46" t="s">
        <v>420</v>
      </c>
      <c r="M457" s="46" t="s">
        <v>420</v>
      </c>
      <c r="N457" s="46" t="s">
        <v>420</v>
      </c>
      <c r="O457" s="46" t="s">
        <v>420</v>
      </c>
      <c r="P457" s="32" t="s">
        <v>420</v>
      </c>
      <c r="Q457" s="46" t="s">
        <v>420</v>
      </c>
      <c r="R457" s="46" t="s">
        <v>420</v>
      </c>
      <c r="S457" s="32" t="s">
        <v>420</v>
      </c>
      <c r="T457" s="46" t="s">
        <v>420</v>
      </c>
    </row>
    <row r="458" spans="1:20">
      <c r="A458" s="1" t="s">
        <v>1054</v>
      </c>
      <c r="B458" s="1" t="s">
        <v>686</v>
      </c>
      <c r="C458" s="1" t="s">
        <v>695</v>
      </c>
      <c r="D458" s="171" t="s">
        <v>690</v>
      </c>
      <c r="E458" s="46">
        <v>735</v>
      </c>
      <c r="F458" s="55">
        <v>0.1</v>
      </c>
      <c r="G458" s="46">
        <v>662</v>
      </c>
      <c r="H458" s="46">
        <v>96</v>
      </c>
      <c r="I458" s="46" t="s">
        <v>420</v>
      </c>
      <c r="J458" s="46" t="s">
        <v>420</v>
      </c>
      <c r="K458" s="46" t="s">
        <v>420</v>
      </c>
      <c r="L458" s="46" t="s">
        <v>420</v>
      </c>
      <c r="M458" s="46" t="s">
        <v>420</v>
      </c>
      <c r="N458" s="46" t="s">
        <v>420</v>
      </c>
      <c r="O458" s="46" t="s">
        <v>420</v>
      </c>
      <c r="P458" s="32" t="s">
        <v>420</v>
      </c>
      <c r="Q458" s="46" t="s">
        <v>420</v>
      </c>
      <c r="R458" s="46" t="s">
        <v>420</v>
      </c>
      <c r="S458" s="32" t="s">
        <v>420</v>
      </c>
      <c r="T458" s="46" t="s">
        <v>420</v>
      </c>
    </row>
    <row r="459" spans="1:20">
      <c r="A459" s="1" t="s">
        <v>1054</v>
      </c>
      <c r="B459" s="1" t="s">
        <v>686</v>
      </c>
      <c r="C459" s="172" t="s">
        <v>696</v>
      </c>
      <c r="D459" s="171" t="s">
        <v>691</v>
      </c>
      <c r="E459" s="46">
        <v>960</v>
      </c>
      <c r="F459" s="55">
        <v>0.1</v>
      </c>
      <c r="G459" s="46">
        <v>864</v>
      </c>
      <c r="H459" s="46">
        <v>120</v>
      </c>
      <c r="I459" s="46" t="s">
        <v>420</v>
      </c>
      <c r="J459" s="46" t="s">
        <v>420</v>
      </c>
      <c r="K459" s="46" t="s">
        <v>420</v>
      </c>
      <c r="L459" s="46" t="s">
        <v>420</v>
      </c>
      <c r="M459" s="46" t="s">
        <v>420</v>
      </c>
      <c r="N459" s="46" t="s">
        <v>420</v>
      </c>
      <c r="O459" s="46" t="s">
        <v>420</v>
      </c>
      <c r="P459" s="32" t="s">
        <v>420</v>
      </c>
      <c r="Q459" s="46" t="s">
        <v>420</v>
      </c>
      <c r="R459" s="46" t="s">
        <v>420</v>
      </c>
      <c r="S459" s="32" t="s">
        <v>420</v>
      </c>
      <c r="T459" s="46" t="s">
        <v>420</v>
      </c>
    </row>
    <row r="460" spans="1:20">
      <c r="A460" s="1" t="s">
        <v>1054</v>
      </c>
      <c r="B460" s="1" t="s">
        <v>686</v>
      </c>
      <c r="C460" s="172" t="s">
        <v>697</v>
      </c>
      <c r="D460" s="171" t="s">
        <v>692</v>
      </c>
      <c r="E460" s="46">
        <v>3010</v>
      </c>
      <c r="F460" s="55">
        <v>0.1</v>
      </c>
      <c r="G460" s="46">
        <v>2709</v>
      </c>
      <c r="H460" s="46">
        <v>396</v>
      </c>
      <c r="I460" s="46" t="s">
        <v>420</v>
      </c>
      <c r="J460" s="46" t="s">
        <v>420</v>
      </c>
      <c r="K460" s="46" t="s">
        <v>420</v>
      </c>
      <c r="L460" s="46" t="s">
        <v>420</v>
      </c>
      <c r="M460" s="46" t="s">
        <v>420</v>
      </c>
      <c r="N460" s="46" t="s">
        <v>420</v>
      </c>
      <c r="O460" s="46" t="s">
        <v>420</v>
      </c>
      <c r="P460" s="32" t="s">
        <v>420</v>
      </c>
      <c r="Q460" s="46" t="s">
        <v>420</v>
      </c>
      <c r="R460" s="46" t="s">
        <v>420</v>
      </c>
      <c r="S460" s="32" t="s">
        <v>420</v>
      </c>
      <c r="T460" s="46" t="s">
        <v>420</v>
      </c>
    </row>
    <row r="461" spans="1:20">
      <c r="A461" s="1" t="s">
        <v>1243</v>
      </c>
      <c r="B461" s="1" t="s">
        <v>1057</v>
      </c>
      <c r="C461" s="1" t="s">
        <v>1277</v>
      </c>
      <c r="D461" s="1" t="s">
        <v>1276</v>
      </c>
      <c r="E461" s="46">
        <v>564</v>
      </c>
      <c r="F461" s="55">
        <v>0.06</v>
      </c>
      <c r="G461" s="46">
        <v>530</v>
      </c>
      <c r="H461" s="46" t="s">
        <v>420</v>
      </c>
      <c r="I461" s="46" t="str">
        <f t="shared" ref="I461:I469" si="8">H461</f>
        <v>n/a</v>
      </c>
      <c r="J461" s="46" t="str">
        <f t="shared" ref="J461:J469" si="9">H461</f>
        <v>n/a</v>
      </c>
      <c r="K461" s="46" t="s">
        <v>420</v>
      </c>
      <c r="L461" s="46" t="s">
        <v>420</v>
      </c>
      <c r="M461" s="46" t="s">
        <v>420</v>
      </c>
      <c r="N461" s="46" t="s">
        <v>420</v>
      </c>
      <c r="O461" s="46" t="s">
        <v>420</v>
      </c>
      <c r="P461" s="32" t="s">
        <v>420</v>
      </c>
      <c r="Q461" s="46" t="s">
        <v>420</v>
      </c>
      <c r="R461" s="46" t="s">
        <v>420</v>
      </c>
      <c r="S461" s="32" t="s">
        <v>420</v>
      </c>
      <c r="T461" s="46" t="s">
        <v>420</v>
      </c>
    </row>
    <row r="462" spans="1:20">
      <c r="A462" s="1" t="s">
        <v>1243</v>
      </c>
      <c r="B462" s="1" t="s">
        <v>1057</v>
      </c>
      <c r="C462" s="1" t="s">
        <v>1247</v>
      </c>
      <c r="D462" s="1" t="s">
        <v>1246</v>
      </c>
      <c r="E462" s="46">
        <v>65</v>
      </c>
      <c r="F462" s="55">
        <v>0.06</v>
      </c>
      <c r="G462" s="46">
        <v>61</v>
      </c>
      <c r="H462" s="46" t="s">
        <v>420</v>
      </c>
      <c r="I462" s="46" t="str">
        <f t="shared" si="8"/>
        <v>n/a</v>
      </c>
      <c r="J462" s="46" t="str">
        <f t="shared" si="9"/>
        <v>n/a</v>
      </c>
      <c r="K462" s="46" t="s">
        <v>420</v>
      </c>
      <c r="L462" s="46" t="s">
        <v>420</v>
      </c>
      <c r="M462" s="46" t="s">
        <v>420</v>
      </c>
      <c r="N462" s="46" t="s">
        <v>420</v>
      </c>
      <c r="O462" s="46" t="s">
        <v>420</v>
      </c>
      <c r="P462" s="32" t="s">
        <v>420</v>
      </c>
      <c r="Q462" s="46" t="s">
        <v>420</v>
      </c>
      <c r="R462" s="46" t="s">
        <v>420</v>
      </c>
      <c r="S462" s="32" t="s">
        <v>420</v>
      </c>
      <c r="T462" s="46" t="s">
        <v>420</v>
      </c>
    </row>
    <row r="463" spans="1:20">
      <c r="A463" s="1" t="s">
        <v>1243</v>
      </c>
      <c r="B463" s="1" t="s">
        <v>1057</v>
      </c>
      <c r="C463" s="1" t="s">
        <v>1242</v>
      </c>
      <c r="D463" s="1" t="s">
        <v>1241</v>
      </c>
      <c r="E463" s="46">
        <v>160</v>
      </c>
      <c r="F463" s="55">
        <v>0.06</v>
      </c>
      <c r="G463" s="46">
        <v>150</v>
      </c>
      <c r="H463" s="46" t="s">
        <v>420</v>
      </c>
      <c r="I463" s="46" t="str">
        <f t="shared" si="8"/>
        <v>n/a</v>
      </c>
      <c r="J463" s="46" t="str">
        <f t="shared" si="9"/>
        <v>n/a</v>
      </c>
      <c r="K463" s="46" t="s">
        <v>420</v>
      </c>
      <c r="L463" s="46" t="s">
        <v>420</v>
      </c>
      <c r="M463" s="46" t="s">
        <v>420</v>
      </c>
      <c r="N463" s="46" t="s">
        <v>420</v>
      </c>
      <c r="O463" s="46" t="s">
        <v>420</v>
      </c>
      <c r="P463" s="32" t="s">
        <v>420</v>
      </c>
      <c r="Q463" s="46" t="s">
        <v>420</v>
      </c>
      <c r="R463" s="46" t="s">
        <v>420</v>
      </c>
      <c r="S463" s="32" t="s">
        <v>420</v>
      </c>
      <c r="T463" s="46" t="s">
        <v>420</v>
      </c>
    </row>
    <row r="464" spans="1:20">
      <c r="A464" s="1" t="s">
        <v>1056</v>
      </c>
      <c r="B464" s="1" t="s">
        <v>1057</v>
      </c>
      <c r="C464" s="1" t="s">
        <v>460</v>
      </c>
      <c r="D464" s="1" t="s">
        <v>461</v>
      </c>
      <c r="E464" s="46">
        <v>2695</v>
      </c>
      <c r="F464" s="55">
        <v>0.06</v>
      </c>
      <c r="G464" s="46">
        <v>2533</v>
      </c>
      <c r="H464" s="46" t="s">
        <v>420</v>
      </c>
      <c r="I464" s="46" t="str">
        <f t="shared" si="8"/>
        <v>n/a</v>
      </c>
      <c r="J464" s="46" t="str">
        <f t="shared" si="9"/>
        <v>n/a</v>
      </c>
      <c r="K464" s="46" t="s">
        <v>420</v>
      </c>
      <c r="L464" s="46" t="s">
        <v>420</v>
      </c>
      <c r="M464" s="46" t="s">
        <v>420</v>
      </c>
      <c r="N464" s="46" t="s">
        <v>420</v>
      </c>
      <c r="O464" s="46" t="s">
        <v>420</v>
      </c>
      <c r="P464" s="32" t="s">
        <v>420</v>
      </c>
      <c r="Q464" s="46" t="s">
        <v>420</v>
      </c>
      <c r="R464" s="46" t="s">
        <v>420</v>
      </c>
      <c r="S464" s="32" t="s">
        <v>420</v>
      </c>
      <c r="T464" s="46" t="s">
        <v>420</v>
      </c>
    </row>
    <row r="465" spans="1:20">
      <c r="A465" s="1" t="s">
        <v>1056</v>
      </c>
      <c r="B465" s="1" t="s">
        <v>1057</v>
      </c>
      <c r="C465" s="1" t="s">
        <v>462</v>
      </c>
      <c r="D465" s="1" t="s">
        <v>463</v>
      </c>
      <c r="E465" s="46">
        <v>2495</v>
      </c>
      <c r="F465" s="55">
        <v>0.06</v>
      </c>
      <c r="G465" s="46">
        <v>2345</v>
      </c>
      <c r="H465" s="46" t="s">
        <v>420</v>
      </c>
      <c r="I465" s="46" t="str">
        <f t="shared" si="8"/>
        <v>n/a</v>
      </c>
      <c r="J465" s="46" t="str">
        <f t="shared" si="9"/>
        <v>n/a</v>
      </c>
      <c r="K465" s="46" t="s">
        <v>420</v>
      </c>
      <c r="L465" s="46" t="s">
        <v>420</v>
      </c>
      <c r="M465" s="46" t="s">
        <v>420</v>
      </c>
      <c r="N465" s="46" t="s">
        <v>420</v>
      </c>
      <c r="O465" s="46" t="s">
        <v>420</v>
      </c>
      <c r="P465" s="32" t="s">
        <v>420</v>
      </c>
      <c r="Q465" s="46" t="s">
        <v>420</v>
      </c>
      <c r="R465" s="46" t="s">
        <v>420</v>
      </c>
      <c r="S465" s="32" t="s">
        <v>420</v>
      </c>
      <c r="T465" s="46" t="s">
        <v>420</v>
      </c>
    </row>
    <row r="466" spans="1:20">
      <c r="A466" s="1" t="s">
        <v>1056</v>
      </c>
      <c r="B466" s="1" t="s">
        <v>1057</v>
      </c>
      <c r="C466" s="1" t="s">
        <v>464</v>
      </c>
      <c r="D466" s="1" t="s">
        <v>465</v>
      </c>
      <c r="E466" s="46">
        <v>120</v>
      </c>
      <c r="F466" s="55">
        <v>0.06</v>
      </c>
      <c r="G466" s="46">
        <v>113</v>
      </c>
      <c r="H466" s="46" t="s">
        <v>420</v>
      </c>
      <c r="I466" s="46" t="str">
        <f t="shared" si="8"/>
        <v>n/a</v>
      </c>
      <c r="J466" s="46" t="str">
        <f t="shared" si="9"/>
        <v>n/a</v>
      </c>
      <c r="K466" s="46" t="s">
        <v>420</v>
      </c>
      <c r="L466" s="46" t="s">
        <v>420</v>
      </c>
      <c r="M466" s="46" t="s">
        <v>420</v>
      </c>
      <c r="N466" s="46" t="s">
        <v>420</v>
      </c>
      <c r="O466" s="46" t="s">
        <v>420</v>
      </c>
      <c r="P466" s="32" t="s">
        <v>420</v>
      </c>
      <c r="Q466" s="46" t="s">
        <v>420</v>
      </c>
      <c r="R466" s="46" t="s">
        <v>420</v>
      </c>
      <c r="S466" s="32" t="s">
        <v>420</v>
      </c>
      <c r="T466" s="46" t="s">
        <v>420</v>
      </c>
    </row>
    <row r="467" spans="1:20">
      <c r="A467" s="1" t="s">
        <v>1056</v>
      </c>
      <c r="B467" s="1" t="s">
        <v>1057</v>
      </c>
      <c r="C467" s="73" t="s">
        <v>466</v>
      </c>
      <c r="D467" s="73" t="s">
        <v>467</v>
      </c>
      <c r="E467" s="46">
        <v>996</v>
      </c>
      <c r="F467" s="55">
        <v>0.06</v>
      </c>
      <c r="G467" s="46">
        <v>936</v>
      </c>
      <c r="H467" s="46" t="s">
        <v>420</v>
      </c>
      <c r="I467" s="46" t="str">
        <f t="shared" si="8"/>
        <v>n/a</v>
      </c>
      <c r="J467" s="46" t="str">
        <f t="shared" si="9"/>
        <v>n/a</v>
      </c>
      <c r="K467" s="46" t="s">
        <v>420</v>
      </c>
      <c r="L467" s="46" t="s">
        <v>420</v>
      </c>
      <c r="M467" s="46" t="s">
        <v>420</v>
      </c>
      <c r="N467" s="46" t="s">
        <v>420</v>
      </c>
      <c r="O467" s="46" t="s">
        <v>420</v>
      </c>
      <c r="P467" s="32" t="s">
        <v>420</v>
      </c>
      <c r="Q467" s="46" t="s">
        <v>420</v>
      </c>
      <c r="R467" s="46" t="s">
        <v>420</v>
      </c>
      <c r="S467" s="32" t="s">
        <v>420</v>
      </c>
      <c r="T467" s="46" t="s">
        <v>420</v>
      </c>
    </row>
    <row r="468" spans="1:20">
      <c r="A468" s="1" t="s">
        <v>1056</v>
      </c>
      <c r="B468" s="1" t="s">
        <v>468</v>
      </c>
      <c r="C468" s="32" t="s">
        <v>2524</v>
      </c>
      <c r="D468" s="1" t="s">
        <v>1637</v>
      </c>
      <c r="E468" s="46">
        <v>495</v>
      </c>
      <c r="F468" s="55">
        <v>0</v>
      </c>
      <c r="G468" s="46">
        <v>495</v>
      </c>
      <c r="H468" s="46">
        <v>48</v>
      </c>
      <c r="I468" s="46">
        <f t="shared" si="8"/>
        <v>48</v>
      </c>
      <c r="J468" s="46">
        <f t="shared" si="9"/>
        <v>48</v>
      </c>
      <c r="K468" s="46" t="s">
        <v>420</v>
      </c>
      <c r="L468" s="46" t="s">
        <v>420</v>
      </c>
      <c r="M468" s="46" t="s">
        <v>420</v>
      </c>
      <c r="N468" s="46" t="s">
        <v>420</v>
      </c>
      <c r="O468" s="46" t="s">
        <v>420</v>
      </c>
      <c r="P468" s="32" t="s">
        <v>420</v>
      </c>
      <c r="Q468" s="46" t="s">
        <v>420</v>
      </c>
      <c r="R468" s="46" t="s">
        <v>420</v>
      </c>
      <c r="S468" s="32" t="s">
        <v>420</v>
      </c>
      <c r="T468" s="46" t="s">
        <v>420</v>
      </c>
    </row>
    <row r="469" spans="1:20">
      <c r="A469" s="1" t="s">
        <v>1056</v>
      </c>
      <c r="B469" s="1" t="s">
        <v>468</v>
      </c>
      <c r="C469" s="1" t="s">
        <v>422</v>
      </c>
      <c r="D469" s="1" t="s">
        <v>423</v>
      </c>
      <c r="E469" s="46">
        <v>110</v>
      </c>
      <c r="F469" s="55">
        <v>0.35</v>
      </c>
      <c r="G469" s="46">
        <v>72</v>
      </c>
      <c r="H469" s="46" t="s">
        <v>420</v>
      </c>
      <c r="I469" s="46" t="str">
        <f t="shared" si="8"/>
        <v>n/a</v>
      </c>
      <c r="J469" s="46" t="str">
        <f t="shared" si="9"/>
        <v>n/a</v>
      </c>
      <c r="K469" s="46" t="s">
        <v>420</v>
      </c>
      <c r="L469" s="46" t="s">
        <v>420</v>
      </c>
      <c r="M469" s="46" t="s">
        <v>420</v>
      </c>
      <c r="N469" s="46" t="s">
        <v>420</v>
      </c>
      <c r="O469" s="46" t="s">
        <v>420</v>
      </c>
      <c r="P469" s="32" t="s">
        <v>420</v>
      </c>
      <c r="Q469" s="46" t="s">
        <v>420</v>
      </c>
      <c r="R469" s="46" t="s">
        <v>420</v>
      </c>
      <c r="S469" s="32" t="s">
        <v>420</v>
      </c>
      <c r="T469" s="46" t="s">
        <v>420</v>
      </c>
    </row>
    <row r="470" spans="1:20">
      <c r="A470" s="1" t="s">
        <v>1056</v>
      </c>
      <c r="B470" s="1" t="s">
        <v>468</v>
      </c>
      <c r="C470" s="1" t="s">
        <v>424</v>
      </c>
      <c r="D470" s="1" t="s">
        <v>425</v>
      </c>
      <c r="E470" s="46">
        <v>2280</v>
      </c>
      <c r="F470" s="55">
        <v>0.35</v>
      </c>
      <c r="G470" s="46">
        <v>1482</v>
      </c>
      <c r="H470" s="46">
        <v>300</v>
      </c>
      <c r="I470" s="46" t="s">
        <v>420</v>
      </c>
      <c r="J470" s="46" t="s">
        <v>420</v>
      </c>
      <c r="K470" s="46" t="s">
        <v>420</v>
      </c>
      <c r="L470" s="46" t="s">
        <v>420</v>
      </c>
      <c r="M470" s="46" t="s">
        <v>420</v>
      </c>
      <c r="N470" s="46" t="s">
        <v>420</v>
      </c>
      <c r="O470" s="46" t="s">
        <v>420</v>
      </c>
      <c r="P470" s="32" t="s">
        <v>420</v>
      </c>
      <c r="Q470" s="46" t="s">
        <v>420</v>
      </c>
      <c r="R470" s="46" t="s">
        <v>420</v>
      </c>
      <c r="S470" s="32" t="s">
        <v>420</v>
      </c>
      <c r="T470" s="46" t="s">
        <v>420</v>
      </c>
    </row>
    <row r="471" spans="1:20">
      <c r="A471" s="1" t="s">
        <v>1056</v>
      </c>
      <c r="B471" s="1" t="s">
        <v>468</v>
      </c>
      <c r="C471" s="1" t="s">
        <v>426</v>
      </c>
      <c r="D471" s="1" t="s">
        <v>427</v>
      </c>
      <c r="E471" s="46">
        <v>765</v>
      </c>
      <c r="F471" s="55">
        <v>0.35</v>
      </c>
      <c r="G471" s="46">
        <v>497</v>
      </c>
      <c r="H471" s="46" t="s">
        <v>420</v>
      </c>
      <c r="I471" s="46" t="str">
        <f>H471</f>
        <v>n/a</v>
      </c>
      <c r="J471" s="46" t="str">
        <f>H471</f>
        <v>n/a</v>
      </c>
      <c r="K471" s="46" t="s">
        <v>420</v>
      </c>
      <c r="L471" s="46" t="s">
        <v>420</v>
      </c>
      <c r="M471" s="46" t="s">
        <v>420</v>
      </c>
      <c r="N471" s="46" t="s">
        <v>420</v>
      </c>
      <c r="O471" s="46" t="s">
        <v>420</v>
      </c>
      <c r="P471" s="32" t="s">
        <v>420</v>
      </c>
      <c r="Q471" s="46" t="s">
        <v>420</v>
      </c>
      <c r="R471" s="46" t="s">
        <v>420</v>
      </c>
      <c r="S471" s="32" t="s">
        <v>420</v>
      </c>
      <c r="T471" s="46" t="s">
        <v>420</v>
      </c>
    </row>
    <row r="472" spans="1:20">
      <c r="A472" s="1" t="s">
        <v>1056</v>
      </c>
      <c r="B472" s="1" t="s">
        <v>468</v>
      </c>
      <c r="C472" s="1" t="s">
        <v>430</v>
      </c>
      <c r="D472" s="1" t="s">
        <v>431</v>
      </c>
      <c r="E472" s="46">
        <v>2495</v>
      </c>
      <c r="F472" s="55">
        <v>0.35</v>
      </c>
      <c r="G472" s="46">
        <v>1622</v>
      </c>
      <c r="H472" s="46">
        <v>324</v>
      </c>
      <c r="I472" s="46" t="s">
        <v>420</v>
      </c>
      <c r="J472" s="46" t="s">
        <v>420</v>
      </c>
      <c r="K472" s="46" t="s">
        <v>420</v>
      </c>
      <c r="L472" s="46" t="s">
        <v>420</v>
      </c>
      <c r="M472" s="46" t="s">
        <v>420</v>
      </c>
      <c r="N472" s="46" t="s">
        <v>420</v>
      </c>
      <c r="O472" s="46" t="s">
        <v>420</v>
      </c>
      <c r="P472" s="32" t="s">
        <v>420</v>
      </c>
      <c r="Q472" s="46" t="s">
        <v>420</v>
      </c>
      <c r="R472" s="46" t="s">
        <v>420</v>
      </c>
      <c r="S472" s="32" t="s">
        <v>420</v>
      </c>
      <c r="T472" s="46" t="s">
        <v>420</v>
      </c>
    </row>
    <row r="473" spans="1:20">
      <c r="A473" s="1" t="s">
        <v>1056</v>
      </c>
      <c r="B473" s="1" t="s">
        <v>468</v>
      </c>
      <c r="C473" s="1" t="s">
        <v>432</v>
      </c>
      <c r="D473" s="1" t="s">
        <v>433</v>
      </c>
      <c r="E473" s="46">
        <v>930</v>
      </c>
      <c r="F473" s="55">
        <v>0.35</v>
      </c>
      <c r="G473" s="46">
        <v>605</v>
      </c>
      <c r="H473" s="46" t="s">
        <v>420</v>
      </c>
      <c r="I473" s="46" t="str">
        <f>H473</f>
        <v>n/a</v>
      </c>
      <c r="J473" s="46" t="str">
        <f>H473</f>
        <v>n/a</v>
      </c>
      <c r="K473" s="46" t="s">
        <v>420</v>
      </c>
      <c r="L473" s="46" t="s">
        <v>420</v>
      </c>
      <c r="M473" s="46" t="s">
        <v>420</v>
      </c>
      <c r="N473" s="46" t="s">
        <v>420</v>
      </c>
      <c r="O473" s="46" t="s">
        <v>420</v>
      </c>
      <c r="P473" s="32" t="s">
        <v>420</v>
      </c>
      <c r="Q473" s="46" t="s">
        <v>420</v>
      </c>
      <c r="R473" s="46" t="s">
        <v>420</v>
      </c>
      <c r="S473" s="32" t="s">
        <v>420</v>
      </c>
      <c r="T473" s="46" t="s">
        <v>420</v>
      </c>
    </row>
    <row r="474" spans="1:20">
      <c r="A474" s="1" t="s">
        <v>1056</v>
      </c>
      <c r="B474" s="1" t="s">
        <v>468</v>
      </c>
      <c r="C474" s="32" t="s">
        <v>436</v>
      </c>
      <c r="D474" s="1" t="s">
        <v>437</v>
      </c>
      <c r="E474" s="46">
        <v>2200</v>
      </c>
      <c r="F474" s="55">
        <v>0.35</v>
      </c>
      <c r="G474" s="46">
        <v>1444</v>
      </c>
      <c r="H474" s="46" t="s">
        <v>420</v>
      </c>
      <c r="I474" s="46" t="str">
        <f>H474</f>
        <v>n/a</v>
      </c>
      <c r="J474" s="46" t="str">
        <f>H474</f>
        <v>n/a</v>
      </c>
      <c r="K474" s="46" t="s">
        <v>420</v>
      </c>
      <c r="L474" s="46" t="s">
        <v>420</v>
      </c>
      <c r="M474" s="46" t="s">
        <v>420</v>
      </c>
      <c r="N474" s="46" t="s">
        <v>420</v>
      </c>
      <c r="O474" s="46" t="s">
        <v>420</v>
      </c>
      <c r="P474" s="32" t="s">
        <v>420</v>
      </c>
      <c r="Q474" s="46" t="s">
        <v>420</v>
      </c>
      <c r="R474" s="46" t="s">
        <v>420</v>
      </c>
      <c r="S474" s="32" t="s">
        <v>420</v>
      </c>
      <c r="T474" s="46" t="s">
        <v>420</v>
      </c>
    </row>
    <row r="475" spans="1:20">
      <c r="A475" s="1" t="s">
        <v>1056</v>
      </c>
      <c r="B475" s="1" t="s">
        <v>468</v>
      </c>
      <c r="C475" s="1" t="s">
        <v>438</v>
      </c>
      <c r="D475" s="1" t="s">
        <v>439</v>
      </c>
      <c r="E475" s="46">
        <v>780</v>
      </c>
      <c r="F475" s="55">
        <v>0.35</v>
      </c>
      <c r="G475" s="46">
        <v>507</v>
      </c>
      <c r="H475" s="46" t="s">
        <v>420</v>
      </c>
      <c r="I475" s="46" t="str">
        <f>H475</f>
        <v>n/a</v>
      </c>
      <c r="J475" s="46" t="str">
        <f>H475</f>
        <v>n/a</v>
      </c>
      <c r="K475" s="46" t="s">
        <v>420</v>
      </c>
      <c r="L475" s="46" t="s">
        <v>420</v>
      </c>
      <c r="M475" s="46" t="s">
        <v>420</v>
      </c>
      <c r="N475" s="46" t="s">
        <v>420</v>
      </c>
      <c r="O475" s="46" t="s">
        <v>420</v>
      </c>
      <c r="P475" s="32" t="s">
        <v>420</v>
      </c>
      <c r="Q475" s="46" t="s">
        <v>420</v>
      </c>
      <c r="R475" s="46" t="s">
        <v>420</v>
      </c>
      <c r="S475" s="32" t="s">
        <v>420</v>
      </c>
      <c r="T475" s="46" t="s">
        <v>420</v>
      </c>
    </row>
    <row r="476" spans="1:20">
      <c r="A476" s="1" t="s">
        <v>1056</v>
      </c>
      <c r="B476" s="1" t="s">
        <v>468</v>
      </c>
      <c r="C476" s="32" t="s">
        <v>440</v>
      </c>
      <c r="D476" s="1" t="s">
        <v>441</v>
      </c>
      <c r="E476" s="46">
        <v>1345</v>
      </c>
      <c r="F476" s="55">
        <v>0.35</v>
      </c>
      <c r="G476" s="46">
        <v>874</v>
      </c>
      <c r="H476" s="46" t="s">
        <v>420</v>
      </c>
      <c r="I476" s="46" t="str">
        <f>H476</f>
        <v>n/a</v>
      </c>
      <c r="J476" s="46" t="str">
        <f>H476</f>
        <v>n/a</v>
      </c>
      <c r="K476" s="46" t="s">
        <v>420</v>
      </c>
      <c r="L476" s="46" t="s">
        <v>420</v>
      </c>
      <c r="M476" s="46" t="s">
        <v>420</v>
      </c>
      <c r="N476" s="46" t="s">
        <v>420</v>
      </c>
      <c r="O476" s="46" t="s">
        <v>420</v>
      </c>
      <c r="P476" s="32" t="s">
        <v>420</v>
      </c>
      <c r="Q476" s="46" t="s">
        <v>420</v>
      </c>
      <c r="R476" s="46" t="s">
        <v>420</v>
      </c>
      <c r="S476" s="32" t="s">
        <v>420</v>
      </c>
      <c r="T476" s="46" t="s">
        <v>420</v>
      </c>
    </row>
    <row r="477" spans="1:20">
      <c r="A477" s="1" t="s">
        <v>1056</v>
      </c>
      <c r="B477" s="1" t="s">
        <v>468</v>
      </c>
      <c r="C477" s="1" t="s">
        <v>442</v>
      </c>
      <c r="D477" s="1" t="s">
        <v>443</v>
      </c>
      <c r="E477" s="46">
        <v>1760</v>
      </c>
      <c r="F477" s="55">
        <v>0.35</v>
      </c>
      <c r="G477" s="46">
        <v>1144</v>
      </c>
      <c r="H477" s="66">
        <v>228</v>
      </c>
      <c r="I477" s="46" t="s">
        <v>420</v>
      </c>
      <c r="J477" s="46" t="s">
        <v>420</v>
      </c>
      <c r="K477" s="46" t="s">
        <v>420</v>
      </c>
      <c r="L477" s="46" t="s">
        <v>420</v>
      </c>
      <c r="M477" s="46" t="s">
        <v>420</v>
      </c>
      <c r="N477" s="46" t="s">
        <v>420</v>
      </c>
      <c r="O477" s="46" t="s">
        <v>420</v>
      </c>
      <c r="P477" s="32" t="s">
        <v>420</v>
      </c>
      <c r="Q477" s="46" t="s">
        <v>420</v>
      </c>
      <c r="R477" s="46" t="s">
        <v>420</v>
      </c>
      <c r="S477" s="32" t="s">
        <v>420</v>
      </c>
      <c r="T477" s="46" t="s">
        <v>420</v>
      </c>
    </row>
    <row r="478" spans="1:20">
      <c r="A478" s="1" t="s">
        <v>1056</v>
      </c>
      <c r="B478" s="1" t="s">
        <v>468</v>
      </c>
      <c r="C478" s="1" t="s">
        <v>444</v>
      </c>
      <c r="D478" s="1" t="s">
        <v>445</v>
      </c>
      <c r="E478" s="46">
        <v>1910</v>
      </c>
      <c r="F478" s="55">
        <v>0.35</v>
      </c>
      <c r="G478" s="46">
        <v>1242</v>
      </c>
      <c r="H478" s="66">
        <v>252</v>
      </c>
      <c r="I478" s="46" t="s">
        <v>420</v>
      </c>
      <c r="J478" s="46" t="s">
        <v>420</v>
      </c>
      <c r="K478" s="46" t="s">
        <v>420</v>
      </c>
      <c r="L478" s="46" t="s">
        <v>420</v>
      </c>
      <c r="M478" s="46" t="s">
        <v>420</v>
      </c>
      <c r="N478" s="46" t="s">
        <v>420</v>
      </c>
      <c r="O478" s="46" t="s">
        <v>420</v>
      </c>
      <c r="P478" s="32" t="s">
        <v>420</v>
      </c>
      <c r="Q478" s="46" t="s">
        <v>420</v>
      </c>
      <c r="R478" s="46" t="s">
        <v>420</v>
      </c>
      <c r="S478" s="32" t="s">
        <v>420</v>
      </c>
      <c r="T478" s="46" t="s">
        <v>420</v>
      </c>
    </row>
    <row r="479" spans="1:20">
      <c r="A479" s="1" t="s">
        <v>1056</v>
      </c>
      <c r="B479" s="1" t="s">
        <v>468</v>
      </c>
      <c r="C479" s="1" t="s">
        <v>446</v>
      </c>
      <c r="D479" s="1" t="s">
        <v>447</v>
      </c>
      <c r="E479" s="46">
        <v>190</v>
      </c>
      <c r="F479" s="55">
        <v>0.35</v>
      </c>
      <c r="G479" s="46">
        <v>124</v>
      </c>
      <c r="H479" s="46">
        <v>24</v>
      </c>
      <c r="I479" s="46" t="s">
        <v>420</v>
      </c>
      <c r="J479" s="46" t="s">
        <v>420</v>
      </c>
      <c r="K479" s="46" t="s">
        <v>420</v>
      </c>
      <c r="L479" s="46" t="s">
        <v>420</v>
      </c>
      <c r="M479" s="46" t="s">
        <v>420</v>
      </c>
      <c r="N479" s="46" t="s">
        <v>420</v>
      </c>
      <c r="O479" s="46" t="s">
        <v>420</v>
      </c>
      <c r="P479" s="32" t="s">
        <v>420</v>
      </c>
      <c r="Q479" s="46" t="s">
        <v>420</v>
      </c>
      <c r="R479" s="46" t="s">
        <v>420</v>
      </c>
      <c r="S479" s="32" t="s">
        <v>420</v>
      </c>
      <c r="T479" s="46" t="s">
        <v>420</v>
      </c>
    </row>
    <row r="480" spans="1:20">
      <c r="A480" s="1" t="s">
        <v>1056</v>
      </c>
      <c r="B480" s="1" t="s">
        <v>468</v>
      </c>
      <c r="C480" s="1" t="s">
        <v>448</v>
      </c>
      <c r="D480" s="1" t="s">
        <v>421</v>
      </c>
      <c r="E480" s="46">
        <v>73</v>
      </c>
      <c r="F480" s="55">
        <v>0.35</v>
      </c>
      <c r="G480" s="46">
        <v>47</v>
      </c>
      <c r="H480" s="46" t="s">
        <v>420</v>
      </c>
      <c r="I480" s="46" t="str">
        <f>H480</f>
        <v>n/a</v>
      </c>
      <c r="J480" s="46" t="str">
        <f>H480</f>
        <v>n/a</v>
      </c>
      <c r="K480" s="46" t="s">
        <v>420</v>
      </c>
      <c r="L480" s="46" t="s">
        <v>420</v>
      </c>
      <c r="M480" s="46" t="s">
        <v>420</v>
      </c>
      <c r="N480" s="46" t="s">
        <v>420</v>
      </c>
      <c r="O480" s="46" t="s">
        <v>420</v>
      </c>
      <c r="P480" s="32" t="s">
        <v>420</v>
      </c>
      <c r="Q480" s="46" t="s">
        <v>420</v>
      </c>
      <c r="R480" s="46" t="s">
        <v>420</v>
      </c>
      <c r="S480" s="32" t="s">
        <v>420</v>
      </c>
      <c r="T480" s="46" t="s">
        <v>420</v>
      </c>
    </row>
    <row r="481" spans="1:20">
      <c r="A481" s="1" t="s">
        <v>1056</v>
      </c>
      <c r="B481" s="1" t="s">
        <v>468</v>
      </c>
      <c r="C481" s="1" t="s">
        <v>449</v>
      </c>
      <c r="D481" s="1" t="s">
        <v>450</v>
      </c>
      <c r="E481" s="46">
        <v>410</v>
      </c>
      <c r="F481" s="55">
        <v>0.35</v>
      </c>
      <c r="G481" s="46">
        <v>267</v>
      </c>
      <c r="H481" s="46">
        <v>48</v>
      </c>
      <c r="I481" s="46" t="s">
        <v>420</v>
      </c>
      <c r="J481" s="46" t="s">
        <v>420</v>
      </c>
      <c r="K481" s="46" t="s">
        <v>420</v>
      </c>
      <c r="L481" s="46" t="s">
        <v>420</v>
      </c>
      <c r="M481" s="46" t="s">
        <v>420</v>
      </c>
      <c r="N481" s="46" t="s">
        <v>420</v>
      </c>
      <c r="O481" s="46" t="s">
        <v>420</v>
      </c>
      <c r="P481" s="32" t="s">
        <v>420</v>
      </c>
      <c r="Q481" s="46" t="s">
        <v>420</v>
      </c>
      <c r="R481" s="46" t="s">
        <v>420</v>
      </c>
      <c r="S481" s="32" t="s">
        <v>420</v>
      </c>
      <c r="T481" s="46" t="s">
        <v>420</v>
      </c>
    </row>
    <row r="482" spans="1:20">
      <c r="A482" s="1" t="s">
        <v>1056</v>
      </c>
      <c r="B482" s="1" t="s">
        <v>468</v>
      </c>
      <c r="C482" s="32" t="s">
        <v>451</v>
      </c>
      <c r="D482" s="1" t="s">
        <v>452</v>
      </c>
      <c r="E482" s="46">
        <v>470</v>
      </c>
      <c r="F482" s="55">
        <v>0.35</v>
      </c>
      <c r="G482" s="46">
        <v>306</v>
      </c>
      <c r="H482" s="46">
        <v>60</v>
      </c>
      <c r="I482" s="46" t="s">
        <v>420</v>
      </c>
      <c r="J482" s="46" t="s">
        <v>420</v>
      </c>
      <c r="K482" s="46" t="s">
        <v>420</v>
      </c>
      <c r="L482" s="46" t="s">
        <v>420</v>
      </c>
      <c r="M482" s="46" t="s">
        <v>420</v>
      </c>
      <c r="N482" s="46" t="s">
        <v>420</v>
      </c>
      <c r="O482" s="46" t="s">
        <v>420</v>
      </c>
      <c r="P482" s="32" t="s">
        <v>420</v>
      </c>
      <c r="Q482" s="46" t="s">
        <v>420</v>
      </c>
      <c r="R482" s="46" t="s">
        <v>420</v>
      </c>
      <c r="S482" s="32" t="s">
        <v>420</v>
      </c>
      <c r="T482" s="46" t="s">
        <v>420</v>
      </c>
    </row>
    <row r="483" spans="1:20">
      <c r="A483" s="1" t="s">
        <v>1056</v>
      </c>
      <c r="B483" s="1" t="s">
        <v>468</v>
      </c>
      <c r="C483" s="1" t="s">
        <v>453</v>
      </c>
      <c r="D483" s="1" t="s">
        <v>454</v>
      </c>
      <c r="E483" s="46">
        <v>99</v>
      </c>
      <c r="F483" s="55">
        <v>0.35</v>
      </c>
      <c r="G483" s="46">
        <v>64</v>
      </c>
      <c r="H483" s="46" t="s">
        <v>420</v>
      </c>
      <c r="I483" s="46" t="str">
        <f>H483</f>
        <v>n/a</v>
      </c>
      <c r="J483" s="46" t="str">
        <f>H483</f>
        <v>n/a</v>
      </c>
      <c r="K483" s="46" t="s">
        <v>420</v>
      </c>
      <c r="L483" s="46" t="s">
        <v>420</v>
      </c>
      <c r="M483" s="46" t="s">
        <v>420</v>
      </c>
      <c r="N483" s="46" t="s">
        <v>420</v>
      </c>
      <c r="O483" s="46" t="s">
        <v>420</v>
      </c>
      <c r="P483" s="32" t="s">
        <v>420</v>
      </c>
      <c r="Q483" s="46" t="s">
        <v>420</v>
      </c>
      <c r="R483" s="46" t="s">
        <v>420</v>
      </c>
      <c r="S483" s="32" t="s">
        <v>420</v>
      </c>
      <c r="T483" s="46" t="s">
        <v>420</v>
      </c>
    </row>
    <row r="484" spans="1:20">
      <c r="A484" s="1" t="s">
        <v>1056</v>
      </c>
      <c r="B484" s="1" t="s">
        <v>468</v>
      </c>
      <c r="C484" s="106" t="s">
        <v>455</v>
      </c>
      <c r="D484" s="106" t="s">
        <v>456</v>
      </c>
      <c r="E484" s="46">
        <v>62</v>
      </c>
      <c r="F484" s="55">
        <v>0.35</v>
      </c>
      <c r="G484" s="46">
        <v>40</v>
      </c>
      <c r="H484" s="46" t="s">
        <v>420</v>
      </c>
      <c r="I484" s="46" t="str">
        <f>H484</f>
        <v>n/a</v>
      </c>
      <c r="J484" s="46" t="str">
        <f>H484</f>
        <v>n/a</v>
      </c>
      <c r="K484" s="46" t="s">
        <v>420</v>
      </c>
      <c r="L484" s="46" t="s">
        <v>420</v>
      </c>
      <c r="M484" s="46" t="s">
        <v>420</v>
      </c>
      <c r="N484" s="46" t="s">
        <v>420</v>
      </c>
      <c r="O484" s="46" t="s">
        <v>420</v>
      </c>
      <c r="P484" s="32" t="s">
        <v>420</v>
      </c>
      <c r="Q484" s="46" t="s">
        <v>420</v>
      </c>
      <c r="R484" s="46" t="s">
        <v>420</v>
      </c>
      <c r="S484" s="32" t="s">
        <v>420</v>
      </c>
      <c r="T484" s="46" t="s">
        <v>420</v>
      </c>
    </row>
    <row r="485" spans="1:20">
      <c r="A485" s="1" t="s">
        <v>1056</v>
      </c>
      <c r="B485" s="1" t="s">
        <v>468</v>
      </c>
      <c r="C485" s="32" t="s">
        <v>3451</v>
      </c>
      <c r="D485" s="1" t="s">
        <v>3452</v>
      </c>
      <c r="E485" s="46">
        <v>495</v>
      </c>
      <c r="F485" s="55">
        <v>0</v>
      </c>
      <c r="G485" s="46">
        <v>495</v>
      </c>
      <c r="H485" s="46">
        <v>48</v>
      </c>
      <c r="I485" s="46">
        <f>H485</f>
        <v>48</v>
      </c>
      <c r="J485" s="46">
        <f>H485</f>
        <v>48</v>
      </c>
      <c r="K485" s="46" t="s">
        <v>420</v>
      </c>
      <c r="L485" s="46" t="s">
        <v>420</v>
      </c>
      <c r="M485" s="46" t="s">
        <v>420</v>
      </c>
      <c r="N485" s="46" t="s">
        <v>420</v>
      </c>
      <c r="O485" s="46" t="s">
        <v>420</v>
      </c>
      <c r="P485" s="32" t="s">
        <v>420</v>
      </c>
      <c r="Q485" s="46" t="s">
        <v>420</v>
      </c>
      <c r="R485" s="46" t="s">
        <v>420</v>
      </c>
      <c r="S485" s="32" t="s">
        <v>420</v>
      </c>
      <c r="T485" s="46" t="s">
        <v>420</v>
      </c>
    </row>
    <row r="486" spans="1:20">
      <c r="A486" s="32" t="s">
        <v>1327</v>
      </c>
      <c r="B486" s="32" t="s">
        <v>468</v>
      </c>
      <c r="C486" s="56" t="s">
        <v>2201</v>
      </c>
      <c r="D486" s="56" t="s">
        <v>2015</v>
      </c>
      <c r="E486" s="46">
        <v>1390</v>
      </c>
      <c r="F486" s="55">
        <v>0.4</v>
      </c>
      <c r="G486" s="46">
        <v>834</v>
      </c>
      <c r="H486" s="46">
        <v>180</v>
      </c>
      <c r="I486" s="46" t="s">
        <v>420</v>
      </c>
      <c r="J486" s="46" t="s">
        <v>420</v>
      </c>
      <c r="K486" s="46" t="s">
        <v>420</v>
      </c>
      <c r="L486" s="46" t="s">
        <v>420</v>
      </c>
      <c r="M486" s="46" t="s">
        <v>420</v>
      </c>
      <c r="N486" s="46" t="s">
        <v>420</v>
      </c>
      <c r="O486" s="46" t="s">
        <v>420</v>
      </c>
      <c r="P486" s="32" t="s">
        <v>420</v>
      </c>
      <c r="Q486" s="46" t="s">
        <v>420</v>
      </c>
      <c r="R486" s="46" t="s">
        <v>420</v>
      </c>
      <c r="S486" s="32" t="s">
        <v>420</v>
      </c>
      <c r="T486" s="46" t="s">
        <v>420</v>
      </c>
    </row>
    <row r="487" spans="1:20" ht="29.5">
      <c r="A487" s="32" t="s">
        <v>1327</v>
      </c>
      <c r="B487" s="1" t="s">
        <v>468</v>
      </c>
      <c r="C487" s="201" t="s">
        <v>3423</v>
      </c>
      <c r="D487" s="213" t="s">
        <v>3424</v>
      </c>
      <c r="E487" s="46">
        <v>1945</v>
      </c>
      <c r="F487" s="55">
        <v>0.4</v>
      </c>
      <c r="G487" s="46">
        <v>1167</v>
      </c>
      <c r="H487" s="46">
        <v>252</v>
      </c>
      <c r="I487" s="46" t="s">
        <v>420</v>
      </c>
      <c r="J487" s="46" t="s">
        <v>420</v>
      </c>
      <c r="K487" s="46" t="s">
        <v>420</v>
      </c>
      <c r="L487" s="46" t="s">
        <v>420</v>
      </c>
      <c r="M487" s="46" t="s">
        <v>420</v>
      </c>
      <c r="N487" s="46" t="s">
        <v>420</v>
      </c>
      <c r="O487" s="46" t="s">
        <v>420</v>
      </c>
      <c r="P487" s="32" t="s">
        <v>420</v>
      </c>
      <c r="Q487" s="46" t="s">
        <v>420</v>
      </c>
      <c r="R487" s="46" t="s">
        <v>420</v>
      </c>
      <c r="S487" s="32" t="s">
        <v>420</v>
      </c>
      <c r="T487" s="46" t="s">
        <v>420</v>
      </c>
    </row>
    <row r="488" spans="1:20">
      <c r="A488" s="32" t="s">
        <v>1327</v>
      </c>
      <c r="B488" s="1" t="s">
        <v>468</v>
      </c>
      <c r="C488" s="56" t="s">
        <v>2505</v>
      </c>
      <c r="D488" s="56" t="s">
        <v>2492</v>
      </c>
      <c r="E488" s="46">
        <v>259</v>
      </c>
      <c r="F488" s="55">
        <v>0.35</v>
      </c>
      <c r="G488" s="46">
        <v>168</v>
      </c>
      <c r="H488" s="46" t="s">
        <v>420</v>
      </c>
      <c r="I488" s="46" t="s">
        <v>420</v>
      </c>
      <c r="J488" s="46" t="s">
        <v>420</v>
      </c>
      <c r="K488" s="46" t="s">
        <v>420</v>
      </c>
      <c r="L488" s="46" t="s">
        <v>420</v>
      </c>
      <c r="M488" s="46" t="s">
        <v>420</v>
      </c>
      <c r="N488" s="46" t="s">
        <v>420</v>
      </c>
      <c r="O488" s="46" t="s">
        <v>420</v>
      </c>
      <c r="P488" s="32" t="s">
        <v>420</v>
      </c>
      <c r="Q488" s="46" t="s">
        <v>420</v>
      </c>
      <c r="R488" s="46" t="s">
        <v>420</v>
      </c>
      <c r="S488" s="32" t="s">
        <v>420</v>
      </c>
      <c r="T488" s="46" t="s">
        <v>420</v>
      </c>
    </row>
    <row r="489" spans="1:20">
      <c r="A489" s="32" t="s">
        <v>1327</v>
      </c>
      <c r="B489" s="1" t="s">
        <v>468</v>
      </c>
      <c r="C489" s="56" t="s">
        <v>2506</v>
      </c>
      <c r="D489" s="56" t="s">
        <v>2493</v>
      </c>
      <c r="E489" s="46">
        <v>780</v>
      </c>
      <c r="F489" s="55">
        <v>0.35</v>
      </c>
      <c r="G489" s="46">
        <v>507</v>
      </c>
      <c r="H489" s="46" t="s">
        <v>420</v>
      </c>
      <c r="I489" s="46" t="s">
        <v>420</v>
      </c>
      <c r="J489" s="46" t="s">
        <v>420</v>
      </c>
      <c r="K489" s="46" t="s">
        <v>420</v>
      </c>
      <c r="L489" s="46" t="s">
        <v>420</v>
      </c>
      <c r="M489" s="46" t="s">
        <v>420</v>
      </c>
      <c r="N489" s="46" t="s">
        <v>420</v>
      </c>
      <c r="O489" s="46" t="s">
        <v>420</v>
      </c>
      <c r="P489" s="32" t="s">
        <v>420</v>
      </c>
      <c r="Q489" s="46" t="s">
        <v>420</v>
      </c>
      <c r="R489" s="46" t="s">
        <v>420</v>
      </c>
      <c r="S489" s="32" t="s">
        <v>420</v>
      </c>
      <c r="T489" s="46" t="s">
        <v>420</v>
      </c>
    </row>
    <row r="490" spans="1:20">
      <c r="A490" s="32" t="s">
        <v>1327</v>
      </c>
      <c r="B490" s="1" t="s">
        <v>468</v>
      </c>
      <c r="C490" s="56" t="s">
        <v>2637</v>
      </c>
      <c r="D490" s="56" t="s">
        <v>2657</v>
      </c>
      <c r="E490" s="46">
        <v>1405</v>
      </c>
      <c r="F490" s="55">
        <v>0.35</v>
      </c>
      <c r="G490" s="46">
        <v>913</v>
      </c>
      <c r="H490" s="46" t="s">
        <v>420</v>
      </c>
      <c r="I490" s="46" t="s">
        <v>420</v>
      </c>
      <c r="J490" s="46" t="s">
        <v>420</v>
      </c>
      <c r="K490" s="46" t="s">
        <v>420</v>
      </c>
      <c r="L490" s="46" t="s">
        <v>420</v>
      </c>
      <c r="M490" s="46" t="s">
        <v>420</v>
      </c>
      <c r="N490" s="46" t="s">
        <v>420</v>
      </c>
      <c r="O490" s="46" t="s">
        <v>420</v>
      </c>
      <c r="P490" s="32" t="s">
        <v>420</v>
      </c>
      <c r="Q490" s="46" t="s">
        <v>420</v>
      </c>
      <c r="R490" s="78" t="s">
        <v>420</v>
      </c>
      <c r="S490" s="32" t="s">
        <v>420</v>
      </c>
      <c r="T490" s="46" t="s">
        <v>420</v>
      </c>
    </row>
    <row r="491" spans="1:20">
      <c r="A491" s="32" t="s">
        <v>1327</v>
      </c>
      <c r="B491" s="1" t="s">
        <v>468</v>
      </c>
      <c r="C491" s="56" t="s">
        <v>2638</v>
      </c>
      <c r="D491" s="56" t="s">
        <v>2658</v>
      </c>
      <c r="E491" s="46">
        <v>287</v>
      </c>
      <c r="F491" s="55">
        <v>0.35</v>
      </c>
      <c r="G491" s="46">
        <v>187</v>
      </c>
      <c r="H491" s="46" t="s">
        <v>420</v>
      </c>
      <c r="I491" s="46" t="s">
        <v>420</v>
      </c>
      <c r="J491" s="46" t="s">
        <v>420</v>
      </c>
      <c r="K491" s="46" t="s">
        <v>420</v>
      </c>
      <c r="L491" s="46" t="s">
        <v>420</v>
      </c>
      <c r="M491" s="46" t="s">
        <v>420</v>
      </c>
      <c r="N491" s="46" t="s">
        <v>420</v>
      </c>
      <c r="O491" s="46" t="s">
        <v>420</v>
      </c>
      <c r="P491" s="32" t="s">
        <v>420</v>
      </c>
      <c r="Q491" s="46" t="s">
        <v>420</v>
      </c>
      <c r="R491" s="78" t="s">
        <v>420</v>
      </c>
      <c r="S491" s="32" t="s">
        <v>420</v>
      </c>
      <c r="T491" s="46" t="s">
        <v>420</v>
      </c>
    </row>
    <row r="492" spans="1:20">
      <c r="A492" s="32" t="s">
        <v>1327</v>
      </c>
      <c r="B492" s="1" t="s">
        <v>468</v>
      </c>
      <c r="C492" s="56" t="s">
        <v>2639</v>
      </c>
      <c r="D492" s="56" t="s">
        <v>2659</v>
      </c>
      <c r="E492" s="46">
        <v>515</v>
      </c>
      <c r="F492" s="55">
        <v>0.35</v>
      </c>
      <c r="G492" s="46">
        <v>335</v>
      </c>
      <c r="H492" s="46" t="s">
        <v>420</v>
      </c>
      <c r="I492" s="46" t="s">
        <v>420</v>
      </c>
      <c r="J492" s="46" t="s">
        <v>420</v>
      </c>
      <c r="K492" s="46" t="s">
        <v>420</v>
      </c>
      <c r="L492" s="46" t="s">
        <v>420</v>
      </c>
      <c r="M492" s="46" t="s">
        <v>420</v>
      </c>
      <c r="N492" s="46" t="s">
        <v>420</v>
      </c>
      <c r="O492" s="46" t="s">
        <v>420</v>
      </c>
      <c r="P492" s="32" t="s">
        <v>420</v>
      </c>
      <c r="Q492" s="46" t="s">
        <v>420</v>
      </c>
      <c r="R492" s="78" t="s">
        <v>420</v>
      </c>
      <c r="S492" s="32" t="s">
        <v>420</v>
      </c>
      <c r="T492" s="46" t="s">
        <v>420</v>
      </c>
    </row>
    <row r="493" spans="1:20">
      <c r="A493" s="32" t="s">
        <v>1327</v>
      </c>
      <c r="B493" s="1" t="s">
        <v>468</v>
      </c>
      <c r="C493" s="56" t="s">
        <v>2640</v>
      </c>
      <c r="D493" s="56" t="s">
        <v>2660</v>
      </c>
      <c r="E493" s="46">
        <v>969</v>
      </c>
      <c r="F493" s="55">
        <v>0.35</v>
      </c>
      <c r="G493" s="46">
        <v>630</v>
      </c>
      <c r="H493" s="46" t="s">
        <v>420</v>
      </c>
      <c r="I493" s="46" t="s">
        <v>420</v>
      </c>
      <c r="J493" s="46" t="s">
        <v>420</v>
      </c>
      <c r="K493" s="46" t="s">
        <v>420</v>
      </c>
      <c r="L493" s="46" t="s">
        <v>420</v>
      </c>
      <c r="M493" s="46" t="s">
        <v>420</v>
      </c>
      <c r="N493" s="46" t="s">
        <v>420</v>
      </c>
      <c r="O493" s="46" t="s">
        <v>420</v>
      </c>
      <c r="P493" s="32" t="s">
        <v>420</v>
      </c>
      <c r="Q493" s="46" t="s">
        <v>420</v>
      </c>
      <c r="R493" s="78" t="s">
        <v>420</v>
      </c>
      <c r="S493" s="32" t="s">
        <v>420</v>
      </c>
      <c r="T493" s="46" t="s">
        <v>420</v>
      </c>
    </row>
    <row r="494" spans="1:20">
      <c r="A494" s="32" t="s">
        <v>1327</v>
      </c>
      <c r="B494" s="1" t="s">
        <v>468</v>
      </c>
      <c r="C494" s="1" t="s">
        <v>2641</v>
      </c>
      <c r="D494" s="1" t="s">
        <v>2661</v>
      </c>
      <c r="E494" s="46">
        <v>1830</v>
      </c>
      <c r="F494" s="55">
        <v>0.35</v>
      </c>
      <c r="G494" s="46">
        <v>1190</v>
      </c>
      <c r="H494" s="66">
        <v>240</v>
      </c>
      <c r="I494" s="46" t="s">
        <v>420</v>
      </c>
      <c r="J494" s="46" t="s">
        <v>420</v>
      </c>
      <c r="K494" s="46" t="s">
        <v>420</v>
      </c>
      <c r="L494" s="46" t="s">
        <v>420</v>
      </c>
      <c r="M494" s="46" t="s">
        <v>420</v>
      </c>
      <c r="N494" s="46" t="s">
        <v>420</v>
      </c>
      <c r="O494" s="46" t="s">
        <v>420</v>
      </c>
      <c r="P494" s="32" t="s">
        <v>420</v>
      </c>
      <c r="Q494" s="46" t="s">
        <v>420</v>
      </c>
      <c r="R494" s="78" t="s">
        <v>420</v>
      </c>
      <c r="S494" s="32" t="s">
        <v>420</v>
      </c>
      <c r="T494" s="46" t="s">
        <v>420</v>
      </c>
    </row>
    <row r="495" spans="1:20">
      <c r="A495" s="32" t="s">
        <v>1327</v>
      </c>
      <c r="B495" s="1" t="s">
        <v>468</v>
      </c>
      <c r="C495" s="1" t="s">
        <v>2642</v>
      </c>
      <c r="D495" s="1" t="s">
        <v>2662</v>
      </c>
      <c r="E495" s="46">
        <v>1990</v>
      </c>
      <c r="F495" s="55">
        <v>0.35</v>
      </c>
      <c r="G495" s="46">
        <v>1294</v>
      </c>
      <c r="H495" s="66">
        <v>264</v>
      </c>
      <c r="I495" s="46" t="s">
        <v>420</v>
      </c>
      <c r="J495" s="46" t="s">
        <v>420</v>
      </c>
      <c r="K495" s="46" t="s">
        <v>420</v>
      </c>
      <c r="L495" s="46" t="s">
        <v>420</v>
      </c>
      <c r="M495" s="46" t="s">
        <v>420</v>
      </c>
      <c r="N495" s="46" t="s">
        <v>420</v>
      </c>
      <c r="O495" s="46" t="s">
        <v>420</v>
      </c>
      <c r="P495" s="32" t="s">
        <v>420</v>
      </c>
      <c r="Q495" s="46" t="s">
        <v>420</v>
      </c>
      <c r="R495" s="78" t="s">
        <v>420</v>
      </c>
      <c r="S495" s="32" t="s">
        <v>420</v>
      </c>
      <c r="T495" s="46" t="s">
        <v>420</v>
      </c>
    </row>
    <row r="496" spans="1:20">
      <c r="A496" s="32" t="s">
        <v>1327</v>
      </c>
      <c r="B496" s="1" t="s">
        <v>468</v>
      </c>
      <c r="C496" s="56" t="s">
        <v>2507</v>
      </c>
      <c r="D496" s="56" t="s">
        <v>2494</v>
      </c>
      <c r="E496" s="46">
        <v>420</v>
      </c>
      <c r="F496" s="55">
        <v>0.35</v>
      </c>
      <c r="G496" s="46">
        <v>273</v>
      </c>
      <c r="H496" s="46">
        <v>48</v>
      </c>
      <c r="I496" s="46" t="s">
        <v>420</v>
      </c>
      <c r="J496" s="46" t="s">
        <v>420</v>
      </c>
      <c r="K496" s="46" t="s">
        <v>420</v>
      </c>
      <c r="L496" s="46" t="s">
        <v>420</v>
      </c>
      <c r="M496" s="46" t="s">
        <v>420</v>
      </c>
      <c r="N496" s="46" t="s">
        <v>420</v>
      </c>
      <c r="O496" s="46" t="s">
        <v>420</v>
      </c>
      <c r="P496" s="32" t="s">
        <v>420</v>
      </c>
      <c r="Q496" s="46" t="s">
        <v>420</v>
      </c>
      <c r="R496" s="46" t="s">
        <v>420</v>
      </c>
      <c r="S496" s="32" t="s">
        <v>420</v>
      </c>
      <c r="T496" s="46" t="s">
        <v>420</v>
      </c>
    </row>
    <row r="497" spans="1:20">
      <c r="A497" s="32" t="s">
        <v>1327</v>
      </c>
      <c r="B497" s="1" t="s">
        <v>468</v>
      </c>
      <c r="C497" s="1" t="s">
        <v>2644</v>
      </c>
      <c r="D497" s="1" t="s">
        <v>2664</v>
      </c>
      <c r="E497" s="46">
        <v>2245</v>
      </c>
      <c r="F497" s="55">
        <v>0.35</v>
      </c>
      <c r="G497" s="46">
        <v>1459</v>
      </c>
      <c r="H497" s="46">
        <v>288</v>
      </c>
      <c r="I497" s="46" t="s">
        <v>420</v>
      </c>
      <c r="J497" s="46" t="s">
        <v>420</v>
      </c>
      <c r="K497" s="46" t="s">
        <v>420</v>
      </c>
      <c r="L497" s="46" t="s">
        <v>420</v>
      </c>
      <c r="M497" s="46" t="s">
        <v>420</v>
      </c>
      <c r="N497" s="46" t="s">
        <v>420</v>
      </c>
      <c r="O497" s="46" t="s">
        <v>420</v>
      </c>
      <c r="P497" s="32" t="s">
        <v>420</v>
      </c>
      <c r="Q497" s="46" t="s">
        <v>420</v>
      </c>
      <c r="R497" s="78" t="s">
        <v>420</v>
      </c>
      <c r="S497" s="32" t="s">
        <v>420</v>
      </c>
      <c r="T497" s="46" t="s">
        <v>420</v>
      </c>
    </row>
    <row r="498" spans="1:20">
      <c r="A498" s="32" t="s">
        <v>1327</v>
      </c>
      <c r="B498" s="1" t="s">
        <v>468</v>
      </c>
      <c r="C498" s="32" t="s">
        <v>2508</v>
      </c>
      <c r="D498" s="1" t="s">
        <v>2495</v>
      </c>
      <c r="E498" s="46">
        <v>480</v>
      </c>
      <c r="F498" s="55">
        <v>0.35</v>
      </c>
      <c r="G498" s="46">
        <v>312</v>
      </c>
      <c r="H498" s="46">
        <v>60</v>
      </c>
      <c r="I498" s="46" t="s">
        <v>420</v>
      </c>
      <c r="J498" s="46" t="s">
        <v>420</v>
      </c>
      <c r="K498" s="46" t="s">
        <v>420</v>
      </c>
      <c r="L498" s="46" t="s">
        <v>420</v>
      </c>
      <c r="M498" s="46" t="s">
        <v>420</v>
      </c>
      <c r="N498" s="46" t="s">
        <v>420</v>
      </c>
      <c r="O498" s="46" t="s">
        <v>420</v>
      </c>
      <c r="P498" s="32" t="s">
        <v>420</v>
      </c>
      <c r="Q498" s="46" t="s">
        <v>420</v>
      </c>
      <c r="R498" s="46" t="s">
        <v>420</v>
      </c>
      <c r="S498" s="32" t="s">
        <v>420</v>
      </c>
      <c r="T498" s="46" t="s">
        <v>420</v>
      </c>
    </row>
    <row r="499" spans="1:20">
      <c r="A499" s="32" t="s">
        <v>1327</v>
      </c>
      <c r="B499" s="1" t="s">
        <v>468</v>
      </c>
      <c r="C499" s="56" t="s">
        <v>2510</v>
      </c>
      <c r="D499" s="56" t="s">
        <v>2497</v>
      </c>
      <c r="E499" s="46">
        <v>101</v>
      </c>
      <c r="F499" s="55">
        <v>0.35</v>
      </c>
      <c r="G499" s="46">
        <v>66</v>
      </c>
      <c r="H499" s="46" t="s">
        <v>420</v>
      </c>
      <c r="I499" s="46" t="str">
        <f>H499</f>
        <v>n/a</v>
      </c>
      <c r="J499" s="46" t="str">
        <f>H499</f>
        <v>n/a</v>
      </c>
      <c r="K499" s="46" t="s">
        <v>420</v>
      </c>
      <c r="L499" s="46" t="s">
        <v>420</v>
      </c>
      <c r="M499" s="46" t="s">
        <v>420</v>
      </c>
      <c r="N499" s="46" t="s">
        <v>420</v>
      </c>
      <c r="O499" s="46" t="s">
        <v>420</v>
      </c>
      <c r="P499" s="32" t="s">
        <v>420</v>
      </c>
      <c r="Q499" s="46" t="s">
        <v>420</v>
      </c>
      <c r="R499" s="46" t="s">
        <v>420</v>
      </c>
      <c r="S499" s="32" t="s">
        <v>420</v>
      </c>
      <c r="T499" s="46" t="s">
        <v>420</v>
      </c>
    </row>
    <row r="500" spans="1:20">
      <c r="A500" s="32" t="s">
        <v>1327</v>
      </c>
      <c r="B500" s="1" t="s">
        <v>468</v>
      </c>
      <c r="C500" s="56" t="s">
        <v>2509</v>
      </c>
      <c r="D500" s="56" t="s">
        <v>2496</v>
      </c>
      <c r="E500" s="46">
        <v>64</v>
      </c>
      <c r="F500" s="55">
        <v>0.35</v>
      </c>
      <c r="G500" s="46">
        <v>42</v>
      </c>
      <c r="H500" s="46" t="s">
        <v>420</v>
      </c>
      <c r="I500" s="46" t="str">
        <f>H500</f>
        <v>n/a</v>
      </c>
      <c r="J500" s="46" t="str">
        <f>H500</f>
        <v>n/a</v>
      </c>
      <c r="K500" s="46" t="s">
        <v>420</v>
      </c>
      <c r="L500" s="46" t="s">
        <v>420</v>
      </c>
      <c r="M500" s="46" t="s">
        <v>420</v>
      </c>
      <c r="N500" s="46" t="s">
        <v>420</v>
      </c>
      <c r="O500" s="46" t="s">
        <v>420</v>
      </c>
      <c r="P500" s="32" t="s">
        <v>420</v>
      </c>
      <c r="Q500" s="46" t="s">
        <v>420</v>
      </c>
      <c r="R500" s="46" t="s">
        <v>420</v>
      </c>
      <c r="S500" s="32" t="s">
        <v>420</v>
      </c>
      <c r="T500" s="46" t="s">
        <v>420</v>
      </c>
    </row>
    <row r="501" spans="1:20">
      <c r="A501" s="32" t="s">
        <v>1327</v>
      </c>
      <c r="B501" s="1" t="s">
        <v>468</v>
      </c>
      <c r="C501" s="56" t="s">
        <v>2646</v>
      </c>
      <c r="D501" s="56" t="s">
        <v>2666</v>
      </c>
      <c r="E501" s="46">
        <v>200</v>
      </c>
      <c r="F501" s="55">
        <v>0.35</v>
      </c>
      <c r="G501" s="46">
        <v>130</v>
      </c>
      <c r="H501" s="46" t="s">
        <v>420</v>
      </c>
      <c r="I501" s="46" t="s">
        <v>420</v>
      </c>
      <c r="J501" s="46" t="s">
        <v>420</v>
      </c>
      <c r="K501" s="46" t="s">
        <v>420</v>
      </c>
      <c r="L501" s="46" t="s">
        <v>420</v>
      </c>
      <c r="M501" s="46" t="s">
        <v>420</v>
      </c>
      <c r="N501" s="46" t="s">
        <v>420</v>
      </c>
      <c r="O501" s="46" t="s">
        <v>420</v>
      </c>
      <c r="P501" s="32" t="s">
        <v>420</v>
      </c>
      <c r="Q501" s="46" t="s">
        <v>420</v>
      </c>
      <c r="R501" s="78" t="s">
        <v>420</v>
      </c>
      <c r="S501" s="32" t="s">
        <v>420</v>
      </c>
      <c r="T501" s="46"/>
    </row>
    <row r="502" spans="1:20">
      <c r="A502" s="32" t="s">
        <v>1327</v>
      </c>
      <c r="B502" s="1" t="s">
        <v>468</v>
      </c>
      <c r="C502" s="32" t="s">
        <v>2680</v>
      </c>
      <c r="D502" s="1" t="s">
        <v>2709</v>
      </c>
      <c r="E502" s="46">
        <v>1035</v>
      </c>
      <c r="F502" s="55">
        <v>0.35</v>
      </c>
      <c r="G502" s="46">
        <v>673</v>
      </c>
      <c r="H502" s="46">
        <v>132</v>
      </c>
      <c r="I502" s="46" t="s">
        <v>420</v>
      </c>
      <c r="J502" s="46" t="s">
        <v>420</v>
      </c>
      <c r="K502" s="46" t="s">
        <v>420</v>
      </c>
      <c r="L502" s="46" t="s">
        <v>420</v>
      </c>
      <c r="M502" s="46" t="s">
        <v>420</v>
      </c>
      <c r="N502" s="46" t="s">
        <v>420</v>
      </c>
      <c r="O502" s="46" t="s">
        <v>420</v>
      </c>
      <c r="P502" s="32" t="s">
        <v>420</v>
      </c>
      <c r="Q502" s="46" t="s">
        <v>420</v>
      </c>
      <c r="R502" s="46" t="s">
        <v>420</v>
      </c>
      <c r="S502" s="32" t="s">
        <v>420</v>
      </c>
      <c r="T502" s="46" t="s">
        <v>420</v>
      </c>
    </row>
    <row r="503" spans="1:20">
      <c r="A503" s="32" t="s">
        <v>1327</v>
      </c>
      <c r="B503" s="1" t="s">
        <v>468</v>
      </c>
      <c r="C503" s="1" t="s">
        <v>2699</v>
      </c>
      <c r="D503" s="1" t="s">
        <v>1073</v>
      </c>
      <c r="E503" s="46">
        <v>968</v>
      </c>
      <c r="F503" s="55">
        <v>0.35</v>
      </c>
      <c r="G503" s="46">
        <v>629</v>
      </c>
      <c r="H503" s="46">
        <v>132</v>
      </c>
      <c r="I503" s="46" t="s">
        <v>420</v>
      </c>
      <c r="J503" s="46" t="s">
        <v>420</v>
      </c>
      <c r="K503" s="46" t="s">
        <v>420</v>
      </c>
      <c r="L503" s="46" t="s">
        <v>420</v>
      </c>
      <c r="M503" s="46" t="s">
        <v>420</v>
      </c>
      <c r="N503" s="46" t="s">
        <v>420</v>
      </c>
      <c r="O503" s="46" t="s">
        <v>420</v>
      </c>
      <c r="P503" s="32" t="s">
        <v>420</v>
      </c>
      <c r="Q503" s="46" t="s">
        <v>420</v>
      </c>
      <c r="R503" s="46" t="s">
        <v>420</v>
      </c>
      <c r="S503" s="32" t="s">
        <v>420</v>
      </c>
      <c r="T503" s="46" t="s">
        <v>420</v>
      </c>
    </row>
    <row r="504" spans="1:20">
      <c r="A504" s="1" t="s">
        <v>1060</v>
      </c>
      <c r="B504" s="1" t="s">
        <v>1203</v>
      </c>
      <c r="C504" s="54" t="s">
        <v>2171</v>
      </c>
      <c r="D504" s="70" t="s">
        <v>2414</v>
      </c>
      <c r="E504" s="46">
        <v>2295</v>
      </c>
      <c r="F504" s="55">
        <v>0.35</v>
      </c>
      <c r="G504" s="46">
        <v>1492</v>
      </c>
      <c r="H504" s="46">
        <v>300</v>
      </c>
      <c r="I504" s="46" t="s">
        <v>420</v>
      </c>
      <c r="J504" s="46" t="s">
        <v>420</v>
      </c>
      <c r="K504" s="46" t="s">
        <v>420</v>
      </c>
      <c r="L504" s="46" t="s">
        <v>420</v>
      </c>
      <c r="M504" s="46" t="s">
        <v>420</v>
      </c>
      <c r="N504" s="46" t="s">
        <v>420</v>
      </c>
      <c r="O504" s="46" t="s">
        <v>420</v>
      </c>
      <c r="P504" s="32" t="s">
        <v>420</v>
      </c>
      <c r="Q504" s="46" t="s">
        <v>420</v>
      </c>
      <c r="R504" s="46" t="s">
        <v>420</v>
      </c>
      <c r="S504" s="32" t="s">
        <v>420</v>
      </c>
      <c r="T504" s="46" t="s">
        <v>420</v>
      </c>
    </row>
    <row r="505" spans="1:20">
      <c r="A505" s="1" t="s">
        <v>1060</v>
      </c>
      <c r="B505" s="1" t="s">
        <v>1203</v>
      </c>
      <c r="C505" s="32" t="s">
        <v>1275</v>
      </c>
      <c r="D505" s="1" t="s">
        <v>1274</v>
      </c>
      <c r="E505" s="170" t="s">
        <v>2613</v>
      </c>
      <c r="F505" s="55" t="s">
        <v>420</v>
      </c>
      <c r="G505" s="170" t="s">
        <v>420</v>
      </c>
      <c r="H505" s="46" t="s">
        <v>420</v>
      </c>
      <c r="I505" s="46" t="str">
        <f>H505</f>
        <v>n/a</v>
      </c>
      <c r="J505" s="46" t="str">
        <f>H505</f>
        <v>n/a</v>
      </c>
      <c r="K505" s="46" t="s">
        <v>420</v>
      </c>
      <c r="L505" s="46" t="s">
        <v>420</v>
      </c>
      <c r="M505" s="46" t="s">
        <v>420</v>
      </c>
      <c r="N505" s="46" t="s">
        <v>420</v>
      </c>
      <c r="O505" s="46" t="s">
        <v>420</v>
      </c>
      <c r="P505" s="32" t="s">
        <v>420</v>
      </c>
      <c r="Q505" s="46" t="s">
        <v>420</v>
      </c>
      <c r="R505" s="46" t="s">
        <v>420</v>
      </c>
      <c r="S505" s="32" t="s">
        <v>420</v>
      </c>
      <c r="T505" s="46" t="s">
        <v>420</v>
      </c>
    </row>
    <row r="506" spans="1:20">
      <c r="A506" s="1" t="s">
        <v>1060</v>
      </c>
      <c r="B506" s="1" t="s">
        <v>1203</v>
      </c>
      <c r="C506" s="54" t="s">
        <v>2169</v>
      </c>
      <c r="D506" s="70" t="s">
        <v>2167</v>
      </c>
      <c r="E506" s="46">
        <v>1295</v>
      </c>
      <c r="F506" s="55">
        <v>0.35</v>
      </c>
      <c r="G506" s="46">
        <v>842</v>
      </c>
      <c r="H506" s="46">
        <v>168</v>
      </c>
      <c r="I506" s="46" t="s">
        <v>420</v>
      </c>
      <c r="J506" s="46" t="s">
        <v>420</v>
      </c>
      <c r="K506" s="46" t="s">
        <v>420</v>
      </c>
      <c r="L506" s="46" t="s">
        <v>420</v>
      </c>
      <c r="M506" s="46" t="s">
        <v>420</v>
      </c>
      <c r="N506" s="46" t="s">
        <v>420</v>
      </c>
      <c r="O506" s="46" t="s">
        <v>420</v>
      </c>
      <c r="P506" s="32" t="s">
        <v>420</v>
      </c>
      <c r="Q506" s="46" t="s">
        <v>420</v>
      </c>
      <c r="R506" s="46" t="s">
        <v>420</v>
      </c>
      <c r="S506" s="32" t="s">
        <v>420</v>
      </c>
      <c r="T506" s="46" t="s">
        <v>420</v>
      </c>
    </row>
    <row r="507" spans="1:20">
      <c r="A507" s="1" t="s">
        <v>1060</v>
      </c>
      <c r="B507" s="32" t="s">
        <v>1203</v>
      </c>
      <c r="C507" s="54" t="s">
        <v>2579</v>
      </c>
      <c r="D507" s="70" t="s">
        <v>2593</v>
      </c>
      <c r="E507" s="120">
        <v>2385</v>
      </c>
      <c r="F507" s="55">
        <v>0.35</v>
      </c>
      <c r="G507" s="46">
        <v>1550</v>
      </c>
      <c r="H507" s="46">
        <v>312</v>
      </c>
      <c r="I507" s="46" t="s">
        <v>420</v>
      </c>
      <c r="J507" s="46" t="s">
        <v>420</v>
      </c>
      <c r="K507" s="46" t="s">
        <v>420</v>
      </c>
      <c r="L507" s="46" t="s">
        <v>420</v>
      </c>
      <c r="M507" s="46" t="s">
        <v>420</v>
      </c>
      <c r="N507" s="46" t="s">
        <v>420</v>
      </c>
      <c r="O507" s="46" t="s">
        <v>420</v>
      </c>
      <c r="P507" s="32" t="s">
        <v>420</v>
      </c>
      <c r="Q507" s="46" t="s">
        <v>420</v>
      </c>
      <c r="R507" s="78" t="s">
        <v>420</v>
      </c>
      <c r="S507" s="32" t="s">
        <v>420</v>
      </c>
      <c r="T507" s="46" t="s">
        <v>420</v>
      </c>
    </row>
    <row r="508" spans="1:20">
      <c r="A508" s="1" t="s">
        <v>1060</v>
      </c>
      <c r="B508" s="1" t="s">
        <v>1203</v>
      </c>
      <c r="C508" s="218" t="s">
        <v>2170</v>
      </c>
      <c r="D508" s="70" t="s">
        <v>2168</v>
      </c>
      <c r="E508" s="46">
        <v>2295</v>
      </c>
      <c r="F508" s="55">
        <v>0.35</v>
      </c>
      <c r="G508" s="46">
        <v>1492</v>
      </c>
      <c r="H508" s="46">
        <v>300</v>
      </c>
      <c r="I508" s="46" t="s">
        <v>420</v>
      </c>
      <c r="J508" s="46" t="s">
        <v>420</v>
      </c>
      <c r="K508" s="46" t="s">
        <v>420</v>
      </c>
      <c r="L508" s="46" t="s">
        <v>420</v>
      </c>
      <c r="M508" s="46" t="s">
        <v>420</v>
      </c>
      <c r="N508" s="46" t="s">
        <v>420</v>
      </c>
      <c r="O508" s="46" t="s">
        <v>420</v>
      </c>
      <c r="P508" s="32" t="s">
        <v>420</v>
      </c>
      <c r="Q508" s="46" t="s">
        <v>420</v>
      </c>
      <c r="R508" s="46" t="s">
        <v>420</v>
      </c>
      <c r="S508" s="32" t="s">
        <v>420</v>
      </c>
      <c r="T508" s="46" t="s">
        <v>420</v>
      </c>
    </row>
    <row r="509" spans="1:20">
      <c r="A509" s="1" t="s">
        <v>1060</v>
      </c>
      <c r="B509" s="1" t="s">
        <v>1203</v>
      </c>
      <c r="C509" s="105" t="s">
        <v>1273</v>
      </c>
      <c r="D509" s="1" t="s">
        <v>1272</v>
      </c>
      <c r="E509" s="46">
        <v>249</v>
      </c>
      <c r="F509" s="55">
        <v>0.35</v>
      </c>
      <c r="G509" s="46">
        <v>162</v>
      </c>
      <c r="H509" s="46" t="s">
        <v>420</v>
      </c>
      <c r="I509" s="46" t="str">
        <f t="shared" ref="I509:I517" si="10">H509</f>
        <v>n/a</v>
      </c>
      <c r="J509" s="46" t="str">
        <f t="shared" ref="J509:J517" si="11">H509</f>
        <v>n/a</v>
      </c>
      <c r="K509" s="46" t="s">
        <v>420</v>
      </c>
      <c r="L509" s="46" t="s">
        <v>420</v>
      </c>
      <c r="M509" s="46" t="s">
        <v>420</v>
      </c>
      <c r="N509" s="46" t="s">
        <v>420</v>
      </c>
      <c r="O509" s="46" t="s">
        <v>420</v>
      </c>
      <c r="P509" s="32" t="s">
        <v>420</v>
      </c>
      <c r="Q509" s="46" t="s">
        <v>420</v>
      </c>
      <c r="R509" s="46" t="s">
        <v>420</v>
      </c>
      <c r="S509" s="32" t="s">
        <v>420</v>
      </c>
      <c r="T509" s="46" t="s">
        <v>420</v>
      </c>
    </row>
    <row r="510" spans="1:20">
      <c r="A510" s="1" t="s">
        <v>1060</v>
      </c>
      <c r="B510" s="1" t="s">
        <v>1203</v>
      </c>
      <c r="C510" s="32" t="s">
        <v>1271</v>
      </c>
      <c r="D510" s="1" t="s">
        <v>1270</v>
      </c>
      <c r="E510" s="46">
        <v>1045</v>
      </c>
      <c r="F510" s="55">
        <v>0.35</v>
      </c>
      <c r="G510" s="46">
        <v>679</v>
      </c>
      <c r="H510" s="46" t="s">
        <v>420</v>
      </c>
      <c r="I510" s="46" t="str">
        <f t="shared" si="10"/>
        <v>n/a</v>
      </c>
      <c r="J510" s="46" t="str">
        <f t="shared" si="11"/>
        <v>n/a</v>
      </c>
      <c r="K510" s="46" t="s">
        <v>420</v>
      </c>
      <c r="L510" s="46" t="s">
        <v>420</v>
      </c>
      <c r="M510" s="46" t="s">
        <v>420</v>
      </c>
      <c r="N510" s="46" t="s">
        <v>420</v>
      </c>
      <c r="O510" s="46" t="s">
        <v>420</v>
      </c>
      <c r="P510" s="32" t="s">
        <v>420</v>
      </c>
      <c r="Q510" s="46" t="s">
        <v>420</v>
      </c>
      <c r="R510" s="46" t="s">
        <v>420</v>
      </c>
      <c r="S510" s="32" t="s">
        <v>420</v>
      </c>
      <c r="T510" s="46" t="s">
        <v>420</v>
      </c>
    </row>
    <row r="511" spans="1:20">
      <c r="A511" s="1" t="s">
        <v>1060</v>
      </c>
      <c r="B511" s="1" t="s">
        <v>1203</v>
      </c>
      <c r="C511" s="32" t="s">
        <v>1269</v>
      </c>
      <c r="D511" s="32" t="s">
        <v>1268</v>
      </c>
      <c r="E511" s="46">
        <v>2495</v>
      </c>
      <c r="F511" s="55">
        <v>0.35</v>
      </c>
      <c r="G511" s="46">
        <v>1622</v>
      </c>
      <c r="H511" s="46" t="s">
        <v>420</v>
      </c>
      <c r="I511" s="46" t="str">
        <f t="shared" si="10"/>
        <v>n/a</v>
      </c>
      <c r="J511" s="46" t="str">
        <f t="shared" si="11"/>
        <v>n/a</v>
      </c>
      <c r="K511" s="46" t="s">
        <v>420</v>
      </c>
      <c r="L511" s="46" t="s">
        <v>420</v>
      </c>
      <c r="M511" s="46" t="s">
        <v>420</v>
      </c>
      <c r="N511" s="46" t="s">
        <v>420</v>
      </c>
      <c r="O511" s="46" t="s">
        <v>420</v>
      </c>
      <c r="P511" s="32" t="s">
        <v>420</v>
      </c>
      <c r="Q511" s="46" t="s">
        <v>420</v>
      </c>
      <c r="R511" s="46" t="s">
        <v>420</v>
      </c>
      <c r="S511" s="32" t="s">
        <v>420</v>
      </c>
      <c r="T511" s="46" t="s">
        <v>420</v>
      </c>
    </row>
    <row r="512" spans="1:20">
      <c r="A512" s="1" t="s">
        <v>1060</v>
      </c>
      <c r="B512" s="1" t="s">
        <v>1203</v>
      </c>
      <c r="C512" s="32" t="s">
        <v>1267</v>
      </c>
      <c r="D512" s="1" t="s">
        <v>1266</v>
      </c>
      <c r="E512" s="46">
        <v>835</v>
      </c>
      <c r="F512" s="55">
        <v>0.35</v>
      </c>
      <c r="G512" s="46">
        <v>543</v>
      </c>
      <c r="H512" s="46" t="s">
        <v>420</v>
      </c>
      <c r="I512" s="46" t="str">
        <f t="shared" si="10"/>
        <v>n/a</v>
      </c>
      <c r="J512" s="46" t="str">
        <f t="shared" si="11"/>
        <v>n/a</v>
      </c>
      <c r="K512" s="46" t="s">
        <v>420</v>
      </c>
      <c r="L512" s="46" t="s">
        <v>420</v>
      </c>
      <c r="M512" s="46" t="s">
        <v>420</v>
      </c>
      <c r="N512" s="46" t="s">
        <v>420</v>
      </c>
      <c r="O512" s="46" t="s">
        <v>420</v>
      </c>
      <c r="P512" s="32" t="s">
        <v>420</v>
      </c>
      <c r="Q512" s="46" t="s">
        <v>420</v>
      </c>
      <c r="R512" s="46" t="s">
        <v>420</v>
      </c>
      <c r="S512" s="32" t="s">
        <v>420</v>
      </c>
      <c r="T512" s="46" t="s">
        <v>420</v>
      </c>
    </row>
    <row r="513" spans="1:20">
      <c r="A513" s="1" t="s">
        <v>1060</v>
      </c>
      <c r="B513" s="1" t="s">
        <v>1203</v>
      </c>
      <c r="C513" s="154" t="s">
        <v>1265</v>
      </c>
      <c r="D513" s="1" t="s">
        <v>1611</v>
      </c>
      <c r="E513" s="46">
        <v>1995</v>
      </c>
      <c r="F513" s="55">
        <v>0.35</v>
      </c>
      <c r="G513" s="46">
        <v>1297</v>
      </c>
      <c r="H513" s="46" t="s">
        <v>420</v>
      </c>
      <c r="I513" s="46" t="str">
        <f t="shared" si="10"/>
        <v>n/a</v>
      </c>
      <c r="J513" s="46" t="str">
        <f t="shared" si="11"/>
        <v>n/a</v>
      </c>
      <c r="K513" s="46" t="s">
        <v>420</v>
      </c>
      <c r="L513" s="46" t="s">
        <v>420</v>
      </c>
      <c r="M513" s="46" t="s">
        <v>420</v>
      </c>
      <c r="N513" s="46" t="s">
        <v>420</v>
      </c>
      <c r="O513" s="46" t="s">
        <v>420</v>
      </c>
      <c r="P513" s="32" t="s">
        <v>420</v>
      </c>
      <c r="Q513" s="46" t="s">
        <v>420</v>
      </c>
      <c r="R513" s="46" t="s">
        <v>420</v>
      </c>
      <c r="S513" s="32" t="s">
        <v>420</v>
      </c>
      <c r="T513" s="46" t="s">
        <v>420</v>
      </c>
    </row>
    <row r="514" spans="1:20">
      <c r="A514" s="1" t="s">
        <v>1060</v>
      </c>
      <c r="B514" s="1" t="s">
        <v>1203</v>
      </c>
      <c r="C514" s="155" t="s">
        <v>1264</v>
      </c>
      <c r="D514" s="1" t="s">
        <v>1610</v>
      </c>
      <c r="E514" s="46">
        <v>1145</v>
      </c>
      <c r="F514" s="55">
        <v>0.35</v>
      </c>
      <c r="G514" s="46">
        <v>744</v>
      </c>
      <c r="H514" s="46" t="s">
        <v>420</v>
      </c>
      <c r="I514" s="46" t="str">
        <f t="shared" si="10"/>
        <v>n/a</v>
      </c>
      <c r="J514" s="46" t="str">
        <f t="shared" si="11"/>
        <v>n/a</v>
      </c>
      <c r="K514" s="46" t="s">
        <v>420</v>
      </c>
      <c r="L514" s="46" t="s">
        <v>420</v>
      </c>
      <c r="M514" s="46" t="s">
        <v>420</v>
      </c>
      <c r="N514" s="46" t="s">
        <v>420</v>
      </c>
      <c r="O514" s="46" t="s">
        <v>420</v>
      </c>
      <c r="P514" s="32" t="s">
        <v>420</v>
      </c>
      <c r="Q514" s="46" t="s">
        <v>420</v>
      </c>
      <c r="R514" s="46" t="s">
        <v>420</v>
      </c>
      <c r="S514" s="32" t="s">
        <v>420</v>
      </c>
      <c r="T514" s="46" t="s">
        <v>420</v>
      </c>
    </row>
    <row r="515" spans="1:20">
      <c r="A515" s="1" t="s">
        <v>1060</v>
      </c>
      <c r="B515" s="1" t="s">
        <v>1203</v>
      </c>
      <c r="C515" s="32" t="s">
        <v>1263</v>
      </c>
      <c r="D515" s="32" t="s">
        <v>1262</v>
      </c>
      <c r="E515" s="46">
        <v>1595</v>
      </c>
      <c r="F515" s="55">
        <v>0.35</v>
      </c>
      <c r="G515" s="46">
        <v>1037</v>
      </c>
      <c r="H515" s="46" t="s">
        <v>420</v>
      </c>
      <c r="I515" s="46" t="str">
        <f t="shared" si="10"/>
        <v>n/a</v>
      </c>
      <c r="J515" s="46" t="str">
        <f t="shared" si="11"/>
        <v>n/a</v>
      </c>
      <c r="K515" s="46" t="s">
        <v>420</v>
      </c>
      <c r="L515" s="46" t="s">
        <v>420</v>
      </c>
      <c r="M515" s="46" t="s">
        <v>420</v>
      </c>
      <c r="N515" s="46" t="s">
        <v>420</v>
      </c>
      <c r="O515" s="46" t="s">
        <v>420</v>
      </c>
      <c r="P515" s="32" t="s">
        <v>420</v>
      </c>
      <c r="Q515" s="46" t="s">
        <v>420</v>
      </c>
      <c r="R515" s="46" t="s">
        <v>420</v>
      </c>
      <c r="S515" s="32" t="s">
        <v>420</v>
      </c>
      <c r="T515" s="46" t="s">
        <v>420</v>
      </c>
    </row>
    <row r="516" spans="1:20">
      <c r="A516" s="1" t="s">
        <v>1060</v>
      </c>
      <c r="B516" s="1" t="s">
        <v>1203</v>
      </c>
      <c r="C516" s="32" t="s">
        <v>1261</v>
      </c>
      <c r="D516" s="1" t="s">
        <v>1260</v>
      </c>
      <c r="E516" s="46">
        <v>1395</v>
      </c>
      <c r="F516" s="55">
        <v>0.35</v>
      </c>
      <c r="G516" s="46">
        <v>907</v>
      </c>
      <c r="H516" s="46" t="s">
        <v>420</v>
      </c>
      <c r="I516" s="46" t="str">
        <f t="shared" si="10"/>
        <v>n/a</v>
      </c>
      <c r="J516" s="46" t="str">
        <f t="shared" si="11"/>
        <v>n/a</v>
      </c>
      <c r="K516" s="46" t="s">
        <v>420</v>
      </c>
      <c r="L516" s="46" t="s">
        <v>420</v>
      </c>
      <c r="M516" s="46" t="s">
        <v>420</v>
      </c>
      <c r="N516" s="46">
        <v>264</v>
      </c>
      <c r="O516" s="46" t="s">
        <v>420</v>
      </c>
      <c r="P516" s="32" t="s">
        <v>420</v>
      </c>
      <c r="Q516" s="46" t="s">
        <v>420</v>
      </c>
      <c r="R516" s="46" t="s">
        <v>420</v>
      </c>
      <c r="S516" s="32" t="s">
        <v>420</v>
      </c>
      <c r="T516" s="46" t="s">
        <v>420</v>
      </c>
    </row>
    <row r="517" spans="1:20">
      <c r="A517" s="1" t="s">
        <v>1060</v>
      </c>
      <c r="B517" s="1" t="s">
        <v>1203</v>
      </c>
      <c r="C517" s="32" t="s">
        <v>3199</v>
      </c>
      <c r="D517" s="1" t="s">
        <v>1259</v>
      </c>
      <c r="E517" s="46">
        <v>195</v>
      </c>
      <c r="F517" s="55">
        <v>0.35</v>
      </c>
      <c r="G517" s="46">
        <v>127</v>
      </c>
      <c r="H517" s="46" t="s">
        <v>420</v>
      </c>
      <c r="I517" s="46" t="str">
        <f t="shared" si="10"/>
        <v>n/a</v>
      </c>
      <c r="J517" s="46" t="str">
        <f t="shared" si="11"/>
        <v>n/a</v>
      </c>
      <c r="K517" s="46" t="s">
        <v>420</v>
      </c>
      <c r="L517" s="46" t="s">
        <v>420</v>
      </c>
      <c r="M517" s="46" t="s">
        <v>420</v>
      </c>
      <c r="N517" s="46" t="s">
        <v>420</v>
      </c>
      <c r="O517" s="46" t="s">
        <v>420</v>
      </c>
      <c r="P517" s="32" t="s">
        <v>420</v>
      </c>
      <c r="Q517" s="46" t="s">
        <v>420</v>
      </c>
      <c r="R517" s="46" t="s">
        <v>420</v>
      </c>
      <c r="S517" s="32" t="s">
        <v>420</v>
      </c>
      <c r="T517" s="46" t="s">
        <v>420</v>
      </c>
    </row>
    <row r="518" spans="1:20">
      <c r="A518" s="1" t="s">
        <v>1060</v>
      </c>
      <c r="B518" s="1" t="s">
        <v>1203</v>
      </c>
      <c r="C518" s="32" t="s">
        <v>2522</v>
      </c>
      <c r="D518" s="1" t="s">
        <v>1279</v>
      </c>
      <c r="E518" s="46">
        <v>3895</v>
      </c>
      <c r="F518" s="55">
        <v>0.35</v>
      </c>
      <c r="G518" s="46">
        <v>2532</v>
      </c>
      <c r="H518" s="46">
        <v>432</v>
      </c>
      <c r="I518" s="46" t="s">
        <v>420</v>
      </c>
      <c r="J518" s="46" t="s">
        <v>420</v>
      </c>
      <c r="K518" s="46" t="s">
        <v>420</v>
      </c>
      <c r="L518" s="46" t="s">
        <v>420</v>
      </c>
      <c r="M518" s="46" t="s">
        <v>420</v>
      </c>
      <c r="N518" s="46" t="s">
        <v>420</v>
      </c>
      <c r="O518" s="46" t="s">
        <v>420</v>
      </c>
      <c r="P518" s="32" t="s">
        <v>420</v>
      </c>
      <c r="Q518" s="46" t="s">
        <v>420</v>
      </c>
      <c r="R518" s="46" t="s">
        <v>420</v>
      </c>
      <c r="S518" s="32" t="s">
        <v>420</v>
      </c>
      <c r="T518" s="46" t="s">
        <v>420</v>
      </c>
    </row>
    <row r="519" spans="1:20">
      <c r="A519" s="1" t="s">
        <v>1060</v>
      </c>
      <c r="B519" s="1" t="s">
        <v>1203</v>
      </c>
      <c r="C519" s="32" t="s">
        <v>2523</v>
      </c>
      <c r="D519" s="1" t="s">
        <v>1278</v>
      </c>
      <c r="E519" s="46">
        <v>3945</v>
      </c>
      <c r="F519" s="55">
        <v>0.35</v>
      </c>
      <c r="G519" s="46">
        <v>2564</v>
      </c>
      <c r="H519" s="46">
        <v>516</v>
      </c>
      <c r="I519" s="46" t="s">
        <v>420</v>
      </c>
      <c r="J519" s="46" t="s">
        <v>420</v>
      </c>
      <c r="K519" s="46" t="s">
        <v>420</v>
      </c>
      <c r="L519" s="46" t="s">
        <v>420</v>
      </c>
      <c r="M519" s="46" t="s">
        <v>420</v>
      </c>
      <c r="N519" s="46" t="s">
        <v>420</v>
      </c>
      <c r="O519" s="46" t="s">
        <v>420</v>
      </c>
      <c r="P519" s="32" t="s">
        <v>420</v>
      </c>
      <c r="Q519" s="46" t="s">
        <v>420</v>
      </c>
      <c r="R519" s="46" t="s">
        <v>420</v>
      </c>
      <c r="S519" s="32" t="s">
        <v>420</v>
      </c>
      <c r="T519" s="46" t="s">
        <v>420</v>
      </c>
    </row>
    <row r="520" spans="1:20">
      <c r="A520" s="1" t="s">
        <v>1060</v>
      </c>
      <c r="B520" s="1" t="s">
        <v>1203</v>
      </c>
      <c r="C520" s="1" t="s">
        <v>1258</v>
      </c>
      <c r="D520" s="1" t="s">
        <v>1097</v>
      </c>
      <c r="E520" s="46">
        <v>745</v>
      </c>
      <c r="F520" s="55">
        <v>0.35</v>
      </c>
      <c r="G520" s="46">
        <v>484</v>
      </c>
      <c r="H520" s="46">
        <v>84</v>
      </c>
      <c r="I520" s="46" t="s">
        <v>420</v>
      </c>
      <c r="J520" s="46" t="s">
        <v>420</v>
      </c>
      <c r="K520" s="46" t="s">
        <v>420</v>
      </c>
      <c r="L520" s="46" t="s">
        <v>420</v>
      </c>
      <c r="M520" s="46" t="s">
        <v>420</v>
      </c>
      <c r="N520" s="46" t="s">
        <v>420</v>
      </c>
      <c r="O520" s="46" t="s">
        <v>420</v>
      </c>
      <c r="P520" s="32" t="s">
        <v>420</v>
      </c>
      <c r="Q520" s="46" t="s">
        <v>420</v>
      </c>
      <c r="R520" s="46" t="s">
        <v>420</v>
      </c>
      <c r="S520" s="32" t="s">
        <v>420</v>
      </c>
      <c r="T520" s="46" t="s">
        <v>420</v>
      </c>
    </row>
    <row r="521" spans="1:20">
      <c r="A521" s="1" t="s">
        <v>1060</v>
      </c>
      <c r="B521" s="1" t="s">
        <v>1203</v>
      </c>
      <c r="C521" s="32" t="s">
        <v>1257</v>
      </c>
      <c r="D521" s="1" t="s">
        <v>1256</v>
      </c>
      <c r="E521" s="66">
        <v>1495</v>
      </c>
      <c r="F521" s="55">
        <v>0.35</v>
      </c>
      <c r="G521" s="46">
        <v>972</v>
      </c>
      <c r="H521" s="46" t="s">
        <v>420</v>
      </c>
      <c r="I521" s="46" t="str">
        <f t="shared" ref="I521:I526" si="12">H521</f>
        <v>n/a</v>
      </c>
      <c r="J521" s="46" t="str">
        <f t="shared" ref="J521:J526" si="13">H521</f>
        <v>n/a</v>
      </c>
      <c r="K521" s="46" t="s">
        <v>420</v>
      </c>
      <c r="L521" s="46" t="s">
        <v>420</v>
      </c>
      <c r="M521" s="46" t="s">
        <v>420</v>
      </c>
      <c r="N521" s="46" t="s">
        <v>420</v>
      </c>
      <c r="O521" s="46" t="s">
        <v>420</v>
      </c>
      <c r="P521" s="32" t="s">
        <v>420</v>
      </c>
      <c r="Q521" s="46" t="s">
        <v>420</v>
      </c>
      <c r="R521" s="46" t="s">
        <v>420</v>
      </c>
      <c r="S521" s="32" t="s">
        <v>420</v>
      </c>
      <c r="T521" s="46" t="s">
        <v>420</v>
      </c>
    </row>
    <row r="522" spans="1:20">
      <c r="A522" s="1" t="s">
        <v>1060</v>
      </c>
      <c r="B522" s="1" t="s">
        <v>1203</v>
      </c>
      <c r="C522" s="32" t="s">
        <v>1255</v>
      </c>
      <c r="D522" s="1" t="s">
        <v>1254</v>
      </c>
      <c r="E522" s="46">
        <v>1995</v>
      </c>
      <c r="F522" s="55">
        <v>0.35</v>
      </c>
      <c r="G522" s="46">
        <v>1297</v>
      </c>
      <c r="H522" s="46" t="s">
        <v>420</v>
      </c>
      <c r="I522" s="46" t="str">
        <f t="shared" si="12"/>
        <v>n/a</v>
      </c>
      <c r="J522" s="46" t="str">
        <f t="shared" si="13"/>
        <v>n/a</v>
      </c>
      <c r="K522" s="46" t="s">
        <v>420</v>
      </c>
      <c r="L522" s="46" t="s">
        <v>420</v>
      </c>
      <c r="M522" s="46" t="s">
        <v>420</v>
      </c>
      <c r="N522" s="46" t="s">
        <v>420</v>
      </c>
      <c r="O522" s="46" t="s">
        <v>420</v>
      </c>
      <c r="P522" s="32" t="s">
        <v>420</v>
      </c>
      <c r="Q522" s="46" t="s">
        <v>420</v>
      </c>
      <c r="R522" s="46" t="s">
        <v>420</v>
      </c>
      <c r="S522" s="32" t="s">
        <v>420</v>
      </c>
      <c r="T522" s="46" t="s">
        <v>420</v>
      </c>
    </row>
    <row r="523" spans="1:20">
      <c r="A523" s="1" t="s">
        <v>1060</v>
      </c>
      <c r="B523" s="1" t="s">
        <v>1203</v>
      </c>
      <c r="C523" s="32" t="s">
        <v>1253</v>
      </c>
      <c r="D523" s="1" t="s">
        <v>1252</v>
      </c>
      <c r="E523" s="46">
        <v>595</v>
      </c>
      <c r="F523" s="55">
        <v>0.35</v>
      </c>
      <c r="G523" s="46">
        <v>387</v>
      </c>
      <c r="H523" s="46" t="s">
        <v>420</v>
      </c>
      <c r="I523" s="46" t="str">
        <f t="shared" si="12"/>
        <v>n/a</v>
      </c>
      <c r="J523" s="46" t="str">
        <f t="shared" si="13"/>
        <v>n/a</v>
      </c>
      <c r="K523" s="46" t="s">
        <v>420</v>
      </c>
      <c r="L523" s="46" t="s">
        <v>420</v>
      </c>
      <c r="M523" s="46" t="s">
        <v>420</v>
      </c>
      <c r="N523" s="46" t="s">
        <v>420</v>
      </c>
      <c r="O523" s="46" t="s">
        <v>420</v>
      </c>
      <c r="P523" s="32" t="s">
        <v>420</v>
      </c>
      <c r="Q523" s="46" t="s">
        <v>420</v>
      </c>
      <c r="R523" s="46" t="s">
        <v>420</v>
      </c>
      <c r="S523" s="32" t="s">
        <v>420</v>
      </c>
      <c r="T523" s="46" t="s">
        <v>420</v>
      </c>
    </row>
    <row r="524" spans="1:20">
      <c r="A524" s="1" t="s">
        <v>1060</v>
      </c>
      <c r="B524" s="1" t="s">
        <v>1203</v>
      </c>
      <c r="C524" s="32" t="s">
        <v>1251</v>
      </c>
      <c r="D524" s="1" t="s">
        <v>1250</v>
      </c>
      <c r="E524" s="46">
        <v>995</v>
      </c>
      <c r="F524" s="55">
        <v>0.35</v>
      </c>
      <c r="G524" s="46">
        <v>647</v>
      </c>
      <c r="H524" s="46" t="s">
        <v>420</v>
      </c>
      <c r="I524" s="46" t="str">
        <f t="shared" si="12"/>
        <v>n/a</v>
      </c>
      <c r="J524" s="46" t="str">
        <f t="shared" si="13"/>
        <v>n/a</v>
      </c>
      <c r="K524" s="46" t="s">
        <v>420</v>
      </c>
      <c r="L524" s="46" t="s">
        <v>420</v>
      </c>
      <c r="M524" s="46" t="s">
        <v>420</v>
      </c>
      <c r="N524" s="46" t="s">
        <v>420</v>
      </c>
      <c r="O524" s="46" t="s">
        <v>420</v>
      </c>
      <c r="P524" s="32" t="s">
        <v>420</v>
      </c>
      <c r="Q524" s="46" t="s">
        <v>420</v>
      </c>
      <c r="R524" s="46" t="s">
        <v>420</v>
      </c>
      <c r="S524" s="32" t="s">
        <v>420</v>
      </c>
      <c r="T524" s="46" t="s">
        <v>420</v>
      </c>
    </row>
    <row r="525" spans="1:20" ht="29.5">
      <c r="A525" s="1" t="s">
        <v>1060</v>
      </c>
      <c r="B525" s="1" t="s">
        <v>1203</v>
      </c>
      <c r="C525" s="32" t="s">
        <v>1249</v>
      </c>
      <c r="D525" s="1" t="s">
        <v>1248</v>
      </c>
      <c r="E525" s="66" t="s">
        <v>1126</v>
      </c>
      <c r="F525" s="55" t="s">
        <v>420</v>
      </c>
      <c r="G525" s="66" t="s">
        <v>1126</v>
      </c>
      <c r="H525" s="46" t="s">
        <v>420</v>
      </c>
      <c r="I525" s="46" t="str">
        <f t="shared" si="12"/>
        <v>n/a</v>
      </c>
      <c r="J525" s="46" t="str">
        <f t="shared" si="13"/>
        <v>n/a</v>
      </c>
      <c r="K525" s="46" t="s">
        <v>420</v>
      </c>
      <c r="L525" s="46" t="s">
        <v>420</v>
      </c>
      <c r="M525" s="46" t="s">
        <v>420</v>
      </c>
      <c r="N525" s="46" t="s">
        <v>420</v>
      </c>
      <c r="O525" s="46" t="s">
        <v>420</v>
      </c>
      <c r="P525" s="32" t="s">
        <v>420</v>
      </c>
      <c r="Q525" s="46" t="s">
        <v>420</v>
      </c>
      <c r="R525" s="46" t="s">
        <v>420</v>
      </c>
      <c r="S525" s="32" t="s">
        <v>420</v>
      </c>
      <c r="T525" s="46" t="s">
        <v>420</v>
      </c>
    </row>
    <row r="526" spans="1:20">
      <c r="A526" s="1" t="s">
        <v>1060</v>
      </c>
      <c r="B526" s="1" t="s">
        <v>1203</v>
      </c>
      <c r="C526" s="173" t="s">
        <v>1245</v>
      </c>
      <c r="D526" s="1" t="s">
        <v>1244</v>
      </c>
      <c r="E526" s="46">
        <v>1795</v>
      </c>
      <c r="F526" s="55">
        <v>0.35</v>
      </c>
      <c r="G526" s="46">
        <v>1167</v>
      </c>
      <c r="H526" s="46" t="s">
        <v>420</v>
      </c>
      <c r="I526" s="46" t="str">
        <f t="shared" si="12"/>
        <v>n/a</v>
      </c>
      <c r="J526" s="46" t="str">
        <f t="shared" si="13"/>
        <v>n/a</v>
      </c>
      <c r="K526" s="46" t="s">
        <v>420</v>
      </c>
      <c r="L526" s="46" t="s">
        <v>420</v>
      </c>
      <c r="M526" s="46" t="s">
        <v>420</v>
      </c>
      <c r="N526" s="46">
        <v>786</v>
      </c>
      <c r="O526" s="46" t="s">
        <v>420</v>
      </c>
      <c r="P526" s="32" t="s">
        <v>420</v>
      </c>
      <c r="Q526" s="46" t="s">
        <v>420</v>
      </c>
      <c r="R526" s="46" t="s">
        <v>420</v>
      </c>
      <c r="S526" s="32" t="s">
        <v>420</v>
      </c>
      <c r="T526" s="46" t="s">
        <v>420</v>
      </c>
    </row>
    <row r="527" spans="1:20">
      <c r="A527" s="1" t="s">
        <v>1060</v>
      </c>
      <c r="B527" s="1" t="s">
        <v>1203</v>
      </c>
      <c r="C527" s="128" t="s">
        <v>1134</v>
      </c>
      <c r="D527" s="70" t="s">
        <v>1127</v>
      </c>
      <c r="E527" s="46">
        <v>895</v>
      </c>
      <c r="F527" s="55">
        <v>0.35</v>
      </c>
      <c r="G527" s="46">
        <v>582</v>
      </c>
      <c r="H527" s="46">
        <v>108</v>
      </c>
      <c r="I527" s="46" t="s">
        <v>420</v>
      </c>
      <c r="J527" s="46" t="s">
        <v>420</v>
      </c>
      <c r="K527" s="46" t="s">
        <v>420</v>
      </c>
      <c r="L527" s="46" t="s">
        <v>420</v>
      </c>
      <c r="M527" s="46" t="s">
        <v>420</v>
      </c>
      <c r="N527" s="46" t="s">
        <v>420</v>
      </c>
      <c r="O527" s="46" t="s">
        <v>420</v>
      </c>
      <c r="P527" s="32" t="s">
        <v>420</v>
      </c>
      <c r="Q527" s="46" t="s">
        <v>420</v>
      </c>
      <c r="R527" s="46" t="s">
        <v>420</v>
      </c>
      <c r="S527" s="32" t="s">
        <v>420</v>
      </c>
      <c r="T527" s="46" t="s">
        <v>420</v>
      </c>
    </row>
    <row r="528" spans="1:20">
      <c r="A528" s="1" t="s">
        <v>1060</v>
      </c>
      <c r="B528" s="1" t="s">
        <v>1203</v>
      </c>
      <c r="C528" s="128" t="s">
        <v>458</v>
      </c>
      <c r="D528" s="70" t="s">
        <v>457</v>
      </c>
      <c r="E528" s="46">
        <v>395</v>
      </c>
      <c r="F528" s="55">
        <v>0.35</v>
      </c>
      <c r="G528" s="46">
        <v>257</v>
      </c>
      <c r="H528" s="46">
        <v>48</v>
      </c>
      <c r="I528" s="46" t="s">
        <v>420</v>
      </c>
      <c r="J528" s="46" t="s">
        <v>420</v>
      </c>
      <c r="K528" s="46" t="s">
        <v>420</v>
      </c>
      <c r="L528" s="46" t="s">
        <v>420</v>
      </c>
      <c r="M528" s="46" t="s">
        <v>420</v>
      </c>
      <c r="N528" s="46" t="s">
        <v>420</v>
      </c>
      <c r="O528" s="46" t="s">
        <v>420</v>
      </c>
      <c r="P528" s="32" t="s">
        <v>420</v>
      </c>
      <c r="Q528" s="46" t="s">
        <v>420</v>
      </c>
      <c r="R528" s="46" t="s">
        <v>420</v>
      </c>
      <c r="S528" s="32" t="s">
        <v>420</v>
      </c>
      <c r="T528" s="46" t="s">
        <v>420</v>
      </c>
    </row>
    <row r="529" spans="1:20">
      <c r="A529" s="1" t="s">
        <v>1060</v>
      </c>
      <c r="B529" s="1" t="s">
        <v>1203</v>
      </c>
      <c r="C529" s="128" t="s">
        <v>1135</v>
      </c>
      <c r="D529" s="70" t="s">
        <v>1128</v>
      </c>
      <c r="E529" s="46">
        <v>695</v>
      </c>
      <c r="F529" s="55">
        <v>0.35</v>
      </c>
      <c r="G529" s="46">
        <v>452</v>
      </c>
      <c r="H529" s="46">
        <v>84</v>
      </c>
      <c r="I529" s="46" t="s">
        <v>420</v>
      </c>
      <c r="J529" s="46" t="s">
        <v>420</v>
      </c>
      <c r="K529" s="46" t="s">
        <v>420</v>
      </c>
      <c r="L529" s="46" t="s">
        <v>420</v>
      </c>
      <c r="M529" s="46" t="s">
        <v>420</v>
      </c>
      <c r="N529" s="46" t="s">
        <v>420</v>
      </c>
      <c r="O529" s="46" t="s">
        <v>420</v>
      </c>
      <c r="P529" s="32" t="s">
        <v>420</v>
      </c>
      <c r="Q529" s="46" t="s">
        <v>420</v>
      </c>
      <c r="R529" s="46" t="s">
        <v>420</v>
      </c>
      <c r="S529" s="32" t="s">
        <v>420</v>
      </c>
      <c r="T529" s="46" t="s">
        <v>420</v>
      </c>
    </row>
    <row r="530" spans="1:20">
      <c r="A530" s="1" t="s">
        <v>1060</v>
      </c>
      <c r="B530" s="1" t="s">
        <v>1203</v>
      </c>
      <c r="C530" s="175" t="s">
        <v>1240</v>
      </c>
      <c r="D530" s="1" t="s">
        <v>1239</v>
      </c>
      <c r="E530" s="46">
        <v>595</v>
      </c>
      <c r="F530" s="55">
        <v>0.35</v>
      </c>
      <c r="G530" s="46">
        <v>387</v>
      </c>
      <c r="H530" s="46" t="s">
        <v>420</v>
      </c>
      <c r="I530" s="46" t="str">
        <f>H530</f>
        <v>n/a</v>
      </c>
      <c r="J530" s="46" t="str">
        <f>H530</f>
        <v>n/a</v>
      </c>
      <c r="K530" s="46" t="s">
        <v>420</v>
      </c>
      <c r="L530" s="46" t="s">
        <v>420</v>
      </c>
      <c r="M530" s="46" t="s">
        <v>420</v>
      </c>
      <c r="N530" s="46" t="s">
        <v>420</v>
      </c>
      <c r="O530" s="46" t="s">
        <v>420</v>
      </c>
      <c r="P530" s="32" t="s">
        <v>420</v>
      </c>
      <c r="Q530" s="46" t="s">
        <v>420</v>
      </c>
      <c r="R530" s="46" t="s">
        <v>420</v>
      </c>
      <c r="S530" s="32" t="s">
        <v>420</v>
      </c>
      <c r="T530" s="46" t="s">
        <v>420</v>
      </c>
    </row>
    <row r="531" spans="1:20">
      <c r="A531" s="1" t="s">
        <v>1060</v>
      </c>
      <c r="B531" s="1" t="s">
        <v>1203</v>
      </c>
      <c r="C531" s="32" t="s">
        <v>1238</v>
      </c>
      <c r="D531" s="1" t="s">
        <v>1089</v>
      </c>
      <c r="E531" s="46">
        <v>995</v>
      </c>
      <c r="F531" s="55">
        <v>0.35</v>
      </c>
      <c r="G531" s="46">
        <v>647</v>
      </c>
      <c r="H531" s="46">
        <v>108</v>
      </c>
      <c r="I531" s="46" t="s">
        <v>420</v>
      </c>
      <c r="J531" s="46" t="s">
        <v>420</v>
      </c>
      <c r="K531" s="46" t="s">
        <v>420</v>
      </c>
      <c r="L531" s="46" t="s">
        <v>420</v>
      </c>
      <c r="M531" s="46" t="s">
        <v>420</v>
      </c>
      <c r="N531" s="46" t="s">
        <v>420</v>
      </c>
      <c r="O531" s="46" t="s">
        <v>420</v>
      </c>
      <c r="P531" s="32" t="s">
        <v>420</v>
      </c>
      <c r="Q531" s="46" t="s">
        <v>420</v>
      </c>
      <c r="R531" s="46" t="s">
        <v>420</v>
      </c>
      <c r="S531" s="32" t="s">
        <v>420</v>
      </c>
      <c r="T531" s="46" t="s">
        <v>420</v>
      </c>
    </row>
    <row r="532" spans="1:20">
      <c r="A532" s="1" t="s">
        <v>1060</v>
      </c>
      <c r="B532" s="1" t="s">
        <v>1203</v>
      </c>
      <c r="C532" s="32" t="s">
        <v>1139</v>
      </c>
      <c r="D532" s="1" t="s">
        <v>1131</v>
      </c>
      <c r="E532" s="46">
        <v>749</v>
      </c>
      <c r="F532" s="55">
        <v>0.35</v>
      </c>
      <c r="G532" s="46">
        <v>487</v>
      </c>
      <c r="H532" s="46">
        <v>84</v>
      </c>
      <c r="I532" s="46" t="s">
        <v>420</v>
      </c>
      <c r="J532" s="46" t="s">
        <v>420</v>
      </c>
      <c r="K532" s="46" t="s">
        <v>420</v>
      </c>
      <c r="L532" s="46" t="s">
        <v>420</v>
      </c>
      <c r="M532" s="46" t="s">
        <v>420</v>
      </c>
      <c r="N532" s="46" t="s">
        <v>420</v>
      </c>
      <c r="O532" s="46" t="s">
        <v>420</v>
      </c>
      <c r="P532" s="32" t="s">
        <v>420</v>
      </c>
      <c r="Q532" s="46" t="s">
        <v>420</v>
      </c>
      <c r="R532" s="46" t="s">
        <v>420</v>
      </c>
      <c r="S532" s="32" t="s">
        <v>420</v>
      </c>
      <c r="T532" s="46" t="s">
        <v>420</v>
      </c>
    </row>
    <row r="533" spans="1:20" ht="29.5">
      <c r="A533" s="1" t="s">
        <v>1060</v>
      </c>
      <c r="B533" s="1" t="s">
        <v>1203</v>
      </c>
      <c r="C533" s="155" t="s">
        <v>1237</v>
      </c>
      <c r="D533" s="155" t="s">
        <v>1236</v>
      </c>
      <c r="E533" s="46">
        <v>7495</v>
      </c>
      <c r="F533" s="55">
        <v>0.35</v>
      </c>
      <c r="G533" s="46">
        <v>4872</v>
      </c>
      <c r="H533" s="46">
        <v>276</v>
      </c>
      <c r="I533" s="46" t="s">
        <v>420</v>
      </c>
      <c r="J533" s="46" t="s">
        <v>420</v>
      </c>
      <c r="K533" s="46" t="s">
        <v>420</v>
      </c>
      <c r="L533" s="46" t="s">
        <v>420</v>
      </c>
      <c r="M533" s="46" t="s">
        <v>420</v>
      </c>
      <c r="N533" s="46">
        <v>768</v>
      </c>
      <c r="O533" s="46" t="s">
        <v>420</v>
      </c>
      <c r="P533" s="32" t="s">
        <v>420</v>
      </c>
      <c r="Q533" s="46" t="s">
        <v>420</v>
      </c>
      <c r="R533" s="46" t="s">
        <v>420</v>
      </c>
      <c r="S533" s="32" t="s">
        <v>420</v>
      </c>
      <c r="T533" s="46" t="s">
        <v>420</v>
      </c>
    </row>
    <row r="534" spans="1:20" ht="29.5">
      <c r="A534" s="1" t="s">
        <v>1060</v>
      </c>
      <c r="B534" s="1" t="s">
        <v>1203</v>
      </c>
      <c r="C534" s="155" t="s">
        <v>1235</v>
      </c>
      <c r="D534" s="155" t="s">
        <v>1234</v>
      </c>
      <c r="E534" s="46">
        <v>6495</v>
      </c>
      <c r="F534" s="55">
        <v>0.35</v>
      </c>
      <c r="G534" s="46">
        <v>4222</v>
      </c>
      <c r="H534" s="46">
        <v>192</v>
      </c>
      <c r="I534" s="46" t="s">
        <v>420</v>
      </c>
      <c r="J534" s="46" t="s">
        <v>420</v>
      </c>
      <c r="K534" s="46" t="s">
        <v>420</v>
      </c>
      <c r="L534" s="46" t="s">
        <v>420</v>
      </c>
      <c r="M534" s="46" t="s">
        <v>420</v>
      </c>
      <c r="N534" s="46">
        <v>768</v>
      </c>
      <c r="O534" s="46" t="s">
        <v>420</v>
      </c>
      <c r="P534" s="32" t="s">
        <v>420</v>
      </c>
      <c r="Q534" s="46" t="s">
        <v>420</v>
      </c>
      <c r="R534" s="46" t="s">
        <v>420</v>
      </c>
      <c r="S534" s="32" t="s">
        <v>420</v>
      </c>
      <c r="T534" s="46" t="s">
        <v>420</v>
      </c>
    </row>
    <row r="535" spans="1:20" ht="29.5">
      <c r="A535" s="1" t="s">
        <v>1060</v>
      </c>
      <c r="B535" s="1" t="s">
        <v>1203</v>
      </c>
      <c r="C535" s="155" t="s">
        <v>1233</v>
      </c>
      <c r="D535" s="155" t="s">
        <v>1232</v>
      </c>
      <c r="E535" s="46">
        <v>6995</v>
      </c>
      <c r="F535" s="55">
        <v>0.35</v>
      </c>
      <c r="G535" s="46">
        <v>4547</v>
      </c>
      <c r="H535" s="46">
        <v>228</v>
      </c>
      <c r="I535" s="46" t="s">
        <v>420</v>
      </c>
      <c r="J535" s="46" t="s">
        <v>420</v>
      </c>
      <c r="K535" s="46" t="s">
        <v>420</v>
      </c>
      <c r="L535" s="46" t="s">
        <v>420</v>
      </c>
      <c r="M535" s="46" t="s">
        <v>420</v>
      </c>
      <c r="N535" s="46">
        <v>768</v>
      </c>
      <c r="O535" s="46" t="s">
        <v>420</v>
      </c>
      <c r="P535" s="32" t="s">
        <v>420</v>
      </c>
      <c r="Q535" s="46" t="s">
        <v>420</v>
      </c>
      <c r="R535" s="46" t="s">
        <v>420</v>
      </c>
      <c r="S535" s="32" t="s">
        <v>420</v>
      </c>
      <c r="T535" s="46" t="s">
        <v>420</v>
      </c>
    </row>
    <row r="536" spans="1:20">
      <c r="A536" s="1" t="s">
        <v>1060</v>
      </c>
      <c r="B536" s="1" t="s">
        <v>1203</v>
      </c>
      <c r="C536" s="32" t="s">
        <v>1231</v>
      </c>
      <c r="D536" s="1" t="s">
        <v>1230</v>
      </c>
      <c r="E536" s="46">
        <v>5295</v>
      </c>
      <c r="F536" s="55">
        <v>0.35</v>
      </c>
      <c r="G536" s="46">
        <v>3442</v>
      </c>
      <c r="H536" s="46" t="s">
        <v>420</v>
      </c>
      <c r="I536" s="46" t="str">
        <f>H536</f>
        <v>n/a</v>
      </c>
      <c r="J536" s="46" t="str">
        <f>H536</f>
        <v>n/a</v>
      </c>
      <c r="K536" s="46" t="s">
        <v>420</v>
      </c>
      <c r="L536" s="46" t="s">
        <v>420</v>
      </c>
      <c r="M536" s="46" t="s">
        <v>420</v>
      </c>
      <c r="N536" s="46">
        <v>768</v>
      </c>
      <c r="O536" s="46" t="s">
        <v>420</v>
      </c>
      <c r="P536" s="32" t="s">
        <v>420</v>
      </c>
      <c r="Q536" s="46" t="s">
        <v>420</v>
      </c>
      <c r="R536" s="46" t="s">
        <v>420</v>
      </c>
      <c r="S536" s="32" t="s">
        <v>420</v>
      </c>
      <c r="T536" s="46" t="s">
        <v>420</v>
      </c>
    </row>
    <row r="537" spans="1:20" ht="44.25">
      <c r="A537" s="1" t="s">
        <v>1060</v>
      </c>
      <c r="B537" s="1" t="s">
        <v>1203</v>
      </c>
      <c r="C537" s="173" t="s">
        <v>1229</v>
      </c>
      <c r="D537" s="1" t="s">
        <v>2484</v>
      </c>
      <c r="E537" s="66">
        <v>2495</v>
      </c>
      <c r="F537" s="55">
        <v>0.35</v>
      </c>
      <c r="G537" s="46">
        <v>1622</v>
      </c>
      <c r="H537" s="46" t="s">
        <v>420</v>
      </c>
      <c r="I537" s="46" t="str">
        <f>H537</f>
        <v>n/a</v>
      </c>
      <c r="J537" s="46" t="str">
        <f>H537</f>
        <v>n/a</v>
      </c>
      <c r="K537" s="46" t="s">
        <v>420</v>
      </c>
      <c r="L537" s="46" t="s">
        <v>420</v>
      </c>
      <c r="M537" s="46" t="s">
        <v>420</v>
      </c>
      <c r="N537" s="46">
        <v>786</v>
      </c>
      <c r="O537" s="46" t="s">
        <v>420</v>
      </c>
      <c r="P537" s="32" t="s">
        <v>420</v>
      </c>
      <c r="Q537" s="46" t="s">
        <v>420</v>
      </c>
      <c r="R537" s="46" t="s">
        <v>420</v>
      </c>
      <c r="S537" s="32" t="s">
        <v>420</v>
      </c>
      <c r="T537" s="46" t="s">
        <v>420</v>
      </c>
    </row>
    <row r="538" spans="1:20" ht="29.5">
      <c r="A538" s="1" t="s">
        <v>1060</v>
      </c>
      <c r="B538" s="1" t="s">
        <v>1203</v>
      </c>
      <c r="C538" s="155" t="s">
        <v>1228</v>
      </c>
      <c r="D538" s="155" t="s">
        <v>1227</v>
      </c>
      <c r="E538" s="46">
        <v>6495</v>
      </c>
      <c r="F538" s="55">
        <v>0.35</v>
      </c>
      <c r="G538" s="46">
        <v>4222</v>
      </c>
      <c r="H538" s="46">
        <v>276</v>
      </c>
      <c r="I538" s="46" t="s">
        <v>420</v>
      </c>
      <c r="J538" s="46" t="s">
        <v>420</v>
      </c>
      <c r="K538" s="46" t="s">
        <v>420</v>
      </c>
      <c r="L538" s="46" t="s">
        <v>420</v>
      </c>
      <c r="M538" s="46" t="s">
        <v>420</v>
      </c>
      <c r="N538" s="46">
        <v>570</v>
      </c>
      <c r="O538" s="46" t="s">
        <v>420</v>
      </c>
      <c r="P538" s="32" t="s">
        <v>420</v>
      </c>
      <c r="Q538" s="46" t="s">
        <v>420</v>
      </c>
      <c r="R538" s="46" t="s">
        <v>420</v>
      </c>
      <c r="S538" s="32" t="s">
        <v>420</v>
      </c>
      <c r="T538" s="46" t="s">
        <v>420</v>
      </c>
    </row>
    <row r="539" spans="1:20" ht="29.5">
      <c r="A539" s="1" t="s">
        <v>1060</v>
      </c>
      <c r="B539" s="1" t="s">
        <v>1203</v>
      </c>
      <c r="C539" s="155" t="s">
        <v>1226</v>
      </c>
      <c r="D539" s="155" t="s">
        <v>1225</v>
      </c>
      <c r="E539" s="46">
        <v>5495</v>
      </c>
      <c r="F539" s="55">
        <v>0.35</v>
      </c>
      <c r="G539" s="46">
        <v>3572</v>
      </c>
      <c r="H539" s="46">
        <v>192</v>
      </c>
      <c r="I539" s="46" t="s">
        <v>420</v>
      </c>
      <c r="J539" s="46" t="s">
        <v>420</v>
      </c>
      <c r="K539" s="46" t="s">
        <v>420</v>
      </c>
      <c r="L539" s="46" t="s">
        <v>420</v>
      </c>
      <c r="M539" s="46" t="s">
        <v>420</v>
      </c>
      <c r="N539" s="46">
        <v>570</v>
      </c>
      <c r="O539" s="46" t="s">
        <v>420</v>
      </c>
      <c r="P539" s="32" t="s">
        <v>420</v>
      </c>
      <c r="Q539" s="46" t="s">
        <v>420</v>
      </c>
      <c r="R539" s="46" t="s">
        <v>420</v>
      </c>
      <c r="S539" s="32" t="s">
        <v>420</v>
      </c>
      <c r="T539" s="46" t="s">
        <v>420</v>
      </c>
    </row>
    <row r="540" spans="1:20" ht="29.5">
      <c r="A540" s="1" t="s">
        <v>1060</v>
      </c>
      <c r="B540" s="1" t="s">
        <v>1203</v>
      </c>
      <c r="C540" s="155" t="s">
        <v>1224</v>
      </c>
      <c r="D540" s="155" t="s">
        <v>1223</v>
      </c>
      <c r="E540" s="46">
        <v>5995</v>
      </c>
      <c r="F540" s="55">
        <v>0.35</v>
      </c>
      <c r="G540" s="46">
        <v>3897</v>
      </c>
      <c r="H540" s="46">
        <v>228</v>
      </c>
      <c r="I540" s="46" t="s">
        <v>420</v>
      </c>
      <c r="J540" s="46" t="s">
        <v>420</v>
      </c>
      <c r="K540" s="46" t="s">
        <v>420</v>
      </c>
      <c r="L540" s="46" t="s">
        <v>420</v>
      </c>
      <c r="M540" s="46" t="s">
        <v>420</v>
      </c>
      <c r="N540" s="46">
        <v>570</v>
      </c>
      <c r="O540" s="46" t="s">
        <v>420</v>
      </c>
      <c r="P540" s="32" t="s">
        <v>420</v>
      </c>
      <c r="Q540" s="46" t="s">
        <v>420</v>
      </c>
      <c r="R540" s="46" t="s">
        <v>420</v>
      </c>
      <c r="S540" s="32" t="s">
        <v>420</v>
      </c>
      <c r="T540" s="46" t="s">
        <v>420</v>
      </c>
    </row>
    <row r="541" spans="1:20">
      <c r="A541" s="1" t="s">
        <v>1060</v>
      </c>
      <c r="B541" s="1" t="s">
        <v>1203</v>
      </c>
      <c r="C541" s="32" t="s">
        <v>1222</v>
      </c>
      <c r="D541" s="1" t="s">
        <v>1221</v>
      </c>
      <c r="E541" s="46">
        <v>4295</v>
      </c>
      <c r="F541" s="55">
        <v>0.35</v>
      </c>
      <c r="G541" s="46">
        <v>2792</v>
      </c>
      <c r="H541" s="46" t="s">
        <v>420</v>
      </c>
      <c r="I541" s="46" t="str">
        <f>H541</f>
        <v>n/a</v>
      </c>
      <c r="J541" s="46" t="str">
        <f>H541</f>
        <v>n/a</v>
      </c>
      <c r="K541" s="46" t="s">
        <v>420</v>
      </c>
      <c r="L541" s="46" t="s">
        <v>420</v>
      </c>
      <c r="M541" s="46" t="s">
        <v>420</v>
      </c>
      <c r="N541" s="46">
        <v>660</v>
      </c>
      <c r="O541" s="46" t="s">
        <v>420</v>
      </c>
      <c r="P541" s="32" t="s">
        <v>420</v>
      </c>
      <c r="Q541" s="46" t="s">
        <v>420</v>
      </c>
      <c r="R541" s="46" t="s">
        <v>420</v>
      </c>
      <c r="S541" s="32" t="s">
        <v>420</v>
      </c>
      <c r="T541" s="46" t="s">
        <v>420</v>
      </c>
    </row>
    <row r="542" spans="1:20">
      <c r="A542" s="1" t="s">
        <v>1060</v>
      </c>
      <c r="B542" s="1" t="s">
        <v>1203</v>
      </c>
      <c r="C542" s="1" t="s">
        <v>1220</v>
      </c>
      <c r="D542" s="1" t="s">
        <v>1219</v>
      </c>
      <c r="E542" s="46">
        <v>295</v>
      </c>
      <c r="F542" s="55">
        <v>0.35</v>
      </c>
      <c r="G542" s="46">
        <v>192</v>
      </c>
      <c r="H542" s="46">
        <v>24</v>
      </c>
      <c r="I542" s="46" t="s">
        <v>420</v>
      </c>
      <c r="J542" s="46" t="s">
        <v>420</v>
      </c>
      <c r="K542" s="46" t="s">
        <v>420</v>
      </c>
      <c r="L542" s="46" t="s">
        <v>420</v>
      </c>
      <c r="M542" s="46" t="s">
        <v>420</v>
      </c>
      <c r="N542" s="46" t="s">
        <v>420</v>
      </c>
      <c r="O542" s="46" t="s">
        <v>420</v>
      </c>
      <c r="P542" s="32" t="s">
        <v>420</v>
      </c>
      <c r="Q542" s="46" t="s">
        <v>420</v>
      </c>
      <c r="R542" s="46" t="s">
        <v>420</v>
      </c>
      <c r="S542" s="32" t="s">
        <v>420</v>
      </c>
      <c r="T542" s="46" t="s">
        <v>420</v>
      </c>
    </row>
    <row r="543" spans="1:20" ht="29.5">
      <c r="A543" s="1" t="s">
        <v>1060</v>
      </c>
      <c r="B543" s="1" t="s">
        <v>1203</v>
      </c>
      <c r="C543" s="155" t="s">
        <v>1218</v>
      </c>
      <c r="D543" s="155" t="s">
        <v>1217</v>
      </c>
      <c r="E543" s="46">
        <v>4495</v>
      </c>
      <c r="F543" s="55">
        <v>0.35</v>
      </c>
      <c r="G543" s="46">
        <v>2922</v>
      </c>
      <c r="H543" s="46">
        <v>192</v>
      </c>
      <c r="I543" s="46" t="s">
        <v>420</v>
      </c>
      <c r="J543" s="46" t="s">
        <v>420</v>
      </c>
      <c r="K543" s="46" t="s">
        <v>420</v>
      </c>
      <c r="L543" s="46" t="s">
        <v>420</v>
      </c>
      <c r="M543" s="46" t="s">
        <v>420</v>
      </c>
      <c r="N543" s="46">
        <v>516</v>
      </c>
      <c r="O543" s="46" t="s">
        <v>420</v>
      </c>
      <c r="P543" s="32" t="s">
        <v>420</v>
      </c>
      <c r="Q543" s="46" t="s">
        <v>420</v>
      </c>
      <c r="R543" s="46" t="s">
        <v>420</v>
      </c>
      <c r="S543" s="32" t="s">
        <v>420</v>
      </c>
      <c r="T543" s="46" t="s">
        <v>420</v>
      </c>
    </row>
    <row r="544" spans="1:20" ht="29.5">
      <c r="A544" s="1" t="s">
        <v>1060</v>
      </c>
      <c r="B544" s="1" t="s">
        <v>1203</v>
      </c>
      <c r="C544" s="155" t="s">
        <v>1216</v>
      </c>
      <c r="D544" s="155" t="s">
        <v>1215</v>
      </c>
      <c r="E544" s="46">
        <v>4895</v>
      </c>
      <c r="F544" s="55">
        <v>0.35</v>
      </c>
      <c r="G544" s="46">
        <v>3182</v>
      </c>
      <c r="H544" s="46">
        <v>228</v>
      </c>
      <c r="I544" s="46" t="s">
        <v>420</v>
      </c>
      <c r="J544" s="46" t="s">
        <v>420</v>
      </c>
      <c r="K544" s="46" t="s">
        <v>420</v>
      </c>
      <c r="L544" s="46" t="s">
        <v>420</v>
      </c>
      <c r="M544" s="46" t="s">
        <v>420</v>
      </c>
      <c r="N544" s="46">
        <v>516</v>
      </c>
      <c r="O544" s="46" t="s">
        <v>420</v>
      </c>
      <c r="P544" s="32" t="s">
        <v>420</v>
      </c>
      <c r="Q544" s="46" t="s">
        <v>420</v>
      </c>
      <c r="R544" s="46" t="s">
        <v>420</v>
      </c>
      <c r="S544" s="32" t="s">
        <v>420</v>
      </c>
      <c r="T544" s="46" t="s">
        <v>420</v>
      </c>
    </row>
    <row r="545" spans="1:20">
      <c r="A545" s="1" t="s">
        <v>1060</v>
      </c>
      <c r="B545" s="1" t="s">
        <v>1203</v>
      </c>
      <c r="C545" s="32" t="s">
        <v>1214</v>
      </c>
      <c r="D545" s="1" t="s">
        <v>1213</v>
      </c>
      <c r="E545" s="46">
        <v>3495</v>
      </c>
      <c r="F545" s="55">
        <v>0.35</v>
      </c>
      <c r="G545" s="46">
        <v>2272</v>
      </c>
      <c r="H545" s="46" t="s">
        <v>420</v>
      </c>
      <c r="I545" s="46" t="str">
        <f>H545</f>
        <v>n/a</v>
      </c>
      <c r="J545" s="46" t="str">
        <f>H545</f>
        <v>n/a</v>
      </c>
      <c r="K545" s="46" t="s">
        <v>420</v>
      </c>
      <c r="L545" s="46" t="s">
        <v>420</v>
      </c>
      <c r="M545" s="46" t="s">
        <v>420</v>
      </c>
      <c r="N545" s="46">
        <v>516</v>
      </c>
      <c r="O545" s="46" t="s">
        <v>420</v>
      </c>
      <c r="P545" s="32" t="s">
        <v>420</v>
      </c>
      <c r="Q545" s="46" t="s">
        <v>420</v>
      </c>
      <c r="R545" s="46" t="s">
        <v>420</v>
      </c>
      <c r="S545" s="32" t="s">
        <v>420</v>
      </c>
      <c r="T545" s="46" t="s">
        <v>420</v>
      </c>
    </row>
    <row r="546" spans="1:20" ht="44.25">
      <c r="A546" s="1" t="s">
        <v>1060</v>
      </c>
      <c r="B546" s="1" t="s">
        <v>1203</v>
      </c>
      <c r="C546" s="173" t="s">
        <v>1212</v>
      </c>
      <c r="D546" s="1" t="s">
        <v>2485</v>
      </c>
      <c r="E546" s="46">
        <v>2145</v>
      </c>
      <c r="F546" s="55">
        <v>0.35</v>
      </c>
      <c r="G546" s="46">
        <v>1394</v>
      </c>
      <c r="H546" s="46" t="s">
        <v>420</v>
      </c>
      <c r="I546" s="46" t="str">
        <f>H546</f>
        <v>n/a</v>
      </c>
      <c r="J546" s="46" t="str">
        <f>H546</f>
        <v>n/a</v>
      </c>
      <c r="K546" s="46" t="s">
        <v>420</v>
      </c>
      <c r="L546" s="46" t="s">
        <v>420</v>
      </c>
      <c r="M546" s="46" t="s">
        <v>420</v>
      </c>
      <c r="N546" s="46">
        <v>528</v>
      </c>
      <c r="O546" s="46" t="s">
        <v>420</v>
      </c>
      <c r="P546" s="32" t="s">
        <v>420</v>
      </c>
      <c r="Q546" s="46" t="s">
        <v>420</v>
      </c>
      <c r="R546" s="46" t="s">
        <v>420</v>
      </c>
      <c r="S546" s="32" t="s">
        <v>420</v>
      </c>
      <c r="T546" s="46" t="s">
        <v>420</v>
      </c>
    </row>
    <row r="547" spans="1:20" ht="29.5">
      <c r="A547" s="1" t="s">
        <v>1060</v>
      </c>
      <c r="B547" s="1" t="s">
        <v>1203</v>
      </c>
      <c r="C547" s="155" t="s">
        <v>1211</v>
      </c>
      <c r="D547" s="155" t="s">
        <v>1210</v>
      </c>
      <c r="E547" s="46">
        <v>3495</v>
      </c>
      <c r="F547" s="55">
        <v>0.35</v>
      </c>
      <c r="G547" s="46">
        <v>2272</v>
      </c>
      <c r="H547" s="46">
        <v>192</v>
      </c>
      <c r="I547" s="46" t="s">
        <v>420</v>
      </c>
      <c r="J547" s="46" t="s">
        <v>420</v>
      </c>
      <c r="K547" s="46" t="s">
        <v>420</v>
      </c>
      <c r="L547" s="46" t="s">
        <v>420</v>
      </c>
      <c r="M547" s="46" t="s">
        <v>420</v>
      </c>
      <c r="N547" s="46">
        <v>351</v>
      </c>
      <c r="O547" s="46" t="s">
        <v>420</v>
      </c>
      <c r="P547" s="32" t="s">
        <v>420</v>
      </c>
      <c r="Q547" s="46" t="s">
        <v>420</v>
      </c>
      <c r="R547" s="46" t="s">
        <v>420</v>
      </c>
      <c r="S547" s="32" t="s">
        <v>420</v>
      </c>
      <c r="T547" s="46" t="s">
        <v>420</v>
      </c>
    </row>
    <row r="548" spans="1:20" ht="29.5">
      <c r="A548" s="1" t="s">
        <v>1060</v>
      </c>
      <c r="B548" s="1" t="s">
        <v>1203</v>
      </c>
      <c r="C548" s="155" t="s">
        <v>1209</v>
      </c>
      <c r="D548" s="155" t="s">
        <v>1208</v>
      </c>
      <c r="E548" s="46">
        <v>3895</v>
      </c>
      <c r="F548" s="55">
        <v>0.35</v>
      </c>
      <c r="G548" s="46">
        <v>2532</v>
      </c>
      <c r="H548" s="46">
        <v>228</v>
      </c>
      <c r="I548" s="46" t="s">
        <v>420</v>
      </c>
      <c r="J548" s="46" t="s">
        <v>420</v>
      </c>
      <c r="K548" s="46" t="s">
        <v>420</v>
      </c>
      <c r="L548" s="46" t="s">
        <v>420</v>
      </c>
      <c r="M548" s="46" t="s">
        <v>420</v>
      </c>
      <c r="N548" s="46">
        <v>351</v>
      </c>
      <c r="O548" s="46" t="s">
        <v>420</v>
      </c>
      <c r="P548" s="32" t="s">
        <v>420</v>
      </c>
      <c r="Q548" s="46" t="s">
        <v>420</v>
      </c>
      <c r="R548" s="46" t="s">
        <v>420</v>
      </c>
      <c r="S548" s="32" t="s">
        <v>420</v>
      </c>
      <c r="T548" s="46" t="s">
        <v>420</v>
      </c>
    </row>
    <row r="549" spans="1:20">
      <c r="A549" s="1" t="s">
        <v>1060</v>
      </c>
      <c r="B549" s="1" t="s">
        <v>1203</v>
      </c>
      <c r="C549" s="32" t="s">
        <v>1207</v>
      </c>
      <c r="D549" s="1" t="s">
        <v>1206</v>
      </c>
      <c r="E549" s="46">
        <v>2995</v>
      </c>
      <c r="F549" s="55">
        <v>0.35</v>
      </c>
      <c r="G549" s="46">
        <v>1947</v>
      </c>
      <c r="H549" s="46" t="s">
        <v>420</v>
      </c>
      <c r="I549" s="46" t="str">
        <f>H549</f>
        <v>n/a</v>
      </c>
      <c r="J549" s="46" t="str">
        <f>H549</f>
        <v>n/a</v>
      </c>
      <c r="K549" s="46" t="s">
        <v>420</v>
      </c>
      <c r="L549" s="46" t="s">
        <v>420</v>
      </c>
      <c r="M549" s="46" t="s">
        <v>420</v>
      </c>
      <c r="N549" s="46">
        <v>351</v>
      </c>
      <c r="O549" s="46" t="s">
        <v>420</v>
      </c>
      <c r="P549" s="32" t="s">
        <v>420</v>
      </c>
      <c r="Q549" s="46" t="s">
        <v>420</v>
      </c>
      <c r="R549" s="46" t="s">
        <v>420</v>
      </c>
      <c r="S549" s="32" t="s">
        <v>420</v>
      </c>
      <c r="T549" s="46" t="s">
        <v>420</v>
      </c>
    </row>
    <row r="550" spans="1:20">
      <c r="A550" s="1" t="s">
        <v>1060</v>
      </c>
      <c r="B550" s="1" t="s">
        <v>1203</v>
      </c>
      <c r="C550" s="1" t="s">
        <v>1138</v>
      </c>
      <c r="D550" s="1" t="s">
        <v>1130</v>
      </c>
      <c r="E550" s="46">
        <v>779</v>
      </c>
      <c r="F550" s="55">
        <v>0.35</v>
      </c>
      <c r="G550" s="46">
        <v>506</v>
      </c>
      <c r="H550" s="46">
        <v>0</v>
      </c>
      <c r="I550" s="46">
        <v>120</v>
      </c>
      <c r="J550" s="46">
        <v>108</v>
      </c>
      <c r="K550" s="46" t="s">
        <v>420</v>
      </c>
      <c r="L550" s="46" t="s">
        <v>420</v>
      </c>
      <c r="M550" s="46" t="s">
        <v>420</v>
      </c>
      <c r="N550" s="46" t="s">
        <v>420</v>
      </c>
      <c r="O550" s="46" t="s">
        <v>420</v>
      </c>
      <c r="P550" s="32" t="s">
        <v>420</v>
      </c>
      <c r="Q550" s="46" t="s">
        <v>420</v>
      </c>
      <c r="R550" s="46" t="s">
        <v>420</v>
      </c>
      <c r="S550" s="32" t="s">
        <v>420</v>
      </c>
      <c r="T550" s="46" t="s">
        <v>420</v>
      </c>
    </row>
    <row r="551" spans="1:20">
      <c r="A551" s="1" t="s">
        <v>1060</v>
      </c>
      <c r="B551" s="1" t="s">
        <v>1203</v>
      </c>
      <c r="C551" s="175" t="s">
        <v>1205</v>
      </c>
      <c r="D551" s="1" t="s">
        <v>1204</v>
      </c>
      <c r="E551" s="46">
        <v>4895</v>
      </c>
      <c r="F551" s="55">
        <v>0.35</v>
      </c>
      <c r="G551" s="46">
        <v>3182</v>
      </c>
      <c r="H551" s="46" t="s">
        <v>420</v>
      </c>
      <c r="I551" s="46" t="str">
        <f>H551</f>
        <v>n/a</v>
      </c>
      <c r="J551" s="46" t="str">
        <f>H551</f>
        <v>n/a</v>
      </c>
      <c r="K551" s="46" t="s">
        <v>420</v>
      </c>
      <c r="L551" s="46" t="s">
        <v>420</v>
      </c>
      <c r="M551" s="46" t="s">
        <v>420</v>
      </c>
      <c r="N551" s="46">
        <v>660</v>
      </c>
      <c r="O551" s="46" t="s">
        <v>420</v>
      </c>
      <c r="P551" s="32" t="s">
        <v>420</v>
      </c>
      <c r="Q551" s="46" t="s">
        <v>420</v>
      </c>
      <c r="R551" s="46" t="s">
        <v>420</v>
      </c>
      <c r="S551" s="32" t="s">
        <v>420</v>
      </c>
      <c r="T551" s="46" t="s">
        <v>420</v>
      </c>
    </row>
    <row r="552" spans="1:20">
      <c r="A552" s="1" t="s">
        <v>1060</v>
      </c>
      <c r="B552" s="1" t="s">
        <v>1203</v>
      </c>
      <c r="C552" s="32" t="s">
        <v>1202</v>
      </c>
      <c r="D552" s="32" t="s">
        <v>1096</v>
      </c>
      <c r="E552" s="46">
        <v>1995</v>
      </c>
      <c r="F552" s="55">
        <v>0.35</v>
      </c>
      <c r="G552" s="46">
        <v>1297</v>
      </c>
      <c r="H552" s="46">
        <v>216</v>
      </c>
      <c r="I552" s="46" t="s">
        <v>420</v>
      </c>
      <c r="J552" s="46" t="s">
        <v>420</v>
      </c>
      <c r="K552" s="46" t="s">
        <v>420</v>
      </c>
      <c r="L552" s="46" t="s">
        <v>420</v>
      </c>
      <c r="M552" s="46" t="s">
        <v>420</v>
      </c>
      <c r="N552" s="46" t="s">
        <v>420</v>
      </c>
      <c r="O552" s="46" t="s">
        <v>420</v>
      </c>
      <c r="P552" s="32" t="s">
        <v>420</v>
      </c>
      <c r="Q552" s="46" t="s">
        <v>420</v>
      </c>
      <c r="R552" s="46" t="s">
        <v>420</v>
      </c>
      <c r="S552" s="32" t="s">
        <v>420</v>
      </c>
      <c r="T552" s="46" t="s">
        <v>420</v>
      </c>
    </row>
    <row r="553" spans="1:20" ht="29.5">
      <c r="A553" s="1" t="s">
        <v>1060</v>
      </c>
      <c r="B553" s="1" t="s">
        <v>1057</v>
      </c>
      <c r="C553" s="69" t="s">
        <v>2629</v>
      </c>
      <c r="D553" s="69" t="s">
        <v>2649</v>
      </c>
      <c r="E553" s="46">
        <v>2075</v>
      </c>
      <c r="F553" s="55">
        <v>0.06</v>
      </c>
      <c r="G553" s="46">
        <v>1951</v>
      </c>
      <c r="H553" s="46" t="s">
        <v>420</v>
      </c>
      <c r="I553" s="46" t="s">
        <v>420</v>
      </c>
      <c r="J553" s="46" t="s">
        <v>420</v>
      </c>
      <c r="K553" s="46" t="s">
        <v>420</v>
      </c>
      <c r="L553" s="46" t="s">
        <v>420</v>
      </c>
      <c r="M553" s="46" t="s">
        <v>420</v>
      </c>
      <c r="N553" s="46" t="s">
        <v>420</v>
      </c>
      <c r="O553" s="46" t="s">
        <v>420</v>
      </c>
      <c r="P553" s="32" t="s">
        <v>420</v>
      </c>
      <c r="Q553" s="46" t="s">
        <v>420</v>
      </c>
      <c r="R553" s="78" t="s">
        <v>420</v>
      </c>
      <c r="S553" s="32" t="s">
        <v>420</v>
      </c>
      <c r="T553" s="46" t="s">
        <v>420</v>
      </c>
    </row>
    <row r="554" spans="1:20">
      <c r="A554" s="1" t="s">
        <v>1060</v>
      </c>
      <c r="B554" s="32" t="s">
        <v>1057</v>
      </c>
      <c r="C554" s="206" t="s">
        <v>3334</v>
      </c>
      <c r="D554" s="206" t="s">
        <v>3383</v>
      </c>
      <c r="E554" s="183">
        <v>245</v>
      </c>
      <c r="F554" s="55">
        <v>0.06</v>
      </c>
      <c r="G554" s="46">
        <v>230</v>
      </c>
      <c r="H554" s="168" t="s">
        <v>420</v>
      </c>
      <c r="I554" s="46" t="s">
        <v>420</v>
      </c>
      <c r="J554" s="46" t="s">
        <v>420</v>
      </c>
      <c r="K554" s="46" t="s">
        <v>420</v>
      </c>
      <c r="L554" s="46" t="s">
        <v>420</v>
      </c>
      <c r="M554" s="46" t="s">
        <v>420</v>
      </c>
      <c r="N554" s="46" t="s">
        <v>420</v>
      </c>
      <c r="O554" s="46" t="s">
        <v>420</v>
      </c>
      <c r="P554" s="32" t="s">
        <v>420</v>
      </c>
      <c r="Q554" s="46" t="s">
        <v>420</v>
      </c>
      <c r="R554" s="46" t="s">
        <v>420</v>
      </c>
      <c r="S554" s="32" t="s">
        <v>420</v>
      </c>
      <c r="T554" s="46" t="s">
        <v>420</v>
      </c>
    </row>
    <row r="555" spans="1:20">
      <c r="A555" s="1" t="s">
        <v>1060</v>
      </c>
      <c r="B555" s="1" t="s">
        <v>1057</v>
      </c>
      <c r="C555" s="69" t="s">
        <v>1919</v>
      </c>
      <c r="D555" s="69" t="s">
        <v>1920</v>
      </c>
      <c r="E555" s="46">
        <v>147</v>
      </c>
      <c r="F555" s="55">
        <v>0.06</v>
      </c>
      <c r="G555" s="46">
        <v>138</v>
      </c>
      <c r="H555" s="46" t="s">
        <v>420</v>
      </c>
      <c r="I555" s="46" t="str">
        <f>H555</f>
        <v>n/a</v>
      </c>
      <c r="J555" s="46" t="str">
        <f>H555</f>
        <v>n/a</v>
      </c>
      <c r="K555" s="46" t="s">
        <v>420</v>
      </c>
      <c r="L555" s="46" t="s">
        <v>420</v>
      </c>
      <c r="M555" s="46" t="s">
        <v>420</v>
      </c>
      <c r="N555" s="46" t="s">
        <v>420</v>
      </c>
      <c r="O555" s="46" t="s">
        <v>420</v>
      </c>
      <c r="P555" s="32" t="s">
        <v>420</v>
      </c>
      <c r="Q555" s="46" t="s">
        <v>420</v>
      </c>
      <c r="R555" s="46" t="s">
        <v>420</v>
      </c>
      <c r="S555" s="32" t="s">
        <v>420</v>
      </c>
      <c r="T555" s="46" t="s">
        <v>420</v>
      </c>
    </row>
    <row r="556" spans="1:20" ht="29.5">
      <c r="A556" s="1" t="s">
        <v>1060</v>
      </c>
      <c r="B556" s="1" t="s">
        <v>1057</v>
      </c>
      <c r="C556" s="69" t="s">
        <v>2676</v>
      </c>
      <c r="D556" s="69" t="s">
        <v>2706</v>
      </c>
      <c r="E556" s="46">
        <v>185</v>
      </c>
      <c r="F556" s="55">
        <v>0.06</v>
      </c>
      <c r="G556" s="46">
        <v>174</v>
      </c>
      <c r="H556" s="46" t="s">
        <v>420</v>
      </c>
      <c r="I556" s="46" t="s">
        <v>420</v>
      </c>
      <c r="J556" s="46" t="s">
        <v>420</v>
      </c>
      <c r="K556" s="46" t="s">
        <v>420</v>
      </c>
      <c r="L556" s="46" t="s">
        <v>420</v>
      </c>
      <c r="M556" s="46" t="s">
        <v>420</v>
      </c>
      <c r="N556" s="46" t="s">
        <v>420</v>
      </c>
      <c r="O556" s="46" t="s">
        <v>420</v>
      </c>
      <c r="P556" s="32" t="s">
        <v>420</v>
      </c>
      <c r="Q556" s="46" t="s">
        <v>420</v>
      </c>
      <c r="R556" s="46" t="s">
        <v>420</v>
      </c>
      <c r="S556" s="32" t="s">
        <v>420</v>
      </c>
      <c r="T556" s="46" t="s">
        <v>420</v>
      </c>
    </row>
    <row r="557" spans="1:20" ht="44.25">
      <c r="A557" s="1" t="s">
        <v>1060</v>
      </c>
      <c r="B557" s="1" t="s">
        <v>1057</v>
      </c>
      <c r="C557" s="69" t="s">
        <v>2677</v>
      </c>
      <c r="D557" s="69" t="s">
        <v>2707</v>
      </c>
      <c r="E557" s="46">
        <v>780</v>
      </c>
      <c r="F557" s="55">
        <v>0.06</v>
      </c>
      <c r="G557" s="46">
        <v>733</v>
      </c>
      <c r="H557" s="46" t="s">
        <v>420</v>
      </c>
      <c r="I557" s="46" t="s">
        <v>420</v>
      </c>
      <c r="J557" s="46" t="s">
        <v>420</v>
      </c>
      <c r="K557" s="46" t="s">
        <v>420</v>
      </c>
      <c r="L557" s="46" t="s">
        <v>420</v>
      </c>
      <c r="M557" s="46" t="s">
        <v>420</v>
      </c>
      <c r="N557" s="46" t="s">
        <v>420</v>
      </c>
      <c r="O557" s="46" t="s">
        <v>420</v>
      </c>
      <c r="P557" s="32" t="s">
        <v>420</v>
      </c>
      <c r="Q557" s="46" t="s">
        <v>420</v>
      </c>
      <c r="R557" s="46" t="s">
        <v>420</v>
      </c>
      <c r="S557" s="32" t="s">
        <v>420</v>
      </c>
      <c r="T557" s="46" t="s">
        <v>420</v>
      </c>
    </row>
    <row r="558" spans="1:20" ht="29.5">
      <c r="A558" s="1" t="s">
        <v>1060</v>
      </c>
      <c r="B558" s="1" t="s">
        <v>1057</v>
      </c>
      <c r="C558" s="69" t="s">
        <v>2700</v>
      </c>
      <c r="D558" s="69" t="s">
        <v>2727</v>
      </c>
      <c r="E558" s="46">
        <v>668</v>
      </c>
      <c r="F558" s="55">
        <v>0.06</v>
      </c>
      <c r="G558" s="46">
        <v>628</v>
      </c>
      <c r="H558" s="46" t="s">
        <v>420</v>
      </c>
      <c r="I558" s="46" t="s">
        <v>420</v>
      </c>
      <c r="J558" s="46" t="s">
        <v>420</v>
      </c>
      <c r="K558" s="46" t="s">
        <v>420</v>
      </c>
      <c r="L558" s="46" t="s">
        <v>420</v>
      </c>
      <c r="M558" s="46" t="s">
        <v>420</v>
      </c>
      <c r="N558" s="46" t="s">
        <v>420</v>
      </c>
      <c r="O558" s="46" t="s">
        <v>420</v>
      </c>
      <c r="P558" s="32" t="s">
        <v>420</v>
      </c>
      <c r="Q558" s="46" t="s">
        <v>420</v>
      </c>
      <c r="R558" s="46" t="s">
        <v>420</v>
      </c>
      <c r="S558" s="32" t="s">
        <v>420</v>
      </c>
      <c r="T558" s="46" t="s">
        <v>420</v>
      </c>
    </row>
    <row r="559" spans="1:20" ht="29.5">
      <c r="A559" s="1" t="s">
        <v>1060</v>
      </c>
      <c r="B559" s="1" t="s">
        <v>468</v>
      </c>
      <c r="C559" s="56" t="s">
        <v>2487</v>
      </c>
      <c r="D559" s="56" t="s">
        <v>2995</v>
      </c>
      <c r="E559" s="46">
        <v>599</v>
      </c>
      <c r="F559" s="55">
        <v>0.35</v>
      </c>
      <c r="G559" s="46">
        <v>389</v>
      </c>
      <c r="H559" s="46">
        <v>72</v>
      </c>
      <c r="I559" s="46" t="s">
        <v>420</v>
      </c>
      <c r="J559" s="46" t="s">
        <v>420</v>
      </c>
      <c r="K559" s="46" t="s">
        <v>420</v>
      </c>
      <c r="L559" s="46" t="s">
        <v>420</v>
      </c>
      <c r="M559" s="46" t="s">
        <v>420</v>
      </c>
      <c r="N559" s="46" t="s">
        <v>420</v>
      </c>
      <c r="O559" s="46" t="s">
        <v>420</v>
      </c>
      <c r="P559" s="32" t="s">
        <v>420</v>
      </c>
      <c r="Q559" s="46" t="s">
        <v>420</v>
      </c>
      <c r="R559" s="46" t="s">
        <v>420</v>
      </c>
      <c r="S559" s="37" t="s">
        <v>420</v>
      </c>
      <c r="T559" s="46" t="s">
        <v>420</v>
      </c>
    </row>
    <row r="560" spans="1:20" ht="44.25">
      <c r="A560" s="1" t="s">
        <v>1060</v>
      </c>
      <c r="B560" s="1" t="s">
        <v>468</v>
      </c>
      <c r="C560" s="1" t="s">
        <v>1921</v>
      </c>
      <c r="D560" s="69" t="s">
        <v>2467</v>
      </c>
      <c r="E560" s="46">
        <v>225</v>
      </c>
      <c r="F560" s="55">
        <v>0</v>
      </c>
      <c r="G560" s="46">
        <v>225</v>
      </c>
      <c r="H560" s="46" t="s">
        <v>420</v>
      </c>
      <c r="I560" s="46" t="str">
        <f>H560</f>
        <v>n/a</v>
      </c>
      <c r="J560" s="46" t="str">
        <f>H560</f>
        <v>n/a</v>
      </c>
      <c r="K560" s="46" t="s">
        <v>420</v>
      </c>
      <c r="L560" s="46" t="s">
        <v>420</v>
      </c>
      <c r="M560" s="46" t="s">
        <v>420</v>
      </c>
      <c r="N560" s="46" t="s">
        <v>420</v>
      </c>
      <c r="O560" s="46" t="s">
        <v>420</v>
      </c>
      <c r="P560" s="32" t="s">
        <v>420</v>
      </c>
      <c r="Q560" s="46" t="s">
        <v>420</v>
      </c>
      <c r="R560" s="46" t="s">
        <v>420</v>
      </c>
      <c r="S560" s="37" t="s">
        <v>420</v>
      </c>
      <c r="T560" s="46" t="s">
        <v>420</v>
      </c>
    </row>
    <row r="561" spans="1:20" ht="29.5">
      <c r="A561" s="1" t="s">
        <v>1060</v>
      </c>
      <c r="B561" s="1" t="s">
        <v>468</v>
      </c>
      <c r="C561" s="32" t="s">
        <v>1166</v>
      </c>
      <c r="D561" s="69" t="s">
        <v>2466</v>
      </c>
      <c r="E561" s="46">
        <v>95</v>
      </c>
      <c r="F561" s="55">
        <v>0</v>
      </c>
      <c r="G561" s="46">
        <v>95</v>
      </c>
      <c r="H561" s="46" t="s">
        <v>420</v>
      </c>
      <c r="I561" s="46" t="str">
        <f>H561</f>
        <v>n/a</v>
      </c>
      <c r="J561" s="46" t="str">
        <f>H561</f>
        <v>n/a</v>
      </c>
      <c r="K561" s="46" t="s">
        <v>420</v>
      </c>
      <c r="L561" s="46" t="s">
        <v>420</v>
      </c>
      <c r="M561" s="46" t="s">
        <v>420</v>
      </c>
      <c r="N561" s="46" t="s">
        <v>420</v>
      </c>
      <c r="O561" s="46" t="s">
        <v>420</v>
      </c>
      <c r="P561" s="32" t="s">
        <v>420</v>
      </c>
      <c r="Q561" s="46" t="s">
        <v>420</v>
      </c>
      <c r="R561" s="46" t="s">
        <v>420</v>
      </c>
      <c r="S561" s="32" t="s">
        <v>420</v>
      </c>
      <c r="T561" s="46" t="s">
        <v>420</v>
      </c>
    </row>
    <row r="562" spans="1:20" ht="29.5">
      <c r="A562" s="1" t="s">
        <v>1060</v>
      </c>
      <c r="B562" s="1" t="s">
        <v>468</v>
      </c>
      <c r="C562" s="156" t="s">
        <v>1883</v>
      </c>
      <c r="D562" s="73" t="s">
        <v>2468</v>
      </c>
      <c r="E562" s="46">
        <v>83</v>
      </c>
      <c r="F562" s="55">
        <v>0</v>
      </c>
      <c r="G562" s="46">
        <v>83</v>
      </c>
      <c r="H562" s="46" t="s">
        <v>420</v>
      </c>
      <c r="I562" s="46" t="str">
        <f>H562</f>
        <v>n/a</v>
      </c>
      <c r="J562" s="46" t="str">
        <f>H562</f>
        <v>n/a</v>
      </c>
      <c r="K562" s="46" t="s">
        <v>420</v>
      </c>
      <c r="L562" s="46" t="s">
        <v>420</v>
      </c>
      <c r="M562" s="46" t="s">
        <v>420</v>
      </c>
      <c r="N562" s="46" t="s">
        <v>420</v>
      </c>
      <c r="O562" s="46" t="s">
        <v>420</v>
      </c>
      <c r="P562" s="32" t="s">
        <v>420</v>
      </c>
      <c r="Q562" s="46" t="s">
        <v>420</v>
      </c>
      <c r="R562" s="46" t="s">
        <v>420</v>
      </c>
      <c r="S562" s="37" t="s">
        <v>420</v>
      </c>
      <c r="T562" s="46" t="s">
        <v>420</v>
      </c>
    </row>
    <row r="563" spans="1:20">
      <c r="A563" s="1" t="s">
        <v>1060</v>
      </c>
      <c r="B563" s="1" t="s">
        <v>468</v>
      </c>
      <c r="C563" s="1" t="s">
        <v>434</v>
      </c>
      <c r="D563" s="1" t="s">
        <v>435</v>
      </c>
      <c r="E563" s="46">
        <v>150</v>
      </c>
      <c r="F563" s="55">
        <v>0.35</v>
      </c>
      <c r="G563" s="46">
        <v>98</v>
      </c>
      <c r="H563" s="46" t="s">
        <v>420</v>
      </c>
      <c r="I563" s="46" t="str">
        <f>H563</f>
        <v>n/a</v>
      </c>
      <c r="J563" s="46" t="str">
        <f>H563</f>
        <v>n/a</v>
      </c>
      <c r="K563" s="46" t="s">
        <v>420</v>
      </c>
      <c r="L563" s="46" t="s">
        <v>420</v>
      </c>
      <c r="M563" s="46" t="s">
        <v>420</v>
      </c>
      <c r="N563" s="46" t="s">
        <v>420</v>
      </c>
      <c r="O563" s="46" t="s">
        <v>420</v>
      </c>
      <c r="P563" s="32" t="s">
        <v>420</v>
      </c>
      <c r="Q563" s="46" t="s">
        <v>420</v>
      </c>
      <c r="R563" s="46" t="s">
        <v>420</v>
      </c>
      <c r="S563" s="32" t="s">
        <v>420</v>
      </c>
      <c r="T563" s="46" t="s">
        <v>420</v>
      </c>
    </row>
    <row r="564" spans="1:20">
      <c r="A564" s="1" t="s">
        <v>1060</v>
      </c>
      <c r="B564" s="1" t="s">
        <v>468</v>
      </c>
      <c r="C564" s="1" t="s">
        <v>2227</v>
      </c>
      <c r="D564" s="1" t="s">
        <v>2228</v>
      </c>
      <c r="E564" s="46">
        <v>310</v>
      </c>
      <c r="F564" s="55">
        <v>0.35</v>
      </c>
      <c r="G564" s="46">
        <v>202</v>
      </c>
      <c r="H564" s="46" t="s">
        <v>420</v>
      </c>
      <c r="I564" s="46" t="str">
        <f>H564</f>
        <v>n/a</v>
      </c>
      <c r="J564" s="46" t="str">
        <f>H564</f>
        <v>n/a</v>
      </c>
      <c r="K564" s="46" t="s">
        <v>420</v>
      </c>
      <c r="L564" s="46" t="s">
        <v>420</v>
      </c>
      <c r="M564" s="46" t="s">
        <v>420</v>
      </c>
      <c r="N564" s="46" t="s">
        <v>420</v>
      </c>
      <c r="O564" s="46" t="s">
        <v>420</v>
      </c>
      <c r="P564" s="32" t="s">
        <v>420</v>
      </c>
      <c r="Q564" s="46" t="s">
        <v>420</v>
      </c>
      <c r="R564" s="46" t="s">
        <v>420</v>
      </c>
      <c r="S564" s="32" t="s">
        <v>420</v>
      </c>
      <c r="T564" s="46" t="s">
        <v>420</v>
      </c>
    </row>
    <row r="565" spans="1:20">
      <c r="A565" s="1" t="s">
        <v>1060</v>
      </c>
      <c r="B565" s="32" t="s">
        <v>468</v>
      </c>
      <c r="C565" s="207" t="s">
        <v>3302</v>
      </c>
      <c r="D565" s="207" t="s">
        <v>3308</v>
      </c>
      <c r="E565" s="46">
        <v>370</v>
      </c>
      <c r="F565" s="55">
        <v>0.35</v>
      </c>
      <c r="G565" s="46">
        <v>241</v>
      </c>
      <c r="H565" s="46">
        <v>48</v>
      </c>
      <c r="I565" s="46" t="s">
        <v>420</v>
      </c>
      <c r="J565" s="46" t="s">
        <v>420</v>
      </c>
      <c r="K565" s="46" t="s">
        <v>420</v>
      </c>
      <c r="L565" s="46" t="s">
        <v>420</v>
      </c>
      <c r="M565" s="46" t="s">
        <v>420</v>
      </c>
      <c r="N565" s="46" t="s">
        <v>420</v>
      </c>
      <c r="O565" s="46" t="s">
        <v>420</v>
      </c>
      <c r="P565" s="46" t="s">
        <v>420</v>
      </c>
      <c r="Q565" s="46" t="s">
        <v>420</v>
      </c>
      <c r="R565" s="46" t="s">
        <v>420</v>
      </c>
      <c r="S565" s="46" t="s">
        <v>420</v>
      </c>
      <c r="T565" s="46" t="s">
        <v>420</v>
      </c>
    </row>
    <row r="566" spans="1:20" ht="29.5">
      <c r="A566" s="1" t="s">
        <v>1060</v>
      </c>
      <c r="B566" s="1" t="s">
        <v>468</v>
      </c>
      <c r="C566" s="32" t="s">
        <v>2627</v>
      </c>
      <c r="D566" s="1" t="s">
        <v>2647</v>
      </c>
      <c r="E566" s="46">
        <v>495</v>
      </c>
      <c r="F566" s="55">
        <v>0</v>
      </c>
      <c r="G566" s="46">
        <v>495</v>
      </c>
      <c r="H566" s="46">
        <v>48</v>
      </c>
      <c r="I566" s="46" t="s">
        <v>420</v>
      </c>
      <c r="J566" s="46" t="s">
        <v>420</v>
      </c>
      <c r="K566" s="46" t="s">
        <v>420</v>
      </c>
      <c r="L566" s="46" t="s">
        <v>420</v>
      </c>
      <c r="M566" s="46" t="s">
        <v>420</v>
      </c>
      <c r="N566" s="46" t="s">
        <v>420</v>
      </c>
      <c r="O566" s="46" t="s">
        <v>420</v>
      </c>
      <c r="P566" s="32" t="s">
        <v>420</v>
      </c>
      <c r="Q566" s="46" t="s">
        <v>420</v>
      </c>
      <c r="R566" s="78" t="s">
        <v>420</v>
      </c>
      <c r="S566" s="32" t="s">
        <v>420</v>
      </c>
      <c r="T566" s="46" t="s">
        <v>420</v>
      </c>
    </row>
    <row r="567" spans="1:20">
      <c r="A567" s="1" t="s">
        <v>1060</v>
      </c>
      <c r="B567" s="32" t="s">
        <v>468</v>
      </c>
      <c r="C567" s="56" t="s">
        <v>2628</v>
      </c>
      <c r="D567" s="56" t="s">
        <v>2648</v>
      </c>
      <c r="E567" s="46">
        <v>4240</v>
      </c>
      <c r="F567" s="55">
        <v>0.4</v>
      </c>
      <c r="G567" s="46">
        <v>2544</v>
      </c>
      <c r="H567" s="46">
        <v>552</v>
      </c>
      <c r="I567" s="46" t="s">
        <v>420</v>
      </c>
      <c r="J567" s="46" t="s">
        <v>420</v>
      </c>
      <c r="K567" s="46" t="s">
        <v>420</v>
      </c>
      <c r="L567" s="46" t="s">
        <v>420</v>
      </c>
      <c r="M567" s="46" t="s">
        <v>420</v>
      </c>
      <c r="N567" s="46" t="s">
        <v>420</v>
      </c>
      <c r="O567" s="46" t="s">
        <v>420</v>
      </c>
      <c r="P567" s="32" t="s">
        <v>420</v>
      </c>
      <c r="Q567" s="46" t="s">
        <v>420</v>
      </c>
      <c r="R567" s="78" t="s">
        <v>420</v>
      </c>
      <c r="S567" s="32" t="s">
        <v>420</v>
      </c>
      <c r="T567" s="46" t="s">
        <v>420</v>
      </c>
    </row>
    <row r="568" spans="1:20">
      <c r="A568" s="1" t="s">
        <v>1060</v>
      </c>
      <c r="B568" s="1" t="s">
        <v>468</v>
      </c>
      <c r="C568" s="56" t="s">
        <v>3057</v>
      </c>
      <c r="D568" s="56" t="s">
        <v>3058</v>
      </c>
      <c r="E568" s="46">
        <v>2640</v>
      </c>
      <c r="F568" s="55">
        <v>0.35</v>
      </c>
      <c r="G568" s="46">
        <v>1716</v>
      </c>
      <c r="H568" s="46">
        <v>348</v>
      </c>
      <c r="I568" s="46" t="s">
        <v>420</v>
      </c>
      <c r="J568" s="46" t="s">
        <v>420</v>
      </c>
      <c r="K568" s="46" t="s">
        <v>420</v>
      </c>
      <c r="L568" s="46" t="s">
        <v>420</v>
      </c>
      <c r="M568" s="46" t="s">
        <v>420</v>
      </c>
      <c r="N568" s="46" t="s">
        <v>420</v>
      </c>
      <c r="O568" s="46" t="s">
        <v>420</v>
      </c>
      <c r="P568" s="32" t="s">
        <v>420</v>
      </c>
      <c r="Q568" s="46" t="s">
        <v>420</v>
      </c>
      <c r="R568" s="46" t="s">
        <v>420</v>
      </c>
      <c r="S568" s="32" t="s">
        <v>420</v>
      </c>
      <c r="T568" s="46" t="s">
        <v>420</v>
      </c>
    </row>
    <row r="569" spans="1:20" ht="29.5">
      <c r="A569" s="1" t="s">
        <v>1060</v>
      </c>
      <c r="B569" s="1" t="s">
        <v>468</v>
      </c>
      <c r="C569" s="32" t="s">
        <v>2630</v>
      </c>
      <c r="D569" s="1" t="s">
        <v>2650</v>
      </c>
      <c r="E569" s="71">
        <v>295</v>
      </c>
      <c r="F569" s="55">
        <v>0</v>
      </c>
      <c r="G569" s="46">
        <v>295</v>
      </c>
      <c r="H569" s="46" t="s">
        <v>420</v>
      </c>
      <c r="I569" s="46" t="s">
        <v>420</v>
      </c>
      <c r="J569" s="46" t="s">
        <v>420</v>
      </c>
      <c r="K569" s="46" t="s">
        <v>420</v>
      </c>
      <c r="L569" s="46" t="s">
        <v>420</v>
      </c>
      <c r="M569" s="46" t="s">
        <v>420</v>
      </c>
      <c r="N569" s="46" t="s">
        <v>420</v>
      </c>
      <c r="O569" s="46" t="s">
        <v>420</v>
      </c>
      <c r="P569" s="32" t="s">
        <v>420</v>
      </c>
      <c r="Q569" s="46" t="s">
        <v>420</v>
      </c>
      <c r="R569" s="78" t="s">
        <v>420</v>
      </c>
      <c r="S569" s="32" t="s">
        <v>420</v>
      </c>
      <c r="T569" s="46" t="s">
        <v>420</v>
      </c>
    </row>
    <row r="570" spans="1:20">
      <c r="A570" s="1" t="s">
        <v>1060</v>
      </c>
      <c r="B570" s="32" t="s">
        <v>468</v>
      </c>
      <c r="C570" s="56" t="s">
        <v>2631</v>
      </c>
      <c r="D570" s="56" t="s">
        <v>2651</v>
      </c>
      <c r="E570" s="46">
        <v>2080</v>
      </c>
      <c r="F570" s="55">
        <v>0.4</v>
      </c>
      <c r="G570" s="46">
        <v>1248</v>
      </c>
      <c r="H570" s="46">
        <v>276</v>
      </c>
      <c r="I570" s="46" t="s">
        <v>420</v>
      </c>
      <c r="J570" s="46" t="s">
        <v>420</v>
      </c>
      <c r="K570" s="46" t="s">
        <v>420</v>
      </c>
      <c r="L570" s="46" t="s">
        <v>420</v>
      </c>
      <c r="M570" s="46" t="s">
        <v>420</v>
      </c>
      <c r="N570" s="46" t="s">
        <v>420</v>
      </c>
      <c r="O570" s="46" t="s">
        <v>420</v>
      </c>
      <c r="P570" s="32" t="s">
        <v>420</v>
      </c>
      <c r="Q570" s="46" t="s">
        <v>420</v>
      </c>
      <c r="R570" s="78" t="s">
        <v>420</v>
      </c>
      <c r="S570" s="32" t="s">
        <v>420</v>
      </c>
      <c r="T570" s="46" t="s">
        <v>420</v>
      </c>
    </row>
    <row r="571" spans="1:20">
      <c r="A571" s="1" t="s">
        <v>1060</v>
      </c>
      <c r="B571" s="32" t="s">
        <v>468</v>
      </c>
      <c r="C571" s="56" t="s">
        <v>2632</v>
      </c>
      <c r="D571" s="56" t="s">
        <v>2652</v>
      </c>
      <c r="E571" s="46">
        <v>6105</v>
      </c>
      <c r="F571" s="55">
        <v>0.4</v>
      </c>
      <c r="G571" s="46">
        <v>3663</v>
      </c>
      <c r="H571" s="46">
        <v>792</v>
      </c>
      <c r="I571" s="46" t="s">
        <v>420</v>
      </c>
      <c r="J571" s="46" t="s">
        <v>420</v>
      </c>
      <c r="K571" s="46" t="s">
        <v>420</v>
      </c>
      <c r="L571" s="46" t="s">
        <v>420</v>
      </c>
      <c r="M571" s="46" t="s">
        <v>420</v>
      </c>
      <c r="N571" s="46" t="s">
        <v>420</v>
      </c>
      <c r="O571" s="46" t="s">
        <v>420</v>
      </c>
      <c r="P571" s="32" t="s">
        <v>420</v>
      </c>
      <c r="Q571" s="46" t="s">
        <v>420</v>
      </c>
      <c r="R571" s="78" t="s">
        <v>420</v>
      </c>
      <c r="S571" s="32" t="s">
        <v>420</v>
      </c>
      <c r="T571" s="46" t="s">
        <v>420</v>
      </c>
    </row>
    <row r="572" spans="1:20" ht="29.5">
      <c r="A572" s="1" t="s">
        <v>1060</v>
      </c>
      <c r="B572" s="1" t="s">
        <v>468</v>
      </c>
      <c r="C572" s="32" t="s">
        <v>2633</v>
      </c>
      <c r="D572" s="1" t="s">
        <v>2653</v>
      </c>
      <c r="E572" s="46">
        <v>495</v>
      </c>
      <c r="F572" s="55">
        <v>0</v>
      </c>
      <c r="G572" s="46">
        <v>495</v>
      </c>
      <c r="H572" s="46">
        <v>48</v>
      </c>
      <c r="I572" s="46" t="s">
        <v>420</v>
      </c>
      <c r="J572" s="46" t="s">
        <v>420</v>
      </c>
      <c r="K572" s="46" t="s">
        <v>420</v>
      </c>
      <c r="L572" s="46" t="s">
        <v>420</v>
      </c>
      <c r="M572" s="46" t="s">
        <v>420</v>
      </c>
      <c r="N572" s="46" t="s">
        <v>420</v>
      </c>
      <c r="O572" s="46" t="s">
        <v>420</v>
      </c>
      <c r="P572" s="32" t="s">
        <v>420</v>
      </c>
      <c r="Q572" s="46" t="s">
        <v>420</v>
      </c>
      <c r="R572" s="78" t="s">
        <v>420</v>
      </c>
      <c r="S572" s="32" t="s">
        <v>420</v>
      </c>
      <c r="T572" s="46" t="s">
        <v>420</v>
      </c>
    </row>
    <row r="573" spans="1:20">
      <c r="A573" s="1" t="s">
        <v>1060</v>
      </c>
      <c r="B573" s="32" t="s">
        <v>468</v>
      </c>
      <c r="C573" s="56" t="s">
        <v>2634</v>
      </c>
      <c r="D573" s="56" t="s">
        <v>2654</v>
      </c>
      <c r="E573" s="46">
        <v>9300</v>
      </c>
      <c r="F573" s="55">
        <v>0.4</v>
      </c>
      <c r="G573" s="46">
        <v>5580</v>
      </c>
      <c r="H573" s="46">
        <v>1212</v>
      </c>
      <c r="I573" s="46" t="s">
        <v>420</v>
      </c>
      <c r="J573" s="46" t="s">
        <v>420</v>
      </c>
      <c r="K573" s="46" t="s">
        <v>420</v>
      </c>
      <c r="L573" s="46" t="s">
        <v>420</v>
      </c>
      <c r="M573" s="46" t="s">
        <v>420</v>
      </c>
      <c r="N573" s="46" t="s">
        <v>420</v>
      </c>
      <c r="O573" s="46" t="s">
        <v>420</v>
      </c>
      <c r="P573" s="32" t="s">
        <v>420</v>
      </c>
      <c r="Q573" s="46" t="s">
        <v>420</v>
      </c>
      <c r="R573" s="78" t="s">
        <v>420</v>
      </c>
      <c r="S573" s="32" t="s">
        <v>420</v>
      </c>
      <c r="T573" s="46" t="s">
        <v>420</v>
      </c>
    </row>
    <row r="574" spans="1:20" ht="29.5">
      <c r="A574" s="1" t="s">
        <v>1060</v>
      </c>
      <c r="B574" s="1" t="s">
        <v>468</v>
      </c>
      <c r="C574" s="32" t="s">
        <v>2635</v>
      </c>
      <c r="D574" s="1" t="s">
        <v>2655</v>
      </c>
      <c r="E574" s="46">
        <v>495</v>
      </c>
      <c r="F574" s="55">
        <v>0</v>
      </c>
      <c r="G574" s="46">
        <v>495</v>
      </c>
      <c r="H574" s="46">
        <v>48</v>
      </c>
      <c r="I574" s="46" t="s">
        <v>420</v>
      </c>
      <c r="J574" s="46" t="s">
        <v>420</v>
      </c>
      <c r="K574" s="46" t="s">
        <v>420</v>
      </c>
      <c r="L574" s="46" t="s">
        <v>420</v>
      </c>
      <c r="M574" s="46" t="s">
        <v>420</v>
      </c>
      <c r="N574" s="46" t="s">
        <v>420</v>
      </c>
      <c r="O574" s="46" t="s">
        <v>420</v>
      </c>
      <c r="P574" s="32" t="s">
        <v>420</v>
      </c>
      <c r="Q574" s="46" t="s">
        <v>420</v>
      </c>
      <c r="R574" s="78" t="s">
        <v>420</v>
      </c>
      <c r="S574" s="32" t="s">
        <v>420</v>
      </c>
      <c r="T574" s="46" t="s">
        <v>420</v>
      </c>
    </row>
    <row r="575" spans="1:20">
      <c r="A575" s="1" t="s">
        <v>1060</v>
      </c>
      <c r="B575" s="32" t="s">
        <v>468</v>
      </c>
      <c r="C575" s="206" t="s">
        <v>3323</v>
      </c>
      <c r="D575" s="206" t="s">
        <v>3372</v>
      </c>
      <c r="E575" s="183">
        <v>15710</v>
      </c>
      <c r="F575" s="55">
        <v>0.4</v>
      </c>
      <c r="G575" s="46">
        <f>E575-(E575*F575)</f>
        <v>9426</v>
      </c>
      <c r="H575" s="168">
        <v>2040</v>
      </c>
      <c r="I575" s="46" t="s">
        <v>420</v>
      </c>
      <c r="J575" s="46" t="s">
        <v>420</v>
      </c>
      <c r="K575" s="46" t="s">
        <v>420</v>
      </c>
      <c r="L575" s="46" t="s">
        <v>420</v>
      </c>
      <c r="M575" s="46" t="s">
        <v>420</v>
      </c>
      <c r="N575" s="46" t="s">
        <v>420</v>
      </c>
      <c r="O575" s="46" t="s">
        <v>420</v>
      </c>
      <c r="P575" s="32" t="s">
        <v>420</v>
      </c>
      <c r="Q575" s="46" t="s">
        <v>420</v>
      </c>
      <c r="R575" s="46" t="s">
        <v>420</v>
      </c>
      <c r="S575" s="32" t="s">
        <v>420</v>
      </c>
      <c r="T575" s="46" t="s">
        <v>420</v>
      </c>
    </row>
    <row r="576" spans="1:20">
      <c r="A576" s="1" t="s">
        <v>1060</v>
      </c>
      <c r="B576" s="32" t="s">
        <v>468</v>
      </c>
      <c r="C576" s="206" t="s">
        <v>3324</v>
      </c>
      <c r="D576" s="206" t="s">
        <v>3373</v>
      </c>
      <c r="E576" s="183">
        <v>18495</v>
      </c>
      <c r="F576" s="55">
        <v>0.4</v>
      </c>
      <c r="G576" s="46">
        <f>E576-(E576*F576)</f>
        <v>11097</v>
      </c>
      <c r="H576" s="168">
        <v>2400</v>
      </c>
      <c r="I576" s="46" t="s">
        <v>420</v>
      </c>
      <c r="J576" s="46" t="s">
        <v>420</v>
      </c>
      <c r="K576" s="46" t="s">
        <v>420</v>
      </c>
      <c r="L576" s="46" t="s">
        <v>420</v>
      </c>
      <c r="M576" s="46" t="s">
        <v>420</v>
      </c>
      <c r="N576" s="46" t="s">
        <v>420</v>
      </c>
      <c r="O576" s="46" t="s">
        <v>420</v>
      </c>
      <c r="P576" s="32" t="s">
        <v>420</v>
      </c>
      <c r="Q576" s="46" t="s">
        <v>420</v>
      </c>
      <c r="R576" s="46" t="s">
        <v>420</v>
      </c>
      <c r="S576" s="32" t="s">
        <v>420</v>
      </c>
      <c r="T576" s="46" t="s">
        <v>420</v>
      </c>
    </row>
    <row r="577" spans="1:20">
      <c r="A577" s="1" t="s">
        <v>1060</v>
      </c>
      <c r="B577" s="32" t="s">
        <v>468</v>
      </c>
      <c r="C577" s="206" t="s">
        <v>3325</v>
      </c>
      <c r="D577" s="206" t="s">
        <v>3374</v>
      </c>
      <c r="E577" s="183">
        <v>21155</v>
      </c>
      <c r="F577" s="55">
        <v>0.4</v>
      </c>
      <c r="G577" s="46">
        <f>E577-(E577*F577)</f>
        <v>12693</v>
      </c>
      <c r="H577" s="168">
        <v>2748</v>
      </c>
      <c r="I577" s="46" t="s">
        <v>420</v>
      </c>
      <c r="J577" s="46" t="s">
        <v>420</v>
      </c>
      <c r="K577" s="46" t="s">
        <v>420</v>
      </c>
      <c r="L577" s="46" t="s">
        <v>420</v>
      </c>
      <c r="M577" s="46" t="s">
        <v>420</v>
      </c>
      <c r="N577" s="46" t="s">
        <v>420</v>
      </c>
      <c r="O577" s="46" t="s">
        <v>420</v>
      </c>
      <c r="P577" s="32" t="s">
        <v>420</v>
      </c>
      <c r="Q577" s="46" t="s">
        <v>420</v>
      </c>
      <c r="R577" s="46" t="s">
        <v>420</v>
      </c>
      <c r="S577" s="32" t="s">
        <v>420</v>
      </c>
      <c r="T577" s="46" t="s">
        <v>420</v>
      </c>
    </row>
    <row r="578" spans="1:20">
      <c r="A578" s="1" t="s">
        <v>1060</v>
      </c>
      <c r="B578" s="32" t="s">
        <v>468</v>
      </c>
      <c r="C578" s="206" t="s">
        <v>3326</v>
      </c>
      <c r="D578" s="206" t="s">
        <v>3375</v>
      </c>
      <c r="E578" s="183">
        <v>122</v>
      </c>
      <c r="F578" s="55">
        <v>0.35</v>
      </c>
      <c r="G578" s="46">
        <v>79</v>
      </c>
      <c r="H578" s="168" t="s">
        <v>420</v>
      </c>
      <c r="I578" s="46" t="s">
        <v>420</v>
      </c>
      <c r="J578" s="46" t="s">
        <v>420</v>
      </c>
      <c r="K578" s="46" t="s">
        <v>420</v>
      </c>
      <c r="L578" s="46" t="s">
        <v>420</v>
      </c>
      <c r="M578" s="46" t="s">
        <v>420</v>
      </c>
      <c r="N578" s="46" t="s">
        <v>420</v>
      </c>
      <c r="O578" s="46" t="s">
        <v>420</v>
      </c>
      <c r="P578" s="32" t="s">
        <v>420</v>
      </c>
      <c r="Q578" s="46" t="s">
        <v>420</v>
      </c>
      <c r="R578" s="46" t="s">
        <v>420</v>
      </c>
      <c r="S578" s="32" t="s">
        <v>420</v>
      </c>
      <c r="T578" s="46" t="s">
        <v>420</v>
      </c>
    </row>
    <row r="579" spans="1:20">
      <c r="A579" s="1" t="s">
        <v>1060</v>
      </c>
      <c r="B579" s="32" t="s">
        <v>468</v>
      </c>
      <c r="C579" s="206" t="s">
        <v>3327</v>
      </c>
      <c r="D579" s="206" t="s">
        <v>3376</v>
      </c>
      <c r="E579" s="183">
        <v>2405</v>
      </c>
      <c r="F579" s="55">
        <v>0.35</v>
      </c>
      <c r="G579" s="46">
        <v>1563</v>
      </c>
      <c r="H579" s="168">
        <v>312</v>
      </c>
      <c r="I579" s="46" t="s">
        <v>420</v>
      </c>
      <c r="J579" s="46" t="s">
        <v>420</v>
      </c>
      <c r="K579" s="46" t="s">
        <v>420</v>
      </c>
      <c r="L579" s="46" t="s">
        <v>420</v>
      </c>
      <c r="M579" s="46" t="s">
        <v>420</v>
      </c>
      <c r="N579" s="46" t="s">
        <v>420</v>
      </c>
      <c r="O579" s="46" t="s">
        <v>420</v>
      </c>
      <c r="P579" s="32" t="s">
        <v>420</v>
      </c>
      <c r="Q579" s="46" t="s">
        <v>420</v>
      </c>
      <c r="R579" s="46" t="s">
        <v>420</v>
      </c>
      <c r="S579" s="32" t="s">
        <v>420</v>
      </c>
      <c r="T579" s="46" t="s">
        <v>420</v>
      </c>
    </row>
    <row r="580" spans="1:20">
      <c r="A580" s="1" t="s">
        <v>1060</v>
      </c>
      <c r="B580" s="32" t="s">
        <v>468</v>
      </c>
      <c r="C580" s="206" t="s">
        <v>3328</v>
      </c>
      <c r="D580" s="206" t="s">
        <v>3377</v>
      </c>
      <c r="E580" s="183">
        <v>850</v>
      </c>
      <c r="F580" s="55">
        <v>0.35</v>
      </c>
      <c r="G580" s="46">
        <v>553</v>
      </c>
      <c r="H580" s="168" t="s">
        <v>420</v>
      </c>
      <c r="I580" s="46" t="s">
        <v>420</v>
      </c>
      <c r="J580" s="46" t="s">
        <v>420</v>
      </c>
      <c r="K580" s="46" t="s">
        <v>420</v>
      </c>
      <c r="L580" s="46" t="s">
        <v>420</v>
      </c>
      <c r="M580" s="46" t="s">
        <v>420</v>
      </c>
      <c r="N580" s="46" t="s">
        <v>420</v>
      </c>
      <c r="O580" s="46" t="s">
        <v>420</v>
      </c>
      <c r="P580" s="32" t="s">
        <v>420</v>
      </c>
      <c r="Q580" s="46" t="s">
        <v>420</v>
      </c>
      <c r="R580" s="46" t="s">
        <v>420</v>
      </c>
      <c r="S580" s="32" t="s">
        <v>420</v>
      </c>
      <c r="T580" s="46" t="s">
        <v>420</v>
      </c>
    </row>
    <row r="581" spans="1:20">
      <c r="A581" s="1" t="s">
        <v>1060</v>
      </c>
      <c r="B581" s="32" t="s">
        <v>468</v>
      </c>
      <c r="C581" s="206" t="s">
        <v>3331</v>
      </c>
      <c r="D581" s="206" t="s">
        <v>3380</v>
      </c>
      <c r="E581" s="183">
        <v>285</v>
      </c>
      <c r="F581" s="55">
        <v>0.06</v>
      </c>
      <c r="G581" s="46">
        <v>268</v>
      </c>
      <c r="H581" s="168" t="s">
        <v>420</v>
      </c>
      <c r="I581" s="46" t="s">
        <v>420</v>
      </c>
      <c r="J581" s="46" t="s">
        <v>420</v>
      </c>
      <c r="K581" s="46" t="s">
        <v>420</v>
      </c>
      <c r="L581" s="46" t="s">
        <v>420</v>
      </c>
      <c r="M581" s="46" t="s">
        <v>420</v>
      </c>
      <c r="N581" s="46" t="s">
        <v>420</v>
      </c>
      <c r="O581" s="46" t="s">
        <v>420</v>
      </c>
      <c r="P581" s="32" t="s">
        <v>420</v>
      </c>
      <c r="Q581" s="46" t="s">
        <v>420</v>
      </c>
      <c r="R581" s="46" t="s">
        <v>420</v>
      </c>
      <c r="S581" s="32" t="s">
        <v>420</v>
      </c>
      <c r="T581" s="46" t="s">
        <v>420</v>
      </c>
    </row>
    <row r="582" spans="1:20">
      <c r="A582" s="1" t="s">
        <v>1060</v>
      </c>
      <c r="B582" s="32" t="s">
        <v>468</v>
      </c>
      <c r="C582" s="206" t="s">
        <v>3332</v>
      </c>
      <c r="D582" s="206" t="s">
        <v>3381</v>
      </c>
      <c r="E582" s="183">
        <v>365</v>
      </c>
      <c r="F582" s="55">
        <v>0.35</v>
      </c>
      <c r="G582" s="46">
        <v>237</v>
      </c>
      <c r="H582" s="168">
        <v>48</v>
      </c>
      <c r="I582" s="46" t="s">
        <v>420</v>
      </c>
      <c r="J582" s="46" t="s">
        <v>420</v>
      </c>
      <c r="K582" s="46" t="s">
        <v>420</v>
      </c>
      <c r="L582" s="46" t="s">
        <v>420</v>
      </c>
      <c r="M582" s="46" t="s">
        <v>420</v>
      </c>
      <c r="N582" s="46" t="s">
        <v>420</v>
      </c>
      <c r="O582" s="46" t="s">
        <v>420</v>
      </c>
      <c r="P582" s="32" t="s">
        <v>420</v>
      </c>
      <c r="Q582" s="46" t="s">
        <v>420</v>
      </c>
      <c r="R582" s="46" t="s">
        <v>420</v>
      </c>
      <c r="S582" s="32" t="s">
        <v>420</v>
      </c>
      <c r="T582" s="46" t="s">
        <v>420</v>
      </c>
    </row>
    <row r="583" spans="1:20">
      <c r="A583" s="1" t="s">
        <v>1060</v>
      </c>
      <c r="B583" s="32" t="s">
        <v>468</v>
      </c>
      <c r="C583" s="206" t="s">
        <v>3333</v>
      </c>
      <c r="D583" s="206" t="s">
        <v>3382</v>
      </c>
      <c r="E583" s="183">
        <v>3095</v>
      </c>
      <c r="F583" s="55">
        <v>0.35</v>
      </c>
      <c r="G583" s="46">
        <v>2012</v>
      </c>
      <c r="H583" s="168">
        <v>408</v>
      </c>
      <c r="I583" s="46" t="s">
        <v>420</v>
      </c>
      <c r="J583" s="46" t="s">
        <v>420</v>
      </c>
      <c r="K583" s="46" t="s">
        <v>420</v>
      </c>
      <c r="L583" s="46" t="s">
        <v>420</v>
      </c>
      <c r="M583" s="46" t="s">
        <v>420</v>
      </c>
      <c r="N583" s="46" t="s">
        <v>420</v>
      </c>
      <c r="O583" s="46" t="s">
        <v>420</v>
      </c>
      <c r="P583" s="32" t="s">
        <v>420</v>
      </c>
      <c r="Q583" s="46" t="s">
        <v>420</v>
      </c>
      <c r="R583" s="46" t="s">
        <v>420</v>
      </c>
      <c r="S583" s="32" t="s">
        <v>420</v>
      </c>
      <c r="T583" s="46" t="s">
        <v>420</v>
      </c>
    </row>
    <row r="584" spans="1:20">
      <c r="A584" s="1" t="s">
        <v>1060</v>
      </c>
      <c r="B584" s="32" t="s">
        <v>468</v>
      </c>
      <c r="C584" s="206" t="s">
        <v>3335</v>
      </c>
      <c r="D584" s="206" t="s">
        <v>3384</v>
      </c>
      <c r="E584" s="183">
        <v>2200</v>
      </c>
      <c r="F584" s="55">
        <v>0.35</v>
      </c>
      <c r="G584" s="46">
        <v>1430</v>
      </c>
      <c r="H584" s="168" t="s">
        <v>420</v>
      </c>
      <c r="I584" s="46" t="s">
        <v>420</v>
      </c>
      <c r="J584" s="46" t="s">
        <v>420</v>
      </c>
      <c r="K584" s="46" t="s">
        <v>420</v>
      </c>
      <c r="L584" s="46" t="s">
        <v>420</v>
      </c>
      <c r="M584" s="46" t="s">
        <v>420</v>
      </c>
      <c r="N584" s="46" t="s">
        <v>420</v>
      </c>
      <c r="O584" s="46" t="s">
        <v>420</v>
      </c>
      <c r="P584" s="32" t="s">
        <v>420</v>
      </c>
      <c r="Q584" s="46" t="s">
        <v>420</v>
      </c>
      <c r="R584" s="46" t="s">
        <v>420</v>
      </c>
      <c r="S584" s="32" t="s">
        <v>420</v>
      </c>
      <c r="T584" s="46" t="s">
        <v>420</v>
      </c>
    </row>
    <row r="585" spans="1:20">
      <c r="A585" s="1" t="s">
        <v>1060</v>
      </c>
      <c r="B585" s="32" t="s">
        <v>468</v>
      </c>
      <c r="C585" s="206" t="s">
        <v>3336</v>
      </c>
      <c r="D585" s="206" t="s">
        <v>3385</v>
      </c>
      <c r="E585" s="183">
        <v>4400</v>
      </c>
      <c r="F585" s="55">
        <v>0.35</v>
      </c>
      <c r="G585" s="46">
        <f>E585-(E585*F585)</f>
        <v>2860</v>
      </c>
      <c r="H585" s="168" t="s">
        <v>420</v>
      </c>
      <c r="I585" s="46" t="s">
        <v>420</v>
      </c>
      <c r="J585" s="46" t="s">
        <v>420</v>
      </c>
      <c r="K585" s="46" t="s">
        <v>420</v>
      </c>
      <c r="L585" s="46" t="s">
        <v>420</v>
      </c>
      <c r="M585" s="46" t="s">
        <v>420</v>
      </c>
      <c r="N585" s="46" t="s">
        <v>420</v>
      </c>
      <c r="O585" s="46" t="s">
        <v>420</v>
      </c>
      <c r="P585" s="32" t="s">
        <v>420</v>
      </c>
      <c r="Q585" s="46" t="s">
        <v>420</v>
      </c>
      <c r="R585" s="46" t="s">
        <v>420</v>
      </c>
      <c r="S585" s="32" t="s">
        <v>420</v>
      </c>
      <c r="T585" s="46" t="s">
        <v>420</v>
      </c>
    </row>
    <row r="586" spans="1:20">
      <c r="A586" s="1" t="s">
        <v>1060</v>
      </c>
      <c r="B586" s="32" t="s">
        <v>468</v>
      </c>
      <c r="C586" s="206" t="s">
        <v>3337</v>
      </c>
      <c r="D586" s="206" t="s">
        <v>3386</v>
      </c>
      <c r="E586" s="183">
        <v>6600</v>
      </c>
      <c r="F586" s="55">
        <v>0.35</v>
      </c>
      <c r="G586" s="46">
        <f>E586-(E586*F586)</f>
        <v>4290</v>
      </c>
      <c r="H586" s="168" t="s">
        <v>420</v>
      </c>
      <c r="I586" s="46" t="s">
        <v>420</v>
      </c>
      <c r="J586" s="46" t="s">
        <v>420</v>
      </c>
      <c r="K586" s="46" t="s">
        <v>420</v>
      </c>
      <c r="L586" s="46" t="s">
        <v>420</v>
      </c>
      <c r="M586" s="46" t="s">
        <v>420</v>
      </c>
      <c r="N586" s="46" t="s">
        <v>420</v>
      </c>
      <c r="O586" s="46" t="s">
        <v>420</v>
      </c>
      <c r="P586" s="32" t="s">
        <v>420</v>
      </c>
      <c r="Q586" s="46" t="s">
        <v>420</v>
      </c>
      <c r="R586" s="46" t="s">
        <v>420</v>
      </c>
      <c r="S586" s="32" t="s">
        <v>420</v>
      </c>
      <c r="T586" s="46" t="s">
        <v>420</v>
      </c>
    </row>
    <row r="587" spans="1:20">
      <c r="A587" s="1" t="s">
        <v>1060</v>
      </c>
      <c r="B587" s="32" t="s">
        <v>468</v>
      </c>
      <c r="C587" s="206" t="s">
        <v>3338</v>
      </c>
      <c r="D587" s="206" t="s">
        <v>3387</v>
      </c>
      <c r="E587" s="183">
        <v>84</v>
      </c>
      <c r="F587" s="55">
        <v>0.35</v>
      </c>
      <c r="G587" s="46">
        <v>55</v>
      </c>
      <c r="H587" s="168" t="s">
        <v>420</v>
      </c>
      <c r="I587" s="46" t="s">
        <v>420</v>
      </c>
      <c r="J587" s="46" t="s">
        <v>420</v>
      </c>
      <c r="K587" s="46" t="s">
        <v>420</v>
      </c>
      <c r="L587" s="46" t="s">
        <v>420</v>
      </c>
      <c r="M587" s="46" t="s">
        <v>420</v>
      </c>
      <c r="N587" s="46" t="s">
        <v>420</v>
      </c>
      <c r="O587" s="46" t="s">
        <v>420</v>
      </c>
      <c r="P587" s="32" t="s">
        <v>420</v>
      </c>
      <c r="Q587" s="46" t="s">
        <v>420</v>
      </c>
      <c r="R587" s="46" t="s">
        <v>420</v>
      </c>
      <c r="S587" s="32" t="s">
        <v>420</v>
      </c>
      <c r="T587" s="46" t="s">
        <v>420</v>
      </c>
    </row>
    <row r="588" spans="1:20">
      <c r="A588" s="1" t="s">
        <v>1060</v>
      </c>
      <c r="B588" s="1" t="s">
        <v>468</v>
      </c>
      <c r="C588" s="56" t="s">
        <v>3055</v>
      </c>
      <c r="D588" s="32" t="s">
        <v>3056</v>
      </c>
      <c r="E588" s="46">
        <v>470</v>
      </c>
      <c r="F588" s="55">
        <v>0.35</v>
      </c>
      <c r="G588" s="46">
        <v>306</v>
      </c>
      <c r="H588" s="46" t="s">
        <v>420</v>
      </c>
      <c r="I588" s="46" t="s">
        <v>420</v>
      </c>
      <c r="J588" s="46" t="s">
        <v>420</v>
      </c>
      <c r="K588" s="46" t="s">
        <v>420</v>
      </c>
      <c r="L588" s="46" t="s">
        <v>420</v>
      </c>
      <c r="M588" s="46" t="s">
        <v>420</v>
      </c>
      <c r="N588" s="46" t="s">
        <v>420</v>
      </c>
      <c r="O588" s="46" t="s">
        <v>420</v>
      </c>
      <c r="P588" s="46" t="s">
        <v>420</v>
      </c>
      <c r="Q588" s="46" t="s">
        <v>420</v>
      </c>
      <c r="R588" s="46" t="s">
        <v>420</v>
      </c>
      <c r="S588" s="46" t="s">
        <v>420</v>
      </c>
      <c r="T588" s="46" t="s">
        <v>420</v>
      </c>
    </row>
    <row r="589" spans="1:20" ht="44.25">
      <c r="A589" s="1" t="s">
        <v>1060</v>
      </c>
      <c r="B589" s="1" t="s">
        <v>468</v>
      </c>
      <c r="C589" s="69" t="s">
        <v>2264</v>
      </c>
      <c r="D589" s="69" t="s">
        <v>2511</v>
      </c>
      <c r="E589" s="46">
        <v>360</v>
      </c>
      <c r="F589" s="55">
        <v>0.35</v>
      </c>
      <c r="G589" s="46">
        <v>234</v>
      </c>
      <c r="H589" s="46">
        <v>48</v>
      </c>
      <c r="I589" s="46" t="s">
        <v>420</v>
      </c>
      <c r="J589" s="46" t="s">
        <v>420</v>
      </c>
      <c r="K589" s="46" t="s">
        <v>420</v>
      </c>
      <c r="L589" s="46" t="s">
        <v>420</v>
      </c>
      <c r="M589" s="46" t="s">
        <v>420</v>
      </c>
      <c r="N589" s="46" t="s">
        <v>420</v>
      </c>
      <c r="O589" s="46" t="s">
        <v>420</v>
      </c>
      <c r="P589" s="32" t="s">
        <v>420</v>
      </c>
      <c r="Q589" s="46" t="s">
        <v>420</v>
      </c>
      <c r="R589" s="46" t="s">
        <v>420</v>
      </c>
      <c r="S589" s="32" t="s">
        <v>420</v>
      </c>
      <c r="T589" s="46" t="s">
        <v>420</v>
      </c>
    </row>
    <row r="590" spans="1:20" ht="59">
      <c r="A590" s="1" t="s">
        <v>1060</v>
      </c>
      <c r="B590" s="1" t="s">
        <v>468</v>
      </c>
      <c r="C590" s="69" t="s">
        <v>2265</v>
      </c>
      <c r="D590" s="69" t="s">
        <v>2879</v>
      </c>
      <c r="E590" s="46">
        <v>575</v>
      </c>
      <c r="F590" s="55">
        <v>0.35</v>
      </c>
      <c r="G590" s="46">
        <v>374</v>
      </c>
      <c r="H590" s="46">
        <v>72</v>
      </c>
      <c r="I590" s="46" t="s">
        <v>420</v>
      </c>
      <c r="J590" s="46" t="s">
        <v>420</v>
      </c>
      <c r="K590" s="46" t="s">
        <v>420</v>
      </c>
      <c r="L590" s="46" t="s">
        <v>420</v>
      </c>
      <c r="M590" s="46" t="s">
        <v>420</v>
      </c>
      <c r="N590" s="46" t="s">
        <v>420</v>
      </c>
      <c r="O590" s="46" t="s">
        <v>420</v>
      </c>
      <c r="P590" s="32" t="s">
        <v>420</v>
      </c>
      <c r="Q590" s="46" t="s">
        <v>420</v>
      </c>
      <c r="R590" s="46" t="s">
        <v>420</v>
      </c>
      <c r="S590" s="32" t="s">
        <v>420</v>
      </c>
      <c r="T590" s="46" t="s">
        <v>420</v>
      </c>
    </row>
    <row r="591" spans="1:20" ht="88.5">
      <c r="A591" s="1" t="s">
        <v>1060</v>
      </c>
      <c r="B591" s="32" t="s">
        <v>468</v>
      </c>
      <c r="C591" s="56" t="s">
        <v>2681</v>
      </c>
      <c r="D591" s="70" t="s">
        <v>3210</v>
      </c>
      <c r="E591" s="46">
        <v>6245</v>
      </c>
      <c r="F591" s="55">
        <v>0.4</v>
      </c>
      <c r="G591" s="46">
        <v>3747</v>
      </c>
      <c r="H591" s="66">
        <v>480</v>
      </c>
      <c r="I591" s="46" t="s">
        <v>420</v>
      </c>
      <c r="J591" s="46" t="s">
        <v>420</v>
      </c>
      <c r="K591" s="46" t="s">
        <v>420</v>
      </c>
      <c r="L591" s="46" t="s">
        <v>420</v>
      </c>
      <c r="M591" s="46" t="s">
        <v>420</v>
      </c>
      <c r="N591" s="66">
        <v>180</v>
      </c>
      <c r="O591" s="46" t="s">
        <v>420</v>
      </c>
      <c r="P591" s="32" t="s">
        <v>420</v>
      </c>
      <c r="Q591" s="46" t="s">
        <v>420</v>
      </c>
      <c r="R591" s="46" t="s">
        <v>420</v>
      </c>
      <c r="S591" s="32" t="s">
        <v>420</v>
      </c>
      <c r="T591" s="46" t="s">
        <v>420</v>
      </c>
    </row>
    <row r="592" spans="1:20" ht="88.5">
      <c r="A592" s="1" t="s">
        <v>1060</v>
      </c>
      <c r="B592" s="32" t="s">
        <v>468</v>
      </c>
      <c r="C592" s="56" t="s">
        <v>2682</v>
      </c>
      <c r="D592" s="70" t="s">
        <v>2710</v>
      </c>
      <c r="E592" s="46">
        <v>8650</v>
      </c>
      <c r="F592" s="55">
        <v>0.4</v>
      </c>
      <c r="G592" s="46">
        <v>5190</v>
      </c>
      <c r="H592" s="66">
        <v>792</v>
      </c>
      <c r="I592" s="46" t="s">
        <v>420</v>
      </c>
      <c r="J592" s="46" t="s">
        <v>420</v>
      </c>
      <c r="K592" s="46" t="s">
        <v>420</v>
      </c>
      <c r="L592" s="46" t="s">
        <v>420</v>
      </c>
      <c r="M592" s="46" t="s">
        <v>420</v>
      </c>
      <c r="N592" s="66">
        <v>180</v>
      </c>
      <c r="O592" s="46" t="s">
        <v>420</v>
      </c>
      <c r="P592" s="32" t="s">
        <v>420</v>
      </c>
      <c r="Q592" s="46" t="s">
        <v>420</v>
      </c>
      <c r="R592" s="46" t="s">
        <v>420</v>
      </c>
      <c r="S592" s="32" t="s">
        <v>420</v>
      </c>
      <c r="T592" s="46" t="s">
        <v>420</v>
      </c>
    </row>
    <row r="593" spans="1:20" ht="88.5">
      <c r="A593" s="1" t="s">
        <v>1060</v>
      </c>
      <c r="B593" s="32" t="s">
        <v>468</v>
      </c>
      <c r="C593" s="56" t="s">
        <v>2683</v>
      </c>
      <c r="D593" s="70" t="s">
        <v>2711</v>
      </c>
      <c r="E593" s="46">
        <v>9630</v>
      </c>
      <c r="F593" s="55">
        <v>0.4</v>
      </c>
      <c r="G593" s="46">
        <v>5778</v>
      </c>
      <c r="H593" s="66">
        <v>912</v>
      </c>
      <c r="I593" s="46" t="s">
        <v>420</v>
      </c>
      <c r="J593" s="46" t="s">
        <v>420</v>
      </c>
      <c r="K593" s="46" t="s">
        <v>420</v>
      </c>
      <c r="L593" s="46" t="s">
        <v>420</v>
      </c>
      <c r="M593" s="46" t="s">
        <v>420</v>
      </c>
      <c r="N593" s="66">
        <v>180</v>
      </c>
      <c r="O593" s="46" t="s">
        <v>420</v>
      </c>
      <c r="P593" s="32" t="s">
        <v>420</v>
      </c>
      <c r="Q593" s="46" t="s">
        <v>420</v>
      </c>
      <c r="R593" s="46" t="s">
        <v>420</v>
      </c>
      <c r="S593" s="32" t="s">
        <v>420</v>
      </c>
      <c r="T593" s="46" t="s">
        <v>420</v>
      </c>
    </row>
    <row r="594" spans="1:20" ht="88.5">
      <c r="A594" s="1" t="s">
        <v>1060</v>
      </c>
      <c r="B594" s="32" t="s">
        <v>468</v>
      </c>
      <c r="C594" s="56" t="s">
        <v>2684</v>
      </c>
      <c r="D594" s="70" t="s">
        <v>2712</v>
      </c>
      <c r="E594" s="46">
        <v>10050</v>
      </c>
      <c r="F594" s="55">
        <v>0.4</v>
      </c>
      <c r="G594" s="46">
        <v>6030</v>
      </c>
      <c r="H594" s="66">
        <v>960</v>
      </c>
      <c r="I594" s="46" t="s">
        <v>420</v>
      </c>
      <c r="J594" s="46" t="s">
        <v>420</v>
      </c>
      <c r="K594" s="46" t="s">
        <v>420</v>
      </c>
      <c r="L594" s="46" t="s">
        <v>420</v>
      </c>
      <c r="M594" s="46" t="s">
        <v>420</v>
      </c>
      <c r="N594" s="66">
        <v>180</v>
      </c>
      <c r="O594" s="46" t="s">
        <v>420</v>
      </c>
      <c r="P594" s="32" t="s">
        <v>420</v>
      </c>
      <c r="Q594" s="46" t="s">
        <v>420</v>
      </c>
      <c r="R594" s="46" t="s">
        <v>420</v>
      </c>
      <c r="S594" s="32" t="s">
        <v>420</v>
      </c>
      <c r="T594" s="46" t="s">
        <v>420</v>
      </c>
    </row>
    <row r="595" spans="1:20" ht="88.5">
      <c r="A595" s="1" t="s">
        <v>1060</v>
      </c>
      <c r="B595" s="32" t="s">
        <v>468</v>
      </c>
      <c r="C595" s="56" t="s">
        <v>2685</v>
      </c>
      <c r="D595" s="70" t="s">
        <v>2713</v>
      </c>
      <c r="E595" s="46">
        <v>8020</v>
      </c>
      <c r="F595" s="55">
        <v>0.4</v>
      </c>
      <c r="G595" s="46">
        <v>4812</v>
      </c>
      <c r="H595" s="66">
        <v>708</v>
      </c>
      <c r="I595" s="46" t="s">
        <v>420</v>
      </c>
      <c r="J595" s="46" t="s">
        <v>420</v>
      </c>
      <c r="K595" s="46" t="s">
        <v>420</v>
      </c>
      <c r="L595" s="46" t="s">
        <v>420</v>
      </c>
      <c r="M595" s="46" t="s">
        <v>420</v>
      </c>
      <c r="N595" s="66">
        <v>180</v>
      </c>
      <c r="O595" s="46" t="s">
        <v>420</v>
      </c>
      <c r="P595" s="32" t="s">
        <v>420</v>
      </c>
      <c r="Q595" s="46" t="s">
        <v>420</v>
      </c>
      <c r="R595" s="46" t="s">
        <v>420</v>
      </c>
      <c r="S595" s="32" t="s">
        <v>420</v>
      </c>
      <c r="T595" s="46" t="s">
        <v>420</v>
      </c>
    </row>
    <row r="596" spans="1:20" ht="88.5">
      <c r="A596" s="1" t="s">
        <v>1060</v>
      </c>
      <c r="B596" s="32" t="s">
        <v>468</v>
      </c>
      <c r="C596" s="56" t="s">
        <v>2686</v>
      </c>
      <c r="D596" s="70" t="s">
        <v>2714</v>
      </c>
      <c r="E596" s="46">
        <v>16515</v>
      </c>
      <c r="F596" s="55">
        <v>0.4</v>
      </c>
      <c r="G596" s="46">
        <v>9909</v>
      </c>
      <c r="H596" s="66">
        <v>1812</v>
      </c>
      <c r="I596" s="46" t="s">
        <v>420</v>
      </c>
      <c r="J596" s="46" t="s">
        <v>420</v>
      </c>
      <c r="K596" s="46" t="s">
        <v>420</v>
      </c>
      <c r="L596" s="46" t="s">
        <v>420</v>
      </c>
      <c r="M596" s="46" t="s">
        <v>420</v>
      </c>
      <c r="N596" s="66">
        <v>180</v>
      </c>
      <c r="O596" s="46" t="s">
        <v>420</v>
      </c>
      <c r="P596" s="32" t="s">
        <v>420</v>
      </c>
      <c r="Q596" s="46" t="s">
        <v>420</v>
      </c>
      <c r="R596" s="46" t="s">
        <v>420</v>
      </c>
      <c r="S596" s="32" t="s">
        <v>420</v>
      </c>
      <c r="T596" s="46" t="s">
        <v>420</v>
      </c>
    </row>
    <row r="597" spans="1:20" ht="88.5">
      <c r="A597" s="1" t="s">
        <v>1060</v>
      </c>
      <c r="B597" s="32" t="s">
        <v>468</v>
      </c>
      <c r="C597" s="56" t="s">
        <v>2687</v>
      </c>
      <c r="D597" s="70" t="s">
        <v>2715</v>
      </c>
      <c r="E597" s="46">
        <v>15885</v>
      </c>
      <c r="F597" s="55">
        <v>0.4</v>
      </c>
      <c r="G597" s="46">
        <v>9531</v>
      </c>
      <c r="H597" s="66">
        <v>1728</v>
      </c>
      <c r="I597" s="46" t="s">
        <v>420</v>
      </c>
      <c r="J597" s="46" t="s">
        <v>420</v>
      </c>
      <c r="K597" s="46" t="s">
        <v>420</v>
      </c>
      <c r="L597" s="46" t="s">
        <v>420</v>
      </c>
      <c r="M597" s="46" t="s">
        <v>420</v>
      </c>
      <c r="N597" s="66">
        <v>180</v>
      </c>
      <c r="O597" s="46" t="s">
        <v>420</v>
      </c>
      <c r="P597" s="32" t="s">
        <v>420</v>
      </c>
      <c r="Q597" s="46" t="s">
        <v>420</v>
      </c>
      <c r="R597" s="46" t="s">
        <v>420</v>
      </c>
      <c r="S597" s="32" t="s">
        <v>420</v>
      </c>
      <c r="T597" s="46" t="s">
        <v>420</v>
      </c>
    </row>
    <row r="598" spans="1:20" ht="88.5">
      <c r="A598" s="1" t="s">
        <v>1060</v>
      </c>
      <c r="B598" s="32" t="s">
        <v>468</v>
      </c>
      <c r="C598" s="56" t="s">
        <v>2688</v>
      </c>
      <c r="D598" s="70" t="s">
        <v>2716</v>
      </c>
      <c r="E598" s="46">
        <v>16305</v>
      </c>
      <c r="F598" s="55">
        <v>0.4</v>
      </c>
      <c r="G598" s="46">
        <v>9783</v>
      </c>
      <c r="H598" s="66">
        <v>1776</v>
      </c>
      <c r="I598" s="46" t="s">
        <v>420</v>
      </c>
      <c r="J598" s="46" t="s">
        <v>420</v>
      </c>
      <c r="K598" s="46" t="s">
        <v>420</v>
      </c>
      <c r="L598" s="46" t="s">
        <v>420</v>
      </c>
      <c r="M598" s="46" t="s">
        <v>420</v>
      </c>
      <c r="N598" s="66">
        <v>180</v>
      </c>
      <c r="O598" s="46" t="s">
        <v>420</v>
      </c>
      <c r="P598" s="32" t="s">
        <v>420</v>
      </c>
      <c r="Q598" s="46" t="s">
        <v>420</v>
      </c>
      <c r="R598" s="46" t="s">
        <v>420</v>
      </c>
      <c r="S598" s="32" t="s">
        <v>420</v>
      </c>
      <c r="T598" s="46" t="s">
        <v>420</v>
      </c>
    </row>
    <row r="599" spans="1:20" ht="88.5">
      <c r="A599" s="1" t="s">
        <v>1060</v>
      </c>
      <c r="B599" s="32" t="s">
        <v>468</v>
      </c>
      <c r="C599" s="56" t="s">
        <v>2689</v>
      </c>
      <c r="D599" s="70" t="s">
        <v>2717</v>
      </c>
      <c r="E599" s="46">
        <v>18470</v>
      </c>
      <c r="F599" s="55">
        <v>0.4</v>
      </c>
      <c r="G599" s="46">
        <v>11082</v>
      </c>
      <c r="H599" s="66">
        <v>2064</v>
      </c>
      <c r="I599" s="46" t="s">
        <v>420</v>
      </c>
      <c r="J599" s="46" t="s">
        <v>420</v>
      </c>
      <c r="K599" s="46" t="s">
        <v>420</v>
      </c>
      <c r="L599" s="46" t="s">
        <v>420</v>
      </c>
      <c r="M599" s="46" t="s">
        <v>420</v>
      </c>
      <c r="N599" s="66">
        <v>180</v>
      </c>
      <c r="O599" s="46" t="s">
        <v>420</v>
      </c>
      <c r="P599" s="32" t="s">
        <v>420</v>
      </c>
      <c r="Q599" s="46" t="s">
        <v>420</v>
      </c>
      <c r="R599" s="46" t="s">
        <v>420</v>
      </c>
      <c r="S599" s="32" t="s">
        <v>420</v>
      </c>
      <c r="T599" s="46" t="s">
        <v>420</v>
      </c>
    </row>
    <row r="600" spans="1:20" ht="88.5">
      <c r="A600" s="1" t="s">
        <v>1060</v>
      </c>
      <c r="B600" s="32" t="s">
        <v>468</v>
      </c>
      <c r="C600" s="56" t="s">
        <v>2690</v>
      </c>
      <c r="D600" s="70" t="s">
        <v>2718</v>
      </c>
      <c r="E600" s="46">
        <v>17840</v>
      </c>
      <c r="F600" s="55">
        <v>0.4</v>
      </c>
      <c r="G600" s="46">
        <v>10704</v>
      </c>
      <c r="H600" s="66">
        <v>1980</v>
      </c>
      <c r="I600" s="46" t="s">
        <v>420</v>
      </c>
      <c r="J600" s="46" t="s">
        <v>420</v>
      </c>
      <c r="K600" s="46" t="s">
        <v>420</v>
      </c>
      <c r="L600" s="46" t="s">
        <v>420</v>
      </c>
      <c r="M600" s="46" t="s">
        <v>420</v>
      </c>
      <c r="N600" s="66">
        <v>180</v>
      </c>
      <c r="O600" s="46" t="s">
        <v>420</v>
      </c>
      <c r="P600" s="32" t="s">
        <v>420</v>
      </c>
      <c r="Q600" s="46" t="s">
        <v>420</v>
      </c>
      <c r="R600" s="46" t="s">
        <v>420</v>
      </c>
      <c r="S600" s="32" t="s">
        <v>420</v>
      </c>
      <c r="T600" s="46" t="s">
        <v>420</v>
      </c>
    </row>
    <row r="601" spans="1:20" ht="88.5">
      <c r="A601" s="1" t="s">
        <v>1060</v>
      </c>
      <c r="B601" s="32" t="s">
        <v>468</v>
      </c>
      <c r="C601" s="56" t="s">
        <v>2691</v>
      </c>
      <c r="D601" s="70" t="s">
        <v>2719</v>
      </c>
      <c r="E601" s="46">
        <v>18260</v>
      </c>
      <c r="F601" s="55">
        <v>0.4</v>
      </c>
      <c r="G601" s="46">
        <v>10956</v>
      </c>
      <c r="H601" s="66">
        <v>2028</v>
      </c>
      <c r="I601" s="46" t="s">
        <v>420</v>
      </c>
      <c r="J601" s="46" t="s">
        <v>420</v>
      </c>
      <c r="K601" s="46" t="s">
        <v>420</v>
      </c>
      <c r="L601" s="46" t="s">
        <v>420</v>
      </c>
      <c r="M601" s="46" t="s">
        <v>420</v>
      </c>
      <c r="N601" s="66">
        <v>180</v>
      </c>
      <c r="O601" s="46" t="s">
        <v>420</v>
      </c>
      <c r="P601" s="32" t="s">
        <v>420</v>
      </c>
      <c r="Q601" s="46" t="s">
        <v>420</v>
      </c>
      <c r="R601" s="46" t="s">
        <v>420</v>
      </c>
      <c r="S601" s="32" t="s">
        <v>420</v>
      </c>
      <c r="T601" s="46" t="s">
        <v>420</v>
      </c>
    </row>
    <row r="602" spans="1:20" ht="88.5">
      <c r="A602" s="1" t="s">
        <v>1060</v>
      </c>
      <c r="B602" s="32" t="s">
        <v>468</v>
      </c>
      <c r="C602" s="56" t="s">
        <v>2692</v>
      </c>
      <c r="D602" s="70" t="s">
        <v>2720</v>
      </c>
      <c r="E602" s="46">
        <v>11995</v>
      </c>
      <c r="F602" s="55">
        <v>0.4</v>
      </c>
      <c r="G602" s="46">
        <v>7197</v>
      </c>
      <c r="H602" s="66">
        <v>1224</v>
      </c>
      <c r="I602" s="46" t="s">
        <v>420</v>
      </c>
      <c r="J602" s="46" t="s">
        <v>420</v>
      </c>
      <c r="K602" s="46" t="s">
        <v>420</v>
      </c>
      <c r="L602" s="46" t="s">
        <v>420</v>
      </c>
      <c r="M602" s="46" t="s">
        <v>420</v>
      </c>
      <c r="N602" s="66">
        <v>180</v>
      </c>
      <c r="O602" s="46" t="s">
        <v>420</v>
      </c>
      <c r="P602" s="32" t="s">
        <v>420</v>
      </c>
      <c r="Q602" s="46" t="s">
        <v>420</v>
      </c>
      <c r="R602" s="46" t="s">
        <v>420</v>
      </c>
      <c r="S602" s="32" t="s">
        <v>420</v>
      </c>
      <c r="T602" s="46" t="s">
        <v>420</v>
      </c>
    </row>
    <row r="603" spans="1:20" ht="88.5">
      <c r="A603" s="1" t="s">
        <v>1060</v>
      </c>
      <c r="B603" s="32" t="s">
        <v>468</v>
      </c>
      <c r="C603" s="56" t="s">
        <v>2693</v>
      </c>
      <c r="D603" s="70" t="s">
        <v>2721</v>
      </c>
      <c r="E603" s="46">
        <v>12975</v>
      </c>
      <c r="F603" s="55">
        <v>0.4</v>
      </c>
      <c r="G603" s="46">
        <v>7785</v>
      </c>
      <c r="H603" s="66">
        <v>1344</v>
      </c>
      <c r="I603" s="46" t="s">
        <v>420</v>
      </c>
      <c r="J603" s="46" t="s">
        <v>420</v>
      </c>
      <c r="K603" s="46" t="s">
        <v>420</v>
      </c>
      <c r="L603" s="46" t="s">
        <v>420</v>
      </c>
      <c r="M603" s="46" t="s">
        <v>420</v>
      </c>
      <c r="N603" s="66">
        <v>180</v>
      </c>
      <c r="O603" s="46" t="s">
        <v>420</v>
      </c>
      <c r="P603" s="32" t="s">
        <v>420</v>
      </c>
      <c r="Q603" s="46" t="s">
        <v>420</v>
      </c>
      <c r="R603" s="46" t="s">
        <v>420</v>
      </c>
      <c r="S603" s="32" t="s">
        <v>420</v>
      </c>
      <c r="T603" s="46" t="s">
        <v>420</v>
      </c>
    </row>
    <row r="604" spans="1:20" ht="88.5">
      <c r="A604" s="1" t="s">
        <v>1060</v>
      </c>
      <c r="B604" s="32" t="s">
        <v>468</v>
      </c>
      <c r="C604" s="56" t="s">
        <v>2694</v>
      </c>
      <c r="D604" s="70" t="s">
        <v>2722</v>
      </c>
      <c r="E604" s="46">
        <v>13395</v>
      </c>
      <c r="F604" s="55">
        <v>0.4</v>
      </c>
      <c r="G604" s="46">
        <v>8037</v>
      </c>
      <c r="H604" s="66">
        <v>1392</v>
      </c>
      <c r="I604" s="46" t="s">
        <v>420</v>
      </c>
      <c r="J604" s="46" t="s">
        <v>420</v>
      </c>
      <c r="K604" s="46" t="s">
        <v>420</v>
      </c>
      <c r="L604" s="46" t="s">
        <v>420</v>
      </c>
      <c r="M604" s="46" t="s">
        <v>420</v>
      </c>
      <c r="N604" s="66">
        <v>180</v>
      </c>
      <c r="O604" s="46" t="s">
        <v>420</v>
      </c>
      <c r="P604" s="32" t="s">
        <v>420</v>
      </c>
      <c r="Q604" s="46" t="s">
        <v>420</v>
      </c>
      <c r="R604" s="46" t="s">
        <v>420</v>
      </c>
      <c r="S604" s="32" t="s">
        <v>420</v>
      </c>
      <c r="T604" s="46" t="s">
        <v>420</v>
      </c>
    </row>
    <row r="605" spans="1:20" ht="73.75">
      <c r="A605" s="1" t="s">
        <v>1060</v>
      </c>
      <c r="B605" s="32" t="s">
        <v>468</v>
      </c>
      <c r="C605" s="56" t="s">
        <v>2695</v>
      </c>
      <c r="D605" s="70" t="s">
        <v>2723</v>
      </c>
      <c r="E605" s="46">
        <v>10040</v>
      </c>
      <c r="F605" s="55">
        <v>0.4</v>
      </c>
      <c r="G605" s="46">
        <v>6024</v>
      </c>
      <c r="H605" s="66">
        <v>972</v>
      </c>
      <c r="I605" s="46" t="s">
        <v>420</v>
      </c>
      <c r="J605" s="46" t="s">
        <v>420</v>
      </c>
      <c r="K605" s="46" t="s">
        <v>420</v>
      </c>
      <c r="L605" s="46" t="s">
        <v>420</v>
      </c>
      <c r="M605" s="46" t="s">
        <v>420</v>
      </c>
      <c r="N605" s="66">
        <v>180</v>
      </c>
      <c r="O605" s="46" t="s">
        <v>420</v>
      </c>
      <c r="P605" s="32" t="s">
        <v>420</v>
      </c>
      <c r="Q605" s="46" t="s">
        <v>420</v>
      </c>
      <c r="R605" s="46" t="s">
        <v>420</v>
      </c>
      <c r="S605" s="32" t="s">
        <v>420</v>
      </c>
      <c r="T605" s="46" t="s">
        <v>420</v>
      </c>
    </row>
    <row r="606" spans="1:20" ht="88.5">
      <c r="A606" s="1" t="s">
        <v>1060</v>
      </c>
      <c r="B606" s="32" t="s">
        <v>468</v>
      </c>
      <c r="C606" s="56" t="s">
        <v>2696</v>
      </c>
      <c r="D606" s="70" t="s">
        <v>2724</v>
      </c>
      <c r="E606" s="46">
        <v>11020</v>
      </c>
      <c r="F606" s="55">
        <v>0.4</v>
      </c>
      <c r="G606" s="46">
        <v>6612</v>
      </c>
      <c r="H606" s="66">
        <v>1092</v>
      </c>
      <c r="I606" s="46" t="s">
        <v>420</v>
      </c>
      <c r="J606" s="46" t="s">
        <v>420</v>
      </c>
      <c r="K606" s="46" t="s">
        <v>420</v>
      </c>
      <c r="L606" s="46" t="s">
        <v>420</v>
      </c>
      <c r="M606" s="46" t="s">
        <v>420</v>
      </c>
      <c r="N606" s="66">
        <v>180</v>
      </c>
      <c r="O606" s="46" t="s">
        <v>420</v>
      </c>
      <c r="P606" s="32" t="s">
        <v>420</v>
      </c>
      <c r="Q606" s="46" t="s">
        <v>420</v>
      </c>
      <c r="R606" s="46" t="s">
        <v>420</v>
      </c>
      <c r="S606" s="32" t="s">
        <v>420</v>
      </c>
      <c r="T606" s="46" t="s">
        <v>420</v>
      </c>
    </row>
    <row r="607" spans="1:20" ht="88.5">
      <c r="A607" s="1" t="s">
        <v>1060</v>
      </c>
      <c r="B607" s="32" t="s">
        <v>468</v>
      </c>
      <c r="C607" s="56" t="s">
        <v>2697</v>
      </c>
      <c r="D607" s="70" t="s">
        <v>2725</v>
      </c>
      <c r="E607" s="46">
        <v>11440</v>
      </c>
      <c r="F607" s="55">
        <v>0.4</v>
      </c>
      <c r="G607" s="46">
        <v>6864</v>
      </c>
      <c r="H607" s="66">
        <v>1140</v>
      </c>
      <c r="I607" s="46" t="s">
        <v>420</v>
      </c>
      <c r="J607" s="46" t="s">
        <v>420</v>
      </c>
      <c r="K607" s="46" t="s">
        <v>420</v>
      </c>
      <c r="L607" s="46" t="s">
        <v>420</v>
      </c>
      <c r="M607" s="46" t="s">
        <v>420</v>
      </c>
      <c r="N607" s="66">
        <v>180</v>
      </c>
      <c r="O607" s="46" t="s">
        <v>420</v>
      </c>
      <c r="P607" s="32" t="s">
        <v>420</v>
      </c>
      <c r="Q607" s="46" t="s">
        <v>420</v>
      </c>
      <c r="R607" s="46" t="s">
        <v>420</v>
      </c>
      <c r="S607" s="32" t="s">
        <v>420</v>
      </c>
      <c r="T607" s="46" t="s">
        <v>420</v>
      </c>
    </row>
    <row r="608" spans="1:20">
      <c r="A608" s="1" t="s">
        <v>1060</v>
      </c>
      <c r="B608" s="32" t="s">
        <v>468</v>
      </c>
      <c r="C608" s="206" t="s">
        <v>3342</v>
      </c>
      <c r="D608" s="206" t="s">
        <v>3391</v>
      </c>
      <c r="E608" s="183">
        <v>29995</v>
      </c>
      <c r="F608" s="55">
        <v>0.4</v>
      </c>
      <c r="G608" s="46">
        <f>E608-(E608*F608)</f>
        <v>17997</v>
      </c>
      <c r="H608" s="168">
        <v>3900</v>
      </c>
      <c r="I608" s="46" t="s">
        <v>420</v>
      </c>
      <c r="J608" s="46" t="s">
        <v>420</v>
      </c>
      <c r="K608" s="46" t="s">
        <v>420</v>
      </c>
      <c r="L608" s="46" t="s">
        <v>420</v>
      </c>
      <c r="M608" s="46" t="s">
        <v>420</v>
      </c>
      <c r="N608" s="183">
        <v>180</v>
      </c>
      <c r="O608" s="46" t="s">
        <v>420</v>
      </c>
      <c r="P608" s="32" t="s">
        <v>420</v>
      </c>
      <c r="Q608" s="46" t="s">
        <v>420</v>
      </c>
      <c r="R608" s="46" t="s">
        <v>420</v>
      </c>
      <c r="S608" s="32" t="s">
        <v>420</v>
      </c>
      <c r="T608" s="46" t="s">
        <v>420</v>
      </c>
    </row>
    <row r="609" spans="1:20">
      <c r="A609" s="1" t="s">
        <v>1060</v>
      </c>
      <c r="B609" s="32" t="s">
        <v>468</v>
      </c>
      <c r="C609" s="206" t="s">
        <v>3343</v>
      </c>
      <c r="D609" s="206" t="s">
        <v>3392</v>
      </c>
      <c r="E609" s="183">
        <v>22595</v>
      </c>
      <c r="F609" s="55">
        <v>0.4</v>
      </c>
      <c r="G609" s="46">
        <f>E609-(E609*F609)</f>
        <v>13557</v>
      </c>
      <c r="H609" s="168">
        <v>2940</v>
      </c>
      <c r="I609" s="46" t="s">
        <v>420</v>
      </c>
      <c r="J609" s="46" t="s">
        <v>420</v>
      </c>
      <c r="K609" s="46" t="s">
        <v>420</v>
      </c>
      <c r="L609" s="46" t="s">
        <v>420</v>
      </c>
      <c r="M609" s="46" t="s">
        <v>420</v>
      </c>
      <c r="N609" s="183">
        <v>180</v>
      </c>
      <c r="O609" s="46" t="s">
        <v>420</v>
      </c>
      <c r="P609" s="32" t="s">
        <v>420</v>
      </c>
      <c r="Q609" s="46" t="s">
        <v>420</v>
      </c>
      <c r="R609" s="46" t="s">
        <v>420</v>
      </c>
      <c r="S609" s="32" t="s">
        <v>420</v>
      </c>
      <c r="T609" s="46" t="s">
        <v>420</v>
      </c>
    </row>
    <row r="610" spans="1:20">
      <c r="A610" s="1" t="s">
        <v>1060</v>
      </c>
      <c r="B610" s="32" t="s">
        <v>468</v>
      </c>
      <c r="C610" s="206" t="s">
        <v>3344</v>
      </c>
      <c r="D610" s="206" t="s">
        <v>3393</v>
      </c>
      <c r="E610" s="183">
        <v>23195</v>
      </c>
      <c r="F610" s="55">
        <v>0.4</v>
      </c>
      <c r="G610" s="46">
        <f>E610-(E610*F610)</f>
        <v>13917</v>
      </c>
      <c r="H610" s="168">
        <v>3012</v>
      </c>
      <c r="I610" s="46" t="s">
        <v>420</v>
      </c>
      <c r="J610" s="46" t="s">
        <v>420</v>
      </c>
      <c r="K610" s="46" t="s">
        <v>420</v>
      </c>
      <c r="L610" s="46" t="s">
        <v>420</v>
      </c>
      <c r="M610" s="46" t="s">
        <v>420</v>
      </c>
      <c r="N610" s="183">
        <v>180</v>
      </c>
      <c r="O610" s="46" t="s">
        <v>420</v>
      </c>
      <c r="P610" s="32" t="s">
        <v>420</v>
      </c>
      <c r="Q610" s="46" t="s">
        <v>420</v>
      </c>
      <c r="R610" s="46" t="s">
        <v>420</v>
      </c>
      <c r="S610" s="32" t="s">
        <v>420</v>
      </c>
      <c r="T610" s="46" t="s">
        <v>420</v>
      </c>
    </row>
    <row r="611" spans="1:20">
      <c r="A611" s="1" t="s">
        <v>1060</v>
      </c>
      <c r="B611" s="32" t="s">
        <v>468</v>
      </c>
      <c r="C611" s="206" t="s">
        <v>3345</v>
      </c>
      <c r="D611" s="206" t="s">
        <v>3394</v>
      </c>
      <c r="E611" s="183">
        <v>23650</v>
      </c>
      <c r="F611" s="55">
        <v>0.4</v>
      </c>
      <c r="G611" s="46">
        <f>E611-(E611*F611)</f>
        <v>14190</v>
      </c>
      <c r="H611" s="168">
        <v>3072</v>
      </c>
      <c r="I611" s="46" t="s">
        <v>420</v>
      </c>
      <c r="J611" s="46" t="s">
        <v>420</v>
      </c>
      <c r="K611" s="46" t="s">
        <v>420</v>
      </c>
      <c r="L611" s="46" t="s">
        <v>420</v>
      </c>
      <c r="M611" s="46" t="s">
        <v>420</v>
      </c>
      <c r="N611" s="183">
        <v>180</v>
      </c>
      <c r="O611" s="46" t="s">
        <v>420</v>
      </c>
      <c r="P611" s="32" t="s">
        <v>420</v>
      </c>
      <c r="Q611" s="46" t="s">
        <v>420</v>
      </c>
      <c r="R611" s="46" t="s">
        <v>420</v>
      </c>
      <c r="S611" s="32" t="s">
        <v>420</v>
      </c>
      <c r="T611" s="46" t="s">
        <v>420</v>
      </c>
    </row>
    <row r="612" spans="1:20">
      <c r="A612" s="1" t="s">
        <v>1060</v>
      </c>
      <c r="B612" s="32" t="s">
        <v>468</v>
      </c>
      <c r="C612" s="206" t="s">
        <v>3346</v>
      </c>
      <c r="D612" s="206" t="s">
        <v>3395</v>
      </c>
      <c r="E612" s="183">
        <v>30995</v>
      </c>
      <c r="F612" s="55">
        <v>0.4</v>
      </c>
      <c r="G612" s="46">
        <f>E612-(E612*F612)</f>
        <v>18597</v>
      </c>
      <c r="H612" s="168">
        <v>4032</v>
      </c>
      <c r="I612" s="46" t="s">
        <v>420</v>
      </c>
      <c r="J612" s="46" t="s">
        <v>420</v>
      </c>
      <c r="K612" s="46" t="s">
        <v>420</v>
      </c>
      <c r="L612" s="46" t="s">
        <v>420</v>
      </c>
      <c r="M612" s="46" t="s">
        <v>420</v>
      </c>
      <c r="N612" s="183">
        <v>180</v>
      </c>
      <c r="O612" s="46" t="s">
        <v>420</v>
      </c>
      <c r="P612" s="32" t="s">
        <v>420</v>
      </c>
      <c r="Q612" s="46" t="s">
        <v>420</v>
      </c>
      <c r="R612" s="46" t="s">
        <v>420</v>
      </c>
      <c r="S612" s="32" t="s">
        <v>420</v>
      </c>
      <c r="T612" s="46" t="s">
        <v>420</v>
      </c>
    </row>
    <row r="613" spans="1:20">
      <c r="A613" s="1" t="s">
        <v>1060</v>
      </c>
      <c r="B613" s="32" t="s">
        <v>468</v>
      </c>
      <c r="C613" s="206" t="s">
        <v>3347</v>
      </c>
      <c r="D613" s="206" t="s">
        <v>3396</v>
      </c>
      <c r="E613" s="183">
        <v>25099</v>
      </c>
      <c r="F613" s="55">
        <v>0.4</v>
      </c>
      <c r="G613" s="46">
        <v>15059</v>
      </c>
      <c r="H613" s="168">
        <v>3264</v>
      </c>
      <c r="I613" s="46" t="s">
        <v>420</v>
      </c>
      <c r="J613" s="46" t="s">
        <v>420</v>
      </c>
      <c r="K613" s="46" t="s">
        <v>420</v>
      </c>
      <c r="L613" s="46" t="s">
        <v>420</v>
      </c>
      <c r="M613" s="46" t="s">
        <v>420</v>
      </c>
      <c r="N613" s="183">
        <v>180</v>
      </c>
      <c r="O613" s="46" t="s">
        <v>420</v>
      </c>
      <c r="P613" s="32" t="s">
        <v>420</v>
      </c>
      <c r="Q613" s="46" t="s">
        <v>420</v>
      </c>
      <c r="R613" s="46" t="s">
        <v>420</v>
      </c>
      <c r="S613" s="32" t="s">
        <v>420</v>
      </c>
      <c r="T613" s="46" t="s">
        <v>420</v>
      </c>
    </row>
    <row r="614" spans="1:20">
      <c r="A614" s="1" t="s">
        <v>1060</v>
      </c>
      <c r="B614" s="32" t="s">
        <v>468</v>
      </c>
      <c r="C614" s="206" t="s">
        <v>3348</v>
      </c>
      <c r="D614" s="206" t="s">
        <v>3397</v>
      </c>
      <c r="E614" s="183">
        <v>25699</v>
      </c>
      <c r="F614" s="55">
        <v>0.4</v>
      </c>
      <c r="G614" s="46">
        <v>15419</v>
      </c>
      <c r="H614" s="168">
        <v>3336</v>
      </c>
      <c r="I614" s="46" t="s">
        <v>420</v>
      </c>
      <c r="J614" s="46" t="s">
        <v>420</v>
      </c>
      <c r="K614" s="46" t="s">
        <v>420</v>
      </c>
      <c r="L614" s="46" t="s">
        <v>420</v>
      </c>
      <c r="M614" s="46" t="s">
        <v>420</v>
      </c>
      <c r="N614" s="183">
        <v>180</v>
      </c>
      <c r="O614" s="46" t="s">
        <v>420</v>
      </c>
      <c r="P614" s="32" t="s">
        <v>420</v>
      </c>
      <c r="Q614" s="46" t="s">
        <v>420</v>
      </c>
      <c r="R614" s="46" t="s">
        <v>420</v>
      </c>
      <c r="S614" s="32" t="s">
        <v>420</v>
      </c>
      <c r="T614" s="46" t="s">
        <v>420</v>
      </c>
    </row>
    <row r="615" spans="1:20">
      <c r="A615" s="1" t="s">
        <v>1060</v>
      </c>
      <c r="B615" s="32" t="s">
        <v>468</v>
      </c>
      <c r="C615" s="206" t="s">
        <v>3349</v>
      </c>
      <c r="D615" s="206" t="s">
        <v>3398</v>
      </c>
      <c r="E615" s="183">
        <v>26155</v>
      </c>
      <c r="F615" s="55">
        <v>0.4</v>
      </c>
      <c r="G615" s="46">
        <f>E615-(E615*F615)</f>
        <v>15693</v>
      </c>
      <c r="H615" s="168">
        <v>3396</v>
      </c>
      <c r="I615" s="46" t="s">
        <v>420</v>
      </c>
      <c r="J615" s="46" t="s">
        <v>420</v>
      </c>
      <c r="K615" s="46" t="s">
        <v>420</v>
      </c>
      <c r="L615" s="46" t="s">
        <v>420</v>
      </c>
      <c r="M615" s="46" t="s">
        <v>420</v>
      </c>
      <c r="N615" s="183">
        <v>180</v>
      </c>
      <c r="O615" s="46" t="s">
        <v>420</v>
      </c>
      <c r="P615" s="32" t="s">
        <v>420</v>
      </c>
      <c r="Q615" s="46" t="s">
        <v>420</v>
      </c>
      <c r="R615" s="46" t="s">
        <v>420</v>
      </c>
      <c r="S615" s="32" t="s">
        <v>420</v>
      </c>
      <c r="T615" s="46" t="s">
        <v>420</v>
      </c>
    </row>
    <row r="616" spans="1:20">
      <c r="A616" s="1" t="s">
        <v>1060</v>
      </c>
      <c r="B616" s="32" t="s">
        <v>468</v>
      </c>
      <c r="C616" s="206" t="s">
        <v>3350</v>
      </c>
      <c r="D616" s="206" t="s">
        <v>3399</v>
      </c>
      <c r="E616" s="183">
        <v>36995</v>
      </c>
      <c r="F616" s="55">
        <v>0.4</v>
      </c>
      <c r="G616" s="46">
        <f>E616-(E616*F616)</f>
        <v>22197</v>
      </c>
      <c r="H616" s="168">
        <v>4812</v>
      </c>
      <c r="I616" s="46" t="s">
        <v>420</v>
      </c>
      <c r="J616" s="46" t="s">
        <v>420</v>
      </c>
      <c r="K616" s="46" t="s">
        <v>420</v>
      </c>
      <c r="L616" s="46" t="s">
        <v>420</v>
      </c>
      <c r="M616" s="46" t="s">
        <v>420</v>
      </c>
      <c r="N616" s="183">
        <v>180</v>
      </c>
      <c r="O616" s="46" t="s">
        <v>420</v>
      </c>
      <c r="P616" s="32" t="s">
        <v>420</v>
      </c>
      <c r="Q616" s="46" t="s">
        <v>420</v>
      </c>
      <c r="R616" s="46" t="s">
        <v>420</v>
      </c>
      <c r="S616" s="32" t="s">
        <v>420</v>
      </c>
      <c r="T616" s="46" t="s">
        <v>420</v>
      </c>
    </row>
    <row r="617" spans="1:20">
      <c r="A617" s="1" t="s">
        <v>1060</v>
      </c>
      <c r="B617" s="32" t="s">
        <v>468</v>
      </c>
      <c r="C617" s="206" t="s">
        <v>3351</v>
      </c>
      <c r="D617" s="206" t="s">
        <v>3400</v>
      </c>
      <c r="E617" s="183">
        <v>34695</v>
      </c>
      <c r="F617" s="55">
        <v>0.4</v>
      </c>
      <c r="G617" s="46">
        <f>E617-(E617*F617)</f>
        <v>20817</v>
      </c>
      <c r="H617" s="168">
        <v>4512</v>
      </c>
      <c r="I617" s="46" t="s">
        <v>420</v>
      </c>
      <c r="J617" s="46" t="s">
        <v>420</v>
      </c>
      <c r="K617" s="46" t="s">
        <v>420</v>
      </c>
      <c r="L617" s="46" t="s">
        <v>420</v>
      </c>
      <c r="M617" s="46" t="s">
        <v>420</v>
      </c>
      <c r="N617" s="183">
        <v>180</v>
      </c>
      <c r="O617" s="46" t="s">
        <v>420</v>
      </c>
      <c r="P617" s="32" t="s">
        <v>420</v>
      </c>
      <c r="Q617" s="46" t="s">
        <v>420</v>
      </c>
      <c r="R617" s="46" t="s">
        <v>420</v>
      </c>
      <c r="S617" s="32" t="s">
        <v>420</v>
      </c>
      <c r="T617" s="46" t="s">
        <v>420</v>
      </c>
    </row>
    <row r="618" spans="1:20">
      <c r="A618" s="1" t="s">
        <v>1060</v>
      </c>
      <c r="B618" s="32" t="s">
        <v>468</v>
      </c>
      <c r="C618" s="206" t="s">
        <v>3352</v>
      </c>
      <c r="D618" s="206" t="s">
        <v>3401</v>
      </c>
      <c r="E618" s="183">
        <v>28199</v>
      </c>
      <c r="F618" s="55">
        <v>0.4</v>
      </c>
      <c r="G618" s="46">
        <f>E618-(E618*F618)</f>
        <v>16919.400000000001</v>
      </c>
      <c r="H618" s="168">
        <v>3660</v>
      </c>
      <c r="I618" s="46" t="s">
        <v>420</v>
      </c>
      <c r="J618" s="46" t="s">
        <v>420</v>
      </c>
      <c r="K618" s="46" t="s">
        <v>420</v>
      </c>
      <c r="L618" s="46" t="s">
        <v>420</v>
      </c>
      <c r="M618" s="46" t="s">
        <v>420</v>
      </c>
      <c r="N618" s="183">
        <v>180</v>
      </c>
      <c r="O618" s="46" t="s">
        <v>420</v>
      </c>
      <c r="P618" s="32" t="s">
        <v>420</v>
      </c>
      <c r="Q618" s="46" t="s">
        <v>420</v>
      </c>
      <c r="R618" s="46" t="s">
        <v>420</v>
      </c>
      <c r="S618" s="32" t="s">
        <v>420</v>
      </c>
      <c r="T618" s="46" t="s">
        <v>420</v>
      </c>
    </row>
    <row r="619" spans="1:20">
      <c r="A619" s="1" t="s">
        <v>1060</v>
      </c>
      <c r="B619" s="32" t="s">
        <v>468</v>
      </c>
      <c r="C619" s="206" t="s">
        <v>3353</v>
      </c>
      <c r="D619" s="206" t="s">
        <v>3402</v>
      </c>
      <c r="E619" s="183">
        <v>28655</v>
      </c>
      <c r="F619" s="55">
        <v>0.4</v>
      </c>
      <c r="G619" s="46">
        <f>E619-(E619*F619)</f>
        <v>17193</v>
      </c>
      <c r="H619" s="168">
        <v>3720</v>
      </c>
      <c r="I619" s="46" t="s">
        <v>420</v>
      </c>
      <c r="J619" s="46" t="s">
        <v>420</v>
      </c>
      <c r="K619" s="46" t="s">
        <v>420</v>
      </c>
      <c r="L619" s="46" t="s">
        <v>420</v>
      </c>
      <c r="M619" s="46" t="s">
        <v>420</v>
      </c>
      <c r="N619" s="183">
        <v>180</v>
      </c>
      <c r="O619" s="46" t="s">
        <v>420</v>
      </c>
      <c r="P619" s="32" t="s">
        <v>420</v>
      </c>
      <c r="Q619" s="46" t="s">
        <v>420</v>
      </c>
      <c r="R619" s="46" t="s">
        <v>420</v>
      </c>
      <c r="S619" s="32" t="s">
        <v>420</v>
      </c>
      <c r="T619" s="46" t="s">
        <v>420</v>
      </c>
    </row>
    <row r="620" spans="1:20">
      <c r="A620" s="1" t="s">
        <v>1060</v>
      </c>
      <c r="B620" s="32" t="s">
        <v>468</v>
      </c>
      <c r="C620" s="206" t="s">
        <v>3354</v>
      </c>
      <c r="D620" s="206" t="s">
        <v>3403</v>
      </c>
      <c r="E620" s="183">
        <v>1199</v>
      </c>
      <c r="F620" s="55">
        <v>0.35</v>
      </c>
      <c r="G620" s="46">
        <v>779</v>
      </c>
      <c r="H620" s="168">
        <v>156</v>
      </c>
      <c r="I620" s="46" t="s">
        <v>420</v>
      </c>
      <c r="J620" s="46" t="s">
        <v>420</v>
      </c>
      <c r="K620" s="46" t="s">
        <v>420</v>
      </c>
      <c r="L620" s="46" t="s">
        <v>420</v>
      </c>
      <c r="M620" s="46" t="s">
        <v>420</v>
      </c>
      <c r="N620" s="46" t="s">
        <v>420</v>
      </c>
      <c r="O620" s="46" t="s">
        <v>420</v>
      </c>
      <c r="P620" s="32" t="s">
        <v>420</v>
      </c>
      <c r="Q620" s="46" t="s">
        <v>420</v>
      </c>
      <c r="R620" s="46" t="s">
        <v>420</v>
      </c>
      <c r="S620" s="32" t="s">
        <v>420</v>
      </c>
      <c r="T620" s="46" t="s">
        <v>420</v>
      </c>
    </row>
    <row r="621" spans="1:20">
      <c r="A621" s="1" t="s">
        <v>1060</v>
      </c>
      <c r="B621" s="32" t="s">
        <v>468</v>
      </c>
      <c r="C621" s="206" t="s">
        <v>3355</v>
      </c>
      <c r="D621" s="206" t="s">
        <v>3404</v>
      </c>
      <c r="E621" s="183">
        <v>1039</v>
      </c>
      <c r="F621" s="55">
        <v>0.35</v>
      </c>
      <c r="G621" s="46">
        <v>675</v>
      </c>
      <c r="H621" s="168">
        <v>132</v>
      </c>
      <c r="I621" s="46" t="s">
        <v>420</v>
      </c>
      <c r="J621" s="46" t="s">
        <v>420</v>
      </c>
      <c r="K621" s="46" t="s">
        <v>420</v>
      </c>
      <c r="L621" s="46" t="s">
        <v>420</v>
      </c>
      <c r="M621" s="46" t="s">
        <v>420</v>
      </c>
      <c r="N621" s="46" t="s">
        <v>420</v>
      </c>
      <c r="O621" s="46" t="s">
        <v>420</v>
      </c>
      <c r="P621" s="32" t="s">
        <v>420</v>
      </c>
      <c r="Q621" s="46" t="s">
        <v>420</v>
      </c>
      <c r="R621" s="46" t="s">
        <v>420</v>
      </c>
      <c r="S621" s="32" t="s">
        <v>420</v>
      </c>
      <c r="T621" s="46" t="s">
        <v>420</v>
      </c>
    </row>
    <row r="622" spans="1:20">
      <c r="A622" s="1" t="s">
        <v>1060</v>
      </c>
      <c r="B622" s="32" t="s">
        <v>468</v>
      </c>
      <c r="C622" s="206" t="s">
        <v>3356</v>
      </c>
      <c r="D622" s="206" t="s">
        <v>3405</v>
      </c>
      <c r="E622" s="183">
        <v>105</v>
      </c>
      <c r="F622" s="55">
        <v>0.35</v>
      </c>
      <c r="G622" s="46">
        <v>68</v>
      </c>
      <c r="H622" s="168">
        <v>12</v>
      </c>
      <c r="I622" s="46" t="s">
        <v>420</v>
      </c>
      <c r="J622" s="46" t="s">
        <v>420</v>
      </c>
      <c r="K622" s="46" t="s">
        <v>420</v>
      </c>
      <c r="L622" s="46" t="s">
        <v>420</v>
      </c>
      <c r="M622" s="46" t="s">
        <v>420</v>
      </c>
      <c r="N622" s="46" t="s">
        <v>420</v>
      </c>
      <c r="O622" s="46" t="s">
        <v>420</v>
      </c>
      <c r="P622" s="32" t="s">
        <v>420</v>
      </c>
      <c r="Q622" s="46" t="s">
        <v>420</v>
      </c>
      <c r="R622" s="46" t="s">
        <v>420</v>
      </c>
      <c r="S622" s="32" t="s">
        <v>420</v>
      </c>
      <c r="T622" s="46" t="s">
        <v>420</v>
      </c>
    </row>
    <row r="623" spans="1:20">
      <c r="A623" s="1" t="s">
        <v>1060</v>
      </c>
      <c r="B623" s="32" t="s">
        <v>468</v>
      </c>
      <c r="C623" s="206" t="s">
        <v>3357</v>
      </c>
      <c r="D623" s="206" t="s">
        <v>3406</v>
      </c>
      <c r="E623" s="183">
        <v>225</v>
      </c>
      <c r="F623" s="55">
        <v>0.35</v>
      </c>
      <c r="G623" s="46">
        <v>146</v>
      </c>
      <c r="H623" s="168">
        <v>24</v>
      </c>
      <c r="I623" s="46" t="s">
        <v>420</v>
      </c>
      <c r="J623" s="46" t="s">
        <v>420</v>
      </c>
      <c r="K623" s="46" t="s">
        <v>420</v>
      </c>
      <c r="L623" s="46" t="s">
        <v>420</v>
      </c>
      <c r="M623" s="46" t="s">
        <v>420</v>
      </c>
      <c r="N623" s="46" t="s">
        <v>420</v>
      </c>
      <c r="O623" s="46" t="s">
        <v>420</v>
      </c>
      <c r="P623" s="32" t="s">
        <v>420</v>
      </c>
      <c r="Q623" s="46" t="s">
        <v>420</v>
      </c>
      <c r="R623" s="46" t="s">
        <v>420</v>
      </c>
      <c r="S623" s="32" t="s">
        <v>420</v>
      </c>
      <c r="T623" s="46" t="s">
        <v>420</v>
      </c>
    </row>
    <row r="624" spans="1:20">
      <c r="A624" s="1" t="s">
        <v>1060</v>
      </c>
      <c r="B624" s="32" t="s">
        <v>468</v>
      </c>
      <c r="C624" s="206" t="s">
        <v>3358</v>
      </c>
      <c r="D624" s="206" t="s">
        <v>3407</v>
      </c>
      <c r="E624" s="183">
        <v>280</v>
      </c>
      <c r="F624" s="55">
        <v>0.35</v>
      </c>
      <c r="G624" s="46">
        <f>E624-(E624*F624)</f>
        <v>182</v>
      </c>
      <c r="H624" s="168">
        <v>36</v>
      </c>
      <c r="I624" s="46" t="s">
        <v>420</v>
      </c>
      <c r="J624" s="46" t="s">
        <v>420</v>
      </c>
      <c r="K624" s="46" t="s">
        <v>420</v>
      </c>
      <c r="L624" s="46" t="s">
        <v>420</v>
      </c>
      <c r="M624" s="46" t="s">
        <v>420</v>
      </c>
      <c r="N624" s="46" t="s">
        <v>420</v>
      </c>
      <c r="O624" s="46" t="s">
        <v>420</v>
      </c>
      <c r="P624" s="32" t="s">
        <v>420</v>
      </c>
      <c r="Q624" s="46" t="s">
        <v>420</v>
      </c>
      <c r="R624" s="46" t="s">
        <v>420</v>
      </c>
      <c r="S624" s="32" t="s">
        <v>420</v>
      </c>
      <c r="T624" s="46" t="s">
        <v>420</v>
      </c>
    </row>
    <row r="625" spans="1:20" ht="32">
      <c r="A625" s="1" t="s">
        <v>1060</v>
      </c>
      <c r="B625" s="1" t="s">
        <v>468</v>
      </c>
      <c r="C625" s="156" t="s">
        <v>459</v>
      </c>
      <c r="D625" s="244" t="s">
        <v>3448</v>
      </c>
      <c r="E625" s="46">
        <v>125</v>
      </c>
      <c r="F625" s="55">
        <v>0.35</v>
      </c>
      <c r="G625" s="46">
        <v>81</v>
      </c>
      <c r="H625" s="46" t="s">
        <v>420</v>
      </c>
      <c r="I625" s="46" t="str">
        <f>H625</f>
        <v>n/a</v>
      </c>
      <c r="J625" s="46" t="str">
        <f>H625</f>
        <v>n/a</v>
      </c>
      <c r="K625" s="46" t="s">
        <v>420</v>
      </c>
      <c r="L625" s="46" t="s">
        <v>420</v>
      </c>
      <c r="M625" s="46" t="s">
        <v>420</v>
      </c>
      <c r="N625" s="46" t="s">
        <v>420</v>
      </c>
      <c r="O625" s="46" t="s">
        <v>420</v>
      </c>
      <c r="P625" s="32" t="s">
        <v>420</v>
      </c>
      <c r="Q625" s="46" t="s">
        <v>420</v>
      </c>
      <c r="R625" s="46" t="s">
        <v>420</v>
      </c>
      <c r="S625" s="32" t="s">
        <v>420</v>
      </c>
      <c r="T625" s="46" t="s">
        <v>420</v>
      </c>
    </row>
    <row r="626" spans="1:20" ht="29.5">
      <c r="A626" s="1" t="s">
        <v>1060</v>
      </c>
      <c r="B626" s="1" t="s">
        <v>835</v>
      </c>
      <c r="C626" s="32">
        <v>7457283</v>
      </c>
      <c r="D626" s="1" t="s">
        <v>1641</v>
      </c>
      <c r="E626" s="46">
        <v>41</v>
      </c>
      <c r="F626" s="55">
        <v>0.11</v>
      </c>
      <c r="G626" s="62">
        <v>36.49</v>
      </c>
      <c r="H626" s="46" t="s">
        <v>420</v>
      </c>
      <c r="I626" s="46" t="str">
        <f>H626</f>
        <v>n/a</v>
      </c>
      <c r="J626" s="46" t="str">
        <f>H626</f>
        <v>n/a</v>
      </c>
      <c r="K626" s="46" t="s">
        <v>420</v>
      </c>
      <c r="L626" s="46" t="s">
        <v>420</v>
      </c>
      <c r="M626" s="46" t="s">
        <v>420</v>
      </c>
      <c r="N626" s="46" t="s">
        <v>420</v>
      </c>
      <c r="O626" s="46" t="s">
        <v>420</v>
      </c>
      <c r="P626" s="32" t="s">
        <v>420</v>
      </c>
      <c r="Q626" s="46" t="s">
        <v>420</v>
      </c>
      <c r="R626" s="46" t="s">
        <v>420</v>
      </c>
      <c r="S626" s="32" t="s">
        <v>420</v>
      </c>
      <c r="T626" s="46" t="s">
        <v>420</v>
      </c>
    </row>
    <row r="627" spans="1:20" ht="29.5">
      <c r="A627" s="1" t="s">
        <v>1060</v>
      </c>
      <c r="B627" s="1" t="s">
        <v>835</v>
      </c>
      <c r="C627" s="32">
        <v>9990800</v>
      </c>
      <c r="D627" s="1" t="s">
        <v>2623</v>
      </c>
      <c r="E627" s="46">
        <v>27</v>
      </c>
      <c r="F627" s="55">
        <v>0.11</v>
      </c>
      <c r="G627" s="62">
        <v>24.03</v>
      </c>
      <c r="H627" s="46" t="s">
        <v>420</v>
      </c>
      <c r="I627" s="46" t="s">
        <v>420</v>
      </c>
      <c r="J627" s="46" t="s">
        <v>420</v>
      </c>
      <c r="K627" s="46" t="s">
        <v>420</v>
      </c>
      <c r="L627" s="46" t="s">
        <v>420</v>
      </c>
      <c r="M627" s="46" t="s">
        <v>420</v>
      </c>
      <c r="N627" s="46" t="s">
        <v>420</v>
      </c>
      <c r="O627" s="46" t="s">
        <v>420</v>
      </c>
      <c r="P627" s="32" t="s">
        <v>420</v>
      </c>
      <c r="Q627" s="46" t="s">
        <v>420</v>
      </c>
      <c r="R627" s="78" t="s">
        <v>420</v>
      </c>
      <c r="S627" s="32" t="s">
        <v>420</v>
      </c>
      <c r="T627" s="109" t="s">
        <v>420</v>
      </c>
    </row>
    <row r="628" spans="1:20" ht="29.5">
      <c r="A628" s="1" t="s">
        <v>1060</v>
      </c>
      <c r="B628" s="1" t="s">
        <v>835</v>
      </c>
      <c r="C628" s="32">
        <v>9990801</v>
      </c>
      <c r="D628" s="1" t="s">
        <v>2624</v>
      </c>
      <c r="E628" s="46">
        <v>336</v>
      </c>
      <c r="F628" s="55">
        <v>0.11</v>
      </c>
      <c r="G628" s="62">
        <v>299.04000000000002</v>
      </c>
      <c r="H628" s="46" t="s">
        <v>420</v>
      </c>
      <c r="I628" s="46" t="s">
        <v>420</v>
      </c>
      <c r="J628" s="46" t="s">
        <v>420</v>
      </c>
      <c r="K628" s="46" t="s">
        <v>420</v>
      </c>
      <c r="L628" s="46" t="s">
        <v>420</v>
      </c>
      <c r="M628" s="46" t="s">
        <v>420</v>
      </c>
      <c r="N628" s="46" t="s">
        <v>420</v>
      </c>
      <c r="O628" s="46" t="s">
        <v>420</v>
      </c>
      <c r="P628" s="32" t="s">
        <v>420</v>
      </c>
      <c r="Q628" s="46" t="s">
        <v>420</v>
      </c>
      <c r="R628" s="78" t="s">
        <v>420</v>
      </c>
      <c r="S628" s="32" t="s">
        <v>420</v>
      </c>
      <c r="T628" s="109" t="s">
        <v>420</v>
      </c>
    </row>
    <row r="629" spans="1:20" ht="44.25">
      <c r="A629" s="1" t="s">
        <v>1060</v>
      </c>
      <c r="B629" s="1" t="s">
        <v>835</v>
      </c>
      <c r="C629" s="32">
        <v>80100053</v>
      </c>
      <c r="D629" s="1" t="s">
        <v>3278</v>
      </c>
      <c r="E629" s="46">
        <v>29</v>
      </c>
      <c r="F629" s="55">
        <v>0.11</v>
      </c>
      <c r="G629" s="62">
        <v>25.81</v>
      </c>
      <c r="H629" s="46" t="s">
        <v>420</v>
      </c>
      <c r="I629" s="46" t="str">
        <f>H629</f>
        <v>n/a</v>
      </c>
      <c r="J629" s="46" t="str">
        <f>H629</f>
        <v>n/a</v>
      </c>
      <c r="K629" s="46" t="s">
        <v>420</v>
      </c>
      <c r="L629" s="46" t="s">
        <v>420</v>
      </c>
      <c r="M629" s="46" t="s">
        <v>420</v>
      </c>
      <c r="N629" s="46" t="s">
        <v>420</v>
      </c>
      <c r="O629" s="46" t="s">
        <v>420</v>
      </c>
      <c r="P629" s="32" t="s">
        <v>420</v>
      </c>
      <c r="Q629" s="46" t="s">
        <v>420</v>
      </c>
      <c r="R629" s="46" t="s">
        <v>420</v>
      </c>
      <c r="S629" s="32" t="s">
        <v>420</v>
      </c>
      <c r="T629" s="46" t="s">
        <v>420</v>
      </c>
    </row>
    <row r="630" spans="1:20">
      <c r="A630" s="1" t="s">
        <v>1060</v>
      </c>
      <c r="B630" s="1" t="s">
        <v>835</v>
      </c>
      <c r="C630" s="32">
        <v>80100054</v>
      </c>
      <c r="D630" s="32" t="s">
        <v>877</v>
      </c>
      <c r="E630" s="46">
        <v>14</v>
      </c>
      <c r="F630" s="55">
        <v>0.11</v>
      </c>
      <c r="G630" s="62">
        <v>12.46</v>
      </c>
      <c r="H630" s="46" t="s">
        <v>420</v>
      </c>
      <c r="I630" s="46" t="str">
        <f>H630</f>
        <v>n/a</v>
      </c>
      <c r="J630" s="46" t="str">
        <f>H630</f>
        <v>n/a</v>
      </c>
      <c r="K630" s="46" t="s">
        <v>420</v>
      </c>
      <c r="L630" s="46" t="s">
        <v>420</v>
      </c>
      <c r="M630" s="46" t="s">
        <v>420</v>
      </c>
      <c r="N630" s="46" t="s">
        <v>420</v>
      </c>
      <c r="O630" s="46" t="s">
        <v>420</v>
      </c>
      <c r="P630" s="32" t="s">
        <v>420</v>
      </c>
      <c r="Q630" s="46" t="s">
        <v>420</v>
      </c>
      <c r="R630" s="46" t="s">
        <v>420</v>
      </c>
      <c r="S630" s="32" t="s">
        <v>420</v>
      </c>
      <c r="T630" s="46" t="s">
        <v>420</v>
      </c>
    </row>
    <row r="631" spans="1:20">
      <c r="A631" s="1" t="s">
        <v>1060</v>
      </c>
      <c r="B631" s="1" t="s">
        <v>835</v>
      </c>
      <c r="C631" s="32">
        <v>80100069</v>
      </c>
      <c r="D631" s="32" t="s">
        <v>876</v>
      </c>
      <c r="E631" s="46">
        <v>6</v>
      </c>
      <c r="F631" s="55">
        <v>0.11</v>
      </c>
      <c r="G631" s="62">
        <v>5.34</v>
      </c>
      <c r="H631" s="46" t="s">
        <v>420</v>
      </c>
      <c r="I631" s="46" t="str">
        <f>H631</f>
        <v>n/a</v>
      </c>
      <c r="J631" s="46" t="str">
        <f>H631</f>
        <v>n/a</v>
      </c>
      <c r="K631" s="46" t="s">
        <v>420</v>
      </c>
      <c r="L631" s="46" t="s">
        <v>420</v>
      </c>
      <c r="M631" s="46" t="s">
        <v>420</v>
      </c>
      <c r="N631" s="46" t="s">
        <v>420</v>
      </c>
      <c r="O631" s="46" t="s">
        <v>420</v>
      </c>
      <c r="P631" s="32" t="s">
        <v>420</v>
      </c>
      <c r="Q631" s="46" t="s">
        <v>420</v>
      </c>
      <c r="R631" s="46" t="s">
        <v>420</v>
      </c>
      <c r="S631" s="32" t="s">
        <v>420</v>
      </c>
      <c r="T631" s="46" t="s">
        <v>420</v>
      </c>
    </row>
    <row r="632" spans="1:20">
      <c r="A632" s="1" t="s">
        <v>1060</v>
      </c>
      <c r="B632" s="1" t="s">
        <v>835</v>
      </c>
      <c r="C632" s="32">
        <v>80100110</v>
      </c>
      <c r="D632" s="32" t="s">
        <v>875</v>
      </c>
      <c r="E632" s="46">
        <v>10</v>
      </c>
      <c r="F632" s="55">
        <v>0.11</v>
      </c>
      <c r="G632" s="62">
        <v>8.9</v>
      </c>
      <c r="H632" s="46" t="s">
        <v>420</v>
      </c>
      <c r="I632" s="46" t="str">
        <f>H632</f>
        <v>n/a</v>
      </c>
      <c r="J632" s="46" t="str">
        <f>H632</f>
        <v>n/a</v>
      </c>
      <c r="K632" s="46" t="s">
        <v>420</v>
      </c>
      <c r="L632" s="46" t="s">
        <v>420</v>
      </c>
      <c r="M632" s="46" t="s">
        <v>420</v>
      </c>
      <c r="N632" s="46" t="s">
        <v>420</v>
      </c>
      <c r="O632" s="46" t="s">
        <v>420</v>
      </c>
      <c r="P632" s="32" t="s">
        <v>420</v>
      </c>
      <c r="Q632" s="46" t="s">
        <v>420</v>
      </c>
      <c r="R632" s="46" t="s">
        <v>420</v>
      </c>
      <c r="S632" s="32" t="s">
        <v>420</v>
      </c>
      <c r="T632" s="46" t="s">
        <v>420</v>
      </c>
    </row>
    <row r="633" spans="1:20">
      <c r="A633" s="1" t="s">
        <v>1060</v>
      </c>
      <c r="B633" s="1" t="s">
        <v>835</v>
      </c>
      <c r="C633" s="32" t="s">
        <v>2476</v>
      </c>
      <c r="D633" s="1" t="s">
        <v>2473</v>
      </c>
      <c r="E633" s="46">
        <v>189.75</v>
      </c>
      <c r="F633" s="55">
        <v>0.11</v>
      </c>
      <c r="G633" s="62">
        <v>168.8775</v>
      </c>
      <c r="H633" s="46" t="s">
        <v>420</v>
      </c>
      <c r="I633" s="46" t="s">
        <v>420</v>
      </c>
      <c r="J633" s="46" t="s">
        <v>420</v>
      </c>
      <c r="K633" s="46" t="s">
        <v>420</v>
      </c>
      <c r="L633" s="46" t="s">
        <v>420</v>
      </c>
      <c r="M633" s="46" t="s">
        <v>420</v>
      </c>
      <c r="N633" s="46" t="s">
        <v>420</v>
      </c>
      <c r="O633" s="46" t="s">
        <v>420</v>
      </c>
      <c r="P633" s="32" t="s">
        <v>420</v>
      </c>
      <c r="Q633" s="46" t="s">
        <v>420</v>
      </c>
      <c r="R633" s="46" t="s">
        <v>420</v>
      </c>
      <c r="S633" s="32" t="s">
        <v>420</v>
      </c>
      <c r="T633" s="46" t="s">
        <v>420</v>
      </c>
    </row>
    <row r="634" spans="1:20">
      <c r="A634" s="1" t="s">
        <v>1060</v>
      </c>
      <c r="B634" s="1" t="s">
        <v>835</v>
      </c>
      <c r="C634" s="32" t="s">
        <v>2477</v>
      </c>
      <c r="D634" s="32" t="s">
        <v>2474</v>
      </c>
      <c r="E634" s="46">
        <v>73.489999999999995</v>
      </c>
      <c r="F634" s="55">
        <v>0.11</v>
      </c>
      <c r="G634" s="62">
        <v>65.406099999999995</v>
      </c>
      <c r="H634" s="46" t="s">
        <v>420</v>
      </c>
      <c r="I634" s="46" t="s">
        <v>420</v>
      </c>
      <c r="J634" s="46" t="s">
        <v>420</v>
      </c>
      <c r="K634" s="46" t="s">
        <v>420</v>
      </c>
      <c r="L634" s="46" t="s">
        <v>420</v>
      </c>
      <c r="M634" s="46" t="s">
        <v>420</v>
      </c>
      <c r="N634" s="46" t="s">
        <v>420</v>
      </c>
      <c r="O634" s="46" t="s">
        <v>420</v>
      </c>
      <c r="P634" s="32" t="s">
        <v>420</v>
      </c>
      <c r="Q634" s="46" t="s">
        <v>420</v>
      </c>
      <c r="R634" s="46" t="s">
        <v>420</v>
      </c>
      <c r="S634" s="32" t="s">
        <v>420</v>
      </c>
      <c r="T634" s="46" t="s">
        <v>420</v>
      </c>
    </row>
    <row r="635" spans="1:20">
      <c r="A635" s="1" t="s">
        <v>1060</v>
      </c>
      <c r="B635" s="1" t="s">
        <v>835</v>
      </c>
      <c r="C635" s="32" t="s">
        <v>2475</v>
      </c>
      <c r="D635" s="32" t="s">
        <v>2472</v>
      </c>
      <c r="E635" s="46">
        <v>175</v>
      </c>
      <c r="F635" s="55">
        <v>0.11</v>
      </c>
      <c r="G635" s="62">
        <v>155.75</v>
      </c>
      <c r="H635" s="46" t="s">
        <v>420</v>
      </c>
      <c r="I635" s="46" t="s">
        <v>420</v>
      </c>
      <c r="J635" s="46" t="s">
        <v>420</v>
      </c>
      <c r="K635" s="46" t="s">
        <v>420</v>
      </c>
      <c r="L635" s="46" t="s">
        <v>420</v>
      </c>
      <c r="M635" s="46" t="s">
        <v>420</v>
      </c>
      <c r="N635" s="46" t="s">
        <v>420</v>
      </c>
      <c r="O635" s="46" t="s">
        <v>420</v>
      </c>
      <c r="P635" s="32" t="s">
        <v>420</v>
      </c>
      <c r="Q635" s="46" t="s">
        <v>420</v>
      </c>
      <c r="R635" s="46" t="s">
        <v>420</v>
      </c>
      <c r="S635" s="32" t="s">
        <v>420</v>
      </c>
      <c r="T635" s="46" t="s">
        <v>420</v>
      </c>
    </row>
    <row r="636" spans="1:20">
      <c r="A636" s="1" t="s">
        <v>1060</v>
      </c>
      <c r="B636" s="1" t="s">
        <v>835</v>
      </c>
      <c r="C636" s="32" t="s">
        <v>869</v>
      </c>
      <c r="D636" s="32" t="s">
        <v>2471</v>
      </c>
      <c r="E636" s="46">
        <v>37</v>
      </c>
      <c r="F636" s="55">
        <v>0.11</v>
      </c>
      <c r="G636" s="62">
        <v>32.93</v>
      </c>
      <c r="H636" s="46" t="s">
        <v>420</v>
      </c>
      <c r="I636" s="46" t="str">
        <f t="shared" ref="I636:I664" si="14">H636</f>
        <v>n/a</v>
      </c>
      <c r="J636" s="46" t="str">
        <f t="shared" ref="J636:J664" si="15">H636</f>
        <v>n/a</v>
      </c>
      <c r="K636" s="46" t="s">
        <v>420</v>
      </c>
      <c r="L636" s="46" t="s">
        <v>420</v>
      </c>
      <c r="M636" s="46" t="s">
        <v>420</v>
      </c>
      <c r="N636" s="46" t="s">
        <v>420</v>
      </c>
      <c r="O636" s="46" t="s">
        <v>420</v>
      </c>
      <c r="P636" s="32" t="s">
        <v>420</v>
      </c>
      <c r="Q636" s="46" t="s">
        <v>420</v>
      </c>
      <c r="R636" s="46" t="s">
        <v>420</v>
      </c>
      <c r="S636" s="32" t="s">
        <v>420</v>
      </c>
      <c r="T636" s="46" t="s">
        <v>420</v>
      </c>
    </row>
    <row r="637" spans="1:20">
      <c r="A637" s="1" t="s">
        <v>1060</v>
      </c>
      <c r="B637" s="1" t="s">
        <v>835</v>
      </c>
      <c r="C637" s="32" t="s">
        <v>870</v>
      </c>
      <c r="D637" s="32" t="s">
        <v>2470</v>
      </c>
      <c r="E637" s="46">
        <v>11</v>
      </c>
      <c r="F637" s="55">
        <v>0.11</v>
      </c>
      <c r="G637" s="62">
        <v>9.7900000000000009</v>
      </c>
      <c r="H637" s="46" t="s">
        <v>420</v>
      </c>
      <c r="I637" s="46" t="str">
        <f t="shared" si="14"/>
        <v>n/a</v>
      </c>
      <c r="J637" s="46" t="str">
        <f t="shared" si="15"/>
        <v>n/a</v>
      </c>
      <c r="K637" s="46" t="s">
        <v>420</v>
      </c>
      <c r="L637" s="46" t="s">
        <v>420</v>
      </c>
      <c r="M637" s="46" t="s">
        <v>420</v>
      </c>
      <c r="N637" s="46" t="s">
        <v>420</v>
      </c>
      <c r="O637" s="46" t="s">
        <v>420</v>
      </c>
      <c r="P637" s="32" t="s">
        <v>420</v>
      </c>
      <c r="Q637" s="46" t="s">
        <v>420</v>
      </c>
      <c r="R637" s="46" t="s">
        <v>420</v>
      </c>
      <c r="S637" s="32" t="s">
        <v>420</v>
      </c>
      <c r="T637" s="46" t="s">
        <v>420</v>
      </c>
    </row>
    <row r="638" spans="1:20">
      <c r="A638" s="1" t="s">
        <v>1060</v>
      </c>
      <c r="B638" s="1" t="s">
        <v>835</v>
      </c>
      <c r="C638" s="32" t="s">
        <v>937</v>
      </c>
      <c r="D638" s="32" t="s">
        <v>936</v>
      </c>
      <c r="E638" s="46">
        <v>102</v>
      </c>
      <c r="F638" s="55">
        <v>0.11</v>
      </c>
      <c r="G638" s="62">
        <v>90.78</v>
      </c>
      <c r="H638" s="46" t="s">
        <v>420</v>
      </c>
      <c r="I638" s="46" t="str">
        <f t="shared" si="14"/>
        <v>n/a</v>
      </c>
      <c r="J638" s="46" t="str">
        <f t="shared" si="15"/>
        <v>n/a</v>
      </c>
      <c r="K638" s="46" t="s">
        <v>420</v>
      </c>
      <c r="L638" s="46" t="s">
        <v>420</v>
      </c>
      <c r="M638" s="46" t="s">
        <v>420</v>
      </c>
      <c r="N638" s="46" t="s">
        <v>420</v>
      </c>
      <c r="O638" s="46" t="s">
        <v>420</v>
      </c>
      <c r="P638" s="32" t="s">
        <v>420</v>
      </c>
      <c r="Q638" s="46" t="s">
        <v>420</v>
      </c>
      <c r="R638" s="46" t="s">
        <v>420</v>
      </c>
      <c r="S638" s="32" t="s">
        <v>420</v>
      </c>
      <c r="T638" s="46" t="s">
        <v>420</v>
      </c>
    </row>
    <row r="639" spans="1:20" ht="29.5">
      <c r="A639" s="1" t="s">
        <v>1060</v>
      </c>
      <c r="B639" s="1" t="s">
        <v>835</v>
      </c>
      <c r="C639" s="32" t="s">
        <v>874</v>
      </c>
      <c r="D639" s="1" t="s">
        <v>873</v>
      </c>
      <c r="E639" s="46">
        <v>61</v>
      </c>
      <c r="F639" s="55">
        <v>0.11</v>
      </c>
      <c r="G639" s="62">
        <v>54.29</v>
      </c>
      <c r="H639" s="46" t="s">
        <v>420</v>
      </c>
      <c r="I639" s="46" t="str">
        <f t="shared" si="14"/>
        <v>n/a</v>
      </c>
      <c r="J639" s="46" t="str">
        <f t="shared" si="15"/>
        <v>n/a</v>
      </c>
      <c r="K639" s="46" t="s">
        <v>420</v>
      </c>
      <c r="L639" s="46" t="s">
        <v>420</v>
      </c>
      <c r="M639" s="46" t="s">
        <v>420</v>
      </c>
      <c r="N639" s="46" t="s">
        <v>420</v>
      </c>
      <c r="O639" s="46" t="s">
        <v>420</v>
      </c>
      <c r="P639" s="32" t="s">
        <v>420</v>
      </c>
      <c r="Q639" s="46" t="s">
        <v>420</v>
      </c>
      <c r="R639" s="46" t="s">
        <v>420</v>
      </c>
      <c r="S639" s="32" t="s">
        <v>420</v>
      </c>
      <c r="T639" s="46" t="s">
        <v>420</v>
      </c>
    </row>
    <row r="640" spans="1:20" ht="29.5">
      <c r="A640" s="1" t="s">
        <v>1060</v>
      </c>
      <c r="B640" s="1" t="s">
        <v>835</v>
      </c>
      <c r="C640" s="32" t="s">
        <v>912</v>
      </c>
      <c r="D640" s="1" t="s">
        <v>2737</v>
      </c>
      <c r="E640" s="46">
        <v>122</v>
      </c>
      <c r="F640" s="55">
        <v>0.11</v>
      </c>
      <c r="G640" s="62">
        <v>108.58</v>
      </c>
      <c r="H640" s="46" t="s">
        <v>420</v>
      </c>
      <c r="I640" s="46" t="str">
        <f t="shared" si="14"/>
        <v>n/a</v>
      </c>
      <c r="J640" s="46" t="str">
        <f t="shared" si="15"/>
        <v>n/a</v>
      </c>
      <c r="K640" s="46" t="s">
        <v>420</v>
      </c>
      <c r="L640" s="46" t="s">
        <v>420</v>
      </c>
      <c r="M640" s="46" t="s">
        <v>420</v>
      </c>
      <c r="N640" s="46" t="s">
        <v>420</v>
      </c>
      <c r="O640" s="46" t="s">
        <v>420</v>
      </c>
      <c r="P640" s="32" t="s">
        <v>420</v>
      </c>
      <c r="Q640" s="46" t="s">
        <v>420</v>
      </c>
      <c r="R640" s="46" t="s">
        <v>420</v>
      </c>
      <c r="S640" s="32" t="s">
        <v>420</v>
      </c>
      <c r="T640" s="46" t="s">
        <v>420</v>
      </c>
    </row>
    <row r="641" spans="1:20">
      <c r="A641" s="1" t="s">
        <v>1060</v>
      </c>
      <c r="B641" s="1" t="s">
        <v>835</v>
      </c>
      <c r="C641" s="32" t="s">
        <v>935</v>
      </c>
      <c r="D641" s="32" t="s">
        <v>934</v>
      </c>
      <c r="E641" s="46">
        <v>152</v>
      </c>
      <c r="F641" s="55">
        <v>0.11</v>
      </c>
      <c r="G641" s="62">
        <v>135.28</v>
      </c>
      <c r="H641" s="46" t="s">
        <v>420</v>
      </c>
      <c r="I641" s="46" t="str">
        <f t="shared" si="14"/>
        <v>n/a</v>
      </c>
      <c r="J641" s="46" t="str">
        <f t="shared" si="15"/>
        <v>n/a</v>
      </c>
      <c r="K641" s="46" t="s">
        <v>420</v>
      </c>
      <c r="L641" s="46" t="s">
        <v>420</v>
      </c>
      <c r="M641" s="46" t="s">
        <v>420</v>
      </c>
      <c r="N641" s="46" t="s">
        <v>420</v>
      </c>
      <c r="O641" s="46" t="s">
        <v>420</v>
      </c>
      <c r="P641" s="32" t="s">
        <v>420</v>
      </c>
      <c r="Q641" s="46" t="s">
        <v>420</v>
      </c>
      <c r="R641" s="46" t="s">
        <v>420</v>
      </c>
      <c r="S641" s="32" t="s">
        <v>420</v>
      </c>
      <c r="T641" s="46" t="s">
        <v>420</v>
      </c>
    </row>
    <row r="642" spans="1:20">
      <c r="A642" s="1" t="s">
        <v>1060</v>
      </c>
      <c r="B642" s="1" t="s">
        <v>835</v>
      </c>
      <c r="C642" s="42" t="s">
        <v>3066</v>
      </c>
      <c r="D642" s="32" t="s">
        <v>3067</v>
      </c>
      <c r="E642" s="183">
        <v>141</v>
      </c>
      <c r="F642" s="55">
        <v>0.11</v>
      </c>
      <c r="G642" s="62">
        <v>125.49</v>
      </c>
      <c r="H642" s="46" t="s">
        <v>420</v>
      </c>
      <c r="I642" s="46" t="str">
        <f t="shared" si="14"/>
        <v>n/a</v>
      </c>
      <c r="J642" s="46" t="str">
        <f t="shared" si="15"/>
        <v>n/a</v>
      </c>
      <c r="K642" s="46" t="s">
        <v>420</v>
      </c>
      <c r="L642" s="46" t="s">
        <v>420</v>
      </c>
      <c r="M642" s="46" t="s">
        <v>420</v>
      </c>
      <c r="N642" s="46" t="s">
        <v>420</v>
      </c>
      <c r="O642" s="46" t="s">
        <v>420</v>
      </c>
      <c r="P642" s="32" t="s">
        <v>420</v>
      </c>
      <c r="Q642" s="46" t="s">
        <v>420</v>
      </c>
      <c r="R642" s="46" t="s">
        <v>420</v>
      </c>
      <c r="S642" s="32" t="s">
        <v>420</v>
      </c>
      <c r="T642" s="46" t="s">
        <v>420</v>
      </c>
    </row>
    <row r="643" spans="1:20" ht="29.5">
      <c r="A643" s="1" t="s">
        <v>1060</v>
      </c>
      <c r="B643" s="1" t="s">
        <v>835</v>
      </c>
      <c r="C643" s="32" t="s">
        <v>898</v>
      </c>
      <c r="D643" s="1" t="s">
        <v>897</v>
      </c>
      <c r="E643" s="46">
        <v>15</v>
      </c>
      <c r="F643" s="55">
        <v>0.11</v>
      </c>
      <c r="G643" s="62">
        <v>13.35</v>
      </c>
      <c r="H643" s="46" t="s">
        <v>420</v>
      </c>
      <c r="I643" s="46" t="str">
        <f t="shared" si="14"/>
        <v>n/a</v>
      </c>
      <c r="J643" s="46" t="str">
        <f t="shared" si="15"/>
        <v>n/a</v>
      </c>
      <c r="K643" s="46" t="s">
        <v>420</v>
      </c>
      <c r="L643" s="46" t="s">
        <v>420</v>
      </c>
      <c r="M643" s="46" t="s">
        <v>420</v>
      </c>
      <c r="N643" s="46" t="s">
        <v>420</v>
      </c>
      <c r="O643" s="46" t="s">
        <v>420</v>
      </c>
      <c r="P643" s="32" t="s">
        <v>420</v>
      </c>
      <c r="Q643" s="46" t="s">
        <v>420</v>
      </c>
      <c r="R643" s="46" t="s">
        <v>420</v>
      </c>
      <c r="S643" s="32" t="s">
        <v>420</v>
      </c>
      <c r="T643" s="46" t="s">
        <v>420</v>
      </c>
    </row>
    <row r="644" spans="1:20">
      <c r="A644" s="1" t="s">
        <v>1060</v>
      </c>
      <c r="B644" s="1" t="s">
        <v>835</v>
      </c>
      <c r="C644" s="32" t="s">
        <v>888</v>
      </c>
      <c r="D644" s="1" t="s">
        <v>887</v>
      </c>
      <c r="E644" s="46">
        <v>25</v>
      </c>
      <c r="F644" s="55">
        <v>0.11</v>
      </c>
      <c r="G644" s="62">
        <v>22.25</v>
      </c>
      <c r="H644" s="46" t="s">
        <v>420</v>
      </c>
      <c r="I644" s="46" t="str">
        <f t="shared" si="14"/>
        <v>n/a</v>
      </c>
      <c r="J644" s="46" t="str">
        <f t="shared" si="15"/>
        <v>n/a</v>
      </c>
      <c r="K644" s="46" t="s">
        <v>420</v>
      </c>
      <c r="L644" s="46" t="s">
        <v>420</v>
      </c>
      <c r="M644" s="46" t="s">
        <v>420</v>
      </c>
      <c r="N644" s="46" t="s">
        <v>420</v>
      </c>
      <c r="O644" s="46" t="s">
        <v>420</v>
      </c>
      <c r="P644" s="32" t="s">
        <v>420</v>
      </c>
      <c r="Q644" s="46" t="s">
        <v>420</v>
      </c>
      <c r="R644" s="46" t="s">
        <v>420</v>
      </c>
      <c r="S644" s="32" t="s">
        <v>420</v>
      </c>
      <c r="T644" s="46" t="s">
        <v>420</v>
      </c>
    </row>
    <row r="645" spans="1:20" ht="29.5">
      <c r="A645" s="1" t="s">
        <v>1060</v>
      </c>
      <c r="B645" s="1" t="s">
        <v>835</v>
      </c>
      <c r="C645" s="32" t="s">
        <v>896</v>
      </c>
      <c r="D645" s="1" t="s">
        <v>895</v>
      </c>
      <c r="E645" s="46">
        <v>28</v>
      </c>
      <c r="F645" s="55">
        <v>0.11</v>
      </c>
      <c r="G645" s="62">
        <v>24.92</v>
      </c>
      <c r="H645" s="46" t="s">
        <v>420</v>
      </c>
      <c r="I645" s="46" t="str">
        <f t="shared" si="14"/>
        <v>n/a</v>
      </c>
      <c r="J645" s="46" t="str">
        <f t="shared" si="15"/>
        <v>n/a</v>
      </c>
      <c r="K645" s="46" t="s">
        <v>420</v>
      </c>
      <c r="L645" s="46" t="s">
        <v>420</v>
      </c>
      <c r="M645" s="46" t="s">
        <v>420</v>
      </c>
      <c r="N645" s="46" t="s">
        <v>420</v>
      </c>
      <c r="O645" s="46" t="s">
        <v>420</v>
      </c>
      <c r="P645" s="32" t="s">
        <v>420</v>
      </c>
      <c r="Q645" s="46" t="s">
        <v>420</v>
      </c>
      <c r="R645" s="46" t="s">
        <v>420</v>
      </c>
      <c r="S645" s="32" t="s">
        <v>420</v>
      </c>
      <c r="T645" s="46" t="s">
        <v>420</v>
      </c>
    </row>
    <row r="646" spans="1:20" ht="29.5">
      <c r="A646" s="1" t="s">
        <v>1060</v>
      </c>
      <c r="B646" s="1" t="s">
        <v>835</v>
      </c>
      <c r="C646" s="32" t="s">
        <v>890</v>
      </c>
      <c r="D646" s="1" t="s">
        <v>889</v>
      </c>
      <c r="E646" s="46">
        <v>24</v>
      </c>
      <c r="F646" s="55">
        <v>0.11</v>
      </c>
      <c r="G646" s="62">
        <v>21.36</v>
      </c>
      <c r="H646" s="46" t="s">
        <v>420</v>
      </c>
      <c r="I646" s="46" t="str">
        <f t="shared" si="14"/>
        <v>n/a</v>
      </c>
      <c r="J646" s="46" t="str">
        <f t="shared" si="15"/>
        <v>n/a</v>
      </c>
      <c r="K646" s="46" t="s">
        <v>420</v>
      </c>
      <c r="L646" s="46" t="s">
        <v>420</v>
      </c>
      <c r="M646" s="46" t="s">
        <v>420</v>
      </c>
      <c r="N646" s="46" t="s">
        <v>420</v>
      </c>
      <c r="O646" s="46" t="s">
        <v>420</v>
      </c>
      <c r="P646" s="32" t="s">
        <v>420</v>
      </c>
      <c r="Q646" s="46" t="s">
        <v>420</v>
      </c>
      <c r="R646" s="46" t="s">
        <v>420</v>
      </c>
      <c r="S646" s="32" t="s">
        <v>420</v>
      </c>
      <c r="T646" s="46" t="s">
        <v>420</v>
      </c>
    </row>
    <row r="647" spans="1:20">
      <c r="A647" s="1" t="s">
        <v>1060</v>
      </c>
      <c r="B647" s="1" t="s">
        <v>835</v>
      </c>
      <c r="C647" s="32" t="s">
        <v>882</v>
      </c>
      <c r="D647" s="1" t="s">
        <v>881</v>
      </c>
      <c r="E647" s="46">
        <v>60</v>
      </c>
      <c r="F647" s="55">
        <v>0.11</v>
      </c>
      <c r="G647" s="62">
        <v>53.4</v>
      </c>
      <c r="H647" s="46" t="s">
        <v>420</v>
      </c>
      <c r="I647" s="46" t="str">
        <f t="shared" si="14"/>
        <v>n/a</v>
      </c>
      <c r="J647" s="46" t="str">
        <f t="shared" si="15"/>
        <v>n/a</v>
      </c>
      <c r="K647" s="46" t="s">
        <v>420</v>
      </c>
      <c r="L647" s="46" t="s">
        <v>420</v>
      </c>
      <c r="M647" s="46" t="s">
        <v>420</v>
      </c>
      <c r="N647" s="46" t="s">
        <v>420</v>
      </c>
      <c r="O647" s="46" t="s">
        <v>420</v>
      </c>
      <c r="P647" s="32" t="s">
        <v>420</v>
      </c>
      <c r="Q647" s="46" t="s">
        <v>420</v>
      </c>
      <c r="R647" s="46" t="s">
        <v>420</v>
      </c>
      <c r="S647" s="32" t="s">
        <v>420</v>
      </c>
      <c r="T647" s="46" t="s">
        <v>420</v>
      </c>
    </row>
    <row r="648" spans="1:20">
      <c r="A648" s="1" t="s">
        <v>1060</v>
      </c>
      <c r="B648" s="1" t="s">
        <v>835</v>
      </c>
      <c r="C648" s="32" t="s">
        <v>886</v>
      </c>
      <c r="D648" s="1" t="s">
        <v>885</v>
      </c>
      <c r="E648" s="46">
        <v>78</v>
      </c>
      <c r="F648" s="55">
        <v>0.11</v>
      </c>
      <c r="G648" s="62">
        <v>69.42</v>
      </c>
      <c r="H648" s="46" t="s">
        <v>420</v>
      </c>
      <c r="I648" s="46" t="str">
        <f t="shared" si="14"/>
        <v>n/a</v>
      </c>
      <c r="J648" s="46" t="str">
        <f t="shared" si="15"/>
        <v>n/a</v>
      </c>
      <c r="K648" s="46" t="s">
        <v>420</v>
      </c>
      <c r="L648" s="46" t="s">
        <v>420</v>
      </c>
      <c r="M648" s="46" t="s">
        <v>420</v>
      </c>
      <c r="N648" s="46" t="s">
        <v>420</v>
      </c>
      <c r="O648" s="46" t="s">
        <v>420</v>
      </c>
      <c r="P648" s="32" t="s">
        <v>420</v>
      </c>
      <c r="Q648" s="46" t="s">
        <v>420</v>
      </c>
      <c r="R648" s="46" t="s">
        <v>420</v>
      </c>
      <c r="S648" s="32" t="s">
        <v>420</v>
      </c>
      <c r="T648" s="46" t="s">
        <v>420</v>
      </c>
    </row>
    <row r="649" spans="1:20">
      <c r="A649" s="1" t="s">
        <v>1060</v>
      </c>
      <c r="B649" s="1" t="s">
        <v>835</v>
      </c>
      <c r="C649" s="32" t="s">
        <v>884</v>
      </c>
      <c r="D649" s="1" t="s">
        <v>883</v>
      </c>
      <c r="E649" s="46">
        <v>55</v>
      </c>
      <c r="F649" s="55">
        <v>0.11</v>
      </c>
      <c r="G649" s="62">
        <v>48.95</v>
      </c>
      <c r="H649" s="46" t="s">
        <v>420</v>
      </c>
      <c r="I649" s="46" t="str">
        <f t="shared" si="14"/>
        <v>n/a</v>
      </c>
      <c r="J649" s="46" t="str">
        <f t="shared" si="15"/>
        <v>n/a</v>
      </c>
      <c r="K649" s="46" t="s">
        <v>420</v>
      </c>
      <c r="L649" s="46" t="s">
        <v>420</v>
      </c>
      <c r="M649" s="46" t="s">
        <v>420</v>
      </c>
      <c r="N649" s="46" t="s">
        <v>420</v>
      </c>
      <c r="O649" s="46" t="s">
        <v>420</v>
      </c>
      <c r="P649" s="32" t="s">
        <v>420</v>
      </c>
      <c r="Q649" s="46" t="s">
        <v>420</v>
      </c>
      <c r="R649" s="46" t="s">
        <v>420</v>
      </c>
      <c r="S649" s="32" t="s">
        <v>420</v>
      </c>
      <c r="T649" s="46" t="s">
        <v>420</v>
      </c>
    </row>
    <row r="650" spans="1:20" ht="29.5">
      <c r="A650" s="1" t="s">
        <v>1060</v>
      </c>
      <c r="B650" s="1" t="s">
        <v>835</v>
      </c>
      <c r="C650" s="32" t="s">
        <v>926</v>
      </c>
      <c r="D650" s="1" t="s">
        <v>1642</v>
      </c>
      <c r="E650" s="46">
        <v>48</v>
      </c>
      <c r="F650" s="55">
        <v>0.11</v>
      </c>
      <c r="G650" s="62">
        <v>42.72</v>
      </c>
      <c r="H650" s="46" t="s">
        <v>420</v>
      </c>
      <c r="I650" s="46" t="str">
        <f t="shared" si="14"/>
        <v>n/a</v>
      </c>
      <c r="J650" s="46" t="str">
        <f t="shared" si="15"/>
        <v>n/a</v>
      </c>
      <c r="K650" s="46" t="s">
        <v>420</v>
      </c>
      <c r="L650" s="46" t="s">
        <v>420</v>
      </c>
      <c r="M650" s="46" t="s">
        <v>420</v>
      </c>
      <c r="N650" s="46" t="s">
        <v>420</v>
      </c>
      <c r="O650" s="46" t="s">
        <v>420</v>
      </c>
      <c r="P650" s="32" t="s">
        <v>420</v>
      </c>
      <c r="Q650" s="46" t="s">
        <v>420</v>
      </c>
      <c r="R650" s="46" t="s">
        <v>420</v>
      </c>
      <c r="S650" s="32" t="s">
        <v>420</v>
      </c>
      <c r="T650" s="46" t="s">
        <v>420</v>
      </c>
    </row>
    <row r="651" spans="1:20" ht="29.5">
      <c r="A651" s="1" t="s">
        <v>1060</v>
      </c>
      <c r="B651" s="1" t="s">
        <v>835</v>
      </c>
      <c r="C651" s="32" t="s">
        <v>925</v>
      </c>
      <c r="D651" s="1" t="s">
        <v>1643</v>
      </c>
      <c r="E651" s="46">
        <v>48</v>
      </c>
      <c r="F651" s="55">
        <v>0.11</v>
      </c>
      <c r="G651" s="62">
        <v>42.72</v>
      </c>
      <c r="H651" s="46" t="s">
        <v>420</v>
      </c>
      <c r="I651" s="46" t="str">
        <f t="shared" si="14"/>
        <v>n/a</v>
      </c>
      <c r="J651" s="46" t="str">
        <f t="shared" si="15"/>
        <v>n/a</v>
      </c>
      <c r="K651" s="46" t="s">
        <v>420</v>
      </c>
      <c r="L651" s="46" t="s">
        <v>420</v>
      </c>
      <c r="M651" s="46" t="s">
        <v>420</v>
      </c>
      <c r="N651" s="46" t="s">
        <v>420</v>
      </c>
      <c r="O651" s="46" t="s">
        <v>420</v>
      </c>
      <c r="P651" s="32" t="s">
        <v>420</v>
      </c>
      <c r="Q651" s="46" t="s">
        <v>420</v>
      </c>
      <c r="R651" s="46" t="s">
        <v>420</v>
      </c>
      <c r="S651" s="32" t="s">
        <v>420</v>
      </c>
      <c r="T651" s="46" t="s">
        <v>420</v>
      </c>
    </row>
    <row r="652" spans="1:20" ht="29.5">
      <c r="A652" s="1" t="s">
        <v>1060</v>
      </c>
      <c r="B652" s="1" t="s">
        <v>835</v>
      </c>
      <c r="C652" s="32" t="s">
        <v>924</v>
      </c>
      <c r="D652" s="1" t="s">
        <v>1644</v>
      </c>
      <c r="E652" s="46">
        <v>48</v>
      </c>
      <c r="F652" s="55">
        <v>0.11</v>
      </c>
      <c r="G652" s="62">
        <v>42.72</v>
      </c>
      <c r="H652" s="46" t="s">
        <v>420</v>
      </c>
      <c r="I652" s="46" t="str">
        <f t="shared" si="14"/>
        <v>n/a</v>
      </c>
      <c r="J652" s="46" t="str">
        <f t="shared" si="15"/>
        <v>n/a</v>
      </c>
      <c r="K652" s="46" t="s">
        <v>420</v>
      </c>
      <c r="L652" s="46" t="s">
        <v>420</v>
      </c>
      <c r="M652" s="46" t="s">
        <v>420</v>
      </c>
      <c r="N652" s="46" t="s">
        <v>420</v>
      </c>
      <c r="O652" s="46" t="s">
        <v>420</v>
      </c>
      <c r="P652" s="32" t="s">
        <v>420</v>
      </c>
      <c r="Q652" s="46" t="s">
        <v>420</v>
      </c>
      <c r="R652" s="46" t="s">
        <v>420</v>
      </c>
      <c r="S652" s="32" t="s">
        <v>420</v>
      </c>
      <c r="T652" s="46" t="s">
        <v>420</v>
      </c>
    </row>
    <row r="653" spans="1:20" ht="29.5">
      <c r="A653" s="1" t="s">
        <v>1060</v>
      </c>
      <c r="B653" s="1" t="s">
        <v>835</v>
      </c>
      <c r="C653" s="32" t="s">
        <v>927</v>
      </c>
      <c r="D653" s="1" t="s">
        <v>1645</v>
      </c>
      <c r="E653" s="46">
        <v>46</v>
      </c>
      <c r="F653" s="55">
        <v>0.11</v>
      </c>
      <c r="G653" s="62">
        <v>40.94</v>
      </c>
      <c r="H653" s="46" t="s">
        <v>420</v>
      </c>
      <c r="I653" s="46" t="str">
        <f t="shared" si="14"/>
        <v>n/a</v>
      </c>
      <c r="J653" s="46" t="str">
        <f t="shared" si="15"/>
        <v>n/a</v>
      </c>
      <c r="K653" s="46" t="s">
        <v>420</v>
      </c>
      <c r="L653" s="46" t="s">
        <v>420</v>
      </c>
      <c r="M653" s="46" t="s">
        <v>420</v>
      </c>
      <c r="N653" s="46" t="s">
        <v>420</v>
      </c>
      <c r="O653" s="46" t="s">
        <v>420</v>
      </c>
      <c r="P653" s="32" t="s">
        <v>420</v>
      </c>
      <c r="Q653" s="46" t="s">
        <v>420</v>
      </c>
      <c r="R653" s="46" t="s">
        <v>420</v>
      </c>
      <c r="S653" s="32" t="s">
        <v>420</v>
      </c>
      <c r="T653" s="46" t="s">
        <v>420</v>
      </c>
    </row>
    <row r="654" spans="1:20" ht="29.5">
      <c r="A654" s="1" t="s">
        <v>1060</v>
      </c>
      <c r="B654" s="1" t="s">
        <v>835</v>
      </c>
      <c r="C654" s="32" t="s">
        <v>928</v>
      </c>
      <c r="D654" s="1" t="s">
        <v>1646</v>
      </c>
      <c r="E654" s="46">
        <v>54</v>
      </c>
      <c r="F654" s="55">
        <v>0.11</v>
      </c>
      <c r="G654" s="62">
        <v>48.06</v>
      </c>
      <c r="H654" s="46" t="s">
        <v>420</v>
      </c>
      <c r="I654" s="46" t="str">
        <f t="shared" si="14"/>
        <v>n/a</v>
      </c>
      <c r="J654" s="46" t="str">
        <f t="shared" si="15"/>
        <v>n/a</v>
      </c>
      <c r="K654" s="46" t="s">
        <v>420</v>
      </c>
      <c r="L654" s="46" t="s">
        <v>420</v>
      </c>
      <c r="M654" s="46" t="s">
        <v>420</v>
      </c>
      <c r="N654" s="46" t="s">
        <v>420</v>
      </c>
      <c r="O654" s="46" t="s">
        <v>420</v>
      </c>
      <c r="P654" s="32" t="s">
        <v>420</v>
      </c>
      <c r="Q654" s="46" t="s">
        <v>420</v>
      </c>
      <c r="R654" s="46" t="s">
        <v>420</v>
      </c>
      <c r="S654" s="32" t="s">
        <v>420</v>
      </c>
      <c r="T654" s="46" t="s">
        <v>420</v>
      </c>
    </row>
    <row r="655" spans="1:20">
      <c r="A655" s="1" t="s">
        <v>1060</v>
      </c>
      <c r="B655" s="1" t="s">
        <v>835</v>
      </c>
      <c r="C655" s="32" t="s">
        <v>932</v>
      </c>
      <c r="D655" s="105" t="s">
        <v>931</v>
      </c>
      <c r="E655" s="46">
        <v>46</v>
      </c>
      <c r="F655" s="55">
        <v>0.11</v>
      </c>
      <c r="G655" s="62">
        <v>40.94</v>
      </c>
      <c r="H655" s="46" t="s">
        <v>420</v>
      </c>
      <c r="I655" s="46" t="str">
        <f t="shared" si="14"/>
        <v>n/a</v>
      </c>
      <c r="J655" s="46" t="str">
        <f t="shared" si="15"/>
        <v>n/a</v>
      </c>
      <c r="K655" s="46" t="s">
        <v>420</v>
      </c>
      <c r="L655" s="46" t="s">
        <v>420</v>
      </c>
      <c r="M655" s="46" t="s">
        <v>420</v>
      </c>
      <c r="N655" s="46" t="s">
        <v>420</v>
      </c>
      <c r="O655" s="46" t="s">
        <v>420</v>
      </c>
      <c r="P655" s="32" t="s">
        <v>420</v>
      </c>
      <c r="Q655" s="46" t="s">
        <v>420</v>
      </c>
      <c r="R655" s="46" t="s">
        <v>420</v>
      </c>
      <c r="S655" s="32" t="s">
        <v>420</v>
      </c>
      <c r="T655" s="46" t="s">
        <v>420</v>
      </c>
    </row>
    <row r="656" spans="1:20">
      <c r="A656" s="1" t="s">
        <v>1060</v>
      </c>
      <c r="B656" s="1" t="s">
        <v>835</v>
      </c>
      <c r="C656" s="32" t="s">
        <v>930</v>
      </c>
      <c r="D656" s="105" t="s">
        <v>929</v>
      </c>
      <c r="E656" s="46">
        <v>59</v>
      </c>
      <c r="F656" s="55">
        <v>0.11</v>
      </c>
      <c r="G656" s="62">
        <v>52.51</v>
      </c>
      <c r="H656" s="46" t="s">
        <v>420</v>
      </c>
      <c r="I656" s="46" t="str">
        <f t="shared" si="14"/>
        <v>n/a</v>
      </c>
      <c r="J656" s="46" t="str">
        <f t="shared" si="15"/>
        <v>n/a</v>
      </c>
      <c r="K656" s="46" t="s">
        <v>420</v>
      </c>
      <c r="L656" s="46" t="s">
        <v>420</v>
      </c>
      <c r="M656" s="46" t="s">
        <v>420</v>
      </c>
      <c r="N656" s="46" t="s">
        <v>420</v>
      </c>
      <c r="O656" s="46" t="s">
        <v>420</v>
      </c>
      <c r="P656" s="32" t="s">
        <v>420</v>
      </c>
      <c r="Q656" s="46" t="s">
        <v>420</v>
      </c>
      <c r="R656" s="46" t="s">
        <v>420</v>
      </c>
      <c r="S656" s="32" t="s">
        <v>420</v>
      </c>
      <c r="T656" s="46" t="s">
        <v>420</v>
      </c>
    </row>
    <row r="657" spans="1:20" ht="29.5">
      <c r="A657" s="1" t="s">
        <v>1060</v>
      </c>
      <c r="B657" s="1" t="s">
        <v>835</v>
      </c>
      <c r="C657" s="32" t="s">
        <v>1841</v>
      </c>
      <c r="D657" s="106" t="s">
        <v>1842</v>
      </c>
      <c r="E657" s="46">
        <v>49</v>
      </c>
      <c r="F657" s="55">
        <v>0.11</v>
      </c>
      <c r="G657" s="62">
        <v>43.61</v>
      </c>
      <c r="H657" s="46" t="s">
        <v>420</v>
      </c>
      <c r="I657" s="46" t="str">
        <f t="shared" si="14"/>
        <v>n/a</v>
      </c>
      <c r="J657" s="46" t="str">
        <f t="shared" si="15"/>
        <v>n/a</v>
      </c>
      <c r="K657" s="46" t="s">
        <v>420</v>
      </c>
      <c r="L657" s="46" t="s">
        <v>420</v>
      </c>
      <c r="M657" s="46" t="s">
        <v>420</v>
      </c>
      <c r="N657" s="46" t="s">
        <v>420</v>
      </c>
      <c r="O657" s="46" t="s">
        <v>420</v>
      </c>
      <c r="P657" s="32" t="s">
        <v>420</v>
      </c>
      <c r="Q657" s="46" t="s">
        <v>420</v>
      </c>
      <c r="R657" s="46" t="s">
        <v>420</v>
      </c>
      <c r="S657" s="32" t="s">
        <v>420</v>
      </c>
      <c r="T657" s="46" t="s">
        <v>420</v>
      </c>
    </row>
    <row r="658" spans="1:20" ht="32">
      <c r="A658" s="1" t="s">
        <v>1060</v>
      </c>
      <c r="B658" s="1" t="s">
        <v>835</v>
      </c>
      <c r="C658" s="32" t="s">
        <v>905</v>
      </c>
      <c r="D658" s="240" t="s">
        <v>3419</v>
      </c>
      <c r="E658" s="46" t="s">
        <v>2613</v>
      </c>
      <c r="F658" s="55" t="s">
        <v>420</v>
      </c>
      <c r="G658" s="62" t="s">
        <v>2613</v>
      </c>
      <c r="H658" s="46" t="s">
        <v>420</v>
      </c>
      <c r="I658" s="46" t="str">
        <f t="shared" si="14"/>
        <v>n/a</v>
      </c>
      <c r="J658" s="46" t="str">
        <f t="shared" si="15"/>
        <v>n/a</v>
      </c>
      <c r="K658" s="46" t="s">
        <v>420</v>
      </c>
      <c r="L658" s="46" t="s">
        <v>420</v>
      </c>
      <c r="M658" s="46" t="s">
        <v>420</v>
      </c>
      <c r="N658" s="46" t="s">
        <v>420</v>
      </c>
      <c r="O658" s="46" t="s">
        <v>420</v>
      </c>
      <c r="P658" s="32" t="s">
        <v>420</v>
      </c>
      <c r="Q658" s="46" t="s">
        <v>420</v>
      </c>
      <c r="R658" s="46" t="s">
        <v>420</v>
      </c>
      <c r="S658" s="32" t="s">
        <v>420</v>
      </c>
      <c r="T658" s="46" t="s">
        <v>420</v>
      </c>
    </row>
    <row r="659" spans="1:20" ht="32">
      <c r="A659" s="1" t="s">
        <v>1060</v>
      </c>
      <c r="B659" s="1" t="s">
        <v>835</v>
      </c>
      <c r="C659" s="32" t="s">
        <v>907</v>
      </c>
      <c r="D659" s="240" t="s">
        <v>3417</v>
      </c>
      <c r="E659" s="46" t="s">
        <v>2613</v>
      </c>
      <c r="F659" s="55" t="s">
        <v>420</v>
      </c>
      <c r="G659" s="62" t="s">
        <v>2613</v>
      </c>
      <c r="H659" s="46" t="s">
        <v>420</v>
      </c>
      <c r="I659" s="46" t="str">
        <f t="shared" si="14"/>
        <v>n/a</v>
      </c>
      <c r="J659" s="46" t="str">
        <f t="shared" si="15"/>
        <v>n/a</v>
      </c>
      <c r="K659" s="46" t="s">
        <v>420</v>
      </c>
      <c r="L659" s="46" t="s">
        <v>420</v>
      </c>
      <c r="M659" s="46" t="s">
        <v>420</v>
      </c>
      <c r="N659" s="46" t="s">
        <v>420</v>
      </c>
      <c r="O659" s="46" t="s">
        <v>420</v>
      </c>
      <c r="P659" s="32" t="s">
        <v>420</v>
      </c>
      <c r="Q659" s="46" t="s">
        <v>420</v>
      </c>
      <c r="R659" s="46" t="s">
        <v>420</v>
      </c>
      <c r="S659" s="32" t="s">
        <v>420</v>
      </c>
      <c r="T659" s="46" t="s">
        <v>420</v>
      </c>
    </row>
    <row r="660" spans="1:20" ht="32">
      <c r="A660" s="1" t="s">
        <v>1060</v>
      </c>
      <c r="B660" s="1" t="s">
        <v>835</v>
      </c>
      <c r="C660" s="32" t="s">
        <v>906</v>
      </c>
      <c r="D660" s="240" t="s">
        <v>3418</v>
      </c>
      <c r="E660" s="46" t="s">
        <v>2613</v>
      </c>
      <c r="F660" s="55" t="s">
        <v>420</v>
      </c>
      <c r="G660" s="62" t="s">
        <v>2613</v>
      </c>
      <c r="H660" s="46" t="s">
        <v>420</v>
      </c>
      <c r="I660" s="46" t="str">
        <f t="shared" si="14"/>
        <v>n/a</v>
      </c>
      <c r="J660" s="46" t="str">
        <f t="shared" si="15"/>
        <v>n/a</v>
      </c>
      <c r="K660" s="46" t="s">
        <v>420</v>
      </c>
      <c r="L660" s="46" t="s">
        <v>420</v>
      </c>
      <c r="M660" s="46" t="s">
        <v>420</v>
      </c>
      <c r="N660" s="46" t="s">
        <v>420</v>
      </c>
      <c r="O660" s="46" t="s">
        <v>420</v>
      </c>
      <c r="P660" s="32" t="s">
        <v>420</v>
      </c>
      <c r="Q660" s="46" t="s">
        <v>420</v>
      </c>
      <c r="R660" s="46" t="s">
        <v>420</v>
      </c>
      <c r="S660" s="32" t="s">
        <v>420</v>
      </c>
      <c r="T660" s="46" t="s">
        <v>420</v>
      </c>
    </row>
    <row r="661" spans="1:20">
      <c r="A661" s="1" t="s">
        <v>1060</v>
      </c>
      <c r="B661" s="1" t="s">
        <v>835</v>
      </c>
      <c r="C661" s="32" t="s">
        <v>2364</v>
      </c>
      <c r="D661" s="106" t="s">
        <v>871</v>
      </c>
      <c r="E661" s="46">
        <v>20</v>
      </c>
      <c r="F661" s="55">
        <v>0.11</v>
      </c>
      <c r="G661" s="62">
        <v>17.8</v>
      </c>
      <c r="H661" s="46" t="s">
        <v>420</v>
      </c>
      <c r="I661" s="46" t="str">
        <f t="shared" si="14"/>
        <v>n/a</v>
      </c>
      <c r="J661" s="46" t="str">
        <f t="shared" si="15"/>
        <v>n/a</v>
      </c>
      <c r="K661" s="46" t="s">
        <v>420</v>
      </c>
      <c r="L661" s="46" t="s">
        <v>420</v>
      </c>
      <c r="M661" s="46" t="s">
        <v>420</v>
      </c>
      <c r="N661" s="46" t="s">
        <v>420</v>
      </c>
      <c r="O661" s="46" t="s">
        <v>420</v>
      </c>
      <c r="P661" s="32" t="s">
        <v>420</v>
      </c>
      <c r="Q661" s="46" t="s">
        <v>420</v>
      </c>
      <c r="R661" s="46" t="s">
        <v>420</v>
      </c>
      <c r="S661" s="32" t="s">
        <v>420</v>
      </c>
      <c r="T661" s="46" t="s">
        <v>420</v>
      </c>
    </row>
    <row r="662" spans="1:20" ht="29.5">
      <c r="A662" s="1" t="s">
        <v>1060</v>
      </c>
      <c r="B662" s="1" t="s">
        <v>835</v>
      </c>
      <c r="C662" s="32" t="s">
        <v>2363</v>
      </c>
      <c r="D662" s="1" t="s">
        <v>872</v>
      </c>
      <c r="E662" s="46">
        <v>21.78</v>
      </c>
      <c r="F662" s="55">
        <v>0.11</v>
      </c>
      <c r="G662" s="62">
        <v>19.38</v>
      </c>
      <c r="H662" s="46" t="s">
        <v>420</v>
      </c>
      <c r="I662" s="46" t="str">
        <f t="shared" si="14"/>
        <v>n/a</v>
      </c>
      <c r="J662" s="46" t="str">
        <f t="shared" si="15"/>
        <v>n/a</v>
      </c>
      <c r="K662" s="46" t="s">
        <v>420</v>
      </c>
      <c r="L662" s="46" t="s">
        <v>420</v>
      </c>
      <c r="M662" s="46" t="s">
        <v>420</v>
      </c>
      <c r="N662" s="46" t="s">
        <v>420</v>
      </c>
      <c r="O662" s="46" t="s">
        <v>420</v>
      </c>
      <c r="P662" s="32" t="s">
        <v>420</v>
      </c>
      <c r="Q662" s="46" t="s">
        <v>420</v>
      </c>
      <c r="R662" s="46" t="s">
        <v>420</v>
      </c>
      <c r="S662" s="32" t="s">
        <v>420</v>
      </c>
      <c r="T662" s="46" t="s">
        <v>420</v>
      </c>
    </row>
    <row r="663" spans="1:20">
      <c r="A663" s="1" t="s">
        <v>1060</v>
      </c>
      <c r="B663" s="1" t="s">
        <v>835</v>
      </c>
      <c r="C663" s="32" t="s">
        <v>918</v>
      </c>
      <c r="D663" s="1" t="s">
        <v>917</v>
      </c>
      <c r="E663" s="46">
        <v>46</v>
      </c>
      <c r="F663" s="55">
        <v>0.11</v>
      </c>
      <c r="G663" s="62">
        <v>40.94</v>
      </c>
      <c r="H663" s="46" t="s">
        <v>420</v>
      </c>
      <c r="I663" s="46" t="str">
        <f t="shared" si="14"/>
        <v>n/a</v>
      </c>
      <c r="J663" s="46" t="str">
        <f t="shared" si="15"/>
        <v>n/a</v>
      </c>
      <c r="K663" s="46" t="s">
        <v>420</v>
      </c>
      <c r="L663" s="46" t="s">
        <v>420</v>
      </c>
      <c r="M663" s="46" t="s">
        <v>420</v>
      </c>
      <c r="N663" s="46" t="s">
        <v>420</v>
      </c>
      <c r="O663" s="46" t="s">
        <v>420</v>
      </c>
      <c r="P663" s="32" t="s">
        <v>420</v>
      </c>
      <c r="Q663" s="46" t="s">
        <v>420</v>
      </c>
      <c r="R663" s="46" t="s">
        <v>420</v>
      </c>
      <c r="S663" s="32" t="s">
        <v>420</v>
      </c>
      <c r="T663" s="46" t="s">
        <v>420</v>
      </c>
    </row>
    <row r="664" spans="1:20">
      <c r="A664" s="1" t="s">
        <v>1060</v>
      </c>
      <c r="B664" s="1" t="s">
        <v>835</v>
      </c>
      <c r="C664" s="32" t="s">
        <v>916</v>
      </c>
      <c r="D664" s="1" t="s">
        <v>915</v>
      </c>
      <c r="E664" s="46">
        <v>42</v>
      </c>
      <c r="F664" s="55">
        <v>0.11</v>
      </c>
      <c r="G664" s="62">
        <v>37.380000000000003</v>
      </c>
      <c r="H664" s="46" t="s">
        <v>420</v>
      </c>
      <c r="I664" s="46" t="str">
        <f t="shared" si="14"/>
        <v>n/a</v>
      </c>
      <c r="J664" s="46" t="str">
        <f t="shared" si="15"/>
        <v>n/a</v>
      </c>
      <c r="K664" s="46" t="s">
        <v>420</v>
      </c>
      <c r="L664" s="46" t="s">
        <v>420</v>
      </c>
      <c r="M664" s="46" t="s">
        <v>420</v>
      </c>
      <c r="N664" s="46" t="s">
        <v>420</v>
      </c>
      <c r="O664" s="46" t="s">
        <v>420</v>
      </c>
      <c r="P664" s="32" t="s">
        <v>420</v>
      </c>
      <c r="Q664" s="46" t="s">
        <v>420</v>
      </c>
      <c r="R664" s="46" t="s">
        <v>420</v>
      </c>
      <c r="S664" s="32" t="s">
        <v>420</v>
      </c>
      <c r="T664" s="46" t="s">
        <v>420</v>
      </c>
    </row>
    <row r="665" spans="1:20" ht="29.5">
      <c r="A665" s="1" t="s">
        <v>1060</v>
      </c>
      <c r="B665" s="1" t="s">
        <v>835</v>
      </c>
      <c r="C665" s="32" t="s">
        <v>2449</v>
      </c>
      <c r="D665" s="1" t="s">
        <v>2440</v>
      </c>
      <c r="E665" s="46">
        <v>44</v>
      </c>
      <c r="F665" s="55">
        <v>0.11</v>
      </c>
      <c r="G665" s="62">
        <v>39.160000000000004</v>
      </c>
      <c r="H665" s="46" t="s">
        <v>420</v>
      </c>
      <c r="I665" s="46" t="s">
        <v>420</v>
      </c>
      <c r="J665" s="46" t="s">
        <v>420</v>
      </c>
      <c r="K665" s="46" t="s">
        <v>420</v>
      </c>
      <c r="L665" s="46" t="s">
        <v>420</v>
      </c>
      <c r="M665" s="46" t="s">
        <v>420</v>
      </c>
      <c r="N665" s="46" t="s">
        <v>420</v>
      </c>
      <c r="O665" s="46" t="s">
        <v>420</v>
      </c>
      <c r="P665" s="32" t="s">
        <v>420</v>
      </c>
      <c r="Q665" s="46" t="s">
        <v>420</v>
      </c>
      <c r="R665" s="46" t="s">
        <v>420</v>
      </c>
      <c r="S665" s="32" t="s">
        <v>420</v>
      </c>
      <c r="T665" s="46" t="s">
        <v>420</v>
      </c>
    </row>
    <row r="666" spans="1:20" ht="29.5">
      <c r="A666" s="1" t="s">
        <v>1060</v>
      </c>
      <c r="B666" s="1" t="s">
        <v>835</v>
      </c>
      <c r="C666" s="32" t="s">
        <v>2452</v>
      </c>
      <c r="D666" s="1" t="s">
        <v>2444</v>
      </c>
      <c r="E666" s="46">
        <v>59</v>
      </c>
      <c r="F666" s="55">
        <v>0.11</v>
      </c>
      <c r="G666" s="62">
        <v>52.51</v>
      </c>
      <c r="H666" s="46" t="s">
        <v>420</v>
      </c>
      <c r="I666" s="46" t="s">
        <v>420</v>
      </c>
      <c r="J666" s="46" t="s">
        <v>420</v>
      </c>
      <c r="K666" s="46" t="s">
        <v>420</v>
      </c>
      <c r="L666" s="46" t="s">
        <v>420</v>
      </c>
      <c r="M666" s="46" t="s">
        <v>420</v>
      </c>
      <c r="N666" s="46" t="s">
        <v>420</v>
      </c>
      <c r="O666" s="46" t="s">
        <v>420</v>
      </c>
      <c r="P666" s="32" t="s">
        <v>420</v>
      </c>
      <c r="Q666" s="46" t="s">
        <v>420</v>
      </c>
      <c r="R666" s="46" t="s">
        <v>420</v>
      </c>
      <c r="S666" s="32" t="s">
        <v>420</v>
      </c>
      <c r="T666" s="46" t="s">
        <v>420</v>
      </c>
    </row>
    <row r="667" spans="1:20" ht="29.5">
      <c r="A667" s="1" t="s">
        <v>1060</v>
      </c>
      <c r="B667" s="1" t="s">
        <v>835</v>
      </c>
      <c r="C667" s="32" t="s">
        <v>2608</v>
      </c>
      <c r="D667" s="1" t="s">
        <v>2439</v>
      </c>
      <c r="E667" s="46">
        <v>42</v>
      </c>
      <c r="F667" s="55">
        <v>0.11</v>
      </c>
      <c r="G667" s="62">
        <v>37.380000000000003</v>
      </c>
      <c r="H667" s="46" t="s">
        <v>420</v>
      </c>
      <c r="I667" s="46" t="s">
        <v>420</v>
      </c>
      <c r="J667" s="46" t="s">
        <v>420</v>
      </c>
      <c r="K667" s="46" t="s">
        <v>420</v>
      </c>
      <c r="L667" s="46" t="s">
        <v>420</v>
      </c>
      <c r="M667" s="46" t="s">
        <v>420</v>
      </c>
      <c r="N667" s="46" t="s">
        <v>420</v>
      </c>
      <c r="O667" s="46" t="s">
        <v>420</v>
      </c>
      <c r="P667" s="32" t="s">
        <v>420</v>
      </c>
      <c r="Q667" s="46" t="s">
        <v>420</v>
      </c>
      <c r="R667" s="46" t="s">
        <v>420</v>
      </c>
      <c r="S667" s="32" t="s">
        <v>420</v>
      </c>
      <c r="T667" s="46" t="s">
        <v>420</v>
      </c>
    </row>
    <row r="668" spans="1:20" ht="29.5">
      <c r="A668" s="1" t="s">
        <v>1060</v>
      </c>
      <c r="B668" s="1" t="s">
        <v>835</v>
      </c>
      <c r="C668" s="32" t="s">
        <v>2451</v>
      </c>
      <c r="D668" s="1" t="s">
        <v>2442</v>
      </c>
      <c r="E668" s="46">
        <v>52</v>
      </c>
      <c r="F668" s="55">
        <v>0.11</v>
      </c>
      <c r="G668" s="62">
        <v>46.28</v>
      </c>
      <c r="H668" s="46" t="s">
        <v>420</v>
      </c>
      <c r="I668" s="46" t="s">
        <v>420</v>
      </c>
      <c r="J668" s="46" t="s">
        <v>420</v>
      </c>
      <c r="K668" s="46" t="s">
        <v>420</v>
      </c>
      <c r="L668" s="46" t="s">
        <v>420</v>
      </c>
      <c r="M668" s="46" t="s">
        <v>420</v>
      </c>
      <c r="N668" s="46" t="s">
        <v>420</v>
      </c>
      <c r="O668" s="46" t="s">
        <v>420</v>
      </c>
      <c r="P668" s="32" t="s">
        <v>420</v>
      </c>
      <c r="Q668" s="46" t="s">
        <v>420</v>
      </c>
      <c r="R668" s="46" t="s">
        <v>420</v>
      </c>
      <c r="S668" s="32" t="s">
        <v>420</v>
      </c>
      <c r="T668" s="46" t="s">
        <v>420</v>
      </c>
    </row>
    <row r="669" spans="1:20" ht="29.5">
      <c r="A669" s="1" t="s">
        <v>1060</v>
      </c>
      <c r="B669" s="1" t="s">
        <v>835</v>
      </c>
      <c r="C669" s="32" t="s">
        <v>2454</v>
      </c>
      <c r="D669" s="1" t="s">
        <v>2446</v>
      </c>
      <c r="E669" s="46">
        <v>59</v>
      </c>
      <c r="F669" s="55">
        <v>0.11</v>
      </c>
      <c r="G669" s="62">
        <v>52.51</v>
      </c>
      <c r="H669" s="46" t="s">
        <v>420</v>
      </c>
      <c r="I669" s="46" t="s">
        <v>420</v>
      </c>
      <c r="J669" s="46" t="s">
        <v>420</v>
      </c>
      <c r="K669" s="46" t="s">
        <v>420</v>
      </c>
      <c r="L669" s="46" t="s">
        <v>420</v>
      </c>
      <c r="M669" s="46" t="s">
        <v>420</v>
      </c>
      <c r="N669" s="46" t="s">
        <v>420</v>
      </c>
      <c r="O669" s="46" t="s">
        <v>420</v>
      </c>
      <c r="P669" s="32" t="s">
        <v>420</v>
      </c>
      <c r="Q669" s="46" t="s">
        <v>420</v>
      </c>
      <c r="R669" s="46" t="s">
        <v>420</v>
      </c>
      <c r="S669" s="32" t="s">
        <v>420</v>
      </c>
      <c r="T669" s="46" t="s">
        <v>420</v>
      </c>
    </row>
    <row r="670" spans="1:20" ht="29.5">
      <c r="A670" s="1" t="s">
        <v>1060</v>
      </c>
      <c r="B670" s="1" t="s">
        <v>835</v>
      </c>
      <c r="C670" s="32" t="s">
        <v>2455</v>
      </c>
      <c r="D670" s="1" t="s">
        <v>2447</v>
      </c>
      <c r="E670" s="46">
        <v>60</v>
      </c>
      <c r="F670" s="55">
        <v>0.11</v>
      </c>
      <c r="G670" s="62">
        <v>53.4</v>
      </c>
      <c r="H670" s="46" t="s">
        <v>420</v>
      </c>
      <c r="I670" s="46" t="s">
        <v>420</v>
      </c>
      <c r="J670" s="46" t="s">
        <v>420</v>
      </c>
      <c r="K670" s="46" t="s">
        <v>420</v>
      </c>
      <c r="L670" s="46" t="s">
        <v>420</v>
      </c>
      <c r="M670" s="46" t="s">
        <v>420</v>
      </c>
      <c r="N670" s="46" t="s">
        <v>420</v>
      </c>
      <c r="O670" s="46" t="s">
        <v>420</v>
      </c>
      <c r="P670" s="32" t="s">
        <v>420</v>
      </c>
      <c r="Q670" s="46" t="s">
        <v>420</v>
      </c>
      <c r="R670" s="46" t="s">
        <v>420</v>
      </c>
      <c r="S670" s="32" t="s">
        <v>420</v>
      </c>
      <c r="T670" s="46" t="s">
        <v>420</v>
      </c>
    </row>
    <row r="671" spans="1:20" ht="29.5">
      <c r="A671" s="1" t="s">
        <v>1060</v>
      </c>
      <c r="B671" s="1" t="s">
        <v>835</v>
      </c>
      <c r="C671" s="32" t="s">
        <v>2453</v>
      </c>
      <c r="D671" s="1" t="s">
        <v>2445</v>
      </c>
      <c r="E671" s="46">
        <v>59</v>
      </c>
      <c r="F671" s="55">
        <v>0.11</v>
      </c>
      <c r="G671" s="62">
        <v>52.51</v>
      </c>
      <c r="H671" s="46" t="s">
        <v>420</v>
      </c>
      <c r="I671" s="46" t="s">
        <v>420</v>
      </c>
      <c r="J671" s="46" t="s">
        <v>420</v>
      </c>
      <c r="K671" s="46" t="s">
        <v>420</v>
      </c>
      <c r="L671" s="46" t="s">
        <v>420</v>
      </c>
      <c r="M671" s="46" t="s">
        <v>420</v>
      </c>
      <c r="N671" s="46" t="s">
        <v>420</v>
      </c>
      <c r="O671" s="46" t="s">
        <v>420</v>
      </c>
      <c r="P671" s="32" t="s">
        <v>420</v>
      </c>
      <c r="Q671" s="46" t="s">
        <v>420</v>
      </c>
      <c r="R671" s="46" t="s">
        <v>420</v>
      </c>
      <c r="S671" s="32" t="s">
        <v>420</v>
      </c>
      <c r="T671" s="46" t="s">
        <v>420</v>
      </c>
    </row>
    <row r="672" spans="1:20" ht="29.5">
      <c r="A672" s="1" t="s">
        <v>1060</v>
      </c>
      <c r="B672" s="1" t="s">
        <v>835</v>
      </c>
      <c r="C672" s="32" t="s">
        <v>2876</v>
      </c>
      <c r="D672" s="1" t="s">
        <v>2443</v>
      </c>
      <c r="E672" s="46">
        <v>55</v>
      </c>
      <c r="F672" s="55">
        <v>0.11</v>
      </c>
      <c r="G672" s="62">
        <v>48.95</v>
      </c>
      <c r="H672" s="46" t="s">
        <v>420</v>
      </c>
      <c r="I672" s="46" t="s">
        <v>420</v>
      </c>
      <c r="J672" s="46" t="s">
        <v>420</v>
      </c>
      <c r="K672" s="46" t="s">
        <v>420</v>
      </c>
      <c r="L672" s="46" t="s">
        <v>420</v>
      </c>
      <c r="M672" s="46" t="s">
        <v>420</v>
      </c>
      <c r="N672" s="46" t="s">
        <v>420</v>
      </c>
      <c r="O672" s="46" t="s">
        <v>420</v>
      </c>
      <c r="P672" s="32" t="s">
        <v>420</v>
      </c>
      <c r="Q672" s="46" t="s">
        <v>420</v>
      </c>
      <c r="R672" s="46" t="s">
        <v>420</v>
      </c>
      <c r="S672" s="32" t="s">
        <v>420</v>
      </c>
      <c r="T672" s="46" t="s">
        <v>420</v>
      </c>
    </row>
    <row r="673" spans="1:20" ht="29.5">
      <c r="A673" s="1" t="s">
        <v>1060</v>
      </c>
      <c r="B673" s="1" t="s">
        <v>835</v>
      </c>
      <c r="C673" s="32" t="s">
        <v>2456</v>
      </c>
      <c r="D673" s="1" t="s">
        <v>2448</v>
      </c>
      <c r="E673" s="46">
        <v>90</v>
      </c>
      <c r="F673" s="55">
        <v>0.11</v>
      </c>
      <c r="G673" s="62">
        <v>80.099999999999994</v>
      </c>
      <c r="H673" s="46" t="s">
        <v>420</v>
      </c>
      <c r="I673" s="46" t="s">
        <v>420</v>
      </c>
      <c r="J673" s="46" t="s">
        <v>420</v>
      </c>
      <c r="K673" s="46" t="s">
        <v>420</v>
      </c>
      <c r="L673" s="46" t="s">
        <v>420</v>
      </c>
      <c r="M673" s="46" t="s">
        <v>420</v>
      </c>
      <c r="N673" s="46" t="s">
        <v>420</v>
      </c>
      <c r="O673" s="46" t="s">
        <v>420</v>
      </c>
      <c r="P673" s="32" t="s">
        <v>420</v>
      </c>
      <c r="Q673" s="46" t="s">
        <v>420</v>
      </c>
      <c r="R673" s="46" t="s">
        <v>420</v>
      </c>
      <c r="S673" s="32" t="s">
        <v>420</v>
      </c>
      <c r="T673" s="46" t="s">
        <v>420</v>
      </c>
    </row>
    <row r="674" spans="1:20" ht="29.5">
      <c r="A674" s="1" t="s">
        <v>1060</v>
      </c>
      <c r="B674" s="1" t="s">
        <v>835</v>
      </c>
      <c r="C674" s="32" t="s">
        <v>2450</v>
      </c>
      <c r="D674" s="1" t="s">
        <v>2441</v>
      </c>
      <c r="E674" s="46">
        <v>48</v>
      </c>
      <c r="F674" s="55">
        <v>0.11</v>
      </c>
      <c r="G674" s="62">
        <v>42.72</v>
      </c>
      <c r="H674" s="46" t="s">
        <v>420</v>
      </c>
      <c r="I674" s="46" t="s">
        <v>420</v>
      </c>
      <c r="J674" s="46" t="s">
        <v>420</v>
      </c>
      <c r="K674" s="46" t="s">
        <v>420</v>
      </c>
      <c r="L674" s="46" t="s">
        <v>420</v>
      </c>
      <c r="M674" s="46" t="s">
        <v>420</v>
      </c>
      <c r="N674" s="46" t="s">
        <v>420</v>
      </c>
      <c r="O674" s="46" t="s">
        <v>420</v>
      </c>
      <c r="P674" s="32" t="s">
        <v>420</v>
      </c>
      <c r="Q674" s="46" t="s">
        <v>420</v>
      </c>
      <c r="R674" s="46" t="s">
        <v>420</v>
      </c>
      <c r="S674" s="32" t="s">
        <v>420</v>
      </c>
      <c r="T674" s="46" t="s">
        <v>420</v>
      </c>
    </row>
    <row r="675" spans="1:20" ht="29.5">
      <c r="A675" s="1" t="s">
        <v>1060</v>
      </c>
      <c r="B675" s="1" t="s">
        <v>835</v>
      </c>
      <c r="C675" s="32" t="s">
        <v>909</v>
      </c>
      <c r="D675" s="1" t="s">
        <v>3043</v>
      </c>
      <c r="E675" s="46">
        <v>17</v>
      </c>
      <c r="F675" s="55">
        <v>0.11</v>
      </c>
      <c r="G675" s="62">
        <v>15.13</v>
      </c>
      <c r="H675" s="46" t="s">
        <v>420</v>
      </c>
      <c r="I675" s="46" t="str">
        <f t="shared" ref="I675:I698" si="16">H675</f>
        <v>n/a</v>
      </c>
      <c r="J675" s="46" t="str">
        <f t="shared" ref="J675:J698" si="17">H675</f>
        <v>n/a</v>
      </c>
      <c r="K675" s="46" t="s">
        <v>420</v>
      </c>
      <c r="L675" s="46" t="s">
        <v>420</v>
      </c>
      <c r="M675" s="46" t="s">
        <v>420</v>
      </c>
      <c r="N675" s="46" t="s">
        <v>420</v>
      </c>
      <c r="O675" s="46" t="s">
        <v>420</v>
      </c>
      <c r="P675" s="32" t="s">
        <v>420</v>
      </c>
      <c r="Q675" s="46" t="s">
        <v>420</v>
      </c>
      <c r="R675" s="46" t="s">
        <v>420</v>
      </c>
      <c r="S675" s="32" t="s">
        <v>420</v>
      </c>
      <c r="T675" s="46" t="s">
        <v>420</v>
      </c>
    </row>
    <row r="676" spans="1:20">
      <c r="A676" s="1" t="s">
        <v>1060</v>
      </c>
      <c r="B676" s="1" t="s">
        <v>835</v>
      </c>
      <c r="C676" s="32" t="s">
        <v>913</v>
      </c>
      <c r="D676" s="1" t="s">
        <v>857</v>
      </c>
      <c r="E676" s="46">
        <v>41</v>
      </c>
      <c r="F676" s="55">
        <v>0.11</v>
      </c>
      <c r="G676" s="62">
        <v>36.49</v>
      </c>
      <c r="H676" s="46" t="s">
        <v>420</v>
      </c>
      <c r="I676" s="46" t="str">
        <f t="shared" si="16"/>
        <v>n/a</v>
      </c>
      <c r="J676" s="46" t="str">
        <f t="shared" si="17"/>
        <v>n/a</v>
      </c>
      <c r="K676" s="46" t="s">
        <v>420</v>
      </c>
      <c r="L676" s="46" t="s">
        <v>420</v>
      </c>
      <c r="M676" s="46" t="s">
        <v>420</v>
      </c>
      <c r="N676" s="46" t="s">
        <v>420</v>
      </c>
      <c r="O676" s="46" t="s">
        <v>420</v>
      </c>
      <c r="P676" s="32" t="s">
        <v>420</v>
      </c>
      <c r="Q676" s="46" t="s">
        <v>420</v>
      </c>
      <c r="R676" s="46" t="s">
        <v>420</v>
      </c>
      <c r="S676" s="32" t="s">
        <v>420</v>
      </c>
      <c r="T676" s="46" t="s">
        <v>420</v>
      </c>
    </row>
    <row r="677" spans="1:20">
      <c r="A677" s="1" t="s">
        <v>1060</v>
      </c>
      <c r="B677" s="1" t="s">
        <v>835</v>
      </c>
      <c r="C677" s="32" t="s">
        <v>864</v>
      </c>
      <c r="D677" s="32" t="s">
        <v>863</v>
      </c>
      <c r="E677" s="62">
        <v>7</v>
      </c>
      <c r="F677" s="55">
        <v>0.11</v>
      </c>
      <c r="G677" s="62">
        <v>6.23</v>
      </c>
      <c r="H677" s="46" t="s">
        <v>420</v>
      </c>
      <c r="I677" s="46" t="str">
        <f t="shared" si="16"/>
        <v>n/a</v>
      </c>
      <c r="J677" s="46" t="str">
        <f t="shared" si="17"/>
        <v>n/a</v>
      </c>
      <c r="K677" s="46" t="s">
        <v>420</v>
      </c>
      <c r="L677" s="46" t="s">
        <v>420</v>
      </c>
      <c r="M677" s="46" t="s">
        <v>420</v>
      </c>
      <c r="N677" s="46" t="s">
        <v>420</v>
      </c>
      <c r="O677" s="46" t="s">
        <v>420</v>
      </c>
      <c r="P677" s="32" t="s">
        <v>420</v>
      </c>
      <c r="Q677" s="46" t="s">
        <v>420</v>
      </c>
      <c r="R677" s="46" t="s">
        <v>420</v>
      </c>
      <c r="S677" s="32" t="s">
        <v>420</v>
      </c>
      <c r="T677" s="46" t="s">
        <v>420</v>
      </c>
    </row>
    <row r="678" spans="1:20">
      <c r="A678" s="1" t="s">
        <v>1060</v>
      </c>
      <c r="B678" s="1" t="s">
        <v>835</v>
      </c>
      <c r="C678" s="42" t="s">
        <v>3059</v>
      </c>
      <c r="D678" s="32" t="s">
        <v>3060</v>
      </c>
      <c r="E678" s="183">
        <v>2243</v>
      </c>
      <c r="F678" s="55">
        <v>0.11</v>
      </c>
      <c r="G678" s="62">
        <v>1996.27</v>
      </c>
      <c r="H678" s="46" t="s">
        <v>420</v>
      </c>
      <c r="I678" s="46" t="str">
        <f t="shared" si="16"/>
        <v>n/a</v>
      </c>
      <c r="J678" s="46" t="str">
        <f t="shared" si="17"/>
        <v>n/a</v>
      </c>
      <c r="K678" s="46" t="s">
        <v>420</v>
      </c>
      <c r="L678" s="46" t="s">
        <v>420</v>
      </c>
      <c r="M678" s="46" t="s">
        <v>420</v>
      </c>
      <c r="N678" s="46" t="s">
        <v>420</v>
      </c>
      <c r="O678" s="46" t="s">
        <v>420</v>
      </c>
      <c r="P678" s="32" t="s">
        <v>420</v>
      </c>
      <c r="Q678" s="46" t="s">
        <v>420</v>
      </c>
      <c r="R678" s="46" t="s">
        <v>420</v>
      </c>
      <c r="S678" s="32" t="s">
        <v>420</v>
      </c>
      <c r="T678" s="46" t="s">
        <v>420</v>
      </c>
    </row>
    <row r="679" spans="1:20">
      <c r="A679" s="1" t="s">
        <v>1060</v>
      </c>
      <c r="B679" s="1" t="s">
        <v>835</v>
      </c>
      <c r="C679" s="42" t="s">
        <v>3425</v>
      </c>
      <c r="D679" s="32" t="s">
        <v>3061</v>
      </c>
      <c r="E679" s="183">
        <v>255</v>
      </c>
      <c r="F679" s="55">
        <v>0.11</v>
      </c>
      <c r="G679" s="62">
        <v>226.95000000000002</v>
      </c>
      <c r="H679" s="46" t="s">
        <v>420</v>
      </c>
      <c r="I679" s="46" t="str">
        <f t="shared" si="16"/>
        <v>n/a</v>
      </c>
      <c r="J679" s="46" t="str">
        <f t="shared" si="17"/>
        <v>n/a</v>
      </c>
      <c r="K679" s="46" t="s">
        <v>420</v>
      </c>
      <c r="L679" s="46" t="s">
        <v>420</v>
      </c>
      <c r="M679" s="46" t="s">
        <v>420</v>
      </c>
      <c r="N679" s="46" t="s">
        <v>420</v>
      </c>
      <c r="O679" s="46" t="s">
        <v>420</v>
      </c>
      <c r="P679" s="32" t="s">
        <v>420</v>
      </c>
      <c r="Q679" s="46" t="s">
        <v>420</v>
      </c>
      <c r="R679" s="46" t="s">
        <v>420</v>
      </c>
      <c r="S679" s="32" t="s">
        <v>420</v>
      </c>
      <c r="T679" s="46" t="s">
        <v>420</v>
      </c>
    </row>
    <row r="680" spans="1:20">
      <c r="A680" s="1" t="s">
        <v>1060</v>
      </c>
      <c r="B680" s="1" t="s">
        <v>835</v>
      </c>
      <c r="C680" s="32" t="s">
        <v>2301</v>
      </c>
      <c r="D680" s="69" t="s">
        <v>2214</v>
      </c>
      <c r="E680" s="46">
        <v>39</v>
      </c>
      <c r="F680" s="55">
        <v>0.11</v>
      </c>
      <c r="G680" s="62">
        <v>34.71</v>
      </c>
      <c r="H680" s="46" t="s">
        <v>420</v>
      </c>
      <c r="I680" s="46" t="str">
        <f t="shared" si="16"/>
        <v>n/a</v>
      </c>
      <c r="J680" s="46" t="str">
        <f t="shared" si="17"/>
        <v>n/a</v>
      </c>
      <c r="K680" s="46" t="s">
        <v>420</v>
      </c>
      <c r="L680" s="46" t="s">
        <v>420</v>
      </c>
      <c r="M680" s="46" t="s">
        <v>420</v>
      </c>
      <c r="N680" s="46" t="s">
        <v>420</v>
      </c>
      <c r="O680" s="46" t="s">
        <v>420</v>
      </c>
      <c r="P680" s="32" t="s">
        <v>420</v>
      </c>
      <c r="Q680" s="46" t="s">
        <v>420</v>
      </c>
      <c r="R680" s="46" t="s">
        <v>420</v>
      </c>
      <c r="S680" s="32" t="s">
        <v>420</v>
      </c>
      <c r="T680" s="46" t="s">
        <v>420</v>
      </c>
    </row>
    <row r="681" spans="1:20">
      <c r="A681" s="1" t="s">
        <v>1060</v>
      </c>
      <c r="B681" s="1" t="s">
        <v>835</v>
      </c>
      <c r="C681" s="63" t="s">
        <v>1998</v>
      </c>
      <c r="D681" s="69" t="s">
        <v>2200</v>
      </c>
      <c r="E681" s="46">
        <v>29</v>
      </c>
      <c r="F681" s="55">
        <v>0.11</v>
      </c>
      <c r="G681" s="62">
        <v>25.81</v>
      </c>
      <c r="H681" s="46" t="s">
        <v>420</v>
      </c>
      <c r="I681" s="46" t="str">
        <f t="shared" si="16"/>
        <v>n/a</v>
      </c>
      <c r="J681" s="46" t="str">
        <f t="shared" si="17"/>
        <v>n/a</v>
      </c>
      <c r="K681" s="46" t="s">
        <v>420</v>
      </c>
      <c r="L681" s="46" t="s">
        <v>420</v>
      </c>
      <c r="M681" s="46" t="s">
        <v>420</v>
      </c>
      <c r="N681" s="46" t="s">
        <v>420</v>
      </c>
      <c r="O681" s="46" t="s">
        <v>420</v>
      </c>
      <c r="P681" s="32" t="s">
        <v>420</v>
      </c>
      <c r="Q681" s="46" t="s">
        <v>420</v>
      </c>
      <c r="R681" s="46" t="s">
        <v>420</v>
      </c>
      <c r="S681" s="32" t="s">
        <v>420</v>
      </c>
      <c r="T681" s="46" t="s">
        <v>420</v>
      </c>
    </row>
    <row r="682" spans="1:20">
      <c r="A682" s="1" t="s">
        <v>1060</v>
      </c>
      <c r="B682" s="1" t="s">
        <v>835</v>
      </c>
      <c r="C682" s="42" t="s">
        <v>3062</v>
      </c>
      <c r="D682" s="32" t="s">
        <v>3063</v>
      </c>
      <c r="E682" s="183">
        <v>89</v>
      </c>
      <c r="F682" s="55">
        <v>0.11</v>
      </c>
      <c r="G682" s="62">
        <v>79.210000000000008</v>
      </c>
      <c r="H682" s="46" t="s">
        <v>420</v>
      </c>
      <c r="I682" s="46" t="str">
        <f t="shared" si="16"/>
        <v>n/a</v>
      </c>
      <c r="J682" s="46" t="str">
        <f t="shared" si="17"/>
        <v>n/a</v>
      </c>
      <c r="K682" s="46" t="s">
        <v>420</v>
      </c>
      <c r="L682" s="46" t="s">
        <v>420</v>
      </c>
      <c r="M682" s="46" t="s">
        <v>420</v>
      </c>
      <c r="N682" s="46" t="s">
        <v>420</v>
      </c>
      <c r="O682" s="46" t="s">
        <v>420</v>
      </c>
      <c r="P682" s="32" t="s">
        <v>420</v>
      </c>
      <c r="Q682" s="46" t="s">
        <v>420</v>
      </c>
      <c r="R682" s="46" t="s">
        <v>420</v>
      </c>
      <c r="S682" s="32" t="s">
        <v>420</v>
      </c>
      <c r="T682" s="46" t="s">
        <v>420</v>
      </c>
    </row>
    <row r="683" spans="1:20">
      <c r="A683" s="1" t="s">
        <v>1060</v>
      </c>
      <c r="B683" s="1" t="s">
        <v>835</v>
      </c>
      <c r="C683" s="42" t="s">
        <v>3064</v>
      </c>
      <c r="D683" s="32" t="s">
        <v>3065</v>
      </c>
      <c r="E683" s="183">
        <v>149.1</v>
      </c>
      <c r="F683" s="55">
        <v>0.11</v>
      </c>
      <c r="G683" s="62">
        <f>E683*89%</f>
        <v>132.69899999999998</v>
      </c>
      <c r="H683" s="46" t="s">
        <v>420</v>
      </c>
      <c r="I683" s="46" t="str">
        <f t="shared" si="16"/>
        <v>n/a</v>
      </c>
      <c r="J683" s="46" t="str">
        <f t="shared" si="17"/>
        <v>n/a</v>
      </c>
      <c r="K683" s="46" t="s">
        <v>420</v>
      </c>
      <c r="L683" s="46" t="s">
        <v>420</v>
      </c>
      <c r="M683" s="46" t="s">
        <v>420</v>
      </c>
      <c r="N683" s="46" t="s">
        <v>420</v>
      </c>
      <c r="O683" s="46" t="s">
        <v>420</v>
      </c>
      <c r="P683" s="32" t="s">
        <v>420</v>
      </c>
      <c r="Q683" s="46" t="s">
        <v>420</v>
      </c>
      <c r="R683" s="46" t="s">
        <v>420</v>
      </c>
      <c r="S683" s="32" t="s">
        <v>420</v>
      </c>
      <c r="T683" s="46" t="s">
        <v>420</v>
      </c>
    </row>
    <row r="684" spans="1:20">
      <c r="A684" s="1" t="s">
        <v>1060</v>
      </c>
      <c r="B684" s="1" t="s">
        <v>835</v>
      </c>
      <c r="C684" s="32" t="s">
        <v>868</v>
      </c>
      <c r="D684" s="1" t="s">
        <v>867</v>
      </c>
      <c r="E684" s="46">
        <v>24</v>
      </c>
      <c r="F684" s="55">
        <v>0.11</v>
      </c>
      <c r="G684" s="62">
        <v>21.36</v>
      </c>
      <c r="H684" s="46" t="s">
        <v>420</v>
      </c>
      <c r="I684" s="46" t="str">
        <f t="shared" si="16"/>
        <v>n/a</v>
      </c>
      <c r="J684" s="46" t="str">
        <f t="shared" si="17"/>
        <v>n/a</v>
      </c>
      <c r="K684" s="46" t="s">
        <v>420</v>
      </c>
      <c r="L684" s="46" t="s">
        <v>420</v>
      </c>
      <c r="M684" s="46" t="s">
        <v>420</v>
      </c>
      <c r="N684" s="46" t="s">
        <v>420</v>
      </c>
      <c r="O684" s="46" t="s">
        <v>420</v>
      </c>
      <c r="P684" s="32" t="s">
        <v>420</v>
      </c>
      <c r="Q684" s="46" t="s">
        <v>420</v>
      </c>
      <c r="R684" s="46" t="s">
        <v>420</v>
      </c>
      <c r="S684" s="32" t="s">
        <v>420</v>
      </c>
      <c r="T684" s="46" t="s">
        <v>420</v>
      </c>
    </row>
    <row r="685" spans="1:20">
      <c r="A685" s="1" t="s">
        <v>1060</v>
      </c>
      <c r="B685" s="1" t="s">
        <v>835</v>
      </c>
      <c r="C685" s="42" t="s">
        <v>3274</v>
      </c>
      <c r="D685" s="42" t="s">
        <v>3276</v>
      </c>
      <c r="E685" s="46">
        <v>199</v>
      </c>
      <c r="F685" s="55">
        <v>0.11</v>
      </c>
      <c r="G685" s="62">
        <f>E685-(E685*F685)</f>
        <v>177.11</v>
      </c>
      <c r="H685" s="46" t="s">
        <v>420</v>
      </c>
      <c r="I685" s="46" t="str">
        <f t="shared" si="16"/>
        <v>n/a</v>
      </c>
      <c r="J685" s="46" t="str">
        <f t="shared" si="17"/>
        <v>n/a</v>
      </c>
      <c r="K685" s="46" t="s">
        <v>420</v>
      </c>
      <c r="L685" s="46" t="s">
        <v>420</v>
      </c>
      <c r="M685" s="46" t="s">
        <v>420</v>
      </c>
      <c r="N685" s="46" t="s">
        <v>420</v>
      </c>
      <c r="O685" s="46" t="s">
        <v>420</v>
      </c>
      <c r="P685" s="32" t="s">
        <v>420</v>
      </c>
      <c r="Q685" s="46" t="s">
        <v>420</v>
      </c>
      <c r="R685" s="46" t="s">
        <v>420</v>
      </c>
      <c r="S685" s="32" t="s">
        <v>420</v>
      </c>
      <c r="T685" s="46" t="s">
        <v>420</v>
      </c>
    </row>
    <row r="686" spans="1:20">
      <c r="A686" s="1" t="s">
        <v>1060</v>
      </c>
      <c r="B686" s="1" t="s">
        <v>835</v>
      </c>
      <c r="C686" s="42" t="s">
        <v>3275</v>
      </c>
      <c r="D686" s="42" t="s">
        <v>3277</v>
      </c>
      <c r="E686" s="46">
        <v>485</v>
      </c>
      <c r="F686" s="55">
        <v>0.11</v>
      </c>
      <c r="G686" s="62">
        <f>E686-(E686*F686)</f>
        <v>431.65</v>
      </c>
      <c r="H686" s="46" t="s">
        <v>420</v>
      </c>
      <c r="I686" s="46" t="str">
        <f t="shared" si="16"/>
        <v>n/a</v>
      </c>
      <c r="J686" s="46" t="str">
        <f t="shared" si="17"/>
        <v>n/a</v>
      </c>
      <c r="K686" s="46" t="s">
        <v>420</v>
      </c>
      <c r="L686" s="46" t="s">
        <v>420</v>
      </c>
      <c r="M686" s="46" t="s">
        <v>420</v>
      </c>
      <c r="N686" s="46" t="s">
        <v>420</v>
      </c>
      <c r="O686" s="46" t="s">
        <v>420</v>
      </c>
      <c r="P686" s="32" t="s">
        <v>420</v>
      </c>
      <c r="Q686" s="46" t="s">
        <v>420</v>
      </c>
      <c r="R686" s="46" t="s">
        <v>420</v>
      </c>
      <c r="S686" s="32" t="s">
        <v>420</v>
      </c>
      <c r="T686" s="46" t="s">
        <v>420</v>
      </c>
    </row>
    <row r="687" spans="1:20">
      <c r="A687" s="1" t="s">
        <v>1060</v>
      </c>
      <c r="B687" s="1" t="s">
        <v>835</v>
      </c>
      <c r="C687" s="156" t="s">
        <v>948</v>
      </c>
      <c r="D687" s="156" t="s">
        <v>862</v>
      </c>
      <c r="E687" s="46">
        <v>157</v>
      </c>
      <c r="F687" s="55">
        <v>0.11</v>
      </c>
      <c r="G687" s="62">
        <v>139.72999999999999</v>
      </c>
      <c r="H687" s="46" t="s">
        <v>420</v>
      </c>
      <c r="I687" s="46" t="str">
        <f t="shared" si="16"/>
        <v>n/a</v>
      </c>
      <c r="J687" s="46" t="str">
        <f t="shared" si="17"/>
        <v>n/a</v>
      </c>
      <c r="K687" s="46" t="s">
        <v>420</v>
      </c>
      <c r="L687" s="46" t="s">
        <v>420</v>
      </c>
      <c r="M687" s="46" t="s">
        <v>420</v>
      </c>
      <c r="N687" s="46" t="s">
        <v>420</v>
      </c>
      <c r="O687" s="46" t="s">
        <v>420</v>
      </c>
      <c r="P687" s="32" t="s">
        <v>420</v>
      </c>
      <c r="Q687" s="46" t="s">
        <v>420</v>
      </c>
      <c r="R687" s="46" t="s">
        <v>420</v>
      </c>
      <c r="S687" s="32" t="s">
        <v>420</v>
      </c>
      <c r="T687" s="46" t="s">
        <v>420</v>
      </c>
    </row>
    <row r="688" spans="1:20" ht="29.5">
      <c r="A688" s="1" t="s">
        <v>1060</v>
      </c>
      <c r="B688" s="1" t="s">
        <v>835</v>
      </c>
      <c r="C688" s="166" t="s">
        <v>938</v>
      </c>
      <c r="D688" s="69" t="s">
        <v>859</v>
      </c>
      <c r="E688" s="46">
        <v>237</v>
      </c>
      <c r="F688" s="55">
        <v>0.11</v>
      </c>
      <c r="G688" s="62">
        <v>210.93</v>
      </c>
      <c r="H688" s="46" t="s">
        <v>420</v>
      </c>
      <c r="I688" s="46" t="str">
        <f t="shared" si="16"/>
        <v>n/a</v>
      </c>
      <c r="J688" s="46" t="str">
        <f t="shared" si="17"/>
        <v>n/a</v>
      </c>
      <c r="K688" s="46" t="s">
        <v>420</v>
      </c>
      <c r="L688" s="46" t="s">
        <v>420</v>
      </c>
      <c r="M688" s="46" t="s">
        <v>420</v>
      </c>
      <c r="N688" s="46" t="s">
        <v>420</v>
      </c>
      <c r="O688" s="46" t="s">
        <v>420</v>
      </c>
      <c r="P688" s="32" t="s">
        <v>420</v>
      </c>
      <c r="Q688" s="46" t="s">
        <v>420</v>
      </c>
      <c r="R688" s="46" t="s">
        <v>420</v>
      </c>
      <c r="S688" s="32" t="s">
        <v>420</v>
      </c>
      <c r="T688" s="46" t="s">
        <v>420</v>
      </c>
    </row>
    <row r="689" spans="1:20" ht="29.5">
      <c r="A689" s="1" t="s">
        <v>1060</v>
      </c>
      <c r="B689" s="1" t="s">
        <v>835</v>
      </c>
      <c r="C689" s="166" t="s">
        <v>939</v>
      </c>
      <c r="D689" s="69" t="s">
        <v>860</v>
      </c>
      <c r="E689" s="46">
        <v>186</v>
      </c>
      <c r="F689" s="55">
        <v>0.11</v>
      </c>
      <c r="G689" s="62">
        <v>165.54</v>
      </c>
      <c r="H689" s="46" t="s">
        <v>420</v>
      </c>
      <c r="I689" s="46" t="str">
        <f t="shared" si="16"/>
        <v>n/a</v>
      </c>
      <c r="J689" s="46" t="str">
        <f t="shared" si="17"/>
        <v>n/a</v>
      </c>
      <c r="K689" s="46" t="s">
        <v>420</v>
      </c>
      <c r="L689" s="46" t="s">
        <v>420</v>
      </c>
      <c r="M689" s="46" t="s">
        <v>420</v>
      </c>
      <c r="N689" s="46" t="s">
        <v>420</v>
      </c>
      <c r="O689" s="46" t="s">
        <v>420</v>
      </c>
      <c r="P689" s="32" t="s">
        <v>420</v>
      </c>
      <c r="Q689" s="46" t="s">
        <v>420</v>
      </c>
      <c r="R689" s="46" t="s">
        <v>420</v>
      </c>
      <c r="S689" s="32" t="s">
        <v>420</v>
      </c>
      <c r="T689" s="46" t="s">
        <v>420</v>
      </c>
    </row>
    <row r="690" spans="1:20">
      <c r="A690" s="1" t="s">
        <v>1060</v>
      </c>
      <c r="B690" s="1" t="s">
        <v>835</v>
      </c>
      <c r="C690" s="32" t="s">
        <v>947</v>
      </c>
      <c r="D690" s="32" t="s">
        <v>861</v>
      </c>
      <c r="E690" s="46">
        <v>157</v>
      </c>
      <c r="F690" s="55">
        <v>0.11</v>
      </c>
      <c r="G690" s="62">
        <v>139.72999999999999</v>
      </c>
      <c r="H690" s="46" t="s">
        <v>420</v>
      </c>
      <c r="I690" s="46" t="str">
        <f t="shared" si="16"/>
        <v>n/a</v>
      </c>
      <c r="J690" s="46" t="str">
        <f t="shared" si="17"/>
        <v>n/a</v>
      </c>
      <c r="K690" s="46" t="s">
        <v>420</v>
      </c>
      <c r="L690" s="46" t="s">
        <v>420</v>
      </c>
      <c r="M690" s="46" t="s">
        <v>420</v>
      </c>
      <c r="N690" s="46" t="s">
        <v>420</v>
      </c>
      <c r="O690" s="46" t="s">
        <v>420</v>
      </c>
      <c r="P690" s="32" t="s">
        <v>420</v>
      </c>
      <c r="Q690" s="46" t="s">
        <v>420</v>
      </c>
      <c r="R690" s="46" t="s">
        <v>420</v>
      </c>
      <c r="S690" s="32" t="s">
        <v>420</v>
      </c>
      <c r="T690" s="46" t="s">
        <v>420</v>
      </c>
    </row>
    <row r="691" spans="1:20">
      <c r="A691" s="1" t="s">
        <v>1060</v>
      </c>
      <c r="B691" s="1" t="s">
        <v>835</v>
      </c>
      <c r="C691" s="32" t="s">
        <v>946</v>
      </c>
      <c r="D691" s="1" t="s">
        <v>945</v>
      </c>
      <c r="E691" s="46">
        <v>219</v>
      </c>
      <c r="F691" s="55">
        <v>0.11</v>
      </c>
      <c r="G691" s="62">
        <v>194.91</v>
      </c>
      <c r="H691" s="46" t="s">
        <v>420</v>
      </c>
      <c r="I691" s="46" t="str">
        <f t="shared" si="16"/>
        <v>n/a</v>
      </c>
      <c r="J691" s="46" t="str">
        <f t="shared" si="17"/>
        <v>n/a</v>
      </c>
      <c r="K691" s="46" t="s">
        <v>420</v>
      </c>
      <c r="L691" s="46" t="s">
        <v>420</v>
      </c>
      <c r="M691" s="46" t="s">
        <v>420</v>
      </c>
      <c r="N691" s="46" t="s">
        <v>420</v>
      </c>
      <c r="O691" s="46" t="s">
        <v>420</v>
      </c>
      <c r="P691" s="32" t="s">
        <v>420</v>
      </c>
      <c r="Q691" s="46" t="s">
        <v>420</v>
      </c>
      <c r="R691" s="46" t="s">
        <v>420</v>
      </c>
      <c r="S691" s="32" t="s">
        <v>420</v>
      </c>
      <c r="T691" s="46" t="s">
        <v>420</v>
      </c>
    </row>
    <row r="692" spans="1:20" ht="29.5">
      <c r="A692" s="1" t="s">
        <v>1060</v>
      </c>
      <c r="B692" s="1" t="s">
        <v>835</v>
      </c>
      <c r="C692" s="32" t="s">
        <v>942</v>
      </c>
      <c r="D692" s="1" t="s">
        <v>941</v>
      </c>
      <c r="E692" s="46">
        <v>192</v>
      </c>
      <c r="F692" s="55">
        <v>0.11</v>
      </c>
      <c r="G692" s="62">
        <v>170.88</v>
      </c>
      <c r="H692" s="46" t="s">
        <v>420</v>
      </c>
      <c r="I692" s="46" t="str">
        <f t="shared" si="16"/>
        <v>n/a</v>
      </c>
      <c r="J692" s="46" t="str">
        <f t="shared" si="17"/>
        <v>n/a</v>
      </c>
      <c r="K692" s="46" t="s">
        <v>420</v>
      </c>
      <c r="L692" s="46" t="s">
        <v>420</v>
      </c>
      <c r="M692" s="46" t="s">
        <v>420</v>
      </c>
      <c r="N692" s="46" t="s">
        <v>420</v>
      </c>
      <c r="O692" s="46" t="s">
        <v>420</v>
      </c>
      <c r="P692" s="32" t="s">
        <v>420</v>
      </c>
      <c r="Q692" s="46" t="s">
        <v>420</v>
      </c>
      <c r="R692" s="46" t="s">
        <v>420</v>
      </c>
      <c r="S692" s="32" t="s">
        <v>420</v>
      </c>
      <c r="T692" s="46" t="s">
        <v>420</v>
      </c>
    </row>
    <row r="693" spans="1:20" ht="29.5">
      <c r="A693" s="1" t="s">
        <v>1060</v>
      </c>
      <c r="B693" s="1" t="s">
        <v>835</v>
      </c>
      <c r="C693" s="32" t="s">
        <v>940</v>
      </c>
      <c r="D693" s="56" t="s">
        <v>2381</v>
      </c>
      <c r="E693" s="46">
        <v>404</v>
      </c>
      <c r="F693" s="55">
        <v>0.11</v>
      </c>
      <c r="G693" s="62">
        <v>359.56</v>
      </c>
      <c r="H693" s="46" t="s">
        <v>420</v>
      </c>
      <c r="I693" s="46" t="str">
        <f t="shared" si="16"/>
        <v>n/a</v>
      </c>
      <c r="J693" s="46" t="str">
        <f t="shared" si="17"/>
        <v>n/a</v>
      </c>
      <c r="K693" s="46" t="s">
        <v>420</v>
      </c>
      <c r="L693" s="46" t="s">
        <v>420</v>
      </c>
      <c r="M693" s="46" t="s">
        <v>420</v>
      </c>
      <c r="N693" s="46" t="s">
        <v>420</v>
      </c>
      <c r="O693" s="46" t="s">
        <v>420</v>
      </c>
      <c r="P693" s="32" t="s">
        <v>420</v>
      </c>
      <c r="Q693" s="46" t="s">
        <v>420</v>
      </c>
      <c r="R693" s="46" t="s">
        <v>420</v>
      </c>
      <c r="S693" s="32" t="s">
        <v>420</v>
      </c>
      <c r="T693" s="46" t="s">
        <v>420</v>
      </c>
    </row>
    <row r="694" spans="1:20">
      <c r="A694" s="1" t="s">
        <v>1060</v>
      </c>
      <c r="B694" s="1" t="s">
        <v>835</v>
      </c>
      <c r="C694" s="167" t="s">
        <v>944</v>
      </c>
      <c r="D694" s="167" t="s">
        <v>943</v>
      </c>
      <c r="E694" s="46">
        <v>386</v>
      </c>
      <c r="F694" s="55">
        <v>0.11</v>
      </c>
      <c r="G694" s="62">
        <v>343.54</v>
      </c>
      <c r="H694" s="46" t="s">
        <v>420</v>
      </c>
      <c r="I694" s="46" t="str">
        <f t="shared" si="16"/>
        <v>n/a</v>
      </c>
      <c r="J694" s="46" t="str">
        <f t="shared" si="17"/>
        <v>n/a</v>
      </c>
      <c r="K694" s="46" t="s">
        <v>420</v>
      </c>
      <c r="L694" s="46" t="s">
        <v>420</v>
      </c>
      <c r="M694" s="46" t="s">
        <v>420</v>
      </c>
      <c r="N694" s="46" t="s">
        <v>420</v>
      </c>
      <c r="O694" s="46" t="s">
        <v>420</v>
      </c>
      <c r="P694" s="32" t="s">
        <v>420</v>
      </c>
      <c r="Q694" s="46" t="s">
        <v>420</v>
      </c>
      <c r="R694" s="46" t="s">
        <v>420</v>
      </c>
      <c r="S694" s="32" t="s">
        <v>420</v>
      </c>
      <c r="T694" s="46" t="s">
        <v>420</v>
      </c>
    </row>
    <row r="695" spans="1:20">
      <c r="A695" s="1" t="s">
        <v>1060</v>
      </c>
      <c r="B695" s="1" t="s">
        <v>835</v>
      </c>
      <c r="C695" s="32" t="s">
        <v>954</v>
      </c>
      <c r="D695" s="32" t="s">
        <v>953</v>
      </c>
      <c r="E695" s="46">
        <v>109</v>
      </c>
      <c r="F695" s="55">
        <v>0.11</v>
      </c>
      <c r="G695" s="62">
        <v>97.01</v>
      </c>
      <c r="H695" s="46" t="s">
        <v>420</v>
      </c>
      <c r="I695" s="46" t="str">
        <f t="shared" si="16"/>
        <v>n/a</v>
      </c>
      <c r="J695" s="46" t="str">
        <f t="shared" si="17"/>
        <v>n/a</v>
      </c>
      <c r="K695" s="46" t="s">
        <v>420</v>
      </c>
      <c r="L695" s="46" t="s">
        <v>420</v>
      </c>
      <c r="M695" s="46" t="s">
        <v>420</v>
      </c>
      <c r="N695" s="46" t="s">
        <v>420</v>
      </c>
      <c r="O695" s="46" t="s">
        <v>420</v>
      </c>
      <c r="P695" s="32" t="s">
        <v>420</v>
      </c>
      <c r="Q695" s="46" t="s">
        <v>420</v>
      </c>
      <c r="R695" s="46" t="s">
        <v>420</v>
      </c>
      <c r="S695" s="32" t="s">
        <v>420</v>
      </c>
      <c r="T695" s="46" t="s">
        <v>420</v>
      </c>
    </row>
    <row r="696" spans="1:20">
      <c r="A696" s="1" t="s">
        <v>1060</v>
      </c>
      <c r="B696" s="1" t="s">
        <v>835</v>
      </c>
      <c r="C696" s="32" t="s">
        <v>952</v>
      </c>
      <c r="D696" s="32" t="s">
        <v>951</v>
      </c>
      <c r="E696" s="46">
        <v>157</v>
      </c>
      <c r="F696" s="55">
        <v>0.11</v>
      </c>
      <c r="G696" s="62">
        <v>139.72999999999999</v>
      </c>
      <c r="H696" s="46" t="s">
        <v>420</v>
      </c>
      <c r="I696" s="46" t="str">
        <f t="shared" si="16"/>
        <v>n/a</v>
      </c>
      <c r="J696" s="46" t="str">
        <f t="shared" si="17"/>
        <v>n/a</v>
      </c>
      <c r="K696" s="46" t="s">
        <v>420</v>
      </c>
      <c r="L696" s="46" t="s">
        <v>420</v>
      </c>
      <c r="M696" s="46" t="s">
        <v>420</v>
      </c>
      <c r="N696" s="46" t="s">
        <v>420</v>
      </c>
      <c r="O696" s="46" t="s">
        <v>420</v>
      </c>
      <c r="P696" s="32" t="s">
        <v>420</v>
      </c>
      <c r="Q696" s="46" t="s">
        <v>420</v>
      </c>
      <c r="R696" s="46" t="s">
        <v>420</v>
      </c>
      <c r="S696" s="32" t="s">
        <v>420</v>
      </c>
      <c r="T696" s="46" t="s">
        <v>420</v>
      </c>
    </row>
    <row r="697" spans="1:20">
      <c r="A697" s="1" t="s">
        <v>1060</v>
      </c>
      <c r="B697" s="1" t="s">
        <v>835</v>
      </c>
      <c r="C697" s="32" t="s">
        <v>950</v>
      </c>
      <c r="D697" s="32" t="s">
        <v>949</v>
      </c>
      <c r="E697" s="46">
        <v>219</v>
      </c>
      <c r="F697" s="55">
        <v>0.11</v>
      </c>
      <c r="G697" s="62">
        <v>194.91</v>
      </c>
      <c r="H697" s="46" t="s">
        <v>420</v>
      </c>
      <c r="I697" s="46" t="str">
        <f t="shared" si="16"/>
        <v>n/a</v>
      </c>
      <c r="J697" s="46" t="str">
        <f t="shared" si="17"/>
        <v>n/a</v>
      </c>
      <c r="K697" s="46" t="s">
        <v>420</v>
      </c>
      <c r="L697" s="46" t="s">
        <v>420</v>
      </c>
      <c r="M697" s="46" t="s">
        <v>420</v>
      </c>
      <c r="N697" s="46" t="s">
        <v>420</v>
      </c>
      <c r="O697" s="46" t="s">
        <v>420</v>
      </c>
      <c r="P697" s="32" t="s">
        <v>420</v>
      </c>
      <c r="Q697" s="46" t="s">
        <v>420</v>
      </c>
      <c r="R697" s="46" t="s">
        <v>420</v>
      </c>
      <c r="S697" s="32" t="s">
        <v>420</v>
      </c>
      <c r="T697" s="46" t="s">
        <v>420</v>
      </c>
    </row>
    <row r="698" spans="1:20" ht="29.5">
      <c r="A698" s="1" t="s">
        <v>1060</v>
      </c>
      <c r="B698" s="1" t="s">
        <v>835</v>
      </c>
      <c r="C698" s="167" t="s">
        <v>911</v>
      </c>
      <c r="D698" s="1" t="s">
        <v>910</v>
      </c>
      <c r="E698" s="46">
        <v>110</v>
      </c>
      <c r="F698" s="55">
        <v>0.11</v>
      </c>
      <c r="G698" s="62">
        <v>97.9</v>
      </c>
      <c r="H698" s="46" t="s">
        <v>420</v>
      </c>
      <c r="I698" s="46" t="str">
        <f t="shared" si="16"/>
        <v>n/a</v>
      </c>
      <c r="J698" s="46" t="str">
        <f t="shared" si="17"/>
        <v>n/a</v>
      </c>
      <c r="K698" s="46" t="s">
        <v>420</v>
      </c>
      <c r="L698" s="46" t="s">
        <v>420</v>
      </c>
      <c r="M698" s="46" t="s">
        <v>420</v>
      </c>
      <c r="N698" s="46" t="s">
        <v>420</v>
      </c>
      <c r="O698" s="46" t="s">
        <v>420</v>
      </c>
      <c r="P698" s="32" t="s">
        <v>420</v>
      </c>
      <c r="Q698" s="46" t="s">
        <v>420</v>
      </c>
      <c r="R698" s="46" t="s">
        <v>420</v>
      </c>
      <c r="S698" s="32" t="s">
        <v>420</v>
      </c>
      <c r="T698" s="46" t="s">
        <v>420</v>
      </c>
    </row>
    <row r="699" spans="1:20">
      <c r="A699" s="1" t="s">
        <v>1060</v>
      </c>
      <c r="B699" s="32" t="s">
        <v>835</v>
      </c>
      <c r="C699" s="206" t="s">
        <v>3330</v>
      </c>
      <c r="D699" s="206" t="s">
        <v>3379</v>
      </c>
      <c r="E699" s="183">
        <v>494</v>
      </c>
      <c r="F699" s="55">
        <v>0.11</v>
      </c>
      <c r="G699" s="62">
        <f>E699*89%</f>
        <v>439.66</v>
      </c>
      <c r="H699" s="168" t="s">
        <v>420</v>
      </c>
      <c r="I699" s="46" t="s">
        <v>420</v>
      </c>
      <c r="J699" s="46" t="s">
        <v>420</v>
      </c>
      <c r="K699" s="46" t="s">
        <v>420</v>
      </c>
      <c r="L699" s="46" t="s">
        <v>420</v>
      </c>
      <c r="M699" s="46" t="s">
        <v>420</v>
      </c>
      <c r="N699" s="46" t="s">
        <v>420</v>
      </c>
      <c r="O699" s="46" t="s">
        <v>420</v>
      </c>
      <c r="P699" s="32" t="s">
        <v>420</v>
      </c>
      <c r="Q699" s="46" t="s">
        <v>420</v>
      </c>
      <c r="R699" s="46" t="s">
        <v>420</v>
      </c>
      <c r="S699" s="32" t="s">
        <v>420</v>
      </c>
      <c r="T699" s="46" t="s">
        <v>420</v>
      </c>
    </row>
    <row r="700" spans="1:20">
      <c r="A700" s="1" t="s">
        <v>1060</v>
      </c>
      <c r="B700" s="1" t="s">
        <v>835</v>
      </c>
      <c r="C700" s="32" t="s">
        <v>2520</v>
      </c>
      <c r="D700" s="32" t="s">
        <v>2875</v>
      </c>
      <c r="E700" s="46">
        <v>145</v>
      </c>
      <c r="F700" s="55">
        <v>0.11</v>
      </c>
      <c r="G700" s="62">
        <v>129.05000000000001</v>
      </c>
      <c r="H700" s="46" t="s">
        <v>420</v>
      </c>
      <c r="I700" s="46" t="s">
        <v>420</v>
      </c>
      <c r="J700" s="46" t="s">
        <v>420</v>
      </c>
      <c r="K700" s="46" t="s">
        <v>420</v>
      </c>
      <c r="L700" s="46" t="s">
        <v>420</v>
      </c>
      <c r="M700" s="46" t="s">
        <v>420</v>
      </c>
      <c r="N700" s="46" t="s">
        <v>420</v>
      </c>
      <c r="O700" s="46" t="s">
        <v>420</v>
      </c>
      <c r="P700" s="32" t="s">
        <v>420</v>
      </c>
      <c r="Q700" s="46" t="s">
        <v>420</v>
      </c>
      <c r="R700" s="46" t="s">
        <v>420</v>
      </c>
      <c r="S700" s="32" t="s">
        <v>420</v>
      </c>
      <c r="T700" s="46" t="s">
        <v>420</v>
      </c>
    </row>
    <row r="701" spans="1:20">
      <c r="A701" s="1" t="s">
        <v>1060</v>
      </c>
      <c r="B701" s="1" t="s">
        <v>835</v>
      </c>
      <c r="C701" s="32" t="s">
        <v>2643</v>
      </c>
      <c r="D701" s="32" t="s">
        <v>2663</v>
      </c>
      <c r="E701" s="46">
        <v>207</v>
      </c>
      <c r="F701" s="55">
        <v>0.11</v>
      </c>
      <c r="G701" s="62">
        <v>184.23</v>
      </c>
      <c r="H701" s="168" t="s">
        <v>420</v>
      </c>
      <c r="I701" s="46" t="s">
        <v>420</v>
      </c>
      <c r="J701" s="46" t="s">
        <v>420</v>
      </c>
      <c r="K701" s="46" t="s">
        <v>420</v>
      </c>
      <c r="L701" s="46" t="s">
        <v>420</v>
      </c>
      <c r="M701" s="46" t="s">
        <v>420</v>
      </c>
      <c r="N701" s="46" t="s">
        <v>420</v>
      </c>
      <c r="O701" s="46" t="s">
        <v>420</v>
      </c>
      <c r="P701" s="32" t="s">
        <v>420</v>
      </c>
      <c r="Q701" s="46" t="s">
        <v>420</v>
      </c>
      <c r="R701" s="78" t="s">
        <v>420</v>
      </c>
      <c r="S701" s="32" t="s">
        <v>420</v>
      </c>
      <c r="T701" s="46" t="s">
        <v>420</v>
      </c>
    </row>
    <row r="702" spans="1:20">
      <c r="A702" s="1" t="s">
        <v>1060</v>
      </c>
      <c r="B702" s="1" t="s">
        <v>835</v>
      </c>
      <c r="C702" s="32" t="s">
        <v>923</v>
      </c>
      <c r="D702" s="1" t="s">
        <v>2294</v>
      </c>
      <c r="E702" s="46">
        <v>472</v>
      </c>
      <c r="F702" s="55">
        <v>0.11</v>
      </c>
      <c r="G702" s="62">
        <v>420.08</v>
      </c>
      <c r="H702" s="46" t="s">
        <v>420</v>
      </c>
      <c r="I702" s="46" t="str">
        <f t="shared" ref="I702:I746" si="18">H702</f>
        <v>n/a</v>
      </c>
      <c r="J702" s="46" t="str">
        <f t="shared" ref="J702:J746" si="19">H702</f>
        <v>n/a</v>
      </c>
      <c r="K702" s="46" t="s">
        <v>420</v>
      </c>
      <c r="L702" s="46" t="s">
        <v>420</v>
      </c>
      <c r="M702" s="46" t="s">
        <v>420</v>
      </c>
      <c r="N702" s="46" t="s">
        <v>420</v>
      </c>
      <c r="O702" s="46" t="s">
        <v>420</v>
      </c>
      <c r="P702" s="32" t="s">
        <v>420</v>
      </c>
      <c r="Q702" s="46" t="s">
        <v>420</v>
      </c>
      <c r="R702" s="46" t="s">
        <v>420</v>
      </c>
      <c r="S702" s="32" t="s">
        <v>420</v>
      </c>
      <c r="T702" s="46" t="s">
        <v>420</v>
      </c>
    </row>
    <row r="703" spans="1:20">
      <c r="A703" s="1" t="s">
        <v>1060</v>
      </c>
      <c r="B703" s="1" t="s">
        <v>835</v>
      </c>
      <c r="C703" s="32" t="s">
        <v>921</v>
      </c>
      <c r="D703" s="1" t="s">
        <v>2296</v>
      </c>
      <c r="E703" s="46">
        <v>214</v>
      </c>
      <c r="F703" s="55">
        <v>0.11</v>
      </c>
      <c r="G703" s="62">
        <v>190.46</v>
      </c>
      <c r="H703" s="46" t="s">
        <v>420</v>
      </c>
      <c r="I703" s="46" t="str">
        <f t="shared" si="18"/>
        <v>n/a</v>
      </c>
      <c r="J703" s="46" t="str">
        <f t="shared" si="19"/>
        <v>n/a</v>
      </c>
      <c r="K703" s="46" t="s">
        <v>420</v>
      </c>
      <c r="L703" s="46" t="s">
        <v>420</v>
      </c>
      <c r="M703" s="46" t="s">
        <v>420</v>
      </c>
      <c r="N703" s="46" t="s">
        <v>420</v>
      </c>
      <c r="O703" s="46" t="s">
        <v>420</v>
      </c>
      <c r="P703" s="32" t="s">
        <v>420</v>
      </c>
      <c r="Q703" s="46" t="s">
        <v>420</v>
      </c>
      <c r="R703" s="46" t="s">
        <v>420</v>
      </c>
      <c r="S703" s="32" t="s">
        <v>420</v>
      </c>
      <c r="T703" s="46" t="s">
        <v>420</v>
      </c>
    </row>
    <row r="704" spans="1:20">
      <c r="A704" s="1" t="s">
        <v>1060</v>
      </c>
      <c r="B704" s="1" t="s">
        <v>835</v>
      </c>
      <c r="C704" s="32" t="s">
        <v>892</v>
      </c>
      <c r="D704" s="136" t="s">
        <v>891</v>
      </c>
      <c r="E704" s="46">
        <v>45</v>
      </c>
      <c r="F704" s="55">
        <v>0.11</v>
      </c>
      <c r="G704" s="62">
        <v>40.049999999999997</v>
      </c>
      <c r="H704" s="46" t="s">
        <v>420</v>
      </c>
      <c r="I704" s="46" t="str">
        <f t="shared" si="18"/>
        <v>n/a</v>
      </c>
      <c r="J704" s="46" t="str">
        <f t="shared" si="19"/>
        <v>n/a</v>
      </c>
      <c r="K704" s="46" t="s">
        <v>420</v>
      </c>
      <c r="L704" s="46" t="s">
        <v>420</v>
      </c>
      <c r="M704" s="46" t="s">
        <v>420</v>
      </c>
      <c r="N704" s="46" t="s">
        <v>420</v>
      </c>
      <c r="O704" s="46" t="s">
        <v>420</v>
      </c>
      <c r="P704" s="32" t="s">
        <v>420</v>
      </c>
      <c r="Q704" s="46" t="s">
        <v>420</v>
      </c>
      <c r="R704" s="46" t="s">
        <v>420</v>
      </c>
      <c r="S704" s="32" t="s">
        <v>420</v>
      </c>
      <c r="T704" s="46" t="s">
        <v>420</v>
      </c>
    </row>
    <row r="705" spans="1:20">
      <c r="A705" s="1" t="s">
        <v>1060</v>
      </c>
      <c r="B705" s="1" t="s">
        <v>835</v>
      </c>
      <c r="C705" s="32" t="s">
        <v>1837</v>
      </c>
      <c r="D705" s="1" t="s">
        <v>3414</v>
      </c>
      <c r="E705" s="46">
        <v>35</v>
      </c>
      <c r="F705" s="55">
        <v>0.11</v>
      </c>
      <c r="G705" s="62">
        <v>31.150000000000002</v>
      </c>
      <c r="H705" s="46" t="s">
        <v>420</v>
      </c>
      <c r="I705" s="46" t="str">
        <f t="shared" si="18"/>
        <v>n/a</v>
      </c>
      <c r="J705" s="46" t="str">
        <f t="shared" si="19"/>
        <v>n/a</v>
      </c>
      <c r="K705" s="46" t="s">
        <v>420</v>
      </c>
      <c r="L705" s="46" t="s">
        <v>420</v>
      </c>
      <c r="M705" s="46" t="s">
        <v>420</v>
      </c>
      <c r="N705" s="46" t="s">
        <v>420</v>
      </c>
      <c r="O705" s="46" t="s">
        <v>420</v>
      </c>
      <c r="P705" s="32" t="s">
        <v>420</v>
      </c>
      <c r="Q705" s="46" t="s">
        <v>420</v>
      </c>
      <c r="R705" s="46" t="s">
        <v>420</v>
      </c>
      <c r="S705" s="32" t="s">
        <v>420</v>
      </c>
      <c r="T705" s="46" t="s">
        <v>420</v>
      </c>
    </row>
    <row r="706" spans="1:20" ht="29.5">
      <c r="A706" s="1" t="s">
        <v>1060</v>
      </c>
      <c r="B706" s="1" t="s">
        <v>835</v>
      </c>
      <c r="C706" s="189" t="s">
        <v>1836</v>
      </c>
      <c r="D706" s="1" t="s">
        <v>3413</v>
      </c>
      <c r="E706" s="46">
        <v>20.75</v>
      </c>
      <c r="F706" s="55">
        <v>0.11</v>
      </c>
      <c r="G706" s="62">
        <v>18.467500000000001</v>
      </c>
      <c r="H706" s="46" t="s">
        <v>420</v>
      </c>
      <c r="I706" s="46" t="str">
        <f t="shared" si="18"/>
        <v>n/a</v>
      </c>
      <c r="J706" s="46" t="str">
        <f t="shared" si="19"/>
        <v>n/a</v>
      </c>
      <c r="K706" s="46" t="s">
        <v>420</v>
      </c>
      <c r="L706" s="46" t="s">
        <v>420</v>
      </c>
      <c r="M706" s="46" t="s">
        <v>420</v>
      </c>
      <c r="N706" s="46" t="s">
        <v>420</v>
      </c>
      <c r="O706" s="46" t="s">
        <v>420</v>
      </c>
      <c r="P706" s="32" t="s">
        <v>420</v>
      </c>
      <c r="Q706" s="46" t="s">
        <v>420</v>
      </c>
      <c r="R706" s="46" t="s">
        <v>420</v>
      </c>
      <c r="S706" s="32" t="s">
        <v>420</v>
      </c>
      <c r="T706" s="46" t="s">
        <v>420</v>
      </c>
    </row>
    <row r="707" spans="1:20">
      <c r="A707" s="1" t="s">
        <v>1060</v>
      </c>
      <c r="B707" s="1" t="s">
        <v>835</v>
      </c>
      <c r="C707" s="32" t="s">
        <v>1839</v>
      </c>
      <c r="D707" s="1" t="s">
        <v>3416</v>
      </c>
      <c r="E707" s="46">
        <v>40.5</v>
      </c>
      <c r="F707" s="55">
        <v>0.11</v>
      </c>
      <c r="G707" s="62">
        <v>36.045000000000002</v>
      </c>
      <c r="H707" s="46" t="s">
        <v>420</v>
      </c>
      <c r="I707" s="46" t="str">
        <f t="shared" si="18"/>
        <v>n/a</v>
      </c>
      <c r="J707" s="46" t="str">
        <f t="shared" si="19"/>
        <v>n/a</v>
      </c>
      <c r="K707" s="46" t="s">
        <v>420</v>
      </c>
      <c r="L707" s="46" t="s">
        <v>420</v>
      </c>
      <c r="M707" s="46" t="s">
        <v>420</v>
      </c>
      <c r="N707" s="46" t="s">
        <v>420</v>
      </c>
      <c r="O707" s="46" t="s">
        <v>420</v>
      </c>
      <c r="P707" s="32" t="s">
        <v>420</v>
      </c>
      <c r="Q707" s="46" t="s">
        <v>420</v>
      </c>
      <c r="R707" s="46" t="s">
        <v>420</v>
      </c>
      <c r="S707" s="32" t="s">
        <v>420</v>
      </c>
      <c r="T707" s="46" t="s">
        <v>420</v>
      </c>
    </row>
    <row r="708" spans="1:20" ht="29.5">
      <c r="A708" s="1" t="s">
        <v>1060</v>
      </c>
      <c r="B708" s="1" t="s">
        <v>835</v>
      </c>
      <c r="C708" s="32" t="s">
        <v>1838</v>
      </c>
      <c r="D708" s="1" t="s">
        <v>3415</v>
      </c>
      <c r="E708" s="46">
        <v>32</v>
      </c>
      <c r="F708" s="55">
        <v>0.11</v>
      </c>
      <c r="G708" s="62">
        <v>28.48</v>
      </c>
      <c r="H708" s="46" t="s">
        <v>420</v>
      </c>
      <c r="I708" s="46" t="str">
        <f t="shared" si="18"/>
        <v>n/a</v>
      </c>
      <c r="J708" s="46" t="str">
        <f t="shared" si="19"/>
        <v>n/a</v>
      </c>
      <c r="K708" s="46" t="s">
        <v>420</v>
      </c>
      <c r="L708" s="46" t="s">
        <v>420</v>
      </c>
      <c r="M708" s="46" t="s">
        <v>420</v>
      </c>
      <c r="N708" s="46" t="s">
        <v>420</v>
      </c>
      <c r="O708" s="46" t="s">
        <v>420</v>
      </c>
      <c r="P708" s="32" t="s">
        <v>420</v>
      </c>
      <c r="Q708" s="46" t="s">
        <v>420</v>
      </c>
      <c r="R708" s="46" t="s">
        <v>420</v>
      </c>
      <c r="S708" s="32" t="s">
        <v>420</v>
      </c>
      <c r="T708" s="46" t="s">
        <v>420</v>
      </c>
    </row>
    <row r="709" spans="1:20" ht="29.5">
      <c r="A709" s="1" t="s">
        <v>1060</v>
      </c>
      <c r="B709" s="1" t="s">
        <v>835</v>
      </c>
      <c r="C709" s="32" t="s">
        <v>1840</v>
      </c>
      <c r="D709" s="1" t="s">
        <v>3044</v>
      </c>
      <c r="E709" s="46">
        <v>34</v>
      </c>
      <c r="F709" s="55">
        <v>0.11</v>
      </c>
      <c r="G709" s="62">
        <v>30.26</v>
      </c>
      <c r="H709" s="46" t="s">
        <v>420</v>
      </c>
      <c r="I709" s="46" t="str">
        <f t="shared" si="18"/>
        <v>n/a</v>
      </c>
      <c r="J709" s="46" t="str">
        <f t="shared" si="19"/>
        <v>n/a</v>
      </c>
      <c r="K709" s="46" t="s">
        <v>420</v>
      </c>
      <c r="L709" s="46" t="s">
        <v>420</v>
      </c>
      <c r="M709" s="46" t="s">
        <v>420</v>
      </c>
      <c r="N709" s="46" t="s">
        <v>420</v>
      </c>
      <c r="O709" s="46" t="s">
        <v>420</v>
      </c>
      <c r="P709" s="32" t="s">
        <v>420</v>
      </c>
      <c r="Q709" s="46" t="s">
        <v>420</v>
      </c>
      <c r="R709" s="46" t="s">
        <v>420</v>
      </c>
      <c r="S709" s="32" t="s">
        <v>420</v>
      </c>
      <c r="T709" s="46" t="s">
        <v>420</v>
      </c>
    </row>
    <row r="710" spans="1:20" ht="44.25">
      <c r="A710" s="1" t="s">
        <v>1060</v>
      </c>
      <c r="B710" s="1" t="s">
        <v>835</v>
      </c>
      <c r="C710" s="32" t="s">
        <v>900</v>
      </c>
      <c r="D710" s="1" t="s">
        <v>899</v>
      </c>
      <c r="E710" s="46">
        <v>99</v>
      </c>
      <c r="F710" s="55">
        <v>0.11</v>
      </c>
      <c r="G710" s="62">
        <v>88.11</v>
      </c>
      <c r="H710" s="46" t="s">
        <v>420</v>
      </c>
      <c r="I710" s="46" t="str">
        <f t="shared" si="18"/>
        <v>n/a</v>
      </c>
      <c r="J710" s="46" t="str">
        <f t="shared" si="19"/>
        <v>n/a</v>
      </c>
      <c r="K710" s="46" t="s">
        <v>420</v>
      </c>
      <c r="L710" s="46" t="s">
        <v>420</v>
      </c>
      <c r="M710" s="46" t="s">
        <v>420</v>
      </c>
      <c r="N710" s="46" t="s">
        <v>420</v>
      </c>
      <c r="O710" s="46" t="s">
        <v>420</v>
      </c>
      <c r="P710" s="32" t="s">
        <v>420</v>
      </c>
      <c r="Q710" s="46" t="s">
        <v>420</v>
      </c>
      <c r="R710" s="46" t="s">
        <v>420</v>
      </c>
      <c r="S710" s="32" t="s">
        <v>420</v>
      </c>
      <c r="T710" s="46" t="s">
        <v>420</v>
      </c>
    </row>
    <row r="711" spans="1:20" ht="29.5">
      <c r="A711" s="1" t="s">
        <v>1060</v>
      </c>
      <c r="B711" s="1" t="s">
        <v>835</v>
      </c>
      <c r="C711" s="32" t="s">
        <v>933</v>
      </c>
      <c r="D711" s="1" t="s">
        <v>2469</v>
      </c>
      <c r="E711" s="46">
        <v>16</v>
      </c>
      <c r="F711" s="55">
        <v>0.11</v>
      </c>
      <c r="G711" s="62">
        <v>14.24</v>
      </c>
      <c r="H711" s="46" t="s">
        <v>420</v>
      </c>
      <c r="I711" s="46" t="str">
        <f t="shared" si="18"/>
        <v>n/a</v>
      </c>
      <c r="J711" s="46" t="str">
        <f t="shared" si="19"/>
        <v>n/a</v>
      </c>
      <c r="K711" s="46" t="s">
        <v>420</v>
      </c>
      <c r="L711" s="46" t="s">
        <v>420</v>
      </c>
      <c r="M711" s="46" t="s">
        <v>420</v>
      </c>
      <c r="N711" s="46" t="s">
        <v>420</v>
      </c>
      <c r="O711" s="46" t="s">
        <v>420</v>
      </c>
      <c r="P711" s="32" t="s">
        <v>420</v>
      </c>
      <c r="Q711" s="46" t="s">
        <v>420</v>
      </c>
      <c r="R711" s="46" t="s">
        <v>420</v>
      </c>
      <c r="S711" s="32" t="s">
        <v>420</v>
      </c>
      <c r="T711" s="46" t="s">
        <v>420</v>
      </c>
    </row>
    <row r="712" spans="1:20" ht="44.25">
      <c r="A712" s="1" t="s">
        <v>1060</v>
      </c>
      <c r="B712" s="1" t="s">
        <v>835</v>
      </c>
      <c r="C712" s="69" t="s">
        <v>1918</v>
      </c>
      <c r="D712" s="69" t="s">
        <v>2014</v>
      </c>
      <c r="E712" s="46">
        <v>55</v>
      </c>
      <c r="F712" s="55">
        <v>0.11</v>
      </c>
      <c r="G712" s="62">
        <v>48.95</v>
      </c>
      <c r="H712" s="46" t="s">
        <v>420</v>
      </c>
      <c r="I712" s="46" t="str">
        <f t="shared" si="18"/>
        <v>n/a</v>
      </c>
      <c r="J712" s="46" t="str">
        <f t="shared" si="19"/>
        <v>n/a</v>
      </c>
      <c r="K712" s="46" t="s">
        <v>420</v>
      </c>
      <c r="L712" s="46" t="s">
        <v>420</v>
      </c>
      <c r="M712" s="46" t="s">
        <v>420</v>
      </c>
      <c r="N712" s="46" t="s">
        <v>420</v>
      </c>
      <c r="O712" s="46" t="s">
        <v>420</v>
      </c>
      <c r="P712" s="32" t="s">
        <v>420</v>
      </c>
      <c r="Q712" s="46" t="s">
        <v>420</v>
      </c>
      <c r="R712" s="46" t="s">
        <v>420</v>
      </c>
      <c r="S712" s="37" t="s">
        <v>420</v>
      </c>
      <c r="T712" s="46" t="s">
        <v>420</v>
      </c>
    </row>
    <row r="713" spans="1:20" ht="44.25">
      <c r="A713" s="1" t="s">
        <v>1060</v>
      </c>
      <c r="B713" s="1" t="s">
        <v>835</v>
      </c>
      <c r="C713" s="32" t="s">
        <v>902</v>
      </c>
      <c r="D713" s="1" t="s">
        <v>901</v>
      </c>
      <c r="E713" s="46">
        <v>96</v>
      </c>
      <c r="F713" s="55">
        <v>0.11</v>
      </c>
      <c r="G713" s="62">
        <v>85.44</v>
      </c>
      <c r="H713" s="46" t="s">
        <v>420</v>
      </c>
      <c r="I713" s="46" t="str">
        <f t="shared" si="18"/>
        <v>n/a</v>
      </c>
      <c r="J713" s="46" t="str">
        <f t="shared" si="19"/>
        <v>n/a</v>
      </c>
      <c r="K713" s="46" t="s">
        <v>420</v>
      </c>
      <c r="L713" s="46" t="s">
        <v>420</v>
      </c>
      <c r="M713" s="46" t="s">
        <v>420</v>
      </c>
      <c r="N713" s="46" t="s">
        <v>420</v>
      </c>
      <c r="O713" s="46" t="s">
        <v>420</v>
      </c>
      <c r="P713" s="32" t="s">
        <v>420</v>
      </c>
      <c r="Q713" s="46" t="s">
        <v>420</v>
      </c>
      <c r="R713" s="46" t="s">
        <v>420</v>
      </c>
      <c r="S713" s="32" t="s">
        <v>420</v>
      </c>
      <c r="T713" s="46" t="s">
        <v>420</v>
      </c>
    </row>
    <row r="714" spans="1:20" ht="44.25">
      <c r="A714" s="1" t="s">
        <v>1060</v>
      </c>
      <c r="B714" s="32" t="s">
        <v>835</v>
      </c>
      <c r="C714" s="69" t="s">
        <v>2293</v>
      </c>
      <c r="D714" s="69" t="s">
        <v>2394</v>
      </c>
      <c r="E714" s="46">
        <v>49.5</v>
      </c>
      <c r="F714" s="55">
        <v>0.11</v>
      </c>
      <c r="G714" s="62">
        <v>44.06</v>
      </c>
      <c r="H714" s="46" t="s">
        <v>420</v>
      </c>
      <c r="I714" s="46" t="str">
        <f t="shared" si="18"/>
        <v>n/a</v>
      </c>
      <c r="J714" s="46" t="str">
        <f t="shared" si="19"/>
        <v>n/a</v>
      </c>
      <c r="K714" s="46" t="s">
        <v>420</v>
      </c>
      <c r="L714" s="46" t="s">
        <v>420</v>
      </c>
      <c r="M714" s="46" t="s">
        <v>420</v>
      </c>
      <c r="N714" s="46" t="s">
        <v>420</v>
      </c>
      <c r="O714" s="46" t="s">
        <v>420</v>
      </c>
      <c r="P714" s="32" t="s">
        <v>420</v>
      </c>
      <c r="Q714" s="46" t="s">
        <v>420</v>
      </c>
      <c r="R714" s="46" t="s">
        <v>420</v>
      </c>
      <c r="S714" s="32" t="s">
        <v>420</v>
      </c>
      <c r="T714" s="46" t="s">
        <v>420</v>
      </c>
    </row>
    <row r="715" spans="1:20" ht="29.5">
      <c r="A715" s="1" t="s">
        <v>1060</v>
      </c>
      <c r="B715" s="1" t="s">
        <v>835</v>
      </c>
      <c r="C715" s="32" t="s">
        <v>908</v>
      </c>
      <c r="D715" s="1" t="s">
        <v>3043</v>
      </c>
      <c r="E715" s="46">
        <v>17</v>
      </c>
      <c r="F715" s="55">
        <v>0.11</v>
      </c>
      <c r="G715" s="62">
        <v>15.13</v>
      </c>
      <c r="H715" s="46" t="s">
        <v>420</v>
      </c>
      <c r="I715" s="46" t="str">
        <f t="shared" si="18"/>
        <v>n/a</v>
      </c>
      <c r="J715" s="46" t="str">
        <f t="shared" si="19"/>
        <v>n/a</v>
      </c>
      <c r="K715" s="46" t="s">
        <v>420</v>
      </c>
      <c r="L715" s="46" t="s">
        <v>420</v>
      </c>
      <c r="M715" s="46" t="s">
        <v>420</v>
      </c>
      <c r="N715" s="46" t="s">
        <v>420</v>
      </c>
      <c r="O715" s="46" t="s">
        <v>420</v>
      </c>
      <c r="P715" s="32" t="s">
        <v>420</v>
      </c>
      <c r="Q715" s="46" t="s">
        <v>420</v>
      </c>
      <c r="R715" s="46" t="s">
        <v>420</v>
      </c>
      <c r="S715" s="32" t="s">
        <v>420</v>
      </c>
      <c r="T715" s="46" t="s">
        <v>420</v>
      </c>
    </row>
    <row r="716" spans="1:20">
      <c r="A716" s="1" t="s">
        <v>1060</v>
      </c>
      <c r="B716" s="1" t="s">
        <v>835</v>
      </c>
      <c r="C716" s="32" t="s">
        <v>866</v>
      </c>
      <c r="D716" s="32" t="s">
        <v>865</v>
      </c>
      <c r="E716" s="46">
        <v>156</v>
      </c>
      <c r="F716" s="55">
        <v>0.11</v>
      </c>
      <c r="G716" s="62">
        <v>138.84</v>
      </c>
      <c r="H716" s="46" t="s">
        <v>420</v>
      </c>
      <c r="I716" s="46" t="str">
        <f t="shared" si="18"/>
        <v>n/a</v>
      </c>
      <c r="J716" s="46" t="str">
        <f t="shared" si="19"/>
        <v>n/a</v>
      </c>
      <c r="K716" s="46" t="s">
        <v>420</v>
      </c>
      <c r="L716" s="46" t="s">
        <v>420</v>
      </c>
      <c r="M716" s="46" t="s">
        <v>420</v>
      </c>
      <c r="N716" s="46" t="s">
        <v>420</v>
      </c>
      <c r="O716" s="46" t="s">
        <v>420</v>
      </c>
      <c r="P716" s="32" t="s">
        <v>420</v>
      </c>
      <c r="Q716" s="46" t="s">
        <v>420</v>
      </c>
      <c r="R716" s="46" t="s">
        <v>420</v>
      </c>
      <c r="S716" s="32" t="s">
        <v>420</v>
      </c>
      <c r="T716" s="46" t="s">
        <v>420</v>
      </c>
    </row>
    <row r="717" spans="1:20" ht="29.5">
      <c r="A717" s="1" t="s">
        <v>1060</v>
      </c>
      <c r="B717" s="1" t="s">
        <v>835</v>
      </c>
      <c r="C717" s="32" t="s">
        <v>879</v>
      </c>
      <c r="D717" s="1" t="s">
        <v>878</v>
      </c>
      <c r="E717" s="46">
        <v>74</v>
      </c>
      <c r="F717" s="55">
        <v>0.11</v>
      </c>
      <c r="G717" s="62">
        <v>65.86</v>
      </c>
      <c r="H717" s="46" t="s">
        <v>420</v>
      </c>
      <c r="I717" s="46" t="str">
        <f t="shared" si="18"/>
        <v>n/a</v>
      </c>
      <c r="J717" s="46" t="str">
        <f t="shared" si="19"/>
        <v>n/a</v>
      </c>
      <c r="K717" s="46" t="s">
        <v>420</v>
      </c>
      <c r="L717" s="46" t="s">
        <v>420</v>
      </c>
      <c r="M717" s="46" t="s">
        <v>420</v>
      </c>
      <c r="N717" s="46" t="s">
        <v>420</v>
      </c>
      <c r="O717" s="46" t="s">
        <v>420</v>
      </c>
      <c r="P717" s="32" t="s">
        <v>420</v>
      </c>
      <c r="Q717" s="46" t="s">
        <v>420</v>
      </c>
      <c r="R717" s="46" t="s">
        <v>420</v>
      </c>
      <c r="S717" s="32" t="s">
        <v>420</v>
      </c>
      <c r="T717" s="46" t="s">
        <v>420</v>
      </c>
    </row>
    <row r="718" spans="1:20" s="16" customFormat="1">
      <c r="A718" s="1" t="s">
        <v>1060</v>
      </c>
      <c r="B718" s="1" t="s">
        <v>835</v>
      </c>
      <c r="C718" s="32" t="s">
        <v>914</v>
      </c>
      <c r="D718" s="1" t="s">
        <v>858</v>
      </c>
      <c r="E718" s="46">
        <v>124</v>
      </c>
      <c r="F718" s="55">
        <v>0.11</v>
      </c>
      <c r="G718" s="62">
        <v>110.36</v>
      </c>
      <c r="H718" s="46" t="s">
        <v>420</v>
      </c>
      <c r="I718" s="46" t="str">
        <f t="shared" si="18"/>
        <v>n/a</v>
      </c>
      <c r="J718" s="46" t="str">
        <f t="shared" si="19"/>
        <v>n/a</v>
      </c>
      <c r="K718" s="46" t="s">
        <v>420</v>
      </c>
      <c r="L718" s="46" t="s">
        <v>420</v>
      </c>
      <c r="M718" s="46" t="s">
        <v>420</v>
      </c>
      <c r="N718" s="46" t="s">
        <v>420</v>
      </c>
      <c r="O718" s="46" t="s">
        <v>420</v>
      </c>
      <c r="P718" s="32" t="s">
        <v>420</v>
      </c>
      <c r="Q718" s="46" t="s">
        <v>420</v>
      </c>
      <c r="R718" s="46" t="s">
        <v>420</v>
      </c>
      <c r="S718" s="32" t="s">
        <v>420</v>
      </c>
      <c r="T718" s="46" t="s">
        <v>420</v>
      </c>
    </row>
    <row r="719" spans="1:20" s="16" customFormat="1">
      <c r="A719" s="1" t="s">
        <v>1060</v>
      </c>
      <c r="B719" s="1" t="s">
        <v>835</v>
      </c>
      <c r="C719" s="1" t="s">
        <v>2525</v>
      </c>
      <c r="D719" s="1" t="s">
        <v>854</v>
      </c>
      <c r="E719" s="46">
        <v>308</v>
      </c>
      <c r="F719" s="55">
        <v>0.11</v>
      </c>
      <c r="G719" s="62">
        <v>274.12</v>
      </c>
      <c r="H719" s="46" t="s">
        <v>420</v>
      </c>
      <c r="I719" s="46" t="str">
        <f t="shared" si="18"/>
        <v>n/a</v>
      </c>
      <c r="J719" s="46" t="str">
        <f t="shared" si="19"/>
        <v>n/a</v>
      </c>
      <c r="K719" s="46" t="s">
        <v>420</v>
      </c>
      <c r="L719" s="46" t="s">
        <v>420</v>
      </c>
      <c r="M719" s="46" t="s">
        <v>420</v>
      </c>
      <c r="N719" s="46" t="s">
        <v>420</v>
      </c>
      <c r="O719" s="46" t="s">
        <v>420</v>
      </c>
      <c r="P719" s="32" t="s">
        <v>420</v>
      </c>
      <c r="Q719" s="46" t="s">
        <v>420</v>
      </c>
      <c r="R719" s="46" t="s">
        <v>420</v>
      </c>
      <c r="S719" s="32" t="s">
        <v>420</v>
      </c>
      <c r="T719" s="46" t="s">
        <v>420</v>
      </c>
    </row>
    <row r="720" spans="1:20" s="16" customFormat="1">
      <c r="A720" s="1" t="s">
        <v>1060</v>
      </c>
      <c r="B720" s="1" t="s">
        <v>835</v>
      </c>
      <c r="C720" s="1" t="s">
        <v>2526</v>
      </c>
      <c r="D720" s="1" t="s">
        <v>849</v>
      </c>
      <c r="E720" s="46">
        <v>162</v>
      </c>
      <c r="F720" s="55">
        <v>0.11</v>
      </c>
      <c r="G720" s="62">
        <v>144.18</v>
      </c>
      <c r="H720" s="46" t="s">
        <v>420</v>
      </c>
      <c r="I720" s="46" t="str">
        <f t="shared" si="18"/>
        <v>n/a</v>
      </c>
      <c r="J720" s="46" t="str">
        <f t="shared" si="19"/>
        <v>n/a</v>
      </c>
      <c r="K720" s="46" t="s">
        <v>420</v>
      </c>
      <c r="L720" s="46" t="s">
        <v>420</v>
      </c>
      <c r="M720" s="46" t="s">
        <v>420</v>
      </c>
      <c r="N720" s="46" t="s">
        <v>420</v>
      </c>
      <c r="O720" s="46" t="s">
        <v>420</v>
      </c>
      <c r="P720" s="32" t="s">
        <v>420</v>
      </c>
      <c r="Q720" s="46" t="s">
        <v>420</v>
      </c>
      <c r="R720" s="46" t="s">
        <v>420</v>
      </c>
      <c r="S720" s="32" t="s">
        <v>420</v>
      </c>
      <c r="T720" s="46" t="s">
        <v>420</v>
      </c>
    </row>
    <row r="721" spans="1:20" s="16" customFormat="1">
      <c r="A721" s="1" t="s">
        <v>1060</v>
      </c>
      <c r="B721" s="1" t="s">
        <v>835</v>
      </c>
      <c r="C721" s="1" t="s">
        <v>2527</v>
      </c>
      <c r="D721" s="1" t="s">
        <v>845</v>
      </c>
      <c r="E721" s="46">
        <v>239</v>
      </c>
      <c r="F721" s="55">
        <v>0.11</v>
      </c>
      <c r="G721" s="62">
        <v>212.71</v>
      </c>
      <c r="H721" s="46" t="s">
        <v>420</v>
      </c>
      <c r="I721" s="46" t="str">
        <f t="shared" si="18"/>
        <v>n/a</v>
      </c>
      <c r="J721" s="46" t="str">
        <f t="shared" si="19"/>
        <v>n/a</v>
      </c>
      <c r="K721" s="46" t="s">
        <v>420</v>
      </c>
      <c r="L721" s="46" t="s">
        <v>420</v>
      </c>
      <c r="M721" s="46" t="s">
        <v>420</v>
      </c>
      <c r="N721" s="46" t="s">
        <v>420</v>
      </c>
      <c r="O721" s="46" t="s">
        <v>420</v>
      </c>
      <c r="P721" s="32" t="s">
        <v>420</v>
      </c>
      <c r="Q721" s="46" t="s">
        <v>420</v>
      </c>
      <c r="R721" s="46" t="s">
        <v>420</v>
      </c>
      <c r="S721" s="32" t="s">
        <v>420</v>
      </c>
      <c r="T721" s="46" t="s">
        <v>420</v>
      </c>
    </row>
    <row r="722" spans="1:20" s="16" customFormat="1">
      <c r="A722" s="1" t="s">
        <v>1060</v>
      </c>
      <c r="B722" s="1" t="s">
        <v>835</v>
      </c>
      <c r="C722" s="1" t="s">
        <v>2528</v>
      </c>
      <c r="D722" s="1" t="s">
        <v>839</v>
      </c>
      <c r="E722" s="46">
        <v>323</v>
      </c>
      <c r="F722" s="55">
        <v>0.11</v>
      </c>
      <c r="G722" s="62">
        <v>287.47000000000003</v>
      </c>
      <c r="H722" s="46" t="s">
        <v>420</v>
      </c>
      <c r="I722" s="46" t="str">
        <f t="shared" si="18"/>
        <v>n/a</v>
      </c>
      <c r="J722" s="46" t="str">
        <f t="shared" si="19"/>
        <v>n/a</v>
      </c>
      <c r="K722" s="46" t="s">
        <v>420</v>
      </c>
      <c r="L722" s="46" t="s">
        <v>420</v>
      </c>
      <c r="M722" s="46" t="s">
        <v>420</v>
      </c>
      <c r="N722" s="46" t="s">
        <v>420</v>
      </c>
      <c r="O722" s="46" t="s">
        <v>420</v>
      </c>
      <c r="P722" s="32" t="s">
        <v>420</v>
      </c>
      <c r="Q722" s="46" t="s">
        <v>420</v>
      </c>
      <c r="R722" s="46" t="s">
        <v>420</v>
      </c>
      <c r="S722" s="32" t="s">
        <v>420</v>
      </c>
      <c r="T722" s="46" t="s">
        <v>420</v>
      </c>
    </row>
    <row r="723" spans="1:20">
      <c r="A723" s="1" t="s">
        <v>1060</v>
      </c>
      <c r="B723" s="1" t="s">
        <v>835</v>
      </c>
      <c r="C723" s="1" t="s">
        <v>2529</v>
      </c>
      <c r="D723" s="1" t="s">
        <v>855</v>
      </c>
      <c r="E723" s="46">
        <v>291</v>
      </c>
      <c r="F723" s="55">
        <v>0.11</v>
      </c>
      <c r="G723" s="62">
        <v>258.99</v>
      </c>
      <c r="H723" s="46" t="s">
        <v>420</v>
      </c>
      <c r="I723" s="46" t="str">
        <f t="shared" si="18"/>
        <v>n/a</v>
      </c>
      <c r="J723" s="46" t="str">
        <f t="shared" si="19"/>
        <v>n/a</v>
      </c>
      <c r="K723" s="46" t="s">
        <v>420</v>
      </c>
      <c r="L723" s="46" t="s">
        <v>420</v>
      </c>
      <c r="M723" s="46" t="s">
        <v>420</v>
      </c>
      <c r="N723" s="46" t="s">
        <v>420</v>
      </c>
      <c r="O723" s="46" t="s">
        <v>420</v>
      </c>
      <c r="P723" s="32" t="s">
        <v>420</v>
      </c>
      <c r="Q723" s="46" t="s">
        <v>420</v>
      </c>
      <c r="R723" s="46" t="s">
        <v>420</v>
      </c>
      <c r="S723" s="32" t="s">
        <v>420</v>
      </c>
      <c r="T723" s="46" t="s">
        <v>420</v>
      </c>
    </row>
    <row r="724" spans="1:20">
      <c r="A724" s="1" t="s">
        <v>1060</v>
      </c>
      <c r="B724" s="1" t="s">
        <v>835</v>
      </c>
      <c r="C724" s="1" t="s">
        <v>2530</v>
      </c>
      <c r="D724" s="1" t="s">
        <v>850</v>
      </c>
      <c r="E724" s="46">
        <v>156</v>
      </c>
      <c r="F724" s="55">
        <v>0.11</v>
      </c>
      <c r="G724" s="62">
        <v>138.84</v>
      </c>
      <c r="H724" s="46" t="s">
        <v>420</v>
      </c>
      <c r="I724" s="46" t="str">
        <f t="shared" si="18"/>
        <v>n/a</v>
      </c>
      <c r="J724" s="46" t="str">
        <f t="shared" si="19"/>
        <v>n/a</v>
      </c>
      <c r="K724" s="46" t="s">
        <v>420</v>
      </c>
      <c r="L724" s="46" t="s">
        <v>420</v>
      </c>
      <c r="M724" s="46" t="s">
        <v>420</v>
      </c>
      <c r="N724" s="46" t="s">
        <v>420</v>
      </c>
      <c r="O724" s="46" t="s">
        <v>420</v>
      </c>
      <c r="P724" s="32" t="s">
        <v>420</v>
      </c>
      <c r="Q724" s="46" t="s">
        <v>420</v>
      </c>
      <c r="R724" s="46" t="s">
        <v>420</v>
      </c>
      <c r="S724" s="32" t="s">
        <v>420</v>
      </c>
      <c r="T724" s="46" t="s">
        <v>420</v>
      </c>
    </row>
    <row r="725" spans="1:20">
      <c r="A725" s="1" t="s">
        <v>1060</v>
      </c>
      <c r="B725" s="1" t="s">
        <v>835</v>
      </c>
      <c r="C725" s="1" t="s">
        <v>2531</v>
      </c>
      <c r="D725" s="1" t="s">
        <v>846</v>
      </c>
      <c r="E725" s="46">
        <v>212</v>
      </c>
      <c r="F725" s="55">
        <v>0.11</v>
      </c>
      <c r="G725" s="62">
        <v>188.68</v>
      </c>
      <c r="H725" s="46" t="s">
        <v>420</v>
      </c>
      <c r="I725" s="46" t="str">
        <f t="shared" si="18"/>
        <v>n/a</v>
      </c>
      <c r="J725" s="46" t="str">
        <f t="shared" si="19"/>
        <v>n/a</v>
      </c>
      <c r="K725" s="46" t="s">
        <v>420</v>
      </c>
      <c r="L725" s="46" t="s">
        <v>420</v>
      </c>
      <c r="M725" s="46" t="s">
        <v>420</v>
      </c>
      <c r="N725" s="46" t="s">
        <v>420</v>
      </c>
      <c r="O725" s="46" t="s">
        <v>420</v>
      </c>
      <c r="P725" s="32" t="s">
        <v>420</v>
      </c>
      <c r="Q725" s="46" t="s">
        <v>420</v>
      </c>
      <c r="R725" s="46" t="s">
        <v>420</v>
      </c>
      <c r="S725" s="32" t="s">
        <v>420</v>
      </c>
      <c r="T725" s="46" t="s">
        <v>420</v>
      </c>
    </row>
    <row r="726" spans="1:20">
      <c r="A726" s="1" t="s">
        <v>1060</v>
      </c>
      <c r="B726" s="1" t="s">
        <v>835</v>
      </c>
      <c r="C726" s="1" t="s">
        <v>2532</v>
      </c>
      <c r="D726" s="1" t="s">
        <v>840</v>
      </c>
      <c r="E726" s="46">
        <v>317</v>
      </c>
      <c r="F726" s="55">
        <v>0.11</v>
      </c>
      <c r="G726" s="62">
        <v>282.13</v>
      </c>
      <c r="H726" s="46" t="s">
        <v>420</v>
      </c>
      <c r="I726" s="46" t="str">
        <f t="shared" si="18"/>
        <v>n/a</v>
      </c>
      <c r="J726" s="46" t="str">
        <f t="shared" si="19"/>
        <v>n/a</v>
      </c>
      <c r="K726" s="46" t="s">
        <v>420</v>
      </c>
      <c r="L726" s="46" t="s">
        <v>420</v>
      </c>
      <c r="M726" s="46" t="s">
        <v>420</v>
      </c>
      <c r="N726" s="46" t="s">
        <v>420</v>
      </c>
      <c r="O726" s="46" t="s">
        <v>420</v>
      </c>
      <c r="P726" s="32" t="s">
        <v>420</v>
      </c>
      <c r="Q726" s="46" t="s">
        <v>420</v>
      </c>
      <c r="R726" s="46" t="s">
        <v>420</v>
      </c>
      <c r="S726" s="32" t="s">
        <v>420</v>
      </c>
      <c r="T726" s="46" t="s">
        <v>420</v>
      </c>
    </row>
    <row r="727" spans="1:20">
      <c r="A727" s="1" t="s">
        <v>1060</v>
      </c>
      <c r="B727" s="1" t="s">
        <v>835</v>
      </c>
      <c r="C727" s="32" t="s">
        <v>2533</v>
      </c>
      <c r="D727" s="1" t="s">
        <v>856</v>
      </c>
      <c r="E727" s="46">
        <v>183</v>
      </c>
      <c r="F727" s="55">
        <v>0.11</v>
      </c>
      <c r="G727" s="62">
        <v>162.87</v>
      </c>
      <c r="H727" s="46" t="s">
        <v>420</v>
      </c>
      <c r="I727" s="46" t="str">
        <f t="shared" si="18"/>
        <v>n/a</v>
      </c>
      <c r="J727" s="46" t="str">
        <f t="shared" si="19"/>
        <v>n/a</v>
      </c>
      <c r="K727" s="46" t="s">
        <v>420</v>
      </c>
      <c r="L727" s="46" t="s">
        <v>420</v>
      </c>
      <c r="M727" s="46" t="s">
        <v>420</v>
      </c>
      <c r="N727" s="46" t="s">
        <v>420</v>
      </c>
      <c r="O727" s="46" t="s">
        <v>420</v>
      </c>
      <c r="P727" s="32" t="s">
        <v>420</v>
      </c>
      <c r="Q727" s="46" t="s">
        <v>420</v>
      </c>
      <c r="R727" s="46" t="s">
        <v>420</v>
      </c>
      <c r="S727" s="32" t="s">
        <v>420</v>
      </c>
      <c r="T727" s="46" t="s">
        <v>420</v>
      </c>
    </row>
    <row r="728" spans="1:20">
      <c r="A728" s="1" t="s">
        <v>1060</v>
      </c>
      <c r="B728" s="1" t="s">
        <v>835</v>
      </c>
      <c r="C728" s="1" t="s">
        <v>2534</v>
      </c>
      <c r="D728" s="1" t="s">
        <v>851</v>
      </c>
      <c r="E728" s="46">
        <v>116</v>
      </c>
      <c r="F728" s="55">
        <v>0.11</v>
      </c>
      <c r="G728" s="62">
        <v>103.24</v>
      </c>
      <c r="H728" s="46" t="s">
        <v>420</v>
      </c>
      <c r="I728" s="46" t="str">
        <f t="shared" si="18"/>
        <v>n/a</v>
      </c>
      <c r="J728" s="46" t="str">
        <f t="shared" si="19"/>
        <v>n/a</v>
      </c>
      <c r="K728" s="46" t="s">
        <v>420</v>
      </c>
      <c r="L728" s="46" t="s">
        <v>420</v>
      </c>
      <c r="M728" s="46" t="s">
        <v>420</v>
      </c>
      <c r="N728" s="46" t="s">
        <v>420</v>
      </c>
      <c r="O728" s="46" t="s">
        <v>420</v>
      </c>
      <c r="P728" s="32" t="s">
        <v>420</v>
      </c>
      <c r="Q728" s="46" t="s">
        <v>420</v>
      </c>
      <c r="R728" s="46" t="s">
        <v>420</v>
      </c>
      <c r="S728" s="32" t="s">
        <v>420</v>
      </c>
      <c r="T728" s="46" t="s">
        <v>420</v>
      </c>
    </row>
    <row r="729" spans="1:20">
      <c r="A729" s="1" t="s">
        <v>1060</v>
      </c>
      <c r="B729" s="1" t="s">
        <v>835</v>
      </c>
      <c r="C729" s="1" t="s">
        <v>2535</v>
      </c>
      <c r="D729" s="1" t="s">
        <v>847</v>
      </c>
      <c r="E729" s="46">
        <v>150</v>
      </c>
      <c r="F729" s="55">
        <v>0.11</v>
      </c>
      <c r="G729" s="62">
        <v>133.5</v>
      </c>
      <c r="H729" s="46" t="s">
        <v>420</v>
      </c>
      <c r="I729" s="46" t="str">
        <f t="shared" si="18"/>
        <v>n/a</v>
      </c>
      <c r="J729" s="46" t="str">
        <f t="shared" si="19"/>
        <v>n/a</v>
      </c>
      <c r="K729" s="46" t="s">
        <v>420</v>
      </c>
      <c r="L729" s="46" t="s">
        <v>420</v>
      </c>
      <c r="M729" s="46" t="s">
        <v>420</v>
      </c>
      <c r="N729" s="46" t="s">
        <v>420</v>
      </c>
      <c r="O729" s="46" t="s">
        <v>420</v>
      </c>
      <c r="P729" s="32" t="s">
        <v>420</v>
      </c>
      <c r="Q729" s="46" t="s">
        <v>420</v>
      </c>
      <c r="R729" s="46" t="s">
        <v>420</v>
      </c>
      <c r="S729" s="32" t="s">
        <v>420</v>
      </c>
      <c r="T729" s="46" t="s">
        <v>420</v>
      </c>
    </row>
    <row r="730" spans="1:20">
      <c r="A730" s="1" t="s">
        <v>1060</v>
      </c>
      <c r="B730" s="1" t="s">
        <v>835</v>
      </c>
      <c r="C730" s="1" t="s">
        <v>2536</v>
      </c>
      <c r="D730" s="1" t="s">
        <v>841</v>
      </c>
      <c r="E730" s="46">
        <v>234</v>
      </c>
      <c r="F730" s="55">
        <v>0.11</v>
      </c>
      <c r="G730" s="62">
        <v>208.26</v>
      </c>
      <c r="H730" s="46" t="s">
        <v>420</v>
      </c>
      <c r="I730" s="46" t="str">
        <f t="shared" si="18"/>
        <v>n/a</v>
      </c>
      <c r="J730" s="46" t="str">
        <f t="shared" si="19"/>
        <v>n/a</v>
      </c>
      <c r="K730" s="46" t="s">
        <v>420</v>
      </c>
      <c r="L730" s="46" t="s">
        <v>420</v>
      </c>
      <c r="M730" s="46" t="s">
        <v>420</v>
      </c>
      <c r="N730" s="46" t="s">
        <v>420</v>
      </c>
      <c r="O730" s="46" t="s">
        <v>420</v>
      </c>
      <c r="P730" s="32" t="s">
        <v>420</v>
      </c>
      <c r="Q730" s="46" t="s">
        <v>420</v>
      </c>
      <c r="R730" s="46" t="s">
        <v>420</v>
      </c>
      <c r="S730" s="32" t="s">
        <v>420</v>
      </c>
      <c r="T730" s="46" t="s">
        <v>420</v>
      </c>
    </row>
    <row r="731" spans="1:20">
      <c r="A731" s="1" t="s">
        <v>1060</v>
      </c>
      <c r="B731" s="1" t="s">
        <v>835</v>
      </c>
      <c r="C731" s="1" t="s">
        <v>2537</v>
      </c>
      <c r="D731" s="1" t="s">
        <v>842</v>
      </c>
      <c r="E731" s="46">
        <v>291</v>
      </c>
      <c r="F731" s="55">
        <v>0.11</v>
      </c>
      <c r="G731" s="62">
        <v>258.99</v>
      </c>
      <c r="H731" s="46" t="s">
        <v>420</v>
      </c>
      <c r="I731" s="46" t="str">
        <f t="shared" si="18"/>
        <v>n/a</v>
      </c>
      <c r="J731" s="46" t="str">
        <f t="shared" si="19"/>
        <v>n/a</v>
      </c>
      <c r="K731" s="46" t="s">
        <v>420</v>
      </c>
      <c r="L731" s="46" t="s">
        <v>420</v>
      </c>
      <c r="M731" s="46" t="s">
        <v>420</v>
      </c>
      <c r="N731" s="46" t="s">
        <v>420</v>
      </c>
      <c r="O731" s="46" t="s">
        <v>420</v>
      </c>
      <c r="P731" s="32" t="s">
        <v>420</v>
      </c>
      <c r="Q731" s="46" t="s">
        <v>420</v>
      </c>
      <c r="R731" s="46" t="s">
        <v>420</v>
      </c>
      <c r="S731" s="32" t="s">
        <v>420</v>
      </c>
      <c r="T731" s="46" t="s">
        <v>420</v>
      </c>
    </row>
    <row r="732" spans="1:20">
      <c r="A732" s="1" t="s">
        <v>1060</v>
      </c>
      <c r="B732" s="1" t="s">
        <v>835</v>
      </c>
      <c r="C732" s="1" t="s">
        <v>2538</v>
      </c>
      <c r="D732" s="1" t="s">
        <v>836</v>
      </c>
      <c r="E732" s="46">
        <v>529</v>
      </c>
      <c r="F732" s="55">
        <v>0.11</v>
      </c>
      <c r="G732" s="62">
        <v>470.81</v>
      </c>
      <c r="H732" s="46" t="s">
        <v>420</v>
      </c>
      <c r="I732" s="46" t="str">
        <f t="shared" si="18"/>
        <v>n/a</v>
      </c>
      <c r="J732" s="46" t="str">
        <f t="shared" si="19"/>
        <v>n/a</v>
      </c>
      <c r="K732" s="46" t="s">
        <v>420</v>
      </c>
      <c r="L732" s="46" t="s">
        <v>420</v>
      </c>
      <c r="M732" s="46" t="s">
        <v>420</v>
      </c>
      <c r="N732" s="46" t="s">
        <v>420</v>
      </c>
      <c r="O732" s="46" t="s">
        <v>420</v>
      </c>
      <c r="P732" s="32" t="s">
        <v>420</v>
      </c>
      <c r="Q732" s="46" t="s">
        <v>420</v>
      </c>
      <c r="R732" s="46" t="s">
        <v>420</v>
      </c>
      <c r="S732" s="32" t="s">
        <v>420</v>
      </c>
      <c r="T732" s="46" t="s">
        <v>420</v>
      </c>
    </row>
    <row r="733" spans="1:20">
      <c r="A733" s="1" t="s">
        <v>1060</v>
      </c>
      <c r="B733" s="1" t="s">
        <v>835</v>
      </c>
      <c r="C733" s="1" t="s">
        <v>2539</v>
      </c>
      <c r="D733" s="1" t="s">
        <v>852</v>
      </c>
      <c r="E733" s="46">
        <v>286</v>
      </c>
      <c r="F733" s="55">
        <v>0.11</v>
      </c>
      <c r="G733" s="62">
        <v>254.54</v>
      </c>
      <c r="H733" s="46" t="s">
        <v>420</v>
      </c>
      <c r="I733" s="46" t="str">
        <f t="shared" si="18"/>
        <v>n/a</v>
      </c>
      <c r="J733" s="46" t="str">
        <f t="shared" si="19"/>
        <v>n/a</v>
      </c>
      <c r="K733" s="46" t="s">
        <v>420</v>
      </c>
      <c r="L733" s="46" t="s">
        <v>420</v>
      </c>
      <c r="M733" s="46" t="s">
        <v>420</v>
      </c>
      <c r="N733" s="46" t="s">
        <v>420</v>
      </c>
      <c r="O733" s="46" t="s">
        <v>420</v>
      </c>
      <c r="P733" s="32" t="s">
        <v>420</v>
      </c>
      <c r="Q733" s="46" t="s">
        <v>420</v>
      </c>
      <c r="R733" s="46" t="s">
        <v>420</v>
      </c>
      <c r="S733" s="32" t="s">
        <v>420</v>
      </c>
      <c r="T733" s="46" t="s">
        <v>420</v>
      </c>
    </row>
    <row r="734" spans="1:20">
      <c r="A734" s="1" t="s">
        <v>1060</v>
      </c>
      <c r="B734" s="1" t="s">
        <v>835</v>
      </c>
      <c r="C734" s="1" t="s">
        <v>2540</v>
      </c>
      <c r="D734" s="1" t="s">
        <v>843</v>
      </c>
      <c r="E734" s="46">
        <v>239</v>
      </c>
      <c r="F734" s="55">
        <v>0.11</v>
      </c>
      <c r="G734" s="62">
        <v>212.71</v>
      </c>
      <c r="H734" s="46" t="s">
        <v>420</v>
      </c>
      <c r="I734" s="46" t="str">
        <f t="shared" si="18"/>
        <v>n/a</v>
      </c>
      <c r="J734" s="46" t="str">
        <f t="shared" si="19"/>
        <v>n/a</v>
      </c>
      <c r="K734" s="46" t="s">
        <v>420</v>
      </c>
      <c r="L734" s="46" t="s">
        <v>420</v>
      </c>
      <c r="M734" s="46" t="s">
        <v>420</v>
      </c>
      <c r="N734" s="46" t="s">
        <v>420</v>
      </c>
      <c r="O734" s="46" t="s">
        <v>420</v>
      </c>
      <c r="P734" s="32" t="s">
        <v>420</v>
      </c>
      <c r="Q734" s="46" t="s">
        <v>420</v>
      </c>
      <c r="R734" s="46" t="s">
        <v>420</v>
      </c>
      <c r="S734" s="32" t="s">
        <v>420</v>
      </c>
      <c r="T734" s="46" t="s">
        <v>420</v>
      </c>
    </row>
    <row r="735" spans="1:20">
      <c r="A735" s="1" t="s">
        <v>1060</v>
      </c>
      <c r="B735" s="1" t="s">
        <v>835</v>
      </c>
      <c r="C735" s="1" t="s">
        <v>2541</v>
      </c>
      <c r="D735" s="1" t="s">
        <v>837</v>
      </c>
      <c r="E735" s="46">
        <v>451</v>
      </c>
      <c r="F735" s="55">
        <v>0.11</v>
      </c>
      <c r="G735" s="62">
        <v>401.39</v>
      </c>
      <c r="H735" s="46" t="s">
        <v>420</v>
      </c>
      <c r="I735" s="46" t="str">
        <f t="shared" si="18"/>
        <v>n/a</v>
      </c>
      <c r="J735" s="46" t="str">
        <f t="shared" si="19"/>
        <v>n/a</v>
      </c>
      <c r="K735" s="46" t="s">
        <v>420</v>
      </c>
      <c r="L735" s="46" t="s">
        <v>420</v>
      </c>
      <c r="M735" s="46" t="s">
        <v>420</v>
      </c>
      <c r="N735" s="46" t="s">
        <v>420</v>
      </c>
      <c r="O735" s="46" t="s">
        <v>420</v>
      </c>
      <c r="P735" s="32" t="s">
        <v>420</v>
      </c>
      <c r="Q735" s="46" t="s">
        <v>420</v>
      </c>
      <c r="R735" s="46" t="s">
        <v>420</v>
      </c>
      <c r="S735" s="32" t="s">
        <v>420</v>
      </c>
      <c r="T735" s="46" t="s">
        <v>420</v>
      </c>
    </row>
    <row r="736" spans="1:20">
      <c r="A736" s="1" t="s">
        <v>1060</v>
      </c>
      <c r="B736" s="1" t="s">
        <v>835</v>
      </c>
      <c r="C736" s="1" t="s">
        <v>2542</v>
      </c>
      <c r="D736" s="1" t="s">
        <v>880</v>
      </c>
      <c r="E736" s="46">
        <v>239</v>
      </c>
      <c r="F736" s="55">
        <v>0.11</v>
      </c>
      <c r="G736" s="62">
        <v>212.71</v>
      </c>
      <c r="H736" s="46" t="s">
        <v>420</v>
      </c>
      <c r="I736" s="46" t="str">
        <f t="shared" si="18"/>
        <v>n/a</v>
      </c>
      <c r="J736" s="46" t="str">
        <f t="shared" si="19"/>
        <v>n/a</v>
      </c>
      <c r="K736" s="46" t="s">
        <v>420</v>
      </c>
      <c r="L736" s="46" t="s">
        <v>420</v>
      </c>
      <c r="M736" s="46" t="s">
        <v>420</v>
      </c>
      <c r="N736" s="46" t="s">
        <v>420</v>
      </c>
      <c r="O736" s="46" t="s">
        <v>420</v>
      </c>
      <c r="P736" s="32" t="s">
        <v>420</v>
      </c>
      <c r="Q736" s="46" t="s">
        <v>420</v>
      </c>
      <c r="R736" s="46" t="s">
        <v>420</v>
      </c>
      <c r="S736" s="32" t="s">
        <v>420</v>
      </c>
      <c r="T736" s="46" t="s">
        <v>420</v>
      </c>
    </row>
    <row r="737" spans="1:20">
      <c r="A737" s="1" t="s">
        <v>1060</v>
      </c>
      <c r="B737" s="1" t="s">
        <v>835</v>
      </c>
      <c r="C737" s="1" t="s">
        <v>2543</v>
      </c>
      <c r="D737" s="1" t="s">
        <v>844</v>
      </c>
      <c r="E737" s="46">
        <v>190</v>
      </c>
      <c r="F737" s="55">
        <v>0.11</v>
      </c>
      <c r="G737" s="62">
        <v>169.1</v>
      </c>
      <c r="H737" s="46" t="s">
        <v>420</v>
      </c>
      <c r="I737" s="46" t="str">
        <f t="shared" si="18"/>
        <v>n/a</v>
      </c>
      <c r="J737" s="46" t="str">
        <f t="shared" si="19"/>
        <v>n/a</v>
      </c>
      <c r="K737" s="46" t="s">
        <v>420</v>
      </c>
      <c r="L737" s="46" t="s">
        <v>420</v>
      </c>
      <c r="M737" s="46" t="s">
        <v>420</v>
      </c>
      <c r="N737" s="46" t="s">
        <v>420</v>
      </c>
      <c r="O737" s="46" t="s">
        <v>420</v>
      </c>
      <c r="P737" s="32" t="s">
        <v>420</v>
      </c>
      <c r="Q737" s="46" t="s">
        <v>420</v>
      </c>
      <c r="R737" s="46" t="s">
        <v>420</v>
      </c>
      <c r="S737" s="32" t="s">
        <v>420</v>
      </c>
      <c r="T737" s="46" t="s">
        <v>420</v>
      </c>
    </row>
    <row r="738" spans="1:20">
      <c r="A738" s="1" t="s">
        <v>1060</v>
      </c>
      <c r="B738" s="1" t="s">
        <v>835</v>
      </c>
      <c r="C738" s="1" t="s">
        <v>2544</v>
      </c>
      <c r="D738" s="1" t="s">
        <v>838</v>
      </c>
      <c r="E738" s="46">
        <v>350</v>
      </c>
      <c r="F738" s="55">
        <v>0.11</v>
      </c>
      <c r="G738" s="62">
        <v>311.5</v>
      </c>
      <c r="H738" s="46" t="s">
        <v>420</v>
      </c>
      <c r="I738" s="46" t="str">
        <f t="shared" si="18"/>
        <v>n/a</v>
      </c>
      <c r="J738" s="46" t="str">
        <f t="shared" si="19"/>
        <v>n/a</v>
      </c>
      <c r="K738" s="46" t="s">
        <v>420</v>
      </c>
      <c r="L738" s="46" t="s">
        <v>420</v>
      </c>
      <c r="M738" s="46" t="s">
        <v>420</v>
      </c>
      <c r="N738" s="46" t="s">
        <v>420</v>
      </c>
      <c r="O738" s="46" t="s">
        <v>420</v>
      </c>
      <c r="P738" s="32" t="s">
        <v>420</v>
      </c>
      <c r="Q738" s="46" t="s">
        <v>420</v>
      </c>
      <c r="R738" s="46" t="s">
        <v>420</v>
      </c>
      <c r="S738" s="32" t="s">
        <v>420</v>
      </c>
      <c r="T738" s="46" t="s">
        <v>420</v>
      </c>
    </row>
    <row r="739" spans="1:20">
      <c r="A739" s="1" t="s">
        <v>1060</v>
      </c>
      <c r="B739" s="1" t="s">
        <v>835</v>
      </c>
      <c r="C739" s="1" t="s">
        <v>2545</v>
      </c>
      <c r="D739" s="1" t="s">
        <v>853</v>
      </c>
      <c r="E739" s="46">
        <v>190</v>
      </c>
      <c r="F739" s="55">
        <v>0.11</v>
      </c>
      <c r="G739" s="62">
        <v>169.1</v>
      </c>
      <c r="H739" s="46" t="s">
        <v>420</v>
      </c>
      <c r="I739" s="46" t="str">
        <f t="shared" si="18"/>
        <v>n/a</v>
      </c>
      <c r="J739" s="46" t="str">
        <f t="shared" si="19"/>
        <v>n/a</v>
      </c>
      <c r="K739" s="46" t="s">
        <v>420</v>
      </c>
      <c r="L739" s="46" t="s">
        <v>420</v>
      </c>
      <c r="M739" s="46" t="s">
        <v>420</v>
      </c>
      <c r="N739" s="46" t="s">
        <v>420</v>
      </c>
      <c r="O739" s="46" t="s">
        <v>420</v>
      </c>
      <c r="P739" s="32" t="s">
        <v>420</v>
      </c>
      <c r="Q739" s="46" t="s">
        <v>420</v>
      </c>
      <c r="R739" s="46" t="s">
        <v>420</v>
      </c>
      <c r="S739" s="32" t="s">
        <v>420</v>
      </c>
      <c r="T739" s="46" t="s">
        <v>420</v>
      </c>
    </row>
    <row r="740" spans="1:20">
      <c r="A740" s="1" t="s">
        <v>1060</v>
      </c>
      <c r="B740" s="1" t="s">
        <v>835</v>
      </c>
      <c r="C740" s="1" t="s">
        <v>2546</v>
      </c>
      <c r="D740" s="1" t="s">
        <v>848</v>
      </c>
      <c r="E740" s="46">
        <v>128</v>
      </c>
      <c r="F740" s="55">
        <v>0.11</v>
      </c>
      <c r="G740" s="62">
        <v>113.92</v>
      </c>
      <c r="H740" s="46" t="s">
        <v>420</v>
      </c>
      <c r="I740" s="46" t="str">
        <f t="shared" si="18"/>
        <v>n/a</v>
      </c>
      <c r="J740" s="46" t="str">
        <f t="shared" si="19"/>
        <v>n/a</v>
      </c>
      <c r="K740" s="46" t="s">
        <v>420</v>
      </c>
      <c r="L740" s="46" t="s">
        <v>420</v>
      </c>
      <c r="M740" s="46" t="s">
        <v>420</v>
      </c>
      <c r="N740" s="46" t="s">
        <v>420</v>
      </c>
      <c r="O740" s="46" t="s">
        <v>420</v>
      </c>
      <c r="P740" s="32" t="s">
        <v>420</v>
      </c>
      <c r="Q740" s="46" t="s">
        <v>420</v>
      </c>
      <c r="R740" s="46" t="s">
        <v>420</v>
      </c>
      <c r="S740" s="32" t="s">
        <v>420</v>
      </c>
      <c r="T740" s="46" t="s">
        <v>420</v>
      </c>
    </row>
    <row r="741" spans="1:20" ht="32">
      <c r="A741" s="1" t="s">
        <v>1060</v>
      </c>
      <c r="B741" s="1" t="s">
        <v>835</v>
      </c>
      <c r="C741" s="1" t="s">
        <v>903</v>
      </c>
      <c r="D741" s="215" t="s">
        <v>3420</v>
      </c>
      <c r="E741" s="46" t="s">
        <v>2613</v>
      </c>
      <c r="F741" s="55" t="s">
        <v>420</v>
      </c>
      <c r="G741" s="62" t="s">
        <v>2613</v>
      </c>
      <c r="H741" s="46" t="s">
        <v>420</v>
      </c>
      <c r="I741" s="46" t="str">
        <f t="shared" si="18"/>
        <v>n/a</v>
      </c>
      <c r="J741" s="46" t="str">
        <f t="shared" si="19"/>
        <v>n/a</v>
      </c>
      <c r="K741" s="46" t="s">
        <v>420</v>
      </c>
      <c r="L741" s="46" t="s">
        <v>420</v>
      </c>
      <c r="M741" s="46" t="s">
        <v>420</v>
      </c>
      <c r="N741" s="46" t="s">
        <v>420</v>
      </c>
      <c r="O741" s="46" t="s">
        <v>420</v>
      </c>
      <c r="P741" s="32" t="s">
        <v>420</v>
      </c>
      <c r="Q741" s="46" t="s">
        <v>420</v>
      </c>
      <c r="R741" s="46" t="s">
        <v>420</v>
      </c>
      <c r="S741" s="32" t="s">
        <v>420</v>
      </c>
      <c r="T741" s="46" t="s">
        <v>420</v>
      </c>
    </row>
    <row r="742" spans="1:20" ht="32">
      <c r="A742" s="1" t="s">
        <v>1060</v>
      </c>
      <c r="B742" s="1" t="s">
        <v>835</v>
      </c>
      <c r="C742" s="106" t="s">
        <v>904</v>
      </c>
      <c r="D742" s="215" t="s">
        <v>3421</v>
      </c>
      <c r="E742" s="104" t="s">
        <v>2613</v>
      </c>
      <c r="F742" s="159" t="s">
        <v>420</v>
      </c>
      <c r="G742" s="182" t="s">
        <v>2613</v>
      </c>
      <c r="H742" s="104" t="s">
        <v>420</v>
      </c>
      <c r="I742" s="47" t="str">
        <f t="shared" si="18"/>
        <v>n/a</v>
      </c>
      <c r="J742" s="47" t="str">
        <f t="shared" si="19"/>
        <v>n/a</v>
      </c>
      <c r="K742" s="47" t="s">
        <v>420</v>
      </c>
      <c r="L742" s="47" t="s">
        <v>420</v>
      </c>
      <c r="M742" s="47" t="s">
        <v>420</v>
      </c>
      <c r="N742" s="47" t="s">
        <v>420</v>
      </c>
      <c r="O742" s="104" t="s">
        <v>420</v>
      </c>
      <c r="P742" s="105" t="s">
        <v>420</v>
      </c>
      <c r="Q742" s="104" t="s">
        <v>420</v>
      </c>
      <c r="R742" s="104" t="s">
        <v>420</v>
      </c>
      <c r="S742" s="105" t="s">
        <v>420</v>
      </c>
      <c r="T742" s="104" t="s">
        <v>420</v>
      </c>
    </row>
    <row r="743" spans="1:20">
      <c r="A743" s="1" t="s">
        <v>1060</v>
      </c>
      <c r="B743" s="1" t="s">
        <v>835</v>
      </c>
      <c r="C743" s="106" t="s">
        <v>1871</v>
      </c>
      <c r="D743" s="106" t="s">
        <v>1872</v>
      </c>
      <c r="E743" s="194">
        <v>299</v>
      </c>
      <c r="F743" s="159">
        <v>0.11</v>
      </c>
      <c r="G743" s="182">
        <v>266.11</v>
      </c>
      <c r="H743" s="104" t="s">
        <v>420</v>
      </c>
      <c r="I743" s="47" t="str">
        <f t="shared" si="18"/>
        <v>n/a</v>
      </c>
      <c r="J743" s="47" t="str">
        <f t="shared" si="19"/>
        <v>n/a</v>
      </c>
      <c r="K743" s="47" t="s">
        <v>420</v>
      </c>
      <c r="L743" s="47" t="s">
        <v>420</v>
      </c>
      <c r="M743" s="47" t="s">
        <v>420</v>
      </c>
      <c r="N743" s="47" t="s">
        <v>420</v>
      </c>
      <c r="O743" s="104" t="s">
        <v>420</v>
      </c>
      <c r="P743" s="105" t="s">
        <v>420</v>
      </c>
      <c r="Q743" s="104" t="s">
        <v>420</v>
      </c>
      <c r="R743" s="104" t="s">
        <v>420</v>
      </c>
      <c r="S743" s="105" t="s">
        <v>420</v>
      </c>
      <c r="T743" s="104" t="s">
        <v>420</v>
      </c>
    </row>
    <row r="744" spans="1:20">
      <c r="A744" s="1" t="s">
        <v>1060</v>
      </c>
      <c r="B744" s="1" t="s">
        <v>835</v>
      </c>
      <c r="C744" s="106" t="s">
        <v>1875</v>
      </c>
      <c r="D744" s="106" t="s">
        <v>1876</v>
      </c>
      <c r="E744" s="194">
        <v>218</v>
      </c>
      <c r="F744" s="159">
        <v>0.11</v>
      </c>
      <c r="G744" s="182">
        <v>194.02</v>
      </c>
      <c r="H744" s="104" t="s">
        <v>420</v>
      </c>
      <c r="I744" s="47" t="str">
        <f t="shared" si="18"/>
        <v>n/a</v>
      </c>
      <c r="J744" s="47" t="str">
        <f t="shared" si="19"/>
        <v>n/a</v>
      </c>
      <c r="K744" s="47" t="s">
        <v>420</v>
      </c>
      <c r="L744" s="47" t="s">
        <v>420</v>
      </c>
      <c r="M744" s="47" t="s">
        <v>420</v>
      </c>
      <c r="N744" s="47" t="s">
        <v>420</v>
      </c>
      <c r="O744" s="104" t="s">
        <v>420</v>
      </c>
      <c r="P744" s="105" t="s">
        <v>420</v>
      </c>
      <c r="Q744" s="104" t="s">
        <v>420</v>
      </c>
      <c r="R744" s="104" t="s">
        <v>420</v>
      </c>
      <c r="S744" s="105" t="s">
        <v>420</v>
      </c>
      <c r="T744" s="104" t="s">
        <v>420</v>
      </c>
    </row>
    <row r="745" spans="1:20" ht="29.5">
      <c r="A745" s="1" t="s">
        <v>1060</v>
      </c>
      <c r="B745" s="1" t="s">
        <v>835</v>
      </c>
      <c r="C745" s="105" t="s">
        <v>894</v>
      </c>
      <c r="D745" s="106" t="s">
        <v>893</v>
      </c>
      <c r="E745" s="104">
        <v>180</v>
      </c>
      <c r="F745" s="159">
        <v>0.11</v>
      </c>
      <c r="G745" s="182">
        <v>160.19999999999999</v>
      </c>
      <c r="H745" s="104" t="s">
        <v>420</v>
      </c>
      <c r="I745" s="47" t="str">
        <f t="shared" si="18"/>
        <v>n/a</v>
      </c>
      <c r="J745" s="47" t="str">
        <f t="shared" si="19"/>
        <v>n/a</v>
      </c>
      <c r="K745" s="47" t="s">
        <v>420</v>
      </c>
      <c r="L745" s="47" t="s">
        <v>420</v>
      </c>
      <c r="M745" s="47" t="s">
        <v>420</v>
      </c>
      <c r="N745" s="47" t="s">
        <v>420</v>
      </c>
      <c r="O745" s="104" t="s">
        <v>420</v>
      </c>
      <c r="P745" s="105" t="s">
        <v>420</v>
      </c>
      <c r="Q745" s="104" t="s">
        <v>420</v>
      </c>
      <c r="R745" s="104" t="s">
        <v>420</v>
      </c>
      <c r="S745" s="105" t="s">
        <v>420</v>
      </c>
      <c r="T745" s="104" t="s">
        <v>420</v>
      </c>
    </row>
    <row r="746" spans="1:20">
      <c r="A746" s="1" t="s">
        <v>1060</v>
      </c>
      <c r="B746" s="1" t="s">
        <v>835</v>
      </c>
      <c r="C746" s="106" t="s">
        <v>1873</v>
      </c>
      <c r="D746" s="106" t="s">
        <v>1874</v>
      </c>
      <c r="E746" s="194">
        <v>244</v>
      </c>
      <c r="F746" s="159">
        <v>0.11</v>
      </c>
      <c r="G746" s="182">
        <v>217.16</v>
      </c>
      <c r="H746" s="104" t="s">
        <v>420</v>
      </c>
      <c r="I746" s="47" t="str">
        <f t="shared" si="18"/>
        <v>n/a</v>
      </c>
      <c r="J746" s="47" t="str">
        <f t="shared" si="19"/>
        <v>n/a</v>
      </c>
      <c r="K746" s="47" t="s">
        <v>420</v>
      </c>
      <c r="L746" s="47" t="s">
        <v>420</v>
      </c>
      <c r="M746" s="47" t="s">
        <v>420</v>
      </c>
      <c r="N746" s="47" t="s">
        <v>420</v>
      </c>
      <c r="O746" s="104" t="s">
        <v>420</v>
      </c>
      <c r="P746" s="105" t="s">
        <v>420</v>
      </c>
      <c r="Q746" s="104" t="s">
        <v>420</v>
      </c>
      <c r="R746" s="104" t="s">
        <v>420</v>
      </c>
      <c r="S746" s="105" t="s">
        <v>420</v>
      </c>
      <c r="T746" s="104" t="s">
        <v>420</v>
      </c>
    </row>
    <row r="747" spans="1:20" ht="103.25">
      <c r="A747" s="1" t="s">
        <v>1063</v>
      </c>
      <c r="B747" s="32" t="s">
        <v>468</v>
      </c>
      <c r="C747" s="230" t="s">
        <v>2062</v>
      </c>
      <c r="D747" s="243" t="s">
        <v>2160</v>
      </c>
      <c r="E747" s="104">
        <v>30519</v>
      </c>
      <c r="F747" s="159">
        <v>0.4</v>
      </c>
      <c r="G747" s="104">
        <v>18311</v>
      </c>
      <c r="H747" s="194">
        <v>3648</v>
      </c>
      <c r="I747" s="47" t="s">
        <v>420</v>
      </c>
      <c r="J747" s="47" t="s">
        <v>420</v>
      </c>
      <c r="K747" s="47" t="s">
        <v>420</v>
      </c>
      <c r="L747" s="47" t="s">
        <v>420</v>
      </c>
      <c r="M747" s="47" t="s">
        <v>420</v>
      </c>
      <c r="N747" s="249">
        <v>768</v>
      </c>
      <c r="O747" s="104" t="s">
        <v>420</v>
      </c>
      <c r="P747" s="105" t="s">
        <v>420</v>
      </c>
      <c r="Q747" s="104" t="s">
        <v>420</v>
      </c>
      <c r="R747" s="104" t="s">
        <v>420</v>
      </c>
      <c r="S747" s="105" t="s">
        <v>420</v>
      </c>
      <c r="T747" s="104" t="s">
        <v>420</v>
      </c>
    </row>
    <row r="748" spans="1:20" ht="103.25">
      <c r="A748" s="1" t="s">
        <v>1063</v>
      </c>
      <c r="B748" s="32" t="s">
        <v>468</v>
      </c>
      <c r="C748" s="230" t="s">
        <v>2054</v>
      </c>
      <c r="D748" s="243" t="s">
        <v>2166</v>
      </c>
      <c r="E748" s="104">
        <v>31300</v>
      </c>
      <c r="F748" s="159">
        <v>0.4</v>
      </c>
      <c r="G748" s="104">
        <v>18780</v>
      </c>
      <c r="H748" s="194">
        <v>3756</v>
      </c>
      <c r="I748" s="47" t="s">
        <v>420</v>
      </c>
      <c r="J748" s="47" t="s">
        <v>420</v>
      </c>
      <c r="K748" s="47" t="s">
        <v>420</v>
      </c>
      <c r="L748" s="47" t="s">
        <v>420</v>
      </c>
      <c r="M748" s="47" t="s">
        <v>420</v>
      </c>
      <c r="N748" s="249">
        <v>768</v>
      </c>
      <c r="O748" s="104" t="s">
        <v>420</v>
      </c>
      <c r="P748" s="105" t="s">
        <v>420</v>
      </c>
      <c r="Q748" s="104" t="s">
        <v>420</v>
      </c>
      <c r="R748" s="104" t="s">
        <v>420</v>
      </c>
      <c r="S748" s="105" t="s">
        <v>420</v>
      </c>
      <c r="T748" s="104" t="s">
        <v>420</v>
      </c>
    </row>
    <row r="749" spans="1:20" ht="88.5">
      <c r="A749" s="1" t="s">
        <v>1063</v>
      </c>
      <c r="B749" s="32" t="s">
        <v>468</v>
      </c>
      <c r="C749" s="230" t="s">
        <v>2056</v>
      </c>
      <c r="D749" s="243" t="s">
        <v>2157</v>
      </c>
      <c r="E749" s="104">
        <v>27329</v>
      </c>
      <c r="F749" s="159">
        <v>0.4</v>
      </c>
      <c r="G749" s="104">
        <v>16397</v>
      </c>
      <c r="H749" s="194">
        <v>3324</v>
      </c>
      <c r="I749" s="47" t="s">
        <v>420</v>
      </c>
      <c r="J749" s="47" t="s">
        <v>420</v>
      </c>
      <c r="K749" s="47" t="s">
        <v>420</v>
      </c>
      <c r="L749" s="47" t="s">
        <v>420</v>
      </c>
      <c r="M749" s="47" t="s">
        <v>420</v>
      </c>
      <c r="N749" s="249">
        <v>516</v>
      </c>
      <c r="O749" s="104" t="s">
        <v>420</v>
      </c>
      <c r="P749" s="105" t="s">
        <v>420</v>
      </c>
      <c r="Q749" s="104" t="s">
        <v>420</v>
      </c>
      <c r="R749" s="104" t="s">
        <v>420</v>
      </c>
      <c r="S749" s="105" t="s">
        <v>420</v>
      </c>
      <c r="T749" s="104" t="s">
        <v>420</v>
      </c>
    </row>
    <row r="750" spans="1:20" ht="103.25">
      <c r="A750" s="1" t="s">
        <v>1063</v>
      </c>
      <c r="B750" s="32" t="s">
        <v>468</v>
      </c>
      <c r="C750" s="56" t="s">
        <v>2052</v>
      </c>
      <c r="D750" s="200" t="s">
        <v>2165</v>
      </c>
      <c r="E750" s="46">
        <v>28140</v>
      </c>
      <c r="F750" s="55">
        <v>0.4</v>
      </c>
      <c r="G750" s="46">
        <v>16884</v>
      </c>
      <c r="H750" s="66">
        <v>3432</v>
      </c>
      <c r="I750" s="46" t="s">
        <v>420</v>
      </c>
      <c r="J750" s="46" t="s">
        <v>420</v>
      </c>
      <c r="K750" s="46" t="s">
        <v>420</v>
      </c>
      <c r="L750" s="46" t="s">
        <v>420</v>
      </c>
      <c r="M750" s="46" t="s">
        <v>420</v>
      </c>
      <c r="N750" s="66">
        <v>516</v>
      </c>
      <c r="O750" s="46" t="s">
        <v>420</v>
      </c>
      <c r="P750" s="32" t="s">
        <v>420</v>
      </c>
      <c r="Q750" s="46" t="s">
        <v>420</v>
      </c>
      <c r="R750" s="46" t="s">
        <v>420</v>
      </c>
      <c r="S750" s="32" t="s">
        <v>420</v>
      </c>
      <c r="T750" s="46" t="s">
        <v>420</v>
      </c>
    </row>
    <row r="751" spans="1:20" ht="103.25">
      <c r="A751" s="1" t="s">
        <v>1063</v>
      </c>
      <c r="B751" s="32" t="s">
        <v>468</v>
      </c>
      <c r="C751" s="56" t="s">
        <v>2061</v>
      </c>
      <c r="D751" s="200" t="s">
        <v>2160</v>
      </c>
      <c r="E751" s="46">
        <v>23574</v>
      </c>
      <c r="F751" s="55">
        <v>0.4</v>
      </c>
      <c r="G751" s="46">
        <v>14144</v>
      </c>
      <c r="H751" s="66">
        <v>2772</v>
      </c>
      <c r="I751" s="46" t="s">
        <v>420</v>
      </c>
      <c r="J751" s="46" t="s">
        <v>420</v>
      </c>
      <c r="K751" s="46" t="s">
        <v>420</v>
      </c>
      <c r="L751" s="46" t="s">
        <v>420</v>
      </c>
      <c r="M751" s="46" t="s">
        <v>420</v>
      </c>
      <c r="N751" s="66">
        <v>768</v>
      </c>
      <c r="O751" s="46" t="s">
        <v>420</v>
      </c>
      <c r="P751" s="32" t="s">
        <v>420</v>
      </c>
      <c r="Q751" s="46" t="s">
        <v>420</v>
      </c>
      <c r="R751" s="46" t="s">
        <v>420</v>
      </c>
      <c r="S751" s="32" t="s">
        <v>420</v>
      </c>
      <c r="T751" s="46" t="s">
        <v>420</v>
      </c>
    </row>
    <row r="752" spans="1:20" ht="73.75">
      <c r="A752" s="1" t="s">
        <v>1063</v>
      </c>
      <c r="B752" s="32" t="s">
        <v>468</v>
      </c>
      <c r="C752" s="56" t="s">
        <v>2055</v>
      </c>
      <c r="D752" s="70" t="s">
        <v>1328</v>
      </c>
      <c r="E752" s="46">
        <v>20375</v>
      </c>
      <c r="F752" s="55">
        <v>0.4</v>
      </c>
      <c r="G752" s="46">
        <v>12225</v>
      </c>
      <c r="H752" s="66">
        <v>2448</v>
      </c>
      <c r="I752" s="46" t="s">
        <v>420</v>
      </c>
      <c r="J752" s="46" t="s">
        <v>420</v>
      </c>
      <c r="K752" s="46" t="s">
        <v>420</v>
      </c>
      <c r="L752" s="46" t="s">
        <v>420</v>
      </c>
      <c r="M752" s="46" t="s">
        <v>420</v>
      </c>
      <c r="N752" s="66">
        <v>516</v>
      </c>
      <c r="O752" s="46" t="s">
        <v>420</v>
      </c>
      <c r="P752" s="32" t="s">
        <v>420</v>
      </c>
      <c r="Q752" s="46" t="s">
        <v>420</v>
      </c>
      <c r="R752" s="46" t="s">
        <v>420</v>
      </c>
      <c r="S752" s="32" t="s">
        <v>420</v>
      </c>
      <c r="T752" s="46" t="s">
        <v>420</v>
      </c>
    </row>
    <row r="753" spans="1:20" ht="103.25">
      <c r="A753" s="1" t="s">
        <v>1063</v>
      </c>
      <c r="B753" s="32" t="s">
        <v>468</v>
      </c>
      <c r="C753" s="56" t="s">
        <v>2064</v>
      </c>
      <c r="D753" s="200" t="s">
        <v>2162</v>
      </c>
      <c r="E753" s="46">
        <v>32869</v>
      </c>
      <c r="F753" s="55">
        <v>0.4</v>
      </c>
      <c r="G753" s="46">
        <v>19721</v>
      </c>
      <c r="H753" s="66">
        <v>3960</v>
      </c>
      <c r="I753" s="46" t="s">
        <v>420</v>
      </c>
      <c r="J753" s="46" t="s">
        <v>420</v>
      </c>
      <c r="K753" s="46" t="s">
        <v>420</v>
      </c>
      <c r="L753" s="46" t="s">
        <v>420</v>
      </c>
      <c r="M753" s="46" t="s">
        <v>420</v>
      </c>
      <c r="N753" s="66">
        <v>768</v>
      </c>
      <c r="O753" s="46" t="s">
        <v>420</v>
      </c>
      <c r="P753" s="32" t="s">
        <v>420</v>
      </c>
      <c r="Q753" s="46" t="s">
        <v>420</v>
      </c>
      <c r="R753" s="46" t="s">
        <v>420</v>
      </c>
      <c r="S753" s="32" t="s">
        <v>420</v>
      </c>
      <c r="T753" s="46" t="s">
        <v>420</v>
      </c>
    </row>
    <row r="754" spans="1:20" ht="88.5">
      <c r="A754" s="1" t="s">
        <v>1063</v>
      </c>
      <c r="B754" s="32" t="s">
        <v>468</v>
      </c>
      <c r="C754" s="56" t="s">
        <v>2058</v>
      </c>
      <c r="D754" s="200" t="s">
        <v>2157</v>
      </c>
      <c r="E754" s="46">
        <v>29674</v>
      </c>
      <c r="F754" s="55">
        <v>0.4</v>
      </c>
      <c r="G754" s="46">
        <v>17804</v>
      </c>
      <c r="H754" s="66">
        <v>3636</v>
      </c>
      <c r="I754" s="46" t="s">
        <v>420</v>
      </c>
      <c r="J754" s="46" t="s">
        <v>420</v>
      </c>
      <c r="K754" s="46" t="s">
        <v>420</v>
      </c>
      <c r="L754" s="46" t="s">
        <v>420</v>
      </c>
      <c r="M754" s="46" t="s">
        <v>420</v>
      </c>
      <c r="N754" s="66">
        <v>516</v>
      </c>
      <c r="O754" s="46" t="s">
        <v>420</v>
      </c>
      <c r="P754" s="32" t="s">
        <v>420</v>
      </c>
      <c r="Q754" s="46" t="s">
        <v>420</v>
      </c>
      <c r="R754" s="46" t="s">
        <v>420</v>
      </c>
      <c r="S754" s="32" t="s">
        <v>420</v>
      </c>
      <c r="T754" s="46" t="s">
        <v>420</v>
      </c>
    </row>
    <row r="755" spans="1:20" ht="88.5">
      <c r="A755" s="1" t="s">
        <v>1063</v>
      </c>
      <c r="B755" s="32" t="s">
        <v>468</v>
      </c>
      <c r="C755" s="56" t="s">
        <v>2063</v>
      </c>
      <c r="D755" s="70" t="s">
        <v>2161</v>
      </c>
      <c r="E755" s="46">
        <v>25919</v>
      </c>
      <c r="F755" s="55">
        <v>0.4</v>
      </c>
      <c r="G755" s="46">
        <v>15551</v>
      </c>
      <c r="H755" s="66">
        <v>3072</v>
      </c>
      <c r="I755" s="46" t="s">
        <v>420</v>
      </c>
      <c r="J755" s="46" t="s">
        <v>420</v>
      </c>
      <c r="K755" s="46" t="s">
        <v>420</v>
      </c>
      <c r="L755" s="46" t="s">
        <v>420</v>
      </c>
      <c r="M755" s="46" t="s">
        <v>420</v>
      </c>
      <c r="N755" s="66">
        <v>768</v>
      </c>
      <c r="O755" s="46" t="s">
        <v>420</v>
      </c>
      <c r="P755" s="32" t="s">
        <v>420</v>
      </c>
      <c r="Q755" s="46" t="s">
        <v>420</v>
      </c>
      <c r="R755" s="46" t="s">
        <v>420</v>
      </c>
      <c r="S755" s="32" t="s">
        <v>420</v>
      </c>
      <c r="T755" s="46" t="s">
        <v>420</v>
      </c>
    </row>
    <row r="756" spans="1:20" ht="88.5">
      <c r="A756" s="1" t="s">
        <v>1063</v>
      </c>
      <c r="B756" s="32" t="s">
        <v>468</v>
      </c>
      <c r="C756" s="56" t="s">
        <v>2057</v>
      </c>
      <c r="D756" s="200" t="s">
        <v>2156</v>
      </c>
      <c r="E756" s="46">
        <v>22720</v>
      </c>
      <c r="F756" s="55">
        <v>0.4</v>
      </c>
      <c r="G756" s="46">
        <v>13632</v>
      </c>
      <c r="H756" s="66">
        <v>2760</v>
      </c>
      <c r="I756" s="46" t="s">
        <v>420</v>
      </c>
      <c r="J756" s="46" t="s">
        <v>420</v>
      </c>
      <c r="K756" s="46" t="s">
        <v>420</v>
      </c>
      <c r="L756" s="46" t="s">
        <v>420</v>
      </c>
      <c r="M756" s="46" t="s">
        <v>420</v>
      </c>
      <c r="N756" s="66">
        <v>516</v>
      </c>
      <c r="O756" s="46" t="s">
        <v>420</v>
      </c>
      <c r="P756" s="32" t="s">
        <v>420</v>
      </c>
      <c r="Q756" s="46" t="s">
        <v>420</v>
      </c>
      <c r="R756" s="46" t="s">
        <v>420</v>
      </c>
      <c r="S756" s="32" t="s">
        <v>420</v>
      </c>
      <c r="T756" s="46" t="s">
        <v>420</v>
      </c>
    </row>
    <row r="757" spans="1:20" ht="103.25">
      <c r="A757" s="1" t="s">
        <v>1063</v>
      </c>
      <c r="B757" s="32" t="s">
        <v>468</v>
      </c>
      <c r="C757" s="56" t="s">
        <v>2053</v>
      </c>
      <c r="D757" s="200" t="s">
        <v>2164</v>
      </c>
      <c r="E757" s="46">
        <v>35219</v>
      </c>
      <c r="F757" s="55">
        <v>0.4</v>
      </c>
      <c r="G757" s="46">
        <v>21131</v>
      </c>
      <c r="H757" s="66">
        <v>4260</v>
      </c>
      <c r="I757" s="46" t="s">
        <v>420</v>
      </c>
      <c r="J757" s="46" t="s">
        <v>420</v>
      </c>
      <c r="K757" s="46" t="s">
        <v>420</v>
      </c>
      <c r="L757" s="46" t="s">
        <v>420</v>
      </c>
      <c r="M757" s="46" t="s">
        <v>420</v>
      </c>
      <c r="N757" s="66">
        <v>768</v>
      </c>
      <c r="O757" s="46" t="s">
        <v>420</v>
      </c>
      <c r="P757" s="32" t="s">
        <v>420</v>
      </c>
      <c r="Q757" s="46" t="s">
        <v>420</v>
      </c>
      <c r="R757" s="46" t="s">
        <v>420</v>
      </c>
      <c r="S757" s="32" t="s">
        <v>420</v>
      </c>
      <c r="T757" s="46" t="s">
        <v>420</v>
      </c>
    </row>
    <row r="758" spans="1:20" ht="88.5">
      <c r="A758" s="1" t="s">
        <v>1063</v>
      </c>
      <c r="B758" s="32" t="s">
        <v>468</v>
      </c>
      <c r="C758" s="56" t="s">
        <v>2060</v>
      </c>
      <c r="D758" s="200" t="s">
        <v>2159</v>
      </c>
      <c r="E758" s="46">
        <v>32024</v>
      </c>
      <c r="F758" s="55">
        <v>0.4</v>
      </c>
      <c r="G758" s="46">
        <v>19214</v>
      </c>
      <c r="H758" s="66">
        <v>3936</v>
      </c>
      <c r="I758" s="46" t="s">
        <v>420</v>
      </c>
      <c r="J758" s="46" t="s">
        <v>420</v>
      </c>
      <c r="K758" s="46" t="s">
        <v>420</v>
      </c>
      <c r="L758" s="46" t="s">
        <v>420</v>
      </c>
      <c r="M758" s="46" t="s">
        <v>420</v>
      </c>
      <c r="N758" s="66">
        <v>516</v>
      </c>
      <c r="O758" s="46" t="s">
        <v>420</v>
      </c>
      <c r="P758" s="32" t="s">
        <v>420</v>
      </c>
      <c r="Q758" s="46" t="s">
        <v>420</v>
      </c>
      <c r="R758" s="46" t="s">
        <v>420</v>
      </c>
      <c r="S758" s="32" t="s">
        <v>420</v>
      </c>
      <c r="T758" s="46" t="s">
        <v>420</v>
      </c>
    </row>
    <row r="759" spans="1:20" ht="88.5">
      <c r="A759" s="1" t="s">
        <v>1063</v>
      </c>
      <c r="B759" s="32" t="s">
        <v>468</v>
      </c>
      <c r="C759" s="56" t="s">
        <v>2065</v>
      </c>
      <c r="D759" s="70" t="s">
        <v>2163</v>
      </c>
      <c r="E759" s="46">
        <v>28269</v>
      </c>
      <c r="F759" s="55">
        <v>0.4</v>
      </c>
      <c r="G759" s="46">
        <v>16961</v>
      </c>
      <c r="H759" s="66">
        <v>3384</v>
      </c>
      <c r="I759" s="46" t="s">
        <v>420</v>
      </c>
      <c r="J759" s="46" t="s">
        <v>420</v>
      </c>
      <c r="K759" s="46" t="s">
        <v>420</v>
      </c>
      <c r="L759" s="46" t="s">
        <v>420</v>
      </c>
      <c r="M759" s="46" t="s">
        <v>420</v>
      </c>
      <c r="N759" s="66">
        <v>768</v>
      </c>
      <c r="O759" s="46" t="s">
        <v>420</v>
      </c>
      <c r="P759" s="32" t="s">
        <v>420</v>
      </c>
      <c r="Q759" s="46" t="s">
        <v>420</v>
      </c>
      <c r="R759" s="46" t="s">
        <v>420</v>
      </c>
      <c r="S759" s="32" t="s">
        <v>420</v>
      </c>
      <c r="T759" s="46" t="s">
        <v>420</v>
      </c>
    </row>
    <row r="760" spans="1:20" ht="73.75">
      <c r="A760" s="1" t="s">
        <v>1063</v>
      </c>
      <c r="B760" s="32" t="s">
        <v>468</v>
      </c>
      <c r="C760" s="56" t="s">
        <v>2059</v>
      </c>
      <c r="D760" s="70" t="s">
        <v>2158</v>
      </c>
      <c r="E760" s="46">
        <v>25070</v>
      </c>
      <c r="F760" s="55">
        <v>0.4</v>
      </c>
      <c r="G760" s="46">
        <v>15042</v>
      </c>
      <c r="H760" s="66">
        <v>3060</v>
      </c>
      <c r="I760" s="46" t="s">
        <v>420</v>
      </c>
      <c r="J760" s="46" t="s">
        <v>420</v>
      </c>
      <c r="K760" s="46" t="s">
        <v>420</v>
      </c>
      <c r="L760" s="46" t="s">
        <v>420</v>
      </c>
      <c r="M760" s="46" t="s">
        <v>420</v>
      </c>
      <c r="N760" s="66">
        <v>516</v>
      </c>
      <c r="O760" s="46" t="s">
        <v>420</v>
      </c>
      <c r="P760" s="32" t="s">
        <v>420</v>
      </c>
      <c r="Q760" s="46" t="s">
        <v>420</v>
      </c>
      <c r="R760" s="46" t="s">
        <v>420</v>
      </c>
      <c r="S760" s="32" t="s">
        <v>420</v>
      </c>
      <c r="T760" s="46" t="s">
        <v>420</v>
      </c>
    </row>
    <row r="761" spans="1:20" s="212" customFormat="1">
      <c r="A761" s="106" t="s">
        <v>1065</v>
      </c>
      <c r="B761" s="105" t="s">
        <v>468</v>
      </c>
      <c r="C761" s="105" t="s">
        <v>2066</v>
      </c>
      <c r="D761" s="106" t="s">
        <v>1615</v>
      </c>
      <c r="E761" s="104">
        <v>740</v>
      </c>
      <c r="F761" s="55">
        <v>0.35</v>
      </c>
      <c r="G761" s="104">
        <v>481</v>
      </c>
      <c r="H761" s="104" t="s">
        <v>420</v>
      </c>
      <c r="I761" s="104" t="str">
        <f>H761</f>
        <v>n/a</v>
      </c>
      <c r="J761" s="104" t="str">
        <f>H761</f>
        <v>n/a</v>
      </c>
      <c r="K761" s="198" t="s">
        <v>420</v>
      </c>
      <c r="L761" s="104" t="s">
        <v>420</v>
      </c>
      <c r="M761" s="199" t="s">
        <v>420</v>
      </c>
      <c r="N761" s="104" t="s">
        <v>420</v>
      </c>
      <c r="O761" s="104" t="s">
        <v>420</v>
      </c>
      <c r="P761" s="105" t="s">
        <v>420</v>
      </c>
      <c r="Q761" s="104" t="s">
        <v>420</v>
      </c>
      <c r="R761" s="104" t="s">
        <v>420</v>
      </c>
      <c r="S761" s="105" t="s">
        <v>420</v>
      </c>
      <c r="T761" s="104" t="s">
        <v>420</v>
      </c>
    </row>
    <row r="762" spans="1:20" s="212" customFormat="1">
      <c r="A762" s="105" t="s">
        <v>1065</v>
      </c>
      <c r="B762" s="106" t="s">
        <v>468</v>
      </c>
      <c r="C762" s="105" t="s">
        <v>1634</v>
      </c>
      <c r="D762" s="106" t="s">
        <v>1633</v>
      </c>
      <c r="E762" s="104">
        <v>50</v>
      </c>
      <c r="F762" s="55">
        <v>0</v>
      </c>
      <c r="G762" s="104">
        <v>48</v>
      </c>
      <c r="H762" s="104" t="s">
        <v>420</v>
      </c>
      <c r="I762" s="104" t="str">
        <f>H762</f>
        <v>n/a</v>
      </c>
      <c r="J762" s="104" t="str">
        <f>H762</f>
        <v>n/a</v>
      </c>
      <c r="K762" s="198" t="s">
        <v>420</v>
      </c>
      <c r="L762" s="104" t="s">
        <v>420</v>
      </c>
      <c r="M762" s="199" t="s">
        <v>420</v>
      </c>
      <c r="N762" s="104" t="s">
        <v>420</v>
      </c>
      <c r="O762" s="104" t="s">
        <v>420</v>
      </c>
      <c r="P762" s="105" t="s">
        <v>420</v>
      </c>
      <c r="Q762" s="104" t="s">
        <v>420</v>
      </c>
      <c r="R762" s="104" t="s">
        <v>420</v>
      </c>
      <c r="S762" s="105" t="s">
        <v>420</v>
      </c>
      <c r="T762" s="104" t="s">
        <v>420</v>
      </c>
    </row>
    <row r="763" spans="1:20" s="212" customFormat="1">
      <c r="A763" s="106" t="s">
        <v>1065</v>
      </c>
      <c r="B763" s="106" t="s">
        <v>468</v>
      </c>
      <c r="C763" s="226" t="s">
        <v>3432</v>
      </c>
      <c r="D763" s="226" t="s">
        <v>3433</v>
      </c>
      <c r="E763" s="182">
        <v>24.95</v>
      </c>
      <c r="F763" s="55">
        <v>0.4</v>
      </c>
      <c r="G763" s="182">
        <f t="shared" ref="G763:G771" si="20">E763*60%</f>
        <v>14.969999999999999</v>
      </c>
      <c r="H763" s="104" t="s">
        <v>420</v>
      </c>
      <c r="I763" s="104" t="s">
        <v>420</v>
      </c>
      <c r="J763" s="104" t="s">
        <v>420</v>
      </c>
      <c r="K763" s="198" t="s">
        <v>420</v>
      </c>
      <c r="L763" s="104" t="s">
        <v>420</v>
      </c>
      <c r="M763" s="199" t="s">
        <v>420</v>
      </c>
      <c r="N763" s="104" t="s">
        <v>420</v>
      </c>
      <c r="O763" s="104" t="s">
        <v>420</v>
      </c>
      <c r="P763" s="104" t="s">
        <v>420</v>
      </c>
      <c r="Q763" s="104" t="s">
        <v>420</v>
      </c>
      <c r="R763" s="104" t="s">
        <v>420</v>
      </c>
      <c r="S763" s="104" t="s">
        <v>420</v>
      </c>
      <c r="T763" s="104" t="s">
        <v>420</v>
      </c>
    </row>
    <row r="764" spans="1:20" s="212" customFormat="1">
      <c r="A764" s="106" t="s">
        <v>1065</v>
      </c>
      <c r="B764" s="106" t="s">
        <v>468</v>
      </c>
      <c r="C764" s="226" t="s">
        <v>3434</v>
      </c>
      <c r="D764" s="226" t="s">
        <v>3435</v>
      </c>
      <c r="E764" s="182">
        <v>29.95</v>
      </c>
      <c r="F764" s="55">
        <v>0.4</v>
      </c>
      <c r="G764" s="182">
        <f t="shared" si="20"/>
        <v>17.97</v>
      </c>
      <c r="H764" s="104" t="s">
        <v>420</v>
      </c>
      <c r="I764" s="104" t="s">
        <v>420</v>
      </c>
      <c r="J764" s="104" t="s">
        <v>420</v>
      </c>
      <c r="K764" s="198" t="s">
        <v>420</v>
      </c>
      <c r="L764" s="104" t="s">
        <v>420</v>
      </c>
      <c r="M764" s="199" t="s">
        <v>420</v>
      </c>
      <c r="N764" s="104" t="s">
        <v>420</v>
      </c>
      <c r="O764" s="104" t="s">
        <v>420</v>
      </c>
      <c r="P764" s="104" t="s">
        <v>420</v>
      </c>
      <c r="Q764" s="104" t="s">
        <v>420</v>
      </c>
      <c r="R764" s="104" t="s">
        <v>420</v>
      </c>
      <c r="S764" s="104" t="s">
        <v>420</v>
      </c>
      <c r="T764" s="104" t="s">
        <v>420</v>
      </c>
    </row>
    <row r="765" spans="1:20" s="212" customFormat="1">
      <c r="A765" s="106" t="s">
        <v>1065</v>
      </c>
      <c r="B765" s="106" t="s">
        <v>468</v>
      </c>
      <c r="C765" s="226" t="s">
        <v>3436</v>
      </c>
      <c r="D765" s="226" t="s">
        <v>3437</v>
      </c>
      <c r="E765" s="182">
        <v>27.95</v>
      </c>
      <c r="F765" s="55">
        <v>0.4</v>
      </c>
      <c r="G765" s="182">
        <f t="shared" si="20"/>
        <v>16.77</v>
      </c>
      <c r="H765" s="104" t="s">
        <v>420</v>
      </c>
      <c r="I765" s="104" t="s">
        <v>420</v>
      </c>
      <c r="J765" s="104" t="s">
        <v>420</v>
      </c>
      <c r="K765" s="198" t="s">
        <v>420</v>
      </c>
      <c r="L765" s="104" t="s">
        <v>420</v>
      </c>
      <c r="M765" s="199" t="s">
        <v>420</v>
      </c>
      <c r="N765" s="104" t="s">
        <v>420</v>
      </c>
      <c r="O765" s="104" t="s">
        <v>420</v>
      </c>
      <c r="P765" s="104" t="s">
        <v>420</v>
      </c>
      <c r="Q765" s="104" t="s">
        <v>420</v>
      </c>
      <c r="R765" s="104" t="s">
        <v>420</v>
      </c>
      <c r="S765" s="104" t="s">
        <v>420</v>
      </c>
      <c r="T765" s="104" t="s">
        <v>420</v>
      </c>
    </row>
    <row r="766" spans="1:20" s="212" customFormat="1">
      <c r="A766" s="106" t="s">
        <v>1065</v>
      </c>
      <c r="B766" s="106" t="s">
        <v>468</v>
      </c>
      <c r="C766" s="226" t="s">
        <v>3438</v>
      </c>
      <c r="D766" s="226" t="s">
        <v>3439</v>
      </c>
      <c r="E766" s="182">
        <v>26.95</v>
      </c>
      <c r="F766" s="55">
        <v>0.4</v>
      </c>
      <c r="G766" s="182">
        <f t="shared" si="20"/>
        <v>16.169999999999998</v>
      </c>
      <c r="H766" s="104" t="s">
        <v>420</v>
      </c>
      <c r="I766" s="104" t="s">
        <v>420</v>
      </c>
      <c r="J766" s="104" t="s">
        <v>420</v>
      </c>
      <c r="K766" s="198" t="s">
        <v>420</v>
      </c>
      <c r="L766" s="104" t="s">
        <v>420</v>
      </c>
      <c r="M766" s="199" t="s">
        <v>420</v>
      </c>
      <c r="N766" s="104" t="s">
        <v>420</v>
      </c>
      <c r="O766" s="104" t="s">
        <v>420</v>
      </c>
      <c r="P766" s="104" t="s">
        <v>420</v>
      </c>
      <c r="Q766" s="104" t="s">
        <v>420</v>
      </c>
      <c r="R766" s="104" t="s">
        <v>420</v>
      </c>
      <c r="S766" s="104" t="s">
        <v>420</v>
      </c>
      <c r="T766" s="104" t="s">
        <v>420</v>
      </c>
    </row>
    <row r="767" spans="1:20" s="212" customFormat="1">
      <c r="A767" s="106" t="s">
        <v>1065</v>
      </c>
      <c r="B767" s="106" t="s">
        <v>468</v>
      </c>
      <c r="C767" s="226" t="s">
        <v>3440</v>
      </c>
      <c r="D767" s="226" t="s">
        <v>3441</v>
      </c>
      <c r="E767" s="182">
        <v>31.95</v>
      </c>
      <c r="F767" s="55">
        <v>0.4</v>
      </c>
      <c r="G767" s="182">
        <f t="shared" si="20"/>
        <v>19.169999999999998</v>
      </c>
      <c r="H767" s="104" t="s">
        <v>420</v>
      </c>
      <c r="I767" s="104" t="s">
        <v>420</v>
      </c>
      <c r="J767" s="104" t="s">
        <v>420</v>
      </c>
      <c r="K767" s="198" t="s">
        <v>420</v>
      </c>
      <c r="L767" s="104" t="s">
        <v>420</v>
      </c>
      <c r="M767" s="199" t="s">
        <v>420</v>
      </c>
      <c r="N767" s="104" t="s">
        <v>420</v>
      </c>
      <c r="O767" s="104" t="s">
        <v>420</v>
      </c>
      <c r="P767" s="104" t="s">
        <v>420</v>
      </c>
      <c r="Q767" s="104" t="s">
        <v>420</v>
      </c>
      <c r="R767" s="104" t="s">
        <v>420</v>
      </c>
      <c r="S767" s="104" t="s">
        <v>420</v>
      </c>
      <c r="T767" s="104" t="s">
        <v>420</v>
      </c>
    </row>
    <row r="768" spans="1:20" s="212" customFormat="1">
      <c r="A768" s="106" t="s">
        <v>1065</v>
      </c>
      <c r="B768" s="106" t="s">
        <v>468</v>
      </c>
      <c r="C768" s="226" t="s">
        <v>3442</v>
      </c>
      <c r="D768" s="226" t="s">
        <v>3443</v>
      </c>
      <c r="E768" s="182">
        <v>29.95</v>
      </c>
      <c r="F768" s="55">
        <v>0.4</v>
      </c>
      <c r="G768" s="182">
        <f t="shared" si="20"/>
        <v>17.97</v>
      </c>
      <c r="H768" s="104" t="s">
        <v>420</v>
      </c>
      <c r="I768" s="104" t="s">
        <v>420</v>
      </c>
      <c r="J768" s="104" t="s">
        <v>420</v>
      </c>
      <c r="K768" s="198" t="s">
        <v>420</v>
      </c>
      <c r="L768" s="104" t="s">
        <v>420</v>
      </c>
      <c r="M768" s="199" t="s">
        <v>420</v>
      </c>
      <c r="N768" s="104" t="s">
        <v>420</v>
      </c>
      <c r="O768" s="104" t="s">
        <v>420</v>
      </c>
      <c r="P768" s="104" t="s">
        <v>420</v>
      </c>
      <c r="Q768" s="104" t="s">
        <v>420</v>
      </c>
      <c r="R768" s="104" t="s">
        <v>420</v>
      </c>
      <c r="S768" s="104" t="s">
        <v>420</v>
      </c>
      <c r="T768" s="104" t="s">
        <v>420</v>
      </c>
    </row>
    <row r="769" spans="1:20" s="212" customFormat="1">
      <c r="A769" s="106" t="s">
        <v>1065</v>
      </c>
      <c r="B769" s="106" t="s">
        <v>468</v>
      </c>
      <c r="C769" s="105" t="s">
        <v>3426</v>
      </c>
      <c r="D769" s="105" t="s">
        <v>3427</v>
      </c>
      <c r="E769" s="182">
        <v>46.95</v>
      </c>
      <c r="F769" s="55">
        <v>0.4</v>
      </c>
      <c r="G769" s="182">
        <f t="shared" si="20"/>
        <v>28.17</v>
      </c>
      <c r="H769" s="104" t="s">
        <v>420</v>
      </c>
      <c r="I769" s="104" t="s">
        <v>420</v>
      </c>
      <c r="J769" s="104" t="s">
        <v>420</v>
      </c>
      <c r="K769" s="198" t="s">
        <v>420</v>
      </c>
      <c r="L769" s="104" t="s">
        <v>420</v>
      </c>
      <c r="M769" s="199" t="s">
        <v>420</v>
      </c>
      <c r="N769" s="104" t="s">
        <v>420</v>
      </c>
      <c r="O769" s="104" t="s">
        <v>420</v>
      </c>
      <c r="P769" s="104" t="s">
        <v>420</v>
      </c>
      <c r="Q769" s="104" t="s">
        <v>420</v>
      </c>
      <c r="R769" s="104" t="s">
        <v>420</v>
      </c>
      <c r="S769" s="104" t="s">
        <v>420</v>
      </c>
      <c r="T769" s="104" t="s">
        <v>420</v>
      </c>
    </row>
    <row r="770" spans="1:20">
      <c r="A770" s="1" t="s">
        <v>1065</v>
      </c>
      <c r="B770" s="1" t="s">
        <v>468</v>
      </c>
      <c r="C770" s="32" t="s">
        <v>3428</v>
      </c>
      <c r="D770" s="32" t="s">
        <v>3429</v>
      </c>
      <c r="E770" s="62">
        <v>59.95</v>
      </c>
      <c r="F770" s="55">
        <v>0.4</v>
      </c>
      <c r="G770" s="62">
        <f t="shared" si="20"/>
        <v>35.97</v>
      </c>
      <c r="H770" s="46" t="s">
        <v>420</v>
      </c>
      <c r="I770" s="46" t="s">
        <v>420</v>
      </c>
      <c r="J770" s="46" t="s">
        <v>420</v>
      </c>
      <c r="K770" s="46" t="s">
        <v>420</v>
      </c>
      <c r="L770" s="46" t="s">
        <v>420</v>
      </c>
      <c r="M770" s="46" t="s">
        <v>420</v>
      </c>
      <c r="N770" s="46" t="s">
        <v>420</v>
      </c>
      <c r="O770" s="46" t="s">
        <v>420</v>
      </c>
      <c r="P770" s="46" t="s">
        <v>420</v>
      </c>
      <c r="Q770" s="46" t="s">
        <v>420</v>
      </c>
      <c r="R770" s="46" t="s">
        <v>420</v>
      </c>
      <c r="S770" s="46" t="s">
        <v>420</v>
      </c>
      <c r="T770" s="46" t="s">
        <v>420</v>
      </c>
    </row>
    <row r="771" spans="1:20">
      <c r="A771" s="1" t="s">
        <v>1065</v>
      </c>
      <c r="B771" s="1" t="s">
        <v>468</v>
      </c>
      <c r="C771" s="32" t="s">
        <v>3430</v>
      </c>
      <c r="D771" s="32" t="s">
        <v>3431</v>
      </c>
      <c r="E771" s="62">
        <v>49.95</v>
      </c>
      <c r="F771" s="55">
        <v>0.4</v>
      </c>
      <c r="G771" s="62">
        <f t="shared" si="20"/>
        <v>29.97</v>
      </c>
      <c r="H771" s="46" t="s">
        <v>420</v>
      </c>
      <c r="I771" s="46" t="s">
        <v>420</v>
      </c>
      <c r="J771" s="46" t="s">
        <v>420</v>
      </c>
      <c r="K771" s="46" t="s">
        <v>420</v>
      </c>
      <c r="L771" s="46" t="s">
        <v>420</v>
      </c>
      <c r="M771" s="46" t="s">
        <v>420</v>
      </c>
      <c r="N771" s="46" t="s">
        <v>420</v>
      </c>
      <c r="O771" s="46" t="s">
        <v>420</v>
      </c>
      <c r="P771" s="46" t="s">
        <v>420</v>
      </c>
      <c r="Q771" s="46" t="s">
        <v>420</v>
      </c>
      <c r="R771" s="46" t="s">
        <v>420</v>
      </c>
      <c r="S771" s="46" t="s">
        <v>420</v>
      </c>
      <c r="T771" s="46" t="s">
        <v>420</v>
      </c>
    </row>
    <row r="772" spans="1:20">
      <c r="A772" s="32" t="s">
        <v>1065</v>
      </c>
      <c r="B772" s="32" t="s">
        <v>468</v>
      </c>
      <c r="C772" s="32" t="s">
        <v>1635</v>
      </c>
      <c r="D772" s="1" t="s">
        <v>1636</v>
      </c>
      <c r="E772" s="46">
        <v>295</v>
      </c>
      <c r="F772" s="55">
        <v>0</v>
      </c>
      <c r="G772" s="46">
        <v>295</v>
      </c>
      <c r="H772" s="46" t="s">
        <v>420</v>
      </c>
      <c r="I772" s="46" t="str">
        <f>H772</f>
        <v>n/a</v>
      </c>
      <c r="J772" s="46" t="str">
        <f>H772</f>
        <v>n/a</v>
      </c>
      <c r="K772" s="46" t="s">
        <v>420</v>
      </c>
      <c r="L772" s="46" t="s">
        <v>420</v>
      </c>
      <c r="M772" s="46" t="s">
        <v>420</v>
      </c>
      <c r="N772" s="46" t="s">
        <v>420</v>
      </c>
      <c r="O772" s="46" t="s">
        <v>420</v>
      </c>
      <c r="P772" s="32" t="s">
        <v>420</v>
      </c>
      <c r="Q772" s="46" t="s">
        <v>420</v>
      </c>
      <c r="R772" s="46" t="s">
        <v>420</v>
      </c>
      <c r="S772" s="32" t="s">
        <v>420</v>
      </c>
      <c r="T772" s="46" t="s">
        <v>420</v>
      </c>
    </row>
    <row r="773" spans="1:20">
      <c r="A773" s="1" t="s">
        <v>1065</v>
      </c>
      <c r="B773" s="1" t="s">
        <v>468</v>
      </c>
      <c r="C773" s="1" t="s">
        <v>417</v>
      </c>
      <c r="D773" s="1" t="s">
        <v>418</v>
      </c>
      <c r="E773" s="46">
        <v>150</v>
      </c>
      <c r="F773" s="55">
        <v>0.35</v>
      </c>
      <c r="G773" s="46">
        <v>98</v>
      </c>
      <c r="H773" s="46" t="s">
        <v>420</v>
      </c>
      <c r="I773" s="46" t="str">
        <f>H773</f>
        <v>n/a</v>
      </c>
      <c r="J773" s="46" t="str">
        <f>H773</f>
        <v>n/a</v>
      </c>
      <c r="K773" s="46" t="s">
        <v>420</v>
      </c>
      <c r="L773" s="46" t="s">
        <v>420</v>
      </c>
      <c r="M773" s="46" t="s">
        <v>420</v>
      </c>
      <c r="N773" s="46" t="s">
        <v>420</v>
      </c>
      <c r="O773" s="46" t="s">
        <v>420</v>
      </c>
      <c r="P773" s="32" t="s">
        <v>420</v>
      </c>
      <c r="Q773" s="46" t="s">
        <v>420</v>
      </c>
      <c r="R773" s="46" t="s">
        <v>420</v>
      </c>
      <c r="S773" s="32" t="s">
        <v>420</v>
      </c>
      <c r="T773" s="46" t="s">
        <v>420</v>
      </c>
    </row>
    <row r="774" spans="1:20">
      <c r="A774" s="1" t="s">
        <v>1065</v>
      </c>
      <c r="B774" s="1" t="s">
        <v>468</v>
      </c>
      <c r="C774" s="1" t="s">
        <v>415</v>
      </c>
      <c r="D774" s="1" t="s">
        <v>416</v>
      </c>
      <c r="E774" s="46">
        <v>100</v>
      </c>
      <c r="F774" s="55">
        <v>0.35</v>
      </c>
      <c r="G774" s="46">
        <v>65</v>
      </c>
      <c r="H774" s="46" t="s">
        <v>420</v>
      </c>
      <c r="I774" s="46" t="str">
        <f>H774</f>
        <v>n/a</v>
      </c>
      <c r="J774" s="46" t="str">
        <f>H774</f>
        <v>n/a</v>
      </c>
      <c r="K774" s="46" t="s">
        <v>420</v>
      </c>
      <c r="L774" s="46" t="s">
        <v>420</v>
      </c>
      <c r="M774" s="46" t="s">
        <v>420</v>
      </c>
      <c r="N774" s="46" t="s">
        <v>420</v>
      </c>
      <c r="O774" s="46" t="s">
        <v>420</v>
      </c>
      <c r="P774" s="32" t="s">
        <v>420</v>
      </c>
      <c r="Q774" s="46" t="s">
        <v>420</v>
      </c>
      <c r="R774" s="46" t="s">
        <v>420</v>
      </c>
      <c r="S774" s="32" t="s">
        <v>420</v>
      </c>
      <c r="T774" s="46" t="s">
        <v>420</v>
      </c>
    </row>
    <row r="775" spans="1:20" ht="29.5">
      <c r="A775" s="32" t="s">
        <v>1065</v>
      </c>
      <c r="B775" s="32" t="s">
        <v>468</v>
      </c>
      <c r="C775" s="32" t="s">
        <v>2581</v>
      </c>
      <c r="D775" s="1" t="s">
        <v>2595</v>
      </c>
      <c r="E775" s="120">
        <v>295</v>
      </c>
      <c r="F775" s="55">
        <v>0</v>
      </c>
      <c r="G775" s="71">
        <v>295</v>
      </c>
      <c r="H775" s="46" t="s">
        <v>420</v>
      </c>
      <c r="I775" s="46" t="s">
        <v>420</v>
      </c>
      <c r="J775" s="46" t="s">
        <v>420</v>
      </c>
      <c r="K775" s="46" t="s">
        <v>420</v>
      </c>
      <c r="L775" s="46" t="s">
        <v>420</v>
      </c>
      <c r="M775" s="46" t="s">
        <v>420</v>
      </c>
      <c r="N775" s="46" t="s">
        <v>420</v>
      </c>
      <c r="O775" s="46" t="s">
        <v>420</v>
      </c>
      <c r="P775" s="32" t="s">
        <v>420</v>
      </c>
      <c r="Q775" s="46" t="s">
        <v>420</v>
      </c>
      <c r="R775" s="78" t="s">
        <v>420</v>
      </c>
      <c r="S775" s="32" t="s">
        <v>420</v>
      </c>
      <c r="T775" s="46" t="s">
        <v>420</v>
      </c>
    </row>
    <row r="776" spans="1:20">
      <c r="A776" s="1" t="s">
        <v>7</v>
      </c>
      <c r="B776" s="1" t="s">
        <v>7</v>
      </c>
      <c r="C776" s="102" t="s">
        <v>3039</v>
      </c>
      <c r="D776" s="1" t="s">
        <v>2519</v>
      </c>
      <c r="E776" s="46">
        <v>10</v>
      </c>
      <c r="F776" s="55">
        <v>0</v>
      </c>
      <c r="G776" s="46">
        <v>10</v>
      </c>
      <c r="H776" s="46" t="s">
        <v>420</v>
      </c>
      <c r="I776" s="46" t="str">
        <f>H776</f>
        <v>n/a</v>
      </c>
      <c r="J776" s="46" t="str">
        <f>H776</f>
        <v>n/a</v>
      </c>
      <c r="K776" s="46" t="s">
        <v>420</v>
      </c>
      <c r="L776" s="46" t="s">
        <v>420</v>
      </c>
      <c r="M776" s="46" t="s">
        <v>420</v>
      </c>
      <c r="N776" s="46" t="s">
        <v>420</v>
      </c>
      <c r="O776" s="46" t="s">
        <v>420</v>
      </c>
      <c r="P776" s="32" t="s">
        <v>420</v>
      </c>
      <c r="Q776" s="46" t="s">
        <v>420</v>
      </c>
      <c r="R776" s="46" t="s">
        <v>420</v>
      </c>
      <c r="S776" s="37" t="s">
        <v>420</v>
      </c>
      <c r="T776" s="46" t="s">
        <v>420</v>
      </c>
    </row>
    <row r="777" spans="1:20">
      <c r="A777" s="1" t="s">
        <v>7</v>
      </c>
      <c r="B777" s="1" t="s">
        <v>7</v>
      </c>
      <c r="C777" s="1" t="s">
        <v>698</v>
      </c>
      <c r="D777" s="1" t="s">
        <v>413</v>
      </c>
      <c r="E777" s="62">
        <v>3</v>
      </c>
      <c r="F777" s="55">
        <v>0</v>
      </c>
      <c r="G777" s="46">
        <v>3</v>
      </c>
      <c r="H777" s="46" t="s">
        <v>420</v>
      </c>
      <c r="I777" s="46" t="str">
        <f>H777</f>
        <v>n/a</v>
      </c>
      <c r="J777" s="46" t="str">
        <f>H777</f>
        <v>n/a</v>
      </c>
      <c r="K777" s="46" t="s">
        <v>420</v>
      </c>
      <c r="L777" s="46" t="s">
        <v>420</v>
      </c>
      <c r="M777" s="46" t="s">
        <v>420</v>
      </c>
      <c r="N777" s="46" t="s">
        <v>420</v>
      </c>
      <c r="O777" s="46" t="s">
        <v>420</v>
      </c>
      <c r="P777" s="32" t="s">
        <v>420</v>
      </c>
      <c r="Q777" s="46" t="s">
        <v>420</v>
      </c>
      <c r="R777" s="46" t="s">
        <v>420</v>
      </c>
      <c r="S777" s="32" t="s">
        <v>420</v>
      </c>
      <c r="T777" s="46" t="s">
        <v>420</v>
      </c>
    </row>
    <row r="778" spans="1:20">
      <c r="A778" s="1" t="s">
        <v>7</v>
      </c>
      <c r="B778" s="1" t="s">
        <v>7</v>
      </c>
      <c r="C778" s="32" t="s">
        <v>2332</v>
      </c>
      <c r="D778" s="1" t="s">
        <v>2333</v>
      </c>
      <c r="E778" s="46">
        <v>20</v>
      </c>
      <c r="F778" s="55">
        <v>0</v>
      </c>
      <c r="G778" s="57">
        <v>20</v>
      </c>
      <c r="H778" s="46" t="s">
        <v>420</v>
      </c>
      <c r="I778" s="46" t="str">
        <f>H778</f>
        <v>n/a</v>
      </c>
      <c r="J778" s="46" t="str">
        <f>H778</f>
        <v>n/a</v>
      </c>
      <c r="K778" s="46" t="s">
        <v>420</v>
      </c>
      <c r="L778" s="46" t="s">
        <v>420</v>
      </c>
      <c r="M778" s="46" t="s">
        <v>420</v>
      </c>
      <c r="N778" s="46" t="s">
        <v>420</v>
      </c>
      <c r="O778" s="46" t="s">
        <v>420</v>
      </c>
      <c r="P778" s="32" t="s">
        <v>420</v>
      </c>
      <c r="Q778" s="46" t="s">
        <v>420</v>
      </c>
      <c r="R778" s="46" t="s">
        <v>420</v>
      </c>
      <c r="S778" s="32" t="s">
        <v>420</v>
      </c>
      <c r="T778" s="46" t="s">
        <v>420</v>
      </c>
    </row>
    <row r="779" spans="1:20">
      <c r="A779" s="1" t="s">
        <v>7</v>
      </c>
      <c r="B779" s="1" t="s">
        <v>7</v>
      </c>
      <c r="C779" s="58" t="s">
        <v>2338</v>
      </c>
      <c r="D779" s="79" t="s">
        <v>3208</v>
      </c>
      <c r="E779" s="46">
        <v>48</v>
      </c>
      <c r="F779" s="55">
        <v>0.47916666666666663</v>
      </c>
      <c r="G779" s="57">
        <v>25</v>
      </c>
      <c r="H779" s="46" t="s">
        <v>420</v>
      </c>
      <c r="I779" s="46" t="s">
        <v>420</v>
      </c>
      <c r="J779" s="46" t="s">
        <v>420</v>
      </c>
      <c r="K779" s="46" t="s">
        <v>420</v>
      </c>
      <c r="L779" s="46" t="s">
        <v>420</v>
      </c>
      <c r="M779" s="46" t="s">
        <v>420</v>
      </c>
      <c r="N779" s="46" t="s">
        <v>420</v>
      </c>
      <c r="O779" s="46" t="s">
        <v>420</v>
      </c>
      <c r="P779" s="32" t="s">
        <v>420</v>
      </c>
      <c r="Q779" s="46" t="s">
        <v>420</v>
      </c>
      <c r="R779" s="46" t="s">
        <v>420</v>
      </c>
      <c r="S779" s="32" t="s">
        <v>420</v>
      </c>
      <c r="T779" s="62" t="s">
        <v>420</v>
      </c>
    </row>
    <row r="780" spans="1:20">
      <c r="A780" s="1" t="s">
        <v>7</v>
      </c>
      <c r="B780" s="1" t="s">
        <v>7</v>
      </c>
      <c r="C780" s="79" t="s">
        <v>2334</v>
      </c>
      <c r="D780" s="79" t="s">
        <v>2335</v>
      </c>
      <c r="E780" s="46">
        <v>118</v>
      </c>
      <c r="F780" s="55">
        <v>0.13978494623655913</v>
      </c>
      <c r="G780" s="57">
        <v>80</v>
      </c>
      <c r="H780" s="46" t="s">
        <v>420</v>
      </c>
      <c r="I780" s="46" t="str">
        <f t="shared" ref="I780:I804" si="21">H780</f>
        <v>n/a</v>
      </c>
      <c r="J780" s="46" t="str">
        <f t="shared" ref="J780:J804" si="22">H780</f>
        <v>n/a</v>
      </c>
      <c r="K780" s="46" t="s">
        <v>420</v>
      </c>
      <c r="L780" s="46" t="s">
        <v>420</v>
      </c>
      <c r="M780" s="46" t="s">
        <v>420</v>
      </c>
      <c r="N780" s="46" t="s">
        <v>420</v>
      </c>
      <c r="O780" s="46" t="s">
        <v>420</v>
      </c>
      <c r="P780" s="32" t="s">
        <v>420</v>
      </c>
      <c r="Q780" s="46" t="s">
        <v>420</v>
      </c>
      <c r="R780" s="46" t="s">
        <v>420</v>
      </c>
      <c r="S780" s="32" t="s">
        <v>420</v>
      </c>
      <c r="T780" s="46" t="s">
        <v>420</v>
      </c>
    </row>
    <row r="781" spans="1:20">
      <c r="A781" s="1" t="s">
        <v>7</v>
      </c>
      <c r="B781" s="1" t="s">
        <v>7</v>
      </c>
      <c r="C781" s="78" t="s">
        <v>2901</v>
      </c>
      <c r="D781" s="79" t="s">
        <v>2902</v>
      </c>
      <c r="E781" s="46">
        <v>43</v>
      </c>
      <c r="F781" s="55">
        <v>0.74576271186440679</v>
      </c>
      <c r="G781" s="57">
        <v>30</v>
      </c>
      <c r="H781" s="46" t="s">
        <v>420</v>
      </c>
      <c r="I781" s="46" t="str">
        <f t="shared" si="21"/>
        <v>n/a</v>
      </c>
      <c r="J781" s="46" t="str">
        <f t="shared" si="22"/>
        <v>n/a</v>
      </c>
      <c r="K781" s="46" t="s">
        <v>420</v>
      </c>
      <c r="L781" s="46" t="s">
        <v>420</v>
      </c>
      <c r="M781" s="46" t="s">
        <v>420</v>
      </c>
      <c r="N781" s="46" t="s">
        <v>420</v>
      </c>
      <c r="O781" s="46" t="s">
        <v>420</v>
      </c>
      <c r="P781" s="32" t="s">
        <v>420</v>
      </c>
      <c r="Q781" s="46" t="s">
        <v>420</v>
      </c>
      <c r="R781" s="46" t="s">
        <v>420</v>
      </c>
      <c r="S781" s="32" t="s">
        <v>420</v>
      </c>
      <c r="T781" s="46" t="s">
        <v>420</v>
      </c>
    </row>
    <row r="782" spans="1:20">
      <c r="A782" s="1" t="s">
        <v>7</v>
      </c>
      <c r="B782" s="1" t="s">
        <v>7</v>
      </c>
      <c r="C782" s="78" t="s">
        <v>2512</v>
      </c>
      <c r="D782" s="79" t="s">
        <v>2513</v>
      </c>
      <c r="E782" s="46">
        <v>48</v>
      </c>
      <c r="F782" s="55">
        <v>0.375</v>
      </c>
      <c r="G782" s="57">
        <v>30</v>
      </c>
      <c r="H782" s="46" t="s">
        <v>420</v>
      </c>
      <c r="I782" s="46" t="str">
        <f t="shared" si="21"/>
        <v>n/a</v>
      </c>
      <c r="J782" s="46" t="str">
        <f t="shared" si="22"/>
        <v>n/a</v>
      </c>
      <c r="K782" s="46" t="s">
        <v>420</v>
      </c>
      <c r="L782" s="46" t="s">
        <v>420</v>
      </c>
      <c r="M782" s="46" t="s">
        <v>420</v>
      </c>
      <c r="N782" s="46" t="s">
        <v>420</v>
      </c>
      <c r="O782" s="46" t="s">
        <v>420</v>
      </c>
      <c r="P782" s="32" t="s">
        <v>420</v>
      </c>
      <c r="Q782" s="46" t="s">
        <v>420</v>
      </c>
      <c r="R782" s="46" t="s">
        <v>420</v>
      </c>
      <c r="S782" s="32" t="s">
        <v>420</v>
      </c>
      <c r="T782" s="46" t="s">
        <v>420</v>
      </c>
    </row>
    <row r="783" spans="1:20">
      <c r="A783" s="1" t="s">
        <v>7</v>
      </c>
      <c r="B783" s="1" t="s">
        <v>7</v>
      </c>
      <c r="C783" s="42" t="s">
        <v>2729</v>
      </c>
      <c r="D783" s="32" t="s">
        <v>2733</v>
      </c>
      <c r="E783" s="46">
        <v>76</v>
      </c>
      <c r="F783" s="55">
        <v>0.47368421052631582</v>
      </c>
      <c r="G783" s="46">
        <v>40</v>
      </c>
      <c r="H783" s="46" t="s">
        <v>420</v>
      </c>
      <c r="I783" s="46" t="str">
        <f t="shared" si="21"/>
        <v>n/a</v>
      </c>
      <c r="J783" s="46" t="str">
        <f t="shared" si="22"/>
        <v>n/a</v>
      </c>
      <c r="K783" s="46" t="s">
        <v>420</v>
      </c>
      <c r="L783" s="46" t="s">
        <v>420</v>
      </c>
      <c r="M783" s="46" t="s">
        <v>420</v>
      </c>
      <c r="N783" s="46" t="s">
        <v>420</v>
      </c>
      <c r="O783" s="46" t="s">
        <v>420</v>
      </c>
      <c r="P783" s="32" t="s">
        <v>420</v>
      </c>
      <c r="Q783" s="46" t="s">
        <v>420</v>
      </c>
      <c r="R783" s="46" t="s">
        <v>420</v>
      </c>
      <c r="S783" s="32" t="s">
        <v>420</v>
      </c>
      <c r="T783" s="46" t="s">
        <v>420</v>
      </c>
    </row>
    <row r="784" spans="1:20">
      <c r="A784" s="1" t="s">
        <v>7</v>
      </c>
      <c r="B784" s="1" t="s">
        <v>7</v>
      </c>
      <c r="C784" s="32" t="s">
        <v>3046</v>
      </c>
      <c r="D784" s="32" t="s">
        <v>3197</v>
      </c>
      <c r="E784" s="46">
        <v>61</v>
      </c>
      <c r="F784" s="55">
        <v>0</v>
      </c>
      <c r="G784" s="46">
        <v>61</v>
      </c>
      <c r="H784" s="46" t="s">
        <v>420</v>
      </c>
      <c r="I784" s="46" t="str">
        <f t="shared" si="21"/>
        <v>n/a</v>
      </c>
      <c r="J784" s="46" t="str">
        <f t="shared" si="22"/>
        <v>n/a</v>
      </c>
      <c r="K784" s="46" t="s">
        <v>420</v>
      </c>
      <c r="L784" s="46" t="s">
        <v>420</v>
      </c>
      <c r="M784" s="46" t="s">
        <v>420</v>
      </c>
      <c r="N784" s="46" t="s">
        <v>420</v>
      </c>
      <c r="O784" s="46" t="s">
        <v>420</v>
      </c>
      <c r="P784" s="32" t="s">
        <v>420</v>
      </c>
      <c r="Q784" s="46" t="s">
        <v>420</v>
      </c>
      <c r="R784" s="46" t="s">
        <v>420</v>
      </c>
      <c r="S784" s="32" t="s">
        <v>420</v>
      </c>
      <c r="T784" s="46" t="s">
        <v>420</v>
      </c>
    </row>
    <row r="785" spans="1:20">
      <c r="A785" s="1" t="s">
        <v>7</v>
      </c>
      <c r="B785" s="1" t="s">
        <v>7</v>
      </c>
      <c r="C785" s="42" t="s">
        <v>2728</v>
      </c>
      <c r="D785" s="32" t="s">
        <v>2732</v>
      </c>
      <c r="E785" s="46">
        <v>68</v>
      </c>
      <c r="F785" s="55">
        <v>0.48529411764705888</v>
      </c>
      <c r="G785" s="46">
        <v>35</v>
      </c>
      <c r="H785" s="46" t="s">
        <v>420</v>
      </c>
      <c r="I785" s="46" t="str">
        <f t="shared" si="21"/>
        <v>n/a</v>
      </c>
      <c r="J785" s="46" t="str">
        <f t="shared" si="22"/>
        <v>n/a</v>
      </c>
      <c r="K785" s="46" t="s">
        <v>420</v>
      </c>
      <c r="L785" s="46" t="s">
        <v>420</v>
      </c>
      <c r="M785" s="46" t="s">
        <v>420</v>
      </c>
      <c r="N785" s="46" t="s">
        <v>420</v>
      </c>
      <c r="O785" s="46" t="s">
        <v>420</v>
      </c>
      <c r="P785" s="32" t="s">
        <v>420</v>
      </c>
      <c r="Q785" s="46" t="s">
        <v>420</v>
      </c>
      <c r="R785" s="46" t="s">
        <v>420</v>
      </c>
      <c r="S785" s="32" t="s">
        <v>420</v>
      </c>
      <c r="T785" s="46" t="s">
        <v>420</v>
      </c>
    </row>
    <row r="786" spans="1:20">
      <c r="A786" s="1" t="s">
        <v>7</v>
      </c>
      <c r="B786" s="1" t="s">
        <v>7</v>
      </c>
      <c r="C786" s="32" t="s">
        <v>3045</v>
      </c>
      <c r="D786" s="32" t="s">
        <v>3197</v>
      </c>
      <c r="E786" s="46">
        <v>53</v>
      </c>
      <c r="F786" s="55">
        <v>0</v>
      </c>
      <c r="G786" s="46">
        <v>53</v>
      </c>
      <c r="H786" s="46" t="s">
        <v>420</v>
      </c>
      <c r="I786" s="46" t="str">
        <f t="shared" si="21"/>
        <v>n/a</v>
      </c>
      <c r="J786" s="46" t="str">
        <f t="shared" si="22"/>
        <v>n/a</v>
      </c>
      <c r="K786" s="46" t="s">
        <v>420</v>
      </c>
      <c r="L786" s="46" t="s">
        <v>420</v>
      </c>
      <c r="M786" s="46" t="s">
        <v>420</v>
      </c>
      <c r="N786" s="46" t="s">
        <v>420</v>
      </c>
      <c r="O786" s="46" t="s">
        <v>420</v>
      </c>
      <c r="P786" s="32" t="s">
        <v>420</v>
      </c>
      <c r="Q786" s="46" t="s">
        <v>420</v>
      </c>
      <c r="R786" s="46" t="s">
        <v>420</v>
      </c>
      <c r="S786" s="32" t="s">
        <v>420</v>
      </c>
      <c r="T786" s="46" t="s">
        <v>420</v>
      </c>
    </row>
    <row r="787" spans="1:20">
      <c r="A787" s="1" t="s">
        <v>7</v>
      </c>
      <c r="B787" s="1" t="s">
        <v>7</v>
      </c>
      <c r="C787" s="42" t="s">
        <v>2730</v>
      </c>
      <c r="D787" s="32" t="s">
        <v>2734</v>
      </c>
      <c r="E787" s="46">
        <v>94</v>
      </c>
      <c r="F787" s="55">
        <v>0.36170212765957444</v>
      </c>
      <c r="G787" s="46">
        <v>60</v>
      </c>
      <c r="H787" s="46" t="s">
        <v>420</v>
      </c>
      <c r="I787" s="46" t="str">
        <f t="shared" si="21"/>
        <v>n/a</v>
      </c>
      <c r="J787" s="46" t="str">
        <f t="shared" si="22"/>
        <v>n/a</v>
      </c>
      <c r="K787" s="46" t="s">
        <v>420</v>
      </c>
      <c r="L787" s="46" t="s">
        <v>420</v>
      </c>
      <c r="M787" s="46" t="s">
        <v>420</v>
      </c>
      <c r="N787" s="46" t="s">
        <v>420</v>
      </c>
      <c r="O787" s="46" t="s">
        <v>420</v>
      </c>
      <c r="P787" s="32" t="s">
        <v>420</v>
      </c>
      <c r="Q787" s="46" t="s">
        <v>420</v>
      </c>
      <c r="R787" s="46" t="s">
        <v>420</v>
      </c>
      <c r="S787" s="32" t="s">
        <v>420</v>
      </c>
      <c r="T787" s="46" t="s">
        <v>420</v>
      </c>
    </row>
    <row r="788" spans="1:20">
      <c r="A788" s="1" t="s">
        <v>7</v>
      </c>
      <c r="B788" s="1" t="s">
        <v>7</v>
      </c>
      <c r="C788" s="32" t="s">
        <v>3048</v>
      </c>
      <c r="D788" s="32" t="s">
        <v>3197</v>
      </c>
      <c r="E788" s="46">
        <v>79</v>
      </c>
      <c r="F788" s="55">
        <v>0</v>
      </c>
      <c r="G788" s="46">
        <v>79</v>
      </c>
      <c r="H788" s="46" t="s">
        <v>420</v>
      </c>
      <c r="I788" s="46" t="str">
        <f t="shared" si="21"/>
        <v>n/a</v>
      </c>
      <c r="J788" s="46" t="str">
        <f t="shared" si="22"/>
        <v>n/a</v>
      </c>
      <c r="K788" s="46" t="s">
        <v>420</v>
      </c>
      <c r="L788" s="46" t="s">
        <v>420</v>
      </c>
      <c r="M788" s="46" t="s">
        <v>420</v>
      </c>
      <c r="N788" s="46" t="s">
        <v>420</v>
      </c>
      <c r="O788" s="46" t="s">
        <v>420</v>
      </c>
      <c r="P788" s="32" t="s">
        <v>420</v>
      </c>
      <c r="Q788" s="46" t="s">
        <v>420</v>
      </c>
      <c r="R788" s="46" t="s">
        <v>420</v>
      </c>
      <c r="S788" s="32" t="s">
        <v>420</v>
      </c>
      <c r="T788" s="46" t="s">
        <v>420</v>
      </c>
    </row>
    <row r="789" spans="1:20">
      <c r="A789" s="1" t="s">
        <v>7</v>
      </c>
      <c r="B789" s="1" t="s">
        <v>7</v>
      </c>
      <c r="C789" s="42" t="s">
        <v>2731</v>
      </c>
      <c r="D789" s="32" t="s">
        <v>2735</v>
      </c>
      <c r="E789" s="46">
        <v>103</v>
      </c>
      <c r="F789" s="55">
        <v>0.41747572815533984</v>
      </c>
      <c r="G789" s="46">
        <v>60</v>
      </c>
      <c r="H789" s="46" t="s">
        <v>420</v>
      </c>
      <c r="I789" s="46" t="str">
        <f t="shared" si="21"/>
        <v>n/a</v>
      </c>
      <c r="J789" s="46" t="str">
        <f t="shared" si="22"/>
        <v>n/a</v>
      </c>
      <c r="K789" s="46" t="s">
        <v>420</v>
      </c>
      <c r="L789" s="46" t="s">
        <v>420</v>
      </c>
      <c r="M789" s="46" t="s">
        <v>420</v>
      </c>
      <c r="N789" s="46" t="s">
        <v>420</v>
      </c>
      <c r="O789" s="46" t="s">
        <v>420</v>
      </c>
      <c r="P789" s="32" t="s">
        <v>420</v>
      </c>
      <c r="Q789" s="46" t="s">
        <v>420</v>
      </c>
      <c r="R789" s="46" t="s">
        <v>420</v>
      </c>
      <c r="S789" s="32" t="s">
        <v>420</v>
      </c>
      <c r="T789" s="46" t="s">
        <v>420</v>
      </c>
    </row>
    <row r="790" spans="1:20">
      <c r="A790" s="1" t="s">
        <v>7</v>
      </c>
      <c r="B790" s="1" t="s">
        <v>7</v>
      </c>
      <c r="C790" s="32" t="s">
        <v>3047</v>
      </c>
      <c r="D790" s="32" t="s">
        <v>3197</v>
      </c>
      <c r="E790" s="46">
        <v>88</v>
      </c>
      <c r="F790" s="55">
        <v>0</v>
      </c>
      <c r="G790" s="46">
        <v>88</v>
      </c>
      <c r="H790" s="46" t="s">
        <v>420</v>
      </c>
      <c r="I790" s="46" t="str">
        <f t="shared" si="21"/>
        <v>n/a</v>
      </c>
      <c r="J790" s="46" t="str">
        <f t="shared" si="22"/>
        <v>n/a</v>
      </c>
      <c r="K790" s="46" t="s">
        <v>420</v>
      </c>
      <c r="L790" s="46" t="s">
        <v>420</v>
      </c>
      <c r="M790" s="46" t="s">
        <v>420</v>
      </c>
      <c r="N790" s="46" t="s">
        <v>420</v>
      </c>
      <c r="O790" s="46" t="s">
        <v>420</v>
      </c>
      <c r="P790" s="32" t="s">
        <v>420</v>
      </c>
      <c r="Q790" s="46" t="s">
        <v>420</v>
      </c>
      <c r="R790" s="46" t="s">
        <v>420</v>
      </c>
      <c r="S790" s="32" t="s">
        <v>420</v>
      </c>
      <c r="T790" s="46" t="s">
        <v>420</v>
      </c>
    </row>
    <row r="791" spans="1:20">
      <c r="A791" s="1" t="s">
        <v>7</v>
      </c>
      <c r="B791" s="1" t="s">
        <v>7</v>
      </c>
      <c r="C791" s="32" t="s">
        <v>3410</v>
      </c>
      <c r="D791" s="32" t="s">
        <v>3412</v>
      </c>
      <c r="E791" s="170">
        <v>118</v>
      </c>
      <c r="F791" s="55">
        <v>0.32203389830508478</v>
      </c>
      <c r="G791" s="170">
        <v>80</v>
      </c>
      <c r="H791" s="46" t="s">
        <v>420</v>
      </c>
      <c r="I791" s="46" t="str">
        <f t="shared" si="21"/>
        <v>n/a</v>
      </c>
      <c r="J791" s="46" t="str">
        <f t="shared" si="22"/>
        <v>n/a</v>
      </c>
      <c r="K791" s="46" t="s">
        <v>420</v>
      </c>
      <c r="L791" s="46" t="s">
        <v>420</v>
      </c>
      <c r="M791" s="46" t="s">
        <v>420</v>
      </c>
      <c r="N791" s="46" t="s">
        <v>420</v>
      </c>
      <c r="O791" s="46" t="s">
        <v>420</v>
      </c>
      <c r="P791" s="32" t="s">
        <v>420</v>
      </c>
      <c r="Q791" s="46" t="s">
        <v>420</v>
      </c>
      <c r="R791" s="46" t="s">
        <v>420</v>
      </c>
      <c r="S791" s="32" t="s">
        <v>420</v>
      </c>
      <c r="T791" s="46" t="s">
        <v>420</v>
      </c>
    </row>
    <row r="792" spans="1:20">
      <c r="A792" s="1" t="s">
        <v>7</v>
      </c>
      <c r="B792" s="1" t="s">
        <v>7</v>
      </c>
      <c r="C792" s="32" t="s">
        <v>3411</v>
      </c>
      <c r="D792" s="32" t="s">
        <v>3197</v>
      </c>
      <c r="E792" s="170">
        <v>118</v>
      </c>
      <c r="F792" s="55">
        <v>0</v>
      </c>
      <c r="G792" s="170">
        <v>118</v>
      </c>
      <c r="H792" s="46" t="s">
        <v>420</v>
      </c>
      <c r="I792" s="46" t="str">
        <f t="shared" si="21"/>
        <v>n/a</v>
      </c>
      <c r="J792" s="46" t="str">
        <f t="shared" si="22"/>
        <v>n/a</v>
      </c>
      <c r="K792" s="46" t="s">
        <v>420</v>
      </c>
      <c r="L792" s="46" t="s">
        <v>420</v>
      </c>
      <c r="M792" s="46" t="s">
        <v>420</v>
      </c>
      <c r="N792" s="46" t="s">
        <v>420</v>
      </c>
      <c r="O792" s="46" t="s">
        <v>420</v>
      </c>
      <c r="P792" s="32" t="s">
        <v>420</v>
      </c>
      <c r="Q792" s="46" t="s">
        <v>420</v>
      </c>
      <c r="R792" s="46" t="s">
        <v>420</v>
      </c>
      <c r="S792" s="32" t="s">
        <v>420</v>
      </c>
      <c r="T792" s="46" t="s">
        <v>420</v>
      </c>
    </row>
    <row r="793" spans="1:20">
      <c r="A793" s="1" t="s">
        <v>7</v>
      </c>
      <c r="B793" s="1" t="s">
        <v>7</v>
      </c>
      <c r="C793" s="1" t="s">
        <v>412</v>
      </c>
      <c r="D793" s="1" t="s">
        <v>414</v>
      </c>
      <c r="E793" s="46">
        <v>15</v>
      </c>
      <c r="F793" s="55">
        <v>0</v>
      </c>
      <c r="G793" s="46">
        <v>15</v>
      </c>
      <c r="H793" s="46" t="s">
        <v>420</v>
      </c>
      <c r="I793" s="46" t="str">
        <f t="shared" si="21"/>
        <v>n/a</v>
      </c>
      <c r="J793" s="46" t="str">
        <f t="shared" si="22"/>
        <v>n/a</v>
      </c>
      <c r="K793" s="46" t="s">
        <v>420</v>
      </c>
      <c r="L793" s="46" t="s">
        <v>420</v>
      </c>
      <c r="M793" s="46" t="s">
        <v>420</v>
      </c>
      <c r="N793" s="46" t="s">
        <v>420</v>
      </c>
      <c r="O793" s="46" t="s">
        <v>420</v>
      </c>
      <c r="P793" s="32" t="s">
        <v>420</v>
      </c>
      <c r="Q793" s="46" t="s">
        <v>420</v>
      </c>
      <c r="R793" s="46" t="s">
        <v>420</v>
      </c>
      <c r="S793" s="32" t="s">
        <v>420</v>
      </c>
      <c r="T793" s="46" t="s">
        <v>420</v>
      </c>
    </row>
    <row r="794" spans="1:20">
      <c r="A794" s="1" t="s">
        <v>7</v>
      </c>
      <c r="B794" s="1" t="s">
        <v>7</v>
      </c>
      <c r="C794" s="32" t="s">
        <v>2621</v>
      </c>
      <c r="D794" s="32" t="s">
        <v>2622</v>
      </c>
      <c r="E794" s="46">
        <v>125</v>
      </c>
      <c r="F794" s="55">
        <v>0</v>
      </c>
      <c r="G794" s="46">
        <v>125</v>
      </c>
      <c r="H794" s="46" t="s">
        <v>420</v>
      </c>
      <c r="I794" s="46" t="str">
        <f t="shared" si="21"/>
        <v>n/a</v>
      </c>
      <c r="J794" s="46" t="str">
        <f t="shared" si="22"/>
        <v>n/a</v>
      </c>
      <c r="K794" s="46" t="s">
        <v>420</v>
      </c>
      <c r="L794" s="46" t="s">
        <v>420</v>
      </c>
      <c r="M794" s="46" t="s">
        <v>420</v>
      </c>
      <c r="N794" s="46" t="s">
        <v>420</v>
      </c>
      <c r="O794" s="46" t="s">
        <v>420</v>
      </c>
      <c r="P794" s="32" t="s">
        <v>420</v>
      </c>
      <c r="Q794" s="46" t="s">
        <v>420</v>
      </c>
      <c r="R794" s="46" t="s">
        <v>420</v>
      </c>
      <c r="S794" s="32" t="s">
        <v>420</v>
      </c>
      <c r="T794" s="46" t="s">
        <v>420</v>
      </c>
    </row>
    <row r="795" spans="1:20">
      <c r="A795" s="1" t="s">
        <v>7</v>
      </c>
      <c r="B795" s="1" t="s">
        <v>7</v>
      </c>
      <c r="C795" s="32" t="s">
        <v>3194</v>
      </c>
      <c r="D795" s="1" t="s">
        <v>3195</v>
      </c>
      <c r="E795" s="46">
        <v>150</v>
      </c>
      <c r="F795" s="55">
        <f t="shared" ref="F795:F800" si="23">100%-(G795/E795)</f>
        <v>0</v>
      </c>
      <c r="G795" s="46">
        <v>150</v>
      </c>
      <c r="H795" s="46" t="s">
        <v>420</v>
      </c>
      <c r="I795" s="46" t="str">
        <f t="shared" si="21"/>
        <v>n/a</v>
      </c>
      <c r="J795" s="46" t="str">
        <f t="shared" si="22"/>
        <v>n/a</v>
      </c>
      <c r="K795" s="46" t="s">
        <v>420</v>
      </c>
      <c r="L795" s="46" t="s">
        <v>420</v>
      </c>
      <c r="M795" s="46" t="s">
        <v>420</v>
      </c>
      <c r="N795" s="46" t="s">
        <v>420</v>
      </c>
      <c r="O795" s="46" t="s">
        <v>420</v>
      </c>
      <c r="P795" s="32" t="s">
        <v>420</v>
      </c>
      <c r="Q795" s="46" t="s">
        <v>420</v>
      </c>
      <c r="R795" s="46" t="s">
        <v>420</v>
      </c>
      <c r="S795" s="32" t="s">
        <v>420</v>
      </c>
      <c r="T795" s="46" t="s">
        <v>420</v>
      </c>
    </row>
    <row r="796" spans="1:20">
      <c r="A796" s="1" t="s">
        <v>7</v>
      </c>
      <c r="B796" s="1" t="s">
        <v>7</v>
      </c>
      <c r="C796" s="58" t="s">
        <v>2369</v>
      </c>
      <c r="D796" s="1" t="s">
        <v>2514</v>
      </c>
      <c r="E796" s="46">
        <v>20</v>
      </c>
      <c r="F796" s="55">
        <f t="shared" si="23"/>
        <v>0</v>
      </c>
      <c r="G796" s="46">
        <v>20</v>
      </c>
      <c r="H796" s="46" t="s">
        <v>420</v>
      </c>
      <c r="I796" s="46" t="str">
        <f t="shared" si="21"/>
        <v>n/a</v>
      </c>
      <c r="J796" s="46" t="str">
        <f t="shared" si="22"/>
        <v>n/a</v>
      </c>
      <c r="K796" s="46" t="s">
        <v>420</v>
      </c>
      <c r="L796" s="46" t="s">
        <v>420</v>
      </c>
      <c r="M796" s="46" t="s">
        <v>420</v>
      </c>
      <c r="N796" s="46" t="s">
        <v>420</v>
      </c>
      <c r="O796" s="46" t="s">
        <v>420</v>
      </c>
      <c r="P796" s="32" t="s">
        <v>420</v>
      </c>
      <c r="Q796" s="46" t="s">
        <v>420</v>
      </c>
      <c r="R796" s="46" t="s">
        <v>420</v>
      </c>
      <c r="S796" s="32" t="s">
        <v>420</v>
      </c>
      <c r="T796" s="46" t="s">
        <v>420</v>
      </c>
    </row>
    <row r="797" spans="1:20">
      <c r="A797" s="1" t="s">
        <v>7</v>
      </c>
      <c r="B797" s="1" t="s">
        <v>7</v>
      </c>
      <c r="C797" s="58" t="s">
        <v>2365</v>
      </c>
      <c r="D797" s="58" t="s">
        <v>2515</v>
      </c>
      <c r="E797" s="46">
        <v>15</v>
      </c>
      <c r="F797" s="55">
        <f t="shared" si="23"/>
        <v>0</v>
      </c>
      <c r="G797" s="57">
        <v>15</v>
      </c>
      <c r="H797" s="46" t="s">
        <v>420</v>
      </c>
      <c r="I797" s="46" t="str">
        <f t="shared" si="21"/>
        <v>n/a</v>
      </c>
      <c r="J797" s="46" t="str">
        <f t="shared" si="22"/>
        <v>n/a</v>
      </c>
      <c r="K797" s="46" t="s">
        <v>420</v>
      </c>
      <c r="L797" s="46" t="s">
        <v>420</v>
      </c>
      <c r="M797" s="46" t="s">
        <v>420</v>
      </c>
      <c r="N797" s="46" t="s">
        <v>420</v>
      </c>
      <c r="O797" s="46" t="s">
        <v>420</v>
      </c>
      <c r="P797" s="32" t="s">
        <v>420</v>
      </c>
      <c r="Q797" s="46" t="s">
        <v>420</v>
      </c>
      <c r="R797" s="46" t="s">
        <v>420</v>
      </c>
      <c r="S797" s="32" t="s">
        <v>420</v>
      </c>
      <c r="T797" s="46" t="s">
        <v>420</v>
      </c>
    </row>
    <row r="798" spans="1:20">
      <c r="A798" s="1" t="s">
        <v>7</v>
      </c>
      <c r="B798" s="1" t="s">
        <v>7</v>
      </c>
      <c r="C798" s="58" t="s">
        <v>2366</v>
      </c>
      <c r="D798" s="58" t="s">
        <v>2516</v>
      </c>
      <c r="E798" s="46">
        <v>15</v>
      </c>
      <c r="F798" s="55">
        <f t="shared" si="23"/>
        <v>0</v>
      </c>
      <c r="G798" s="57">
        <v>15</v>
      </c>
      <c r="H798" s="46" t="s">
        <v>420</v>
      </c>
      <c r="I798" s="46" t="str">
        <f t="shared" si="21"/>
        <v>n/a</v>
      </c>
      <c r="J798" s="46" t="str">
        <f t="shared" si="22"/>
        <v>n/a</v>
      </c>
      <c r="K798" s="46" t="s">
        <v>420</v>
      </c>
      <c r="L798" s="46" t="s">
        <v>420</v>
      </c>
      <c r="M798" s="46" t="s">
        <v>420</v>
      </c>
      <c r="N798" s="46" t="s">
        <v>420</v>
      </c>
      <c r="O798" s="46" t="s">
        <v>420</v>
      </c>
      <c r="P798" s="32" t="s">
        <v>420</v>
      </c>
      <c r="Q798" s="46" t="s">
        <v>420</v>
      </c>
      <c r="R798" s="46" t="s">
        <v>420</v>
      </c>
      <c r="S798" s="32" t="s">
        <v>420</v>
      </c>
      <c r="T798" s="46" t="s">
        <v>420</v>
      </c>
    </row>
    <row r="799" spans="1:20">
      <c r="A799" s="1" t="s">
        <v>7</v>
      </c>
      <c r="B799" s="1" t="s">
        <v>7</v>
      </c>
      <c r="C799" s="58" t="s">
        <v>2368</v>
      </c>
      <c r="D799" s="1" t="s">
        <v>2517</v>
      </c>
      <c r="E799" s="46">
        <v>15</v>
      </c>
      <c r="F799" s="55">
        <f t="shared" si="23"/>
        <v>0</v>
      </c>
      <c r="G799" s="57">
        <v>15</v>
      </c>
      <c r="H799" s="46" t="s">
        <v>420</v>
      </c>
      <c r="I799" s="46" t="str">
        <f t="shared" si="21"/>
        <v>n/a</v>
      </c>
      <c r="J799" s="46" t="str">
        <f t="shared" si="22"/>
        <v>n/a</v>
      </c>
      <c r="K799" s="46" t="s">
        <v>420</v>
      </c>
      <c r="L799" s="46" t="s">
        <v>420</v>
      </c>
      <c r="M799" s="46" t="s">
        <v>420</v>
      </c>
      <c r="N799" s="46" t="s">
        <v>420</v>
      </c>
      <c r="O799" s="46" t="s">
        <v>420</v>
      </c>
      <c r="P799" s="32" t="s">
        <v>420</v>
      </c>
      <c r="Q799" s="46" t="s">
        <v>420</v>
      </c>
      <c r="R799" s="46" t="s">
        <v>420</v>
      </c>
      <c r="S799" s="32" t="s">
        <v>420</v>
      </c>
      <c r="T799" s="46" t="s">
        <v>420</v>
      </c>
    </row>
    <row r="800" spans="1:20" ht="29.5">
      <c r="A800" s="1" t="s">
        <v>7</v>
      </c>
      <c r="B800" s="1" t="s">
        <v>7</v>
      </c>
      <c r="C800" s="58" t="s">
        <v>2367</v>
      </c>
      <c r="D800" s="1" t="s">
        <v>2518</v>
      </c>
      <c r="E800" s="46">
        <v>25</v>
      </c>
      <c r="F800" s="55">
        <f t="shared" si="23"/>
        <v>0</v>
      </c>
      <c r="G800" s="57">
        <v>25</v>
      </c>
      <c r="H800" s="46" t="s">
        <v>420</v>
      </c>
      <c r="I800" s="46" t="str">
        <f t="shared" si="21"/>
        <v>n/a</v>
      </c>
      <c r="J800" s="46" t="str">
        <f t="shared" si="22"/>
        <v>n/a</v>
      </c>
      <c r="K800" s="46" t="s">
        <v>420</v>
      </c>
      <c r="L800" s="46" t="s">
        <v>420</v>
      </c>
      <c r="M800" s="46" t="s">
        <v>420</v>
      </c>
      <c r="N800" s="46" t="s">
        <v>420</v>
      </c>
      <c r="O800" s="46" t="s">
        <v>420</v>
      </c>
      <c r="P800" s="32" t="s">
        <v>420</v>
      </c>
      <c r="Q800" s="46" t="s">
        <v>420</v>
      </c>
      <c r="R800" s="46" t="s">
        <v>420</v>
      </c>
      <c r="S800" s="32" t="s">
        <v>420</v>
      </c>
      <c r="T800" s="46" t="s">
        <v>420</v>
      </c>
    </row>
    <row r="801" spans="1:20">
      <c r="A801" s="1" t="s">
        <v>8</v>
      </c>
      <c r="B801" s="1" t="s">
        <v>1057</v>
      </c>
      <c r="C801" s="1" t="s">
        <v>470</v>
      </c>
      <c r="D801" s="1" t="s">
        <v>469</v>
      </c>
      <c r="E801" s="46">
        <v>220</v>
      </c>
      <c r="F801" s="55">
        <v>0.06</v>
      </c>
      <c r="G801" s="46">
        <v>207</v>
      </c>
      <c r="H801" s="46" t="s">
        <v>420</v>
      </c>
      <c r="I801" s="46" t="str">
        <f t="shared" si="21"/>
        <v>n/a</v>
      </c>
      <c r="J801" s="46" t="str">
        <f t="shared" si="22"/>
        <v>n/a</v>
      </c>
      <c r="K801" s="46" t="s">
        <v>420</v>
      </c>
      <c r="L801" s="46" t="s">
        <v>420</v>
      </c>
      <c r="M801" s="46" t="s">
        <v>420</v>
      </c>
      <c r="N801" s="46" t="s">
        <v>420</v>
      </c>
      <c r="O801" s="46" t="s">
        <v>420</v>
      </c>
      <c r="P801" s="32" t="s">
        <v>420</v>
      </c>
      <c r="Q801" s="46" t="s">
        <v>420</v>
      </c>
      <c r="R801" s="46" t="s">
        <v>420</v>
      </c>
      <c r="S801" s="32" t="s">
        <v>420</v>
      </c>
      <c r="T801" s="46" t="s">
        <v>420</v>
      </c>
    </row>
    <row r="802" spans="1:20">
      <c r="A802" s="1" t="s">
        <v>8</v>
      </c>
      <c r="B802" s="1" t="s">
        <v>1057</v>
      </c>
      <c r="C802" s="32" t="s">
        <v>474</v>
      </c>
      <c r="D802" s="32" t="s">
        <v>473</v>
      </c>
      <c r="E802" s="46">
        <v>141</v>
      </c>
      <c r="F802" s="55">
        <v>0.06</v>
      </c>
      <c r="G802" s="46">
        <v>133</v>
      </c>
      <c r="H802" s="46" t="s">
        <v>420</v>
      </c>
      <c r="I802" s="46" t="str">
        <f t="shared" si="21"/>
        <v>n/a</v>
      </c>
      <c r="J802" s="46" t="str">
        <f t="shared" si="22"/>
        <v>n/a</v>
      </c>
      <c r="K802" s="46" t="s">
        <v>420</v>
      </c>
      <c r="L802" s="46" t="s">
        <v>420</v>
      </c>
      <c r="M802" s="46" t="s">
        <v>420</v>
      </c>
      <c r="N802" s="46" t="s">
        <v>420</v>
      </c>
      <c r="O802" s="46" t="s">
        <v>420</v>
      </c>
      <c r="P802" s="32" t="s">
        <v>420</v>
      </c>
      <c r="Q802" s="46" t="s">
        <v>420</v>
      </c>
      <c r="R802" s="46" t="s">
        <v>420</v>
      </c>
      <c r="S802" s="32" t="s">
        <v>420</v>
      </c>
      <c r="T802" s="46" t="s">
        <v>420</v>
      </c>
    </row>
    <row r="803" spans="1:20">
      <c r="A803" s="1" t="s">
        <v>8</v>
      </c>
      <c r="B803" s="1" t="s">
        <v>1057</v>
      </c>
      <c r="C803" s="32" t="s">
        <v>472</v>
      </c>
      <c r="D803" s="32" t="s">
        <v>471</v>
      </c>
      <c r="E803" s="46">
        <v>166</v>
      </c>
      <c r="F803" s="55">
        <v>0.06</v>
      </c>
      <c r="G803" s="46">
        <v>156</v>
      </c>
      <c r="H803" s="46" t="s">
        <v>420</v>
      </c>
      <c r="I803" s="46" t="str">
        <f t="shared" si="21"/>
        <v>n/a</v>
      </c>
      <c r="J803" s="46" t="str">
        <f t="shared" si="22"/>
        <v>n/a</v>
      </c>
      <c r="K803" s="46" t="s">
        <v>420</v>
      </c>
      <c r="L803" s="46" t="s">
        <v>420</v>
      </c>
      <c r="M803" s="46" t="s">
        <v>420</v>
      </c>
      <c r="N803" s="46" t="s">
        <v>420</v>
      </c>
      <c r="O803" s="46" t="s">
        <v>420</v>
      </c>
      <c r="P803" s="32" t="s">
        <v>420</v>
      </c>
      <c r="Q803" s="46" t="s">
        <v>420</v>
      </c>
      <c r="R803" s="46" t="s">
        <v>420</v>
      </c>
      <c r="S803" s="32" t="s">
        <v>420</v>
      </c>
      <c r="T803" s="46" t="s">
        <v>420</v>
      </c>
    </row>
    <row r="804" spans="1:20">
      <c r="A804" s="1" t="s">
        <v>8</v>
      </c>
      <c r="B804" s="1" t="s">
        <v>8</v>
      </c>
      <c r="C804" s="1" t="s">
        <v>1575</v>
      </c>
      <c r="D804" s="1" t="s">
        <v>1576</v>
      </c>
      <c r="E804" s="46">
        <v>180</v>
      </c>
      <c r="F804" s="55">
        <v>0.35</v>
      </c>
      <c r="G804" s="46">
        <v>117</v>
      </c>
      <c r="H804" s="46" t="s">
        <v>420</v>
      </c>
      <c r="I804" s="46" t="str">
        <f t="shared" si="21"/>
        <v>n/a</v>
      </c>
      <c r="J804" s="46" t="str">
        <f t="shared" si="22"/>
        <v>n/a</v>
      </c>
      <c r="K804" s="46" t="s">
        <v>420</v>
      </c>
      <c r="L804" s="46" t="s">
        <v>420</v>
      </c>
      <c r="M804" s="46" t="s">
        <v>420</v>
      </c>
      <c r="N804" s="46" t="s">
        <v>420</v>
      </c>
      <c r="O804" s="46" t="s">
        <v>420</v>
      </c>
      <c r="P804" s="32" t="s">
        <v>420</v>
      </c>
      <c r="Q804" s="46" t="s">
        <v>420</v>
      </c>
      <c r="R804" s="46" t="s">
        <v>420</v>
      </c>
      <c r="S804" s="32" t="s">
        <v>420</v>
      </c>
      <c r="T804" s="46" t="s">
        <v>420</v>
      </c>
    </row>
    <row r="805" spans="1:20">
      <c r="A805" s="1" t="s">
        <v>8</v>
      </c>
      <c r="B805" s="1" t="s">
        <v>8</v>
      </c>
      <c r="C805" s="1" t="s">
        <v>428</v>
      </c>
      <c r="D805" s="1" t="s">
        <v>429</v>
      </c>
      <c r="E805" s="46">
        <v>6235</v>
      </c>
      <c r="F805" s="55">
        <v>0.35</v>
      </c>
      <c r="G805" s="46">
        <v>4053</v>
      </c>
      <c r="H805" s="66">
        <v>816</v>
      </c>
      <c r="I805" s="46" t="s">
        <v>420</v>
      </c>
      <c r="J805" s="46" t="s">
        <v>420</v>
      </c>
      <c r="K805" s="46" t="s">
        <v>420</v>
      </c>
      <c r="L805" s="46" t="s">
        <v>420</v>
      </c>
      <c r="M805" s="46" t="s">
        <v>420</v>
      </c>
      <c r="N805" s="46" t="s">
        <v>420</v>
      </c>
      <c r="O805" s="46" t="s">
        <v>420</v>
      </c>
      <c r="P805" s="32" t="s">
        <v>420</v>
      </c>
      <c r="Q805" s="46" t="s">
        <v>420</v>
      </c>
      <c r="R805" s="46" t="s">
        <v>420</v>
      </c>
      <c r="S805" s="32" t="s">
        <v>420</v>
      </c>
      <c r="T805" s="46" t="s">
        <v>420</v>
      </c>
    </row>
    <row r="806" spans="1:20">
      <c r="A806" s="1" t="s">
        <v>8</v>
      </c>
      <c r="B806" s="1" t="s">
        <v>8</v>
      </c>
      <c r="C806" s="1" t="s">
        <v>1577</v>
      </c>
      <c r="D806" s="1" t="s">
        <v>1578</v>
      </c>
      <c r="E806" s="46">
        <v>275</v>
      </c>
      <c r="F806" s="55">
        <v>0.35</v>
      </c>
      <c r="G806" s="46">
        <v>179</v>
      </c>
      <c r="H806" s="46" t="s">
        <v>420</v>
      </c>
      <c r="I806" s="46" t="str">
        <f>H806</f>
        <v>n/a</v>
      </c>
      <c r="J806" s="46" t="str">
        <f>H806</f>
        <v>n/a</v>
      </c>
      <c r="K806" s="46" t="s">
        <v>420</v>
      </c>
      <c r="L806" s="46" t="s">
        <v>420</v>
      </c>
      <c r="M806" s="46" t="s">
        <v>420</v>
      </c>
      <c r="N806" s="46" t="s">
        <v>420</v>
      </c>
      <c r="O806" s="46" t="s">
        <v>420</v>
      </c>
      <c r="P806" s="32" t="s">
        <v>420</v>
      </c>
      <c r="Q806" s="46" t="s">
        <v>420</v>
      </c>
      <c r="R806" s="46" t="s">
        <v>420</v>
      </c>
      <c r="S806" s="32" t="s">
        <v>420</v>
      </c>
      <c r="T806" s="46" t="s">
        <v>420</v>
      </c>
    </row>
    <row r="807" spans="1:20">
      <c r="A807" s="1" t="s">
        <v>8</v>
      </c>
      <c r="B807" s="1" t="s">
        <v>8</v>
      </c>
      <c r="C807" s="1" t="s">
        <v>1579</v>
      </c>
      <c r="D807" s="1" t="s">
        <v>1580</v>
      </c>
      <c r="E807" s="46">
        <v>495</v>
      </c>
      <c r="F807" s="55">
        <v>0.35</v>
      </c>
      <c r="G807" s="46">
        <v>322</v>
      </c>
      <c r="H807" s="46" t="s">
        <v>420</v>
      </c>
      <c r="I807" s="46" t="str">
        <f>H807</f>
        <v>n/a</v>
      </c>
      <c r="J807" s="46" t="str">
        <f>H807</f>
        <v>n/a</v>
      </c>
      <c r="K807" s="46" t="s">
        <v>420</v>
      </c>
      <c r="L807" s="46" t="s">
        <v>420</v>
      </c>
      <c r="M807" s="46" t="s">
        <v>420</v>
      </c>
      <c r="N807" s="46" t="s">
        <v>420</v>
      </c>
      <c r="O807" s="46" t="s">
        <v>420</v>
      </c>
      <c r="P807" s="32" t="s">
        <v>420</v>
      </c>
      <c r="Q807" s="46" t="s">
        <v>420</v>
      </c>
      <c r="R807" s="46" t="s">
        <v>420</v>
      </c>
      <c r="S807" s="32" t="s">
        <v>420</v>
      </c>
      <c r="T807" s="46" t="s">
        <v>420</v>
      </c>
    </row>
    <row r="808" spans="1:20">
      <c r="A808" s="1" t="s">
        <v>8</v>
      </c>
      <c r="B808" s="1" t="s">
        <v>8</v>
      </c>
      <c r="C808" s="1" t="s">
        <v>1581</v>
      </c>
      <c r="D808" s="1" t="s">
        <v>1582</v>
      </c>
      <c r="E808" s="46">
        <v>930</v>
      </c>
      <c r="F808" s="55">
        <v>0.35</v>
      </c>
      <c r="G808" s="46">
        <v>605</v>
      </c>
      <c r="H808" s="46" t="s">
        <v>420</v>
      </c>
      <c r="I808" s="46" t="str">
        <f>H808</f>
        <v>n/a</v>
      </c>
      <c r="J808" s="46" t="str">
        <f>H808</f>
        <v>n/a</v>
      </c>
      <c r="K808" s="46" t="s">
        <v>420</v>
      </c>
      <c r="L808" s="46" t="s">
        <v>420</v>
      </c>
      <c r="M808" s="46" t="s">
        <v>420</v>
      </c>
      <c r="N808" s="46" t="s">
        <v>420</v>
      </c>
      <c r="O808" s="46" t="s">
        <v>420</v>
      </c>
      <c r="P808" s="32" t="s">
        <v>420</v>
      </c>
      <c r="Q808" s="46" t="s">
        <v>420</v>
      </c>
      <c r="R808" s="46" t="s">
        <v>420</v>
      </c>
      <c r="S808" s="32" t="s">
        <v>420</v>
      </c>
      <c r="T808" s="46" t="s">
        <v>420</v>
      </c>
    </row>
    <row r="809" spans="1:20">
      <c r="A809" s="1" t="s">
        <v>8</v>
      </c>
      <c r="B809" s="1" t="s">
        <v>8</v>
      </c>
      <c r="C809" s="1" t="s">
        <v>1567</v>
      </c>
      <c r="D809" s="32" t="s">
        <v>1568</v>
      </c>
      <c r="E809" s="46">
        <v>1420</v>
      </c>
      <c r="F809" s="55">
        <v>0.35</v>
      </c>
      <c r="G809" s="46">
        <v>923</v>
      </c>
      <c r="H809" s="46">
        <v>180</v>
      </c>
      <c r="I809" s="46" t="s">
        <v>420</v>
      </c>
      <c r="J809" s="46" t="s">
        <v>420</v>
      </c>
      <c r="K809" s="46" t="s">
        <v>420</v>
      </c>
      <c r="L809" s="46" t="s">
        <v>420</v>
      </c>
      <c r="M809" s="46" t="s">
        <v>420</v>
      </c>
      <c r="N809" s="46" t="s">
        <v>420</v>
      </c>
      <c r="O809" s="46" t="s">
        <v>420</v>
      </c>
      <c r="P809" s="32" t="s">
        <v>420</v>
      </c>
      <c r="Q809" s="46" t="s">
        <v>420</v>
      </c>
      <c r="R809" s="46" t="s">
        <v>420</v>
      </c>
      <c r="S809" s="32" t="s">
        <v>420</v>
      </c>
      <c r="T809" s="46" t="s">
        <v>420</v>
      </c>
    </row>
    <row r="810" spans="1:20">
      <c r="A810" s="1" t="s">
        <v>8</v>
      </c>
      <c r="B810" s="1" t="s">
        <v>8</v>
      </c>
      <c r="C810" s="1" t="s">
        <v>1569</v>
      </c>
      <c r="D810" s="32" t="s">
        <v>1570</v>
      </c>
      <c r="E810" s="46">
        <v>1965</v>
      </c>
      <c r="F810" s="55">
        <v>0.35</v>
      </c>
      <c r="G810" s="46">
        <v>1277</v>
      </c>
      <c r="H810" s="46">
        <v>252</v>
      </c>
      <c r="I810" s="46" t="s">
        <v>420</v>
      </c>
      <c r="J810" s="46" t="s">
        <v>420</v>
      </c>
      <c r="K810" s="46" t="s">
        <v>420</v>
      </c>
      <c r="L810" s="46" t="s">
        <v>420</v>
      </c>
      <c r="M810" s="46" t="s">
        <v>420</v>
      </c>
      <c r="N810" s="46" t="s">
        <v>420</v>
      </c>
      <c r="O810" s="46" t="s">
        <v>420</v>
      </c>
      <c r="P810" s="32" t="s">
        <v>420</v>
      </c>
      <c r="Q810" s="46" t="s">
        <v>420</v>
      </c>
      <c r="R810" s="46" t="s">
        <v>420</v>
      </c>
      <c r="S810" s="32" t="s">
        <v>420</v>
      </c>
      <c r="T810" s="46" t="s">
        <v>420</v>
      </c>
    </row>
    <row r="811" spans="1:20">
      <c r="A811" s="1" t="s">
        <v>8</v>
      </c>
      <c r="B811" s="1" t="s">
        <v>8</v>
      </c>
      <c r="C811" s="1" t="s">
        <v>1571</v>
      </c>
      <c r="D811" s="32" t="s">
        <v>1572</v>
      </c>
      <c r="E811" s="46">
        <v>2385</v>
      </c>
      <c r="F811" s="55">
        <v>0.35</v>
      </c>
      <c r="G811" s="46">
        <v>1550</v>
      </c>
      <c r="H811" s="46">
        <v>312</v>
      </c>
      <c r="I811" s="46" t="s">
        <v>420</v>
      </c>
      <c r="J811" s="46" t="s">
        <v>420</v>
      </c>
      <c r="K811" s="46" t="s">
        <v>420</v>
      </c>
      <c r="L811" s="46" t="s">
        <v>420</v>
      </c>
      <c r="M811" s="46" t="s">
        <v>420</v>
      </c>
      <c r="N811" s="46" t="s">
        <v>420</v>
      </c>
      <c r="O811" s="46" t="s">
        <v>420</v>
      </c>
      <c r="P811" s="32" t="s">
        <v>420</v>
      </c>
      <c r="Q811" s="46" t="s">
        <v>420</v>
      </c>
      <c r="R811" s="46" t="s">
        <v>420</v>
      </c>
      <c r="S811" s="32" t="s">
        <v>420</v>
      </c>
      <c r="T811" s="46" t="s">
        <v>420</v>
      </c>
    </row>
    <row r="812" spans="1:20">
      <c r="A812" s="1" t="s">
        <v>8</v>
      </c>
      <c r="B812" s="1" t="s">
        <v>8</v>
      </c>
      <c r="C812" s="1" t="s">
        <v>1573</v>
      </c>
      <c r="D812" s="1" t="s">
        <v>1574</v>
      </c>
      <c r="E812" s="46">
        <v>440</v>
      </c>
      <c r="F812" s="55">
        <v>0.35</v>
      </c>
      <c r="G812" s="46">
        <v>286</v>
      </c>
      <c r="H812" s="46" t="s">
        <v>420</v>
      </c>
      <c r="I812" s="46" t="str">
        <f>H812</f>
        <v>n/a</v>
      </c>
      <c r="J812" s="46" t="str">
        <f>H812</f>
        <v>n/a</v>
      </c>
      <c r="K812" s="46" t="s">
        <v>420</v>
      </c>
      <c r="L812" s="46" t="s">
        <v>420</v>
      </c>
      <c r="M812" s="46" t="s">
        <v>420</v>
      </c>
      <c r="N812" s="46" t="s">
        <v>420</v>
      </c>
      <c r="O812" s="46" t="s">
        <v>420</v>
      </c>
      <c r="P812" s="32" t="s">
        <v>420</v>
      </c>
      <c r="Q812" s="46" t="s">
        <v>420</v>
      </c>
      <c r="R812" s="46" t="s">
        <v>420</v>
      </c>
      <c r="S812" s="32" t="s">
        <v>420</v>
      </c>
      <c r="T812" s="46" t="s">
        <v>420</v>
      </c>
    </row>
    <row r="813" spans="1:20">
      <c r="A813" s="1" t="s">
        <v>8</v>
      </c>
      <c r="B813" s="1" t="s">
        <v>8</v>
      </c>
      <c r="C813" s="56" t="s">
        <v>2502</v>
      </c>
      <c r="D813" s="56" t="s">
        <v>2489</v>
      </c>
      <c r="E813" s="46">
        <v>281</v>
      </c>
      <c r="F813" s="55">
        <v>0.35</v>
      </c>
      <c r="G813" s="46">
        <v>183</v>
      </c>
      <c r="H813" s="46" t="s">
        <v>420</v>
      </c>
      <c r="I813" s="46" t="str">
        <f>H813</f>
        <v>n/a</v>
      </c>
      <c r="J813" s="46" t="str">
        <f>H813</f>
        <v>n/a</v>
      </c>
      <c r="K813" s="46" t="s">
        <v>420</v>
      </c>
      <c r="L813" s="46" t="s">
        <v>420</v>
      </c>
      <c r="M813" s="46" t="s">
        <v>420</v>
      </c>
      <c r="N813" s="46" t="s">
        <v>420</v>
      </c>
      <c r="O813" s="46" t="s">
        <v>420</v>
      </c>
      <c r="P813" s="32" t="s">
        <v>420</v>
      </c>
      <c r="Q813" s="46" t="s">
        <v>420</v>
      </c>
      <c r="R813" s="46" t="s">
        <v>420</v>
      </c>
      <c r="S813" s="32" t="s">
        <v>420</v>
      </c>
      <c r="T813" s="46" t="s">
        <v>420</v>
      </c>
    </row>
    <row r="814" spans="1:20">
      <c r="A814" s="1" t="s">
        <v>8</v>
      </c>
      <c r="B814" s="1" t="s">
        <v>8</v>
      </c>
      <c r="C814" s="56" t="s">
        <v>2503</v>
      </c>
      <c r="D814" s="56" t="s">
        <v>2490</v>
      </c>
      <c r="E814" s="46">
        <v>505</v>
      </c>
      <c r="F814" s="55">
        <v>0.35</v>
      </c>
      <c r="G814" s="46">
        <v>328</v>
      </c>
      <c r="H814" s="46" t="s">
        <v>420</v>
      </c>
      <c r="I814" s="46" t="str">
        <f>H814</f>
        <v>n/a</v>
      </c>
      <c r="J814" s="46" t="str">
        <f>H814</f>
        <v>n/a</v>
      </c>
      <c r="K814" s="46" t="s">
        <v>420</v>
      </c>
      <c r="L814" s="46" t="s">
        <v>420</v>
      </c>
      <c r="M814" s="46" t="s">
        <v>420</v>
      </c>
      <c r="N814" s="46" t="s">
        <v>420</v>
      </c>
      <c r="O814" s="46" t="s">
        <v>420</v>
      </c>
      <c r="P814" s="32" t="s">
        <v>420</v>
      </c>
      <c r="Q814" s="46" t="s">
        <v>420</v>
      </c>
      <c r="R814" s="46" t="s">
        <v>420</v>
      </c>
      <c r="S814" s="32" t="s">
        <v>420</v>
      </c>
      <c r="T814" s="46" t="s">
        <v>420</v>
      </c>
    </row>
    <row r="815" spans="1:20">
      <c r="A815" s="1" t="s">
        <v>8</v>
      </c>
      <c r="B815" s="1" t="s">
        <v>8</v>
      </c>
      <c r="C815" s="56" t="s">
        <v>2501</v>
      </c>
      <c r="D815" s="56" t="s">
        <v>2488</v>
      </c>
      <c r="E815" s="46">
        <v>196</v>
      </c>
      <c r="F815" s="55">
        <v>0.35</v>
      </c>
      <c r="G815" s="46">
        <v>127</v>
      </c>
      <c r="H815" s="46" t="s">
        <v>420</v>
      </c>
      <c r="I815" s="46" t="str">
        <f>H815</f>
        <v>n/a</v>
      </c>
      <c r="J815" s="46" t="str">
        <f>H815</f>
        <v>n/a</v>
      </c>
      <c r="K815" s="46" t="s">
        <v>420</v>
      </c>
      <c r="L815" s="46" t="s">
        <v>420</v>
      </c>
      <c r="M815" s="46" t="s">
        <v>420</v>
      </c>
      <c r="N815" s="46" t="s">
        <v>420</v>
      </c>
      <c r="O815" s="46" t="s">
        <v>420</v>
      </c>
      <c r="P815" s="32" t="s">
        <v>420</v>
      </c>
      <c r="Q815" s="46" t="s">
        <v>420</v>
      </c>
      <c r="R815" s="46" t="s">
        <v>420</v>
      </c>
      <c r="S815" s="32" t="s">
        <v>420</v>
      </c>
      <c r="T815" s="46" t="s">
        <v>420</v>
      </c>
    </row>
    <row r="816" spans="1:20">
      <c r="A816" s="1" t="s">
        <v>8</v>
      </c>
      <c r="B816" s="1" t="s">
        <v>8</v>
      </c>
      <c r="C816" s="56" t="s">
        <v>2504</v>
      </c>
      <c r="D816" s="56" t="s">
        <v>2491</v>
      </c>
      <c r="E816" s="46">
        <v>950</v>
      </c>
      <c r="F816" s="55">
        <v>0.35</v>
      </c>
      <c r="G816" s="46">
        <v>618</v>
      </c>
      <c r="H816" s="46" t="s">
        <v>420</v>
      </c>
      <c r="I816" s="46" t="str">
        <f>H816</f>
        <v>n/a</v>
      </c>
      <c r="J816" s="46" t="str">
        <f>H816</f>
        <v>n/a</v>
      </c>
      <c r="K816" s="46" t="s">
        <v>420</v>
      </c>
      <c r="L816" s="46" t="s">
        <v>420</v>
      </c>
      <c r="M816" s="46" t="s">
        <v>420</v>
      </c>
      <c r="N816" s="46" t="s">
        <v>420</v>
      </c>
      <c r="O816" s="46" t="s">
        <v>420</v>
      </c>
      <c r="P816" s="32" t="s">
        <v>420</v>
      </c>
      <c r="Q816" s="46" t="s">
        <v>420</v>
      </c>
      <c r="R816" s="46" t="s">
        <v>420</v>
      </c>
      <c r="S816" s="32" t="s">
        <v>420</v>
      </c>
      <c r="T816" s="46" t="s">
        <v>420</v>
      </c>
    </row>
    <row r="817" spans="1:20">
      <c r="A817" s="1" t="s">
        <v>8</v>
      </c>
      <c r="B817" s="1" t="s">
        <v>8</v>
      </c>
      <c r="C817" s="206" t="s">
        <v>3329</v>
      </c>
      <c r="D817" s="206" t="s">
        <v>3378</v>
      </c>
      <c r="E817" s="183">
        <v>6950</v>
      </c>
      <c r="F817" s="55">
        <v>0.35</v>
      </c>
      <c r="G817" s="46">
        <v>4518</v>
      </c>
      <c r="H817" s="168">
        <v>900</v>
      </c>
      <c r="I817" s="46" t="s">
        <v>420</v>
      </c>
      <c r="J817" s="46" t="s">
        <v>420</v>
      </c>
      <c r="K817" s="46" t="s">
        <v>420</v>
      </c>
      <c r="L817" s="46" t="s">
        <v>420</v>
      </c>
      <c r="M817" s="46" t="s">
        <v>420</v>
      </c>
      <c r="N817" s="46" t="s">
        <v>420</v>
      </c>
      <c r="O817" s="46" t="s">
        <v>420</v>
      </c>
      <c r="P817" s="32" t="s">
        <v>420</v>
      </c>
      <c r="Q817" s="46" t="s">
        <v>420</v>
      </c>
      <c r="R817" s="46" t="s">
        <v>420</v>
      </c>
      <c r="S817" s="32" t="s">
        <v>420</v>
      </c>
      <c r="T817" s="46" t="s">
        <v>420</v>
      </c>
    </row>
    <row r="818" spans="1:20">
      <c r="A818" s="1" t="s">
        <v>8</v>
      </c>
      <c r="B818" s="1" t="s">
        <v>8</v>
      </c>
      <c r="C818" s="56" t="s">
        <v>2636</v>
      </c>
      <c r="D818" s="56" t="s">
        <v>2656</v>
      </c>
      <c r="E818" s="46">
        <v>4865</v>
      </c>
      <c r="F818" s="55">
        <v>0.35</v>
      </c>
      <c r="G818" s="46">
        <v>3162</v>
      </c>
      <c r="H818" s="46">
        <v>636</v>
      </c>
      <c r="I818" s="46" t="s">
        <v>420</v>
      </c>
      <c r="J818" s="46" t="s">
        <v>420</v>
      </c>
      <c r="K818" s="46" t="s">
        <v>420</v>
      </c>
      <c r="L818" s="46" t="s">
        <v>420</v>
      </c>
      <c r="M818" s="46" t="s">
        <v>420</v>
      </c>
      <c r="N818" s="46" t="s">
        <v>420</v>
      </c>
      <c r="O818" s="46" t="s">
        <v>420</v>
      </c>
      <c r="P818" s="32" t="s">
        <v>420</v>
      </c>
      <c r="Q818" s="46" t="s">
        <v>420</v>
      </c>
      <c r="R818" s="78" t="s">
        <v>420</v>
      </c>
      <c r="S818" s="32" t="s">
        <v>420</v>
      </c>
      <c r="T818" s="46" t="s">
        <v>420</v>
      </c>
    </row>
    <row r="819" spans="1:20">
      <c r="A819" s="1" t="s">
        <v>8</v>
      </c>
      <c r="B819" s="1" t="s">
        <v>8</v>
      </c>
      <c r="C819" s="56" t="s">
        <v>2498</v>
      </c>
      <c r="D819" s="56" t="s">
        <v>2738</v>
      </c>
      <c r="E819" s="46">
        <v>1450</v>
      </c>
      <c r="F819" s="55">
        <v>0.35</v>
      </c>
      <c r="G819" s="46">
        <v>943</v>
      </c>
      <c r="H819" s="46">
        <v>192</v>
      </c>
      <c r="I819" s="46" t="s">
        <v>420</v>
      </c>
      <c r="J819" s="46" t="s">
        <v>420</v>
      </c>
      <c r="K819" s="46" t="s">
        <v>420</v>
      </c>
      <c r="L819" s="46" t="s">
        <v>420</v>
      </c>
      <c r="M819" s="46" t="s">
        <v>420</v>
      </c>
      <c r="N819" s="46" t="s">
        <v>420</v>
      </c>
      <c r="O819" s="46" t="s">
        <v>420</v>
      </c>
      <c r="P819" s="32" t="s">
        <v>420</v>
      </c>
      <c r="Q819" s="46" t="s">
        <v>420</v>
      </c>
      <c r="R819" s="46" t="s">
        <v>420</v>
      </c>
      <c r="S819" s="32" t="s">
        <v>420</v>
      </c>
      <c r="T819" s="46" t="s">
        <v>420</v>
      </c>
    </row>
    <row r="820" spans="1:20">
      <c r="A820" s="1" t="s">
        <v>8</v>
      </c>
      <c r="B820" s="1" t="s">
        <v>8</v>
      </c>
      <c r="C820" s="56" t="s">
        <v>2499</v>
      </c>
      <c r="D820" s="56" t="s">
        <v>2739</v>
      </c>
      <c r="E820" s="46">
        <v>2005</v>
      </c>
      <c r="F820" s="55">
        <v>0.35</v>
      </c>
      <c r="G820" s="46">
        <v>1303</v>
      </c>
      <c r="H820" s="46">
        <v>264</v>
      </c>
      <c r="I820" s="46" t="s">
        <v>420</v>
      </c>
      <c r="J820" s="46" t="s">
        <v>420</v>
      </c>
      <c r="K820" s="46" t="s">
        <v>420</v>
      </c>
      <c r="L820" s="46" t="s">
        <v>420</v>
      </c>
      <c r="M820" s="46" t="s">
        <v>420</v>
      </c>
      <c r="N820" s="46" t="s">
        <v>420</v>
      </c>
      <c r="O820" s="46" t="s">
        <v>420</v>
      </c>
      <c r="P820" s="32" t="s">
        <v>420</v>
      </c>
      <c r="Q820" s="46" t="s">
        <v>420</v>
      </c>
      <c r="R820" s="46" t="s">
        <v>420</v>
      </c>
      <c r="S820" s="32" t="s">
        <v>420</v>
      </c>
      <c r="T820" s="46" t="s">
        <v>420</v>
      </c>
    </row>
    <row r="821" spans="1:20">
      <c r="A821" s="1" t="s">
        <v>8</v>
      </c>
      <c r="B821" s="1" t="s">
        <v>8</v>
      </c>
      <c r="C821" s="56" t="s">
        <v>2645</v>
      </c>
      <c r="D821" s="56" t="s">
        <v>2665</v>
      </c>
      <c r="E821" s="46">
        <v>1145</v>
      </c>
      <c r="F821" s="55">
        <v>0.35</v>
      </c>
      <c r="G821" s="46">
        <v>744</v>
      </c>
      <c r="H821" s="46">
        <v>144</v>
      </c>
      <c r="I821" s="46" t="s">
        <v>420</v>
      </c>
      <c r="J821" s="46" t="s">
        <v>420</v>
      </c>
      <c r="K821" s="46" t="s">
        <v>420</v>
      </c>
      <c r="L821" s="46" t="s">
        <v>420</v>
      </c>
      <c r="M821" s="46" t="s">
        <v>420</v>
      </c>
      <c r="N821" s="46" t="s">
        <v>420</v>
      </c>
      <c r="O821" s="46" t="s">
        <v>420</v>
      </c>
      <c r="P821" s="32" t="s">
        <v>420</v>
      </c>
      <c r="Q821" s="46" t="s">
        <v>420</v>
      </c>
      <c r="R821" s="78" t="s">
        <v>420</v>
      </c>
      <c r="S821" s="32" t="s">
        <v>420</v>
      </c>
      <c r="T821" s="46" t="s">
        <v>420</v>
      </c>
    </row>
    <row r="822" spans="1:20">
      <c r="A822" s="1" t="s">
        <v>8</v>
      </c>
      <c r="B822" s="1" t="s">
        <v>8</v>
      </c>
      <c r="C822" s="56" t="s">
        <v>2500</v>
      </c>
      <c r="D822" s="56" t="s">
        <v>2740</v>
      </c>
      <c r="E822" s="46">
        <v>2435</v>
      </c>
      <c r="F822" s="55">
        <v>0.35</v>
      </c>
      <c r="G822" s="46">
        <v>1583</v>
      </c>
      <c r="H822" s="46">
        <v>312</v>
      </c>
      <c r="I822" s="46" t="s">
        <v>420</v>
      </c>
      <c r="J822" s="46" t="s">
        <v>420</v>
      </c>
      <c r="K822" s="46" t="s">
        <v>420</v>
      </c>
      <c r="L822" s="46" t="s">
        <v>420</v>
      </c>
      <c r="M822" s="46" t="s">
        <v>420</v>
      </c>
      <c r="N822" s="46" t="s">
        <v>420</v>
      </c>
      <c r="O822" s="46" t="s">
        <v>420</v>
      </c>
      <c r="P822" s="32" t="s">
        <v>420</v>
      </c>
      <c r="Q822" s="46" t="s">
        <v>420</v>
      </c>
      <c r="R822" s="46" t="s">
        <v>420</v>
      </c>
      <c r="S822" s="32" t="s">
        <v>420</v>
      </c>
      <c r="T822" s="46" t="s">
        <v>420</v>
      </c>
    </row>
    <row r="823" spans="1:20">
      <c r="A823" s="1" t="s">
        <v>8</v>
      </c>
      <c r="B823" s="1" t="s">
        <v>8</v>
      </c>
      <c r="C823" s="1" t="s">
        <v>2673</v>
      </c>
      <c r="D823" s="1" t="s">
        <v>1094</v>
      </c>
      <c r="E823" s="46">
        <v>725</v>
      </c>
      <c r="F823" s="55">
        <v>0.35</v>
      </c>
      <c r="G823" s="46">
        <v>471</v>
      </c>
      <c r="H823" s="46">
        <v>96</v>
      </c>
      <c r="I823" s="46" t="s">
        <v>420</v>
      </c>
      <c r="J823" s="46" t="s">
        <v>420</v>
      </c>
      <c r="K823" s="46" t="s">
        <v>420</v>
      </c>
      <c r="L823" s="46" t="s">
        <v>420</v>
      </c>
      <c r="M823" s="46" t="s">
        <v>420</v>
      </c>
      <c r="N823" s="46" t="s">
        <v>420</v>
      </c>
      <c r="O823" s="46" t="s">
        <v>420</v>
      </c>
      <c r="P823" s="32" t="s">
        <v>420</v>
      </c>
      <c r="Q823" s="46" t="s">
        <v>420</v>
      </c>
      <c r="R823" s="46" t="s">
        <v>420</v>
      </c>
      <c r="S823" s="32" t="s">
        <v>420</v>
      </c>
      <c r="T823" s="46" t="s">
        <v>420</v>
      </c>
    </row>
    <row r="824" spans="1:20" s="16" customFormat="1">
      <c r="A824" s="1" t="s">
        <v>8</v>
      </c>
      <c r="B824" s="1" t="s">
        <v>8</v>
      </c>
      <c r="C824" s="1" t="s">
        <v>2674</v>
      </c>
      <c r="D824" s="1" t="s">
        <v>1095</v>
      </c>
      <c r="E824" s="46">
        <v>1145</v>
      </c>
      <c r="F824" s="55">
        <v>0.35</v>
      </c>
      <c r="G824" s="46">
        <v>744</v>
      </c>
      <c r="H824" s="46">
        <v>144</v>
      </c>
      <c r="I824" s="46" t="s">
        <v>420</v>
      </c>
      <c r="J824" s="46" t="s">
        <v>420</v>
      </c>
      <c r="K824" s="46" t="s">
        <v>420</v>
      </c>
      <c r="L824" s="46" t="s">
        <v>420</v>
      </c>
      <c r="M824" s="46" t="s">
        <v>420</v>
      </c>
      <c r="N824" s="46" t="s">
        <v>420</v>
      </c>
      <c r="O824" s="46" t="s">
        <v>420</v>
      </c>
      <c r="P824" s="32" t="s">
        <v>420</v>
      </c>
      <c r="Q824" s="46" t="s">
        <v>420</v>
      </c>
      <c r="R824" s="46" t="s">
        <v>420</v>
      </c>
      <c r="S824" s="32" t="s">
        <v>420</v>
      </c>
      <c r="T824" s="46" t="s">
        <v>420</v>
      </c>
    </row>
    <row r="825" spans="1:20" s="16" customFormat="1">
      <c r="A825" s="1" t="s">
        <v>8</v>
      </c>
      <c r="B825" s="1" t="s">
        <v>8</v>
      </c>
      <c r="C825" s="1" t="s">
        <v>2675</v>
      </c>
      <c r="D825" s="1" t="s">
        <v>1093</v>
      </c>
      <c r="E825" s="46">
        <v>1610</v>
      </c>
      <c r="F825" s="55">
        <v>0.35</v>
      </c>
      <c r="G825" s="46">
        <v>1047</v>
      </c>
      <c r="H825" s="46">
        <v>204</v>
      </c>
      <c r="I825" s="46" t="s">
        <v>420</v>
      </c>
      <c r="J825" s="46" t="s">
        <v>420</v>
      </c>
      <c r="K825" s="46" t="s">
        <v>420</v>
      </c>
      <c r="L825" s="46" t="s">
        <v>420</v>
      </c>
      <c r="M825" s="46" t="s">
        <v>420</v>
      </c>
      <c r="N825" s="46" t="s">
        <v>420</v>
      </c>
      <c r="O825" s="46" t="s">
        <v>420</v>
      </c>
      <c r="P825" s="32" t="s">
        <v>420</v>
      </c>
      <c r="Q825" s="46" t="s">
        <v>420</v>
      </c>
      <c r="R825" s="46" t="s">
        <v>420</v>
      </c>
      <c r="S825" s="32" t="s">
        <v>420</v>
      </c>
      <c r="T825" s="46" t="s">
        <v>420</v>
      </c>
    </row>
    <row r="826" spans="1:20">
      <c r="A826" s="1" t="s">
        <v>8</v>
      </c>
      <c r="B826" s="1" t="s">
        <v>8</v>
      </c>
      <c r="C826" s="32" t="s">
        <v>2678</v>
      </c>
      <c r="D826" s="1" t="s">
        <v>1092</v>
      </c>
      <c r="E826" s="46">
        <v>255</v>
      </c>
      <c r="F826" s="55">
        <v>0.35</v>
      </c>
      <c r="G826" s="46">
        <v>166</v>
      </c>
      <c r="H826" s="46">
        <v>24</v>
      </c>
      <c r="I826" s="46" t="s">
        <v>420</v>
      </c>
      <c r="J826" s="46" t="s">
        <v>420</v>
      </c>
      <c r="K826" s="46" t="s">
        <v>420</v>
      </c>
      <c r="L826" s="46" t="s">
        <v>420</v>
      </c>
      <c r="M826" s="46" t="s">
        <v>420</v>
      </c>
      <c r="N826" s="46" t="s">
        <v>420</v>
      </c>
      <c r="O826" s="46" t="s">
        <v>420</v>
      </c>
      <c r="P826" s="32" t="s">
        <v>420</v>
      </c>
      <c r="Q826" s="46" t="s">
        <v>420</v>
      </c>
      <c r="R826" s="46" t="s">
        <v>420</v>
      </c>
      <c r="S826" s="32" t="s">
        <v>420</v>
      </c>
      <c r="T826" s="46" t="s">
        <v>420</v>
      </c>
    </row>
    <row r="827" spans="1:20">
      <c r="A827" s="1" t="s">
        <v>8</v>
      </c>
      <c r="B827" s="1" t="s">
        <v>8</v>
      </c>
      <c r="C827" s="1" t="s">
        <v>1201</v>
      </c>
      <c r="D827" s="1" t="s">
        <v>1094</v>
      </c>
      <c r="E827" s="46">
        <v>695</v>
      </c>
      <c r="F827" s="55">
        <v>0.35</v>
      </c>
      <c r="G827" s="46">
        <v>452</v>
      </c>
      <c r="H827" s="46">
        <v>84</v>
      </c>
      <c r="I827" s="46" t="s">
        <v>420</v>
      </c>
      <c r="J827" s="46" t="s">
        <v>420</v>
      </c>
      <c r="K827" s="46" t="s">
        <v>420</v>
      </c>
      <c r="L827" s="46" t="s">
        <v>420</v>
      </c>
      <c r="M827" s="46" t="s">
        <v>420</v>
      </c>
      <c r="N827" s="46" t="s">
        <v>420</v>
      </c>
      <c r="O827" s="46" t="s">
        <v>420</v>
      </c>
      <c r="P827" s="32" t="s">
        <v>420</v>
      </c>
      <c r="Q827" s="46" t="s">
        <v>420</v>
      </c>
      <c r="R827" s="46" t="s">
        <v>420</v>
      </c>
      <c r="S827" s="32" t="s">
        <v>420</v>
      </c>
      <c r="T827" s="46" t="s">
        <v>420</v>
      </c>
    </row>
    <row r="828" spans="1:20">
      <c r="A828" s="1" t="s">
        <v>8</v>
      </c>
      <c r="B828" s="1" t="s">
        <v>8</v>
      </c>
      <c r="C828" s="1" t="s">
        <v>1200</v>
      </c>
      <c r="D828" s="1" t="s">
        <v>1095</v>
      </c>
      <c r="E828" s="46">
        <v>1095</v>
      </c>
      <c r="F828" s="55">
        <v>0.35</v>
      </c>
      <c r="G828" s="46">
        <v>712</v>
      </c>
      <c r="H828" s="46">
        <v>120</v>
      </c>
      <c r="I828" s="46" t="s">
        <v>420</v>
      </c>
      <c r="J828" s="46" t="s">
        <v>420</v>
      </c>
      <c r="K828" s="46" t="s">
        <v>420</v>
      </c>
      <c r="L828" s="46" t="s">
        <v>420</v>
      </c>
      <c r="M828" s="46" t="s">
        <v>420</v>
      </c>
      <c r="N828" s="46" t="s">
        <v>420</v>
      </c>
      <c r="O828" s="46" t="s">
        <v>420</v>
      </c>
      <c r="P828" s="32" t="s">
        <v>420</v>
      </c>
      <c r="Q828" s="46" t="s">
        <v>420</v>
      </c>
      <c r="R828" s="46" t="s">
        <v>420</v>
      </c>
      <c r="S828" s="32" t="s">
        <v>420</v>
      </c>
      <c r="T828" s="46" t="s">
        <v>420</v>
      </c>
    </row>
    <row r="829" spans="1:20">
      <c r="A829" s="1" t="s">
        <v>8</v>
      </c>
      <c r="B829" s="1" t="s">
        <v>8</v>
      </c>
      <c r="C829" s="1" t="s">
        <v>1199</v>
      </c>
      <c r="D829" s="1" t="s">
        <v>1093</v>
      </c>
      <c r="E829" s="46">
        <v>1549</v>
      </c>
      <c r="F829" s="55">
        <v>0.35</v>
      </c>
      <c r="G829" s="46">
        <v>1007</v>
      </c>
      <c r="H829" s="46">
        <v>168</v>
      </c>
      <c r="I829" s="46" t="s">
        <v>420</v>
      </c>
      <c r="J829" s="46" t="s">
        <v>420</v>
      </c>
      <c r="K829" s="46" t="s">
        <v>420</v>
      </c>
      <c r="L829" s="46" t="s">
        <v>420</v>
      </c>
      <c r="M829" s="46" t="s">
        <v>420</v>
      </c>
      <c r="N829" s="46" t="s">
        <v>420</v>
      </c>
      <c r="O829" s="46" t="s">
        <v>420</v>
      </c>
      <c r="P829" s="32" t="s">
        <v>420</v>
      </c>
      <c r="Q829" s="46" t="s">
        <v>420</v>
      </c>
      <c r="R829" s="46" t="s">
        <v>420</v>
      </c>
      <c r="S829" s="32" t="s">
        <v>420</v>
      </c>
      <c r="T829" s="46" t="s">
        <v>420</v>
      </c>
    </row>
    <row r="830" spans="1:20">
      <c r="A830" s="1" t="s">
        <v>8</v>
      </c>
      <c r="B830" s="1" t="s">
        <v>8</v>
      </c>
      <c r="C830" s="1" t="s">
        <v>1198</v>
      </c>
      <c r="D830" s="1" t="s">
        <v>1090</v>
      </c>
      <c r="E830" s="46">
        <v>495</v>
      </c>
      <c r="F830" s="55">
        <v>0.35</v>
      </c>
      <c r="G830" s="46">
        <v>322</v>
      </c>
      <c r="H830" s="46">
        <v>48</v>
      </c>
      <c r="I830" s="46" t="s">
        <v>420</v>
      </c>
      <c r="J830" s="46" t="s">
        <v>420</v>
      </c>
      <c r="K830" s="46" t="s">
        <v>420</v>
      </c>
      <c r="L830" s="46" t="s">
        <v>420</v>
      </c>
      <c r="M830" s="46" t="s">
        <v>420</v>
      </c>
      <c r="N830" s="46" t="s">
        <v>420</v>
      </c>
      <c r="O830" s="46" t="s">
        <v>420</v>
      </c>
      <c r="P830" s="32" t="s">
        <v>420</v>
      </c>
      <c r="Q830" s="46" t="s">
        <v>420</v>
      </c>
      <c r="R830" s="46" t="s">
        <v>420</v>
      </c>
      <c r="S830" s="32" t="s">
        <v>420</v>
      </c>
      <c r="T830" s="46" t="s">
        <v>420</v>
      </c>
    </row>
    <row r="831" spans="1:20">
      <c r="A831" s="1" t="s">
        <v>8</v>
      </c>
      <c r="B831" s="1" t="s">
        <v>8</v>
      </c>
      <c r="C831" s="92" t="s">
        <v>3211</v>
      </c>
      <c r="D831" s="1" t="s">
        <v>1092</v>
      </c>
      <c r="E831" s="46">
        <v>245</v>
      </c>
      <c r="F831" s="55">
        <v>0.35</v>
      </c>
      <c r="G831" s="46">
        <v>159</v>
      </c>
      <c r="H831" s="46">
        <v>24</v>
      </c>
      <c r="I831" s="46" t="s">
        <v>420</v>
      </c>
      <c r="J831" s="46" t="s">
        <v>420</v>
      </c>
      <c r="K831" s="46" t="s">
        <v>420</v>
      </c>
      <c r="L831" s="46" t="s">
        <v>420</v>
      </c>
      <c r="M831" s="46" t="s">
        <v>420</v>
      </c>
      <c r="N831" s="46" t="s">
        <v>420</v>
      </c>
      <c r="O831" s="46" t="s">
        <v>420</v>
      </c>
      <c r="P831" s="32" t="s">
        <v>420</v>
      </c>
      <c r="Q831" s="46" t="s">
        <v>420</v>
      </c>
      <c r="R831" s="46" t="s">
        <v>420</v>
      </c>
      <c r="S831" s="32" t="s">
        <v>420</v>
      </c>
      <c r="T831" s="46" t="s">
        <v>420</v>
      </c>
    </row>
    <row r="832" spans="1:20">
      <c r="A832" s="1" t="s">
        <v>8</v>
      </c>
      <c r="B832" s="1" t="s">
        <v>8</v>
      </c>
      <c r="C832" s="32" t="s">
        <v>1197</v>
      </c>
      <c r="D832" s="1" t="s">
        <v>1091</v>
      </c>
      <c r="E832" s="46">
        <v>135</v>
      </c>
      <c r="F832" s="55">
        <v>0.35</v>
      </c>
      <c r="G832" s="46">
        <v>88</v>
      </c>
      <c r="H832" s="46">
        <v>12</v>
      </c>
      <c r="I832" s="46" t="s">
        <v>420</v>
      </c>
      <c r="J832" s="46" t="s">
        <v>420</v>
      </c>
      <c r="K832" s="46" t="s">
        <v>420</v>
      </c>
      <c r="L832" s="46" t="s">
        <v>420</v>
      </c>
      <c r="M832" s="46" t="s">
        <v>420</v>
      </c>
      <c r="N832" s="46" t="s">
        <v>420</v>
      </c>
      <c r="O832" s="46" t="s">
        <v>420</v>
      </c>
      <c r="P832" s="32" t="s">
        <v>420</v>
      </c>
      <c r="Q832" s="46" t="s">
        <v>420</v>
      </c>
      <c r="R832" s="46" t="s">
        <v>420</v>
      </c>
      <c r="S832" s="32" t="s">
        <v>420</v>
      </c>
      <c r="T832" s="46" t="s">
        <v>420</v>
      </c>
    </row>
    <row r="833" spans="1:20" ht="29.5">
      <c r="A833" s="1" t="s">
        <v>2996</v>
      </c>
      <c r="B833" s="1" t="s">
        <v>834</v>
      </c>
      <c r="C833" s="32" t="s">
        <v>3101</v>
      </c>
      <c r="D833" s="1" t="s">
        <v>3102</v>
      </c>
      <c r="E833" s="46">
        <v>14995</v>
      </c>
      <c r="F833" s="55">
        <v>0</v>
      </c>
      <c r="G833" s="46">
        <v>14995</v>
      </c>
      <c r="H833" s="62">
        <f t="shared" ref="H833:H843" si="24">E833*13%</f>
        <v>1949.3500000000001</v>
      </c>
      <c r="I833" s="46" t="s">
        <v>420</v>
      </c>
      <c r="J833" s="46" t="s">
        <v>420</v>
      </c>
      <c r="K833" s="46" t="s">
        <v>420</v>
      </c>
      <c r="L833" s="46" t="s">
        <v>420</v>
      </c>
      <c r="M833" s="46" t="s">
        <v>420</v>
      </c>
      <c r="N833" s="46" t="s">
        <v>420</v>
      </c>
      <c r="O833" s="46" t="s">
        <v>420</v>
      </c>
      <c r="P833" s="46" t="s">
        <v>420</v>
      </c>
      <c r="Q833" s="46" t="s">
        <v>420</v>
      </c>
      <c r="R833" s="46" t="s">
        <v>420</v>
      </c>
      <c r="S833" s="46" t="s">
        <v>420</v>
      </c>
      <c r="T833" s="46" t="s">
        <v>420</v>
      </c>
    </row>
    <row r="834" spans="1:20" ht="29.5">
      <c r="A834" s="1" t="s">
        <v>2996</v>
      </c>
      <c r="B834" s="1" t="s">
        <v>834</v>
      </c>
      <c r="C834" s="32" t="s">
        <v>3103</v>
      </c>
      <c r="D834" s="1" t="s">
        <v>3104</v>
      </c>
      <c r="E834" s="46">
        <v>12995</v>
      </c>
      <c r="F834" s="55">
        <v>0</v>
      </c>
      <c r="G834" s="46">
        <v>12995</v>
      </c>
      <c r="H834" s="62">
        <f t="shared" si="24"/>
        <v>1689.3500000000001</v>
      </c>
      <c r="I834" s="46" t="s">
        <v>420</v>
      </c>
      <c r="J834" s="46" t="s">
        <v>420</v>
      </c>
      <c r="K834" s="46" t="s">
        <v>420</v>
      </c>
      <c r="L834" s="46" t="s">
        <v>420</v>
      </c>
      <c r="M834" s="46" t="s">
        <v>420</v>
      </c>
      <c r="N834" s="46" t="s">
        <v>420</v>
      </c>
      <c r="O834" s="46" t="s">
        <v>420</v>
      </c>
      <c r="P834" s="46" t="s">
        <v>420</v>
      </c>
      <c r="Q834" s="46" t="s">
        <v>420</v>
      </c>
      <c r="R834" s="46" t="s">
        <v>420</v>
      </c>
      <c r="S834" s="46" t="s">
        <v>420</v>
      </c>
      <c r="T834" s="46" t="s">
        <v>420</v>
      </c>
    </row>
    <row r="835" spans="1:20" ht="29.5">
      <c r="A835" s="1" t="s">
        <v>2996</v>
      </c>
      <c r="B835" s="1" t="s">
        <v>834</v>
      </c>
      <c r="C835" s="32" t="s">
        <v>3105</v>
      </c>
      <c r="D835" s="1" t="s">
        <v>3106</v>
      </c>
      <c r="E835" s="46">
        <v>16995</v>
      </c>
      <c r="F835" s="55">
        <v>0</v>
      </c>
      <c r="G835" s="46">
        <v>16995</v>
      </c>
      <c r="H835" s="62">
        <f t="shared" si="24"/>
        <v>2209.35</v>
      </c>
      <c r="I835" s="46" t="s">
        <v>420</v>
      </c>
      <c r="J835" s="46" t="s">
        <v>420</v>
      </c>
      <c r="K835" s="46" t="s">
        <v>420</v>
      </c>
      <c r="L835" s="46" t="s">
        <v>420</v>
      </c>
      <c r="M835" s="46" t="s">
        <v>420</v>
      </c>
      <c r="N835" s="46" t="s">
        <v>420</v>
      </c>
      <c r="O835" s="46" t="s">
        <v>420</v>
      </c>
      <c r="P835" s="46" t="s">
        <v>420</v>
      </c>
      <c r="Q835" s="46" t="s">
        <v>420</v>
      </c>
      <c r="R835" s="46" t="s">
        <v>420</v>
      </c>
      <c r="S835" s="46" t="s">
        <v>420</v>
      </c>
      <c r="T835" s="46" t="s">
        <v>420</v>
      </c>
    </row>
    <row r="836" spans="1:20" ht="29.5">
      <c r="A836" s="1" t="s">
        <v>2996</v>
      </c>
      <c r="B836" s="1" t="s">
        <v>834</v>
      </c>
      <c r="C836" s="32" t="s">
        <v>3107</v>
      </c>
      <c r="D836" s="1" t="s">
        <v>3108</v>
      </c>
      <c r="E836" s="46">
        <v>39995</v>
      </c>
      <c r="F836" s="55">
        <v>0</v>
      </c>
      <c r="G836" s="46">
        <v>39995</v>
      </c>
      <c r="H836" s="62">
        <f t="shared" si="24"/>
        <v>5199.3500000000004</v>
      </c>
      <c r="I836" s="46" t="s">
        <v>420</v>
      </c>
      <c r="J836" s="46" t="s">
        <v>420</v>
      </c>
      <c r="K836" s="46" t="s">
        <v>420</v>
      </c>
      <c r="L836" s="46" t="s">
        <v>420</v>
      </c>
      <c r="M836" s="46" t="s">
        <v>420</v>
      </c>
      <c r="N836" s="46" t="s">
        <v>420</v>
      </c>
      <c r="O836" s="46" t="s">
        <v>420</v>
      </c>
      <c r="P836" s="46" t="s">
        <v>420</v>
      </c>
      <c r="Q836" s="46" t="s">
        <v>420</v>
      </c>
      <c r="R836" s="46" t="s">
        <v>420</v>
      </c>
      <c r="S836" s="46" t="s">
        <v>420</v>
      </c>
      <c r="T836" s="46" t="s">
        <v>420</v>
      </c>
    </row>
    <row r="837" spans="1:20" ht="29.5">
      <c r="A837" s="1" t="s">
        <v>2996</v>
      </c>
      <c r="B837" s="1" t="s">
        <v>834</v>
      </c>
      <c r="C837" s="32" t="s">
        <v>3109</v>
      </c>
      <c r="D837" s="1" t="s">
        <v>3110</v>
      </c>
      <c r="E837" s="46">
        <v>69995</v>
      </c>
      <c r="F837" s="55">
        <v>0</v>
      </c>
      <c r="G837" s="46">
        <v>69995</v>
      </c>
      <c r="H837" s="62">
        <f t="shared" si="24"/>
        <v>9099.35</v>
      </c>
      <c r="I837" s="46" t="s">
        <v>420</v>
      </c>
      <c r="J837" s="46" t="s">
        <v>420</v>
      </c>
      <c r="K837" s="46" t="s">
        <v>420</v>
      </c>
      <c r="L837" s="46" t="s">
        <v>420</v>
      </c>
      <c r="M837" s="46" t="s">
        <v>420</v>
      </c>
      <c r="N837" s="46" t="s">
        <v>420</v>
      </c>
      <c r="O837" s="46" t="s">
        <v>420</v>
      </c>
      <c r="P837" s="46" t="s">
        <v>420</v>
      </c>
      <c r="Q837" s="46" t="s">
        <v>420</v>
      </c>
      <c r="R837" s="46" t="s">
        <v>420</v>
      </c>
      <c r="S837" s="46" t="s">
        <v>420</v>
      </c>
      <c r="T837" s="46" t="s">
        <v>420</v>
      </c>
    </row>
    <row r="838" spans="1:20" ht="29.5">
      <c r="A838" s="1" t="s">
        <v>2996</v>
      </c>
      <c r="B838" s="1" t="s">
        <v>834</v>
      </c>
      <c r="C838" s="32" t="s">
        <v>3100</v>
      </c>
      <c r="D838" s="1" t="s">
        <v>3111</v>
      </c>
      <c r="E838" s="46">
        <v>18995</v>
      </c>
      <c r="F838" s="55">
        <v>0</v>
      </c>
      <c r="G838" s="46">
        <v>18995</v>
      </c>
      <c r="H838" s="62">
        <f t="shared" si="24"/>
        <v>2469.35</v>
      </c>
      <c r="I838" s="46" t="s">
        <v>420</v>
      </c>
      <c r="J838" s="46" t="s">
        <v>420</v>
      </c>
      <c r="K838" s="46" t="s">
        <v>420</v>
      </c>
      <c r="L838" s="46" t="s">
        <v>420</v>
      </c>
      <c r="M838" s="46" t="s">
        <v>420</v>
      </c>
      <c r="N838" s="46" t="s">
        <v>420</v>
      </c>
      <c r="O838" s="46" t="s">
        <v>420</v>
      </c>
      <c r="P838" s="46" t="s">
        <v>420</v>
      </c>
      <c r="Q838" s="46" t="s">
        <v>420</v>
      </c>
      <c r="R838" s="46" t="s">
        <v>420</v>
      </c>
      <c r="S838" s="46" t="s">
        <v>420</v>
      </c>
      <c r="T838" s="46" t="s">
        <v>420</v>
      </c>
    </row>
    <row r="839" spans="1:20" ht="29.5">
      <c r="A839" s="1" t="s">
        <v>2996</v>
      </c>
      <c r="B839" s="1" t="s">
        <v>834</v>
      </c>
      <c r="C839" s="32" t="s">
        <v>3112</v>
      </c>
      <c r="D839" s="1" t="s">
        <v>3113</v>
      </c>
      <c r="E839" s="46">
        <v>42995</v>
      </c>
      <c r="F839" s="55">
        <v>0</v>
      </c>
      <c r="G839" s="46">
        <v>42995</v>
      </c>
      <c r="H839" s="62">
        <f t="shared" si="24"/>
        <v>5589.35</v>
      </c>
      <c r="I839" s="46" t="s">
        <v>420</v>
      </c>
      <c r="J839" s="46" t="s">
        <v>420</v>
      </c>
      <c r="K839" s="46" t="s">
        <v>420</v>
      </c>
      <c r="L839" s="46" t="s">
        <v>420</v>
      </c>
      <c r="M839" s="46" t="s">
        <v>420</v>
      </c>
      <c r="N839" s="46" t="s">
        <v>420</v>
      </c>
      <c r="O839" s="46" t="s">
        <v>420</v>
      </c>
      <c r="P839" s="46" t="s">
        <v>420</v>
      </c>
      <c r="Q839" s="46" t="s">
        <v>420</v>
      </c>
      <c r="R839" s="46" t="s">
        <v>420</v>
      </c>
      <c r="S839" s="46" t="s">
        <v>420</v>
      </c>
      <c r="T839" s="46" t="s">
        <v>420</v>
      </c>
    </row>
    <row r="840" spans="1:20" ht="29.5">
      <c r="A840" s="1" t="s">
        <v>2996</v>
      </c>
      <c r="B840" s="1" t="s">
        <v>834</v>
      </c>
      <c r="C840" s="32" t="s">
        <v>3114</v>
      </c>
      <c r="D840" s="1" t="s">
        <v>3115</v>
      </c>
      <c r="E840" s="46">
        <v>73995</v>
      </c>
      <c r="F840" s="55">
        <v>0</v>
      </c>
      <c r="G840" s="46">
        <v>73995</v>
      </c>
      <c r="H840" s="62">
        <f t="shared" si="24"/>
        <v>9619.35</v>
      </c>
      <c r="I840" s="46" t="s">
        <v>420</v>
      </c>
      <c r="J840" s="46" t="s">
        <v>420</v>
      </c>
      <c r="K840" s="46" t="s">
        <v>420</v>
      </c>
      <c r="L840" s="46" t="s">
        <v>420</v>
      </c>
      <c r="M840" s="46" t="s">
        <v>420</v>
      </c>
      <c r="N840" s="46" t="s">
        <v>420</v>
      </c>
      <c r="O840" s="46" t="s">
        <v>420</v>
      </c>
      <c r="P840" s="46" t="s">
        <v>420</v>
      </c>
      <c r="Q840" s="46" t="s">
        <v>420</v>
      </c>
      <c r="R840" s="46" t="s">
        <v>420</v>
      </c>
      <c r="S840" s="46" t="s">
        <v>420</v>
      </c>
      <c r="T840" s="46" t="s">
        <v>420</v>
      </c>
    </row>
    <row r="841" spans="1:20" ht="29.5">
      <c r="A841" s="1" t="s">
        <v>2996</v>
      </c>
      <c r="B841" s="1" t="s">
        <v>834</v>
      </c>
      <c r="C841" s="32" t="s">
        <v>3116</v>
      </c>
      <c r="D841" s="1" t="s">
        <v>3117</v>
      </c>
      <c r="E841" s="46">
        <v>17995</v>
      </c>
      <c r="F841" s="55">
        <v>0</v>
      </c>
      <c r="G841" s="46">
        <v>17995</v>
      </c>
      <c r="H841" s="62">
        <f t="shared" si="24"/>
        <v>2339.35</v>
      </c>
      <c r="I841" s="46" t="s">
        <v>420</v>
      </c>
      <c r="J841" s="46" t="s">
        <v>420</v>
      </c>
      <c r="K841" s="46" t="s">
        <v>420</v>
      </c>
      <c r="L841" s="46" t="s">
        <v>420</v>
      </c>
      <c r="M841" s="46" t="s">
        <v>420</v>
      </c>
      <c r="N841" s="46" t="s">
        <v>420</v>
      </c>
      <c r="O841" s="46" t="s">
        <v>420</v>
      </c>
      <c r="P841" s="46" t="s">
        <v>420</v>
      </c>
      <c r="Q841" s="46" t="s">
        <v>420</v>
      </c>
      <c r="R841" s="46" t="s">
        <v>420</v>
      </c>
      <c r="S841" s="46" t="s">
        <v>420</v>
      </c>
      <c r="T841" s="46" t="s">
        <v>420</v>
      </c>
    </row>
    <row r="842" spans="1:20" ht="29.5">
      <c r="A842" s="1" t="s">
        <v>2996</v>
      </c>
      <c r="B842" s="1" t="s">
        <v>834</v>
      </c>
      <c r="C842" s="32" t="s">
        <v>3118</v>
      </c>
      <c r="D842" s="1" t="s">
        <v>3119</v>
      </c>
      <c r="E842" s="46">
        <v>1195</v>
      </c>
      <c r="F842" s="55">
        <v>0</v>
      </c>
      <c r="G842" s="46">
        <v>1195</v>
      </c>
      <c r="H842" s="62">
        <f t="shared" si="24"/>
        <v>155.35</v>
      </c>
      <c r="I842" s="46" t="s">
        <v>420</v>
      </c>
      <c r="J842" s="46" t="s">
        <v>420</v>
      </c>
      <c r="K842" s="46" t="s">
        <v>420</v>
      </c>
      <c r="L842" s="46" t="s">
        <v>420</v>
      </c>
      <c r="M842" s="46" t="s">
        <v>420</v>
      </c>
      <c r="N842" s="46" t="s">
        <v>420</v>
      </c>
      <c r="O842" s="46" t="s">
        <v>420</v>
      </c>
      <c r="P842" s="46" t="s">
        <v>420</v>
      </c>
      <c r="Q842" s="46" t="s">
        <v>420</v>
      </c>
      <c r="R842" s="46" t="s">
        <v>420</v>
      </c>
      <c r="S842" s="46" t="s">
        <v>420</v>
      </c>
      <c r="T842" s="46" t="s">
        <v>420</v>
      </c>
    </row>
    <row r="843" spans="1:20" ht="29.5">
      <c r="A843" s="1" t="s">
        <v>2996</v>
      </c>
      <c r="B843" s="1" t="s">
        <v>834</v>
      </c>
      <c r="C843" s="32" t="s">
        <v>3120</v>
      </c>
      <c r="D843" s="1" t="s">
        <v>3121</v>
      </c>
      <c r="E843" s="46">
        <v>30720</v>
      </c>
      <c r="F843" s="55">
        <v>0</v>
      </c>
      <c r="G843" s="46">
        <v>30720</v>
      </c>
      <c r="H843" s="62">
        <f t="shared" si="24"/>
        <v>3993.6000000000004</v>
      </c>
      <c r="I843" s="46" t="s">
        <v>420</v>
      </c>
      <c r="J843" s="46" t="s">
        <v>420</v>
      </c>
      <c r="K843" s="46" t="s">
        <v>420</v>
      </c>
      <c r="L843" s="46" t="s">
        <v>420</v>
      </c>
      <c r="M843" s="46" t="s">
        <v>420</v>
      </c>
      <c r="N843" s="46" t="s">
        <v>420</v>
      </c>
      <c r="O843" s="46" t="s">
        <v>420</v>
      </c>
      <c r="P843" s="46" t="s">
        <v>420</v>
      </c>
      <c r="Q843" s="46" t="s">
        <v>420</v>
      </c>
      <c r="R843" s="46" t="s">
        <v>420</v>
      </c>
      <c r="S843" s="46" t="s">
        <v>420</v>
      </c>
      <c r="T843" s="46" t="s">
        <v>420</v>
      </c>
    </row>
    <row r="844" spans="1:20">
      <c r="A844" s="32" t="s">
        <v>2996</v>
      </c>
      <c r="B844" s="1" t="s">
        <v>2009</v>
      </c>
      <c r="C844" s="32" t="s">
        <v>2997</v>
      </c>
      <c r="D844" s="1" t="s">
        <v>2998</v>
      </c>
      <c r="E844" s="46">
        <v>2695</v>
      </c>
      <c r="F844" s="55">
        <v>0</v>
      </c>
      <c r="G844" s="46">
        <v>2695</v>
      </c>
      <c r="H844" s="46" t="s">
        <v>420</v>
      </c>
      <c r="I844" s="46" t="str">
        <f t="shared" ref="I844:I849" si="25">H844</f>
        <v>n/a</v>
      </c>
      <c r="J844" s="46" t="str">
        <f t="shared" ref="J844:J849" si="26">H844</f>
        <v>n/a</v>
      </c>
      <c r="K844" s="46" t="s">
        <v>420</v>
      </c>
      <c r="L844" s="46" t="s">
        <v>420</v>
      </c>
      <c r="M844" s="46" t="s">
        <v>420</v>
      </c>
      <c r="N844" s="46" t="s">
        <v>420</v>
      </c>
      <c r="O844" s="46" t="s">
        <v>420</v>
      </c>
      <c r="P844" s="32" t="s">
        <v>420</v>
      </c>
      <c r="Q844" s="46" t="s">
        <v>420</v>
      </c>
      <c r="R844" s="46" t="s">
        <v>420</v>
      </c>
      <c r="S844" s="32" t="s">
        <v>420</v>
      </c>
      <c r="T844" s="46" t="s">
        <v>420</v>
      </c>
    </row>
    <row r="845" spans="1:20">
      <c r="A845" s="32" t="s">
        <v>2996</v>
      </c>
      <c r="B845" s="1" t="s">
        <v>2009</v>
      </c>
      <c r="C845" s="32" t="s">
        <v>3001</v>
      </c>
      <c r="D845" s="1" t="s">
        <v>3002</v>
      </c>
      <c r="E845" s="46">
        <v>1795</v>
      </c>
      <c r="F845" s="55">
        <v>0</v>
      </c>
      <c r="G845" s="46">
        <v>1795</v>
      </c>
      <c r="H845" s="46" t="s">
        <v>420</v>
      </c>
      <c r="I845" s="46" t="str">
        <f t="shared" si="25"/>
        <v>n/a</v>
      </c>
      <c r="J845" s="46" t="str">
        <f t="shared" si="26"/>
        <v>n/a</v>
      </c>
      <c r="K845" s="46" t="s">
        <v>420</v>
      </c>
      <c r="L845" s="46" t="s">
        <v>420</v>
      </c>
      <c r="M845" s="46" t="s">
        <v>420</v>
      </c>
      <c r="N845" s="46" t="s">
        <v>420</v>
      </c>
      <c r="O845" s="46" t="s">
        <v>420</v>
      </c>
      <c r="P845" s="32" t="s">
        <v>420</v>
      </c>
      <c r="Q845" s="46" t="s">
        <v>420</v>
      </c>
      <c r="R845" s="46" t="s">
        <v>420</v>
      </c>
      <c r="S845" s="32" t="s">
        <v>420</v>
      </c>
      <c r="T845" s="46" t="s">
        <v>420</v>
      </c>
    </row>
    <row r="846" spans="1:20">
      <c r="A846" s="32" t="s">
        <v>2996</v>
      </c>
      <c r="B846" s="1" t="s">
        <v>2009</v>
      </c>
      <c r="C846" s="32" t="s">
        <v>3007</v>
      </c>
      <c r="D846" s="1" t="s">
        <v>3008</v>
      </c>
      <c r="E846" s="46">
        <v>1795</v>
      </c>
      <c r="F846" s="55">
        <v>0</v>
      </c>
      <c r="G846" s="46">
        <v>1795</v>
      </c>
      <c r="H846" s="46" t="s">
        <v>420</v>
      </c>
      <c r="I846" s="46" t="str">
        <f t="shared" si="25"/>
        <v>n/a</v>
      </c>
      <c r="J846" s="46" t="str">
        <f t="shared" si="26"/>
        <v>n/a</v>
      </c>
      <c r="K846" s="46" t="s">
        <v>420</v>
      </c>
      <c r="L846" s="46" t="s">
        <v>420</v>
      </c>
      <c r="M846" s="46" t="s">
        <v>420</v>
      </c>
      <c r="N846" s="46" t="s">
        <v>420</v>
      </c>
      <c r="O846" s="46" t="s">
        <v>420</v>
      </c>
      <c r="P846" s="32" t="s">
        <v>420</v>
      </c>
      <c r="Q846" s="46" t="s">
        <v>420</v>
      </c>
      <c r="R846" s="46" t="s">
        <v>420</v>
      </c>
      <c r="S846" s="32" t="s">
        <v>420</v>
      </c>
      <c r="T846" s="46" t="s">
        <v>420</v>
      </c>
    </row>
    <row r="847" spans="1:20">
      <c r="A847" s="32" t="s">
        <v>2996</v>
      </c>
      <c r="B847" s="1" t="s">
        <v>2009</v>
      </c>
      <c r="C847" s="32" t="s">
        <v>3003</v>
      </c>
      <c r="D847" s="1" t="s">
        <v>3004</v>
      </c>
      <c r="E847" s="46">
        <v>2695</v>
      </c>
      <c r="F847" s="55">
        <v>0</v>
      </c>
      <c r="G847" s="46">
        <v>2695</v>
      </c>
      <c r="H847" s="46" t="s">
        <v>420</v>
      </c>
      <c r="I847" s="46" t="str">
        <f t="shared" si="25"/>
        <v>n/a</v>
      </c>
      <c r="J847" s="46" t="str">
        <f t="shared" si="26"/>
        <v>n/a</v>
      </c>
      <c r="K847" s="46" t="s">
        <v>420</v>
      </c>
      <c r="L847" s="46" t="s">
        <v>420</v>
      </c>
      <c r="M847" s="46" t="s">
        <v>420</v>
      </c>
      <c r="N847" s="46" t="s">
        <v>420</v>
      </c>
      <c r="O847" s="46" t="s">
        <v>420</v>
      </c>
      <c r="P847" s="32" t="s">
        <v>420</v>
      </c>
      <c r="Q847" s="46" t="s">
        <v>420</v>
      </c>
      <c r="R847" s="46" t="s">
        <v>420</v>
      </c>
      <c r="S847" s="32" t="s">
        <v>420</v>
      </c>
      <c r="T847" s="46" t="s">
        <v>420</v>
      </c>
    </row>
    <row r="848" spans="1:20">
      <c r="A848" s="32" t="s">
        <v>2996</v>
      </c>
      <c r="B848" s="1" t="s">
        <v>2009</v>
      </c>
      <c r="C848" s="32" t="s">
        <v>2999</v>
      </c>
      <c r="D848" s="1" t="s">
        <v>3000</v>
      </c>
      <c r="E848" s="46">
        <v>595</v>
      </c>
      <c r="F848" s="55">
        <v>0</v>
      </c>
      <c r="G848" s="46">
        <v>595</v>
      </c>
      <c r="H848" s="46" t="s">
        <v>420</v>
      </c>
      <c r="I848" s="46" t="str">
        <f t="shared" si="25"/>
        <v>n/a</v>
      </c>
      <c r="J848" s="46" t="str">
        <f t="shared" si="26"/>
        <v>n/a</v>
      </c>
      <c r="K848" s="46" t="s">
        <v>420</v>
      </c>
      <c r="L848" s="46" t="s">
        <v>420</v>
      </c>
      <c r="M848" s="46" t="s">
        <v>420</v>
      </c>
      <c r="N848" s="46" t="s">
        <v>420</v>
      </c>
      <c r="O848" s="46" t="s">
        <v>420</v>
      </c>
      <c r="P848" s="32" t="s">
        <v>420</v>
      </c>
      <c r="Q848" s="46" t="s">
        <v>420</v>
      </c>
      <c r="R848" s="46" t="s">
        <v>420</v>
      </c>
      <c r="S848" s="32" t="s">
        <v>420</v>
      </c>
      <c r="T848" s="46" t="s">
        <v>420</v>
      </c>
    </row>
    <row r="849" spans="1:20">
      <c r="A849" s="32" t="s">
        <v>2996</v>
      </c>
      <c r="B849" s="1" t="s">
        <v>2009</v>
      </c>
      <c r="C849" s="32" t="s">
        <v>3005</v>
      </c>
      <c r="D849" s="1" t="s">
        <v>3006</v>
      </c>
      <c r="E849" s="46">
        <v>595</v>
      </c>
      <c r="F849" s="55">
        <v>0</v>
      </c>
      <c r="G849" s="46">
        <v>595</v>
      </c>
      <c r="H849" s="46" t="s">
        <v>420</v>
      </c>
      <c r="I849" s="46" t="str">
        <f t="shared" si="25"/>
        <v>n/a</v>
      </c>
      <c r="J849" s="46" t="str">
        <f t="shared" si="26"/>
        <v>n/a</v>
      </c>
      <c r="K849" s="46" t="s">
        <v>420</v>
      </c>
      <c r="L849" s="46" t="s">
        <v>420</v>
      </c>
      <c r="M849" s="46" t="s">
        <v>420</v>
      </c>
      <c r="N849" s="46" t="s">
        <v>420</v>
      </c>
      <c r="O849" s="46" t="s">
        <v>420</v>
      </c>
      <c r="P849" s="32" t="s">
        <v>420</v>
      </c>
      <c r="Q849" s="46" t="s">
        <v>420</v>
      </c>
      <c r="R849" s="46" t="s">
        <v>420</v>
      </c>
      <c r="S849" s="32" t="s">
        <v>420</v>
      </c>
      <c r="T849" s="46" t="s">
        <v>420</v>
      </c>
    </row>
    <row r="850" spans="1:20" ht="29.5">
      <c r="A850" s="32" t="s">
        <v>2996</v>
      </c>
      <c r="B850" s="1" t="s">
        <v>2009</v>
      </c>
      <c r="C850" s="32" t="s">
        <v>3068</v>
      </c>
      <c r="D850" s="1" t="s">
        <v>3258</v>
      </c>
      <c r="E850" s="184">
        <v>1.1499999999999999</v>
      </c>
      <c r="F850" s="55">
        <v>0</v>
      </c>
      <c r="G850" s="184">
        <v>1.1499999999999999</v>
      </c>
      <c r="H850" s="46" t="s">
        <v>420</v>
      </c>
      <c r="I850" s="46" t="s">
        <v>420</v>
      </c>
      <c r="J850" s="46" t="s">
        <v>420</v>
      </c>
      <c r="K850" s="46" t="s">
        <v>420</v>
      </c>
      <c r="L850" s="46" t="s">
        <v>420</v>
      </c>
      <c r="M850" s="46" t="s">
        <v>420</v>
      </c>
      <c r="N850" s="46" t="s">
        <v>420</v>
      </c>
      <c r="O850" s="46" t="s">
        <v>420</v>
      </c>
      <c r="P850" s="46" t="s">
        <v>420</v>
      </c>
      <c r="Q850" s="46" t="s">
        <v>420</v>
      </c>
      <c r="R850" s="46" t="s">
        <v>420</v>
      </c>
      <c r="S850" s="46" t="s">
        <v>420</v>
      </c>
      <c r="T850" s="46" t="s">
        <v>420</v>
      </c>
    </row>
    <row r="851" spans="1:20" ht="44.25">
      <c r="A851" s="32" t="s">
        <v>2996</v>
      </c>
      <c r="B851" s="1" t="s">
        <v>2009</v>
      </c>
      <c r="C851" s="32" t="s">
        <v>3069</v>
      </c>
      <c r="D851" s="1" t="s">
        <v>3259</v>
      </c>
      <c r="E851" s="184">
        <v>8</v>
      </c>
      <c r="F851" s="55">
        <v>0</v>
      </c>
      <c r="G851" s="184">
        <v>8</v>
      </c>
      <c r="H851" s="46" t="s">
        <v>420</v>
      </c>
      <c r="I851" s="46" t="s">
        <v>420</v>
      </c>
      <c r="J851" s="46" t="s">
        <v>420</v>
      </c>
      <c r="K851" s="46" t="s">
        <v>420</v>
      </c>
      <c r="L851" s="46" t="s">
        <v>420</v>
      </c>
      <c r="M851" s="46" t="s">
        <v>420</v>
      </c>
      <c r="N851" s="46" t="s">
        <v>420</v>
      </c>
      <c r="O851" s="46" t="s">
        <v>420</v>
      </c>
      <c r="P851" s="46" t="s">
        <v>420</v>
      </c>
      <c r="Q851" s="46" t="s">
        <v>420</v>
      </c>
      <c r="R851" s="46" t="s">
        <v>420</v>
      </c>
      <c r="S851" s="46" t="s">
        <v>420</v>
      </c>
      <c r="T851" s="46" t="s">
        <v>420</v>
      </c>
    </row>
    <row r="852" spans="1:20" ht="44.25">
      <c r="A852" s="32" t="s">
        <v>2996</v>
      </c>
      <c r="B852" s="1" t="s">
        <v>2009</v>
      </c>
      <c r="C852" s="32" t="s">
        <v>3070</v>
      </c>
      <c r="D852" s="1" t="s">
        <v>3260</v>
      </c>
      <c r="E852" s="120">
        <v>260</v>
      </c>
      <c r="F852" s="55">
        <v>0</v>
      </c>
      <c r="G852" s="120">
        <v>260</v>
      </c>
      <c r="H852" s="46" t="s">
        <v>420</v>
      </c>
      <c r="I852" s="46" t="s">
        <v>420</v>
      </c>
      <c r="J852" s="46" t="s">
        <v>420</v>
      </c>
      <c r="K852" s="46" t="s">
        <v>420</v>
      </c>
      <c r="L852" s="46" t="s">
        <v>420</v>
      </c>
      <c r="M852" s="46" t="s">
        <v>420</v>
      </c>
      <c r="N852" s="46" t="s">
        <v>420</v>
      </c>
      <c r="O852" s="46" t="s">
        <v>420</v>
      </c>
      <c r="P852" s="46" t="s">
        <v>420</v>
      </c>
      <c r="Q852" s="46" t="s">
        <v>420</v>
      </c>
      <c r="R852" s="46" t="s">
        <v>420</v>
      </c>
      <c r="S852" s="46" t="s">
        <v>420</v>
      </c>
      <c r="T852" s="46" t="s">
        <v>420</v>
      </c>
    </row>
    <row r="853" spans="1:20" ht="44.25">
      <c r="A853" s="32" t="s">
        <v>2996</v>
      </c>
      <c r="B853" s="1" t="s">
        <v>2009</v>
      </c>
      <c r="C853" s="32" t="s">
        <v>3071</v>
      </c>
      <c r="D853" s="1" t="s">
        <v>3261</v>
      </c>
      <c r="E853" s="184">
        <v>1.25</v>
      </c>
      <c r="F853" s="55">
        <v>0</v>
      </c>
      <c r="G853" s="184">
        <v>1.25</v>
      </c>
      <c r="H853" s="46" t="s">
        <v>420</v>
      </c>
      <c r="I853" s="46" t="s">
        <v>420</v>
      </c>
      <c r="J853" s="46" t="s">
        <v>420</v>
      </c>
      <c r="K853" s="46" t="s">
        <v>420</v>
      </c>
      <c r="L853" s="46" t="s">
        <v>420</v>
      </c>
      <c r="M853" s="46" t="s">
        <v>420</v>
      </c>
      <c r="N853" s="46" t="s">
        <v>420</v>
      </c>
      <c r="O853" s="46" t="s">
        <v>420</v>
      </c>
      <c r="P853" s="46" t="s">
        <v>420</v>
      </c>
      <c r="Q853" s="46" t="s">
        <v>420</v>
      </c>
      <c r="R853" s="46" t="s">
        <v>420</v>
      </c>
      <c r="S853" s="46" t="s">
        <v>420</v>
      </c>
      <c r="T853" s="46" t="s">
        <v>420</v>
      </c>
    </row>
    <row r="854" spans="1:20" ht="44.25">
      <c r="A854" s="32" t="s">
        <v>2996</v>
      </c>
      <c r="B854" s="1" t="s">
        <v>2009</v>
      </c>
      <c r="C854" s="32" t="s">
        <v>3072</v>
      </c>
      <c r="D854" s="1" t="s">
        <v>3262</v>
      </c>
      <c r="E854" s="184">
        <v>2.5499999999999998</v>
      </c>
      <c r="F854" s="55">
        <v>0</v>
      </c>
      <c r="G854" s="184">
        <v>2.5499999999999998</v>
      </c>
      <c r="H854" s="46" t="s">
        <v>420</v>
      </c>
      <c r="I854" s="46" t="s">
        <v>420</v>
      </c>
      <c r="J854" s="46" t="s">
        <v>420</v>
      </c>
      <c r="K854" s="46" t="s">
        <v>420</v>
      </c>
      <c r="L854" s="46" t="s">
        <v>420</v>
      </c>
      <c r="M854" s="46" t="s">
        <v>420</v>
      </c>
      <c r="N854" s="46" t="s">
        <v>420</v>
      </c>
      <c r="O854" s="46" t="s">
        <v>420</v>
      </c>
      <c r="P854" s="46" t="s">
        <v>420</v>
      </c>
      <c r="Q854" s="46" t="s">
        <v>420</v>
      </c>
      <c r="R854" s="46" t="s">
        <v>420</v>
      </c>
      <c r="S854" s="46" t="s">
        <v>420</v>
      </c>
      <c r="T854" s="46" t="s">
        <v>420</v>
      </c>
    </row>
    <row r="855" spans="1:20" ht="29.5">
      <c r="A855" s="32" t="s">
        <v>2996</v>
      </c>
      <c r="B855" s="1" t="s">
        <v>2009</v>
      </c>
      <c r="C855" s="32" t="s">
        <v>3073</v>
      </c>
      <c r="D855" s="1" t="s">
        <v>3263</v>
      </c>
      <c r="E855" s="184">
        <v>2</v>
      </c>
      <c r="F855" s="55">
        <v>0</v>
      </c>
      <c r="G855" s="184">
        <v>2</v>
      </c>
      <c r="H855" s="46" t="s">
        <v>420</v>
      </c>
      <c r="I855" s="46" t="s">
        <v>420</v>
      </c>
      <c r="J855" s="46" t="s">
        <v>420</v>
      </c>
      <c r="K855" s="46" t="s">
        <v>420</v>
      </c>
      <c r="L855" s="46" t="s">
        <v>420</v>
      </c>
      <c r="M855" s="46" t="s">
        <v>420</v>
      </c>
      <c r="N855" s="46" t="s">
        <v>420</v>
      </c>
      <c r="O855" s="46" t="s">
        <v>420</v>
      </c>
      <c r="P855" s="46" t="s">
        <v>420</v>
      </c>
      <c r="Q855" s="46" t="s">
        <v>420</v>
      </c>
      <c r="R855" s="46" t="s">
        <v>420</v>
      </c>
      <c r="S855" s="46" t="s">
        <v>420</v>
      </c>
      <c r="T855" s="46" t="s">
        <v>420</v>
      </c>
    </row>
    <row r="856" spans="1:20" ht="29.5">
      <c r="A856" s="32" t="s">
        <v>2996</v>
      </c>
      <c r="B856" s="1" t="s">
        <v>2009</v>
      </c>
      <c r="C856" s="32" t="s">
        <v>3074</v>
      </c>
      <c r="D856" s="1" t="s">
        <v>3264</v>
      </c>
      <c r="E856" s="184">
        <v>1</v>
      </c>
      <c r="F856" s="55">
        <v>0</v>
      </c>
      <c r="G856" s="184">
        <v>1</v>
      </c>
      <c r="H856" s="46" t="s">
        <v>420</v>
      </c>
      <c r="I856" s="46" t="s">
        <v>420</v>
      </c>
      <c r="J856" s="46" t="s">
        <v>420</v>
      </c>
      <c r="K856" s="46" t="s">
        <v>420</v>
      </c>
      <c r="L856" s="46" t="s">
        <v>420</v>
      </c>
      <c r="M856" s="46" t="s">
        <v>420</v>
      </c>
      <c r="N856" s="46" t="s">
        <v>420</v>
      </c>
      <c r="O856" s="46" t="s">
        <v>420</v>
      </c>
      <c r="P856" s="46" t="s">
        <v>420</v>
      </c>
      <c r="Q856" s="46" t="s">
        <v>420</v>
      </c>
      <c r="R856" s="46" t="s">
        <v>420</v>
      </c>
      <c r="S856" s="46" t="s">
        <v>420</v>
      </c>
      <c r="T856" s="46" t="s">
        <v>420</v>
      </c>
    </row>
    <row r="857" spans="1:20" ht="29.5">
      <c r="A857" s="32" t="s">
        <v>2996</v>
      </c>
      <c r="B857" s="32" t="s">
        <v>3089</v>
      </c>
      <c r="C857" s="1" t="s">
        <v>3075</v>
      </c>
      <c r="D857" s="1" t="s">
        <v>3076</v>
      </c>
      <c r="E857" s="120">
        <v>16499</v>
      </c>
      <c r="F857" s="55">
        <v>0</v>
      </c>
      <c r="G857" s="120">
        <v>16499</v>
      </c>
      <c r="H857" s="46">
        <v>2148</v>
      </c>
      <c r="I857" s="46" t="s">
        <v>420</v>
      </c>
      <c r="J857" s="46" t="s">
        <v>420</v>
      </c>
      <c r="K857" s="46" t="s">
        <v>420</v>
      </c>
      <c r="L857" s="46" t="s">
        <v>420</v>
      </c>
      <c r="M857" s="46" t="s">
        <v>420</v>
      </c>
      <c r="N857" s="46" t="s">
        <v>420</v>
      </c>
      <c r="O857" s="46" t="s">
        <v>420</v>
      </c>
      <c r="P857" s="46" t="s">
        <v>420</v>
      </c>
      <c r="Q857" s="46" t="s">
        <v>420</v>
      </c>
      <c r="R857" s="46" t="s">
        <v>420</v>
      </c>
      <c r="S857" s="46" t="s">
        <v>420</v>
      </c>
      <c r="T857" s="46" t="s">
        <v>420</v>
      </c>
    </row>
    <row r="858" spans="1:20">
      <c r="A858" s="32" t="s">
        <v>2996</v>
      </c>
      <c r="B858" s="32" t="s">
        <v>3089</v>
      </c>
      <c r="C858" s="1" t="s">
        <v>3077</v>
      </c>
      <c r="D858" s="1" t="s">
        <v>3078</v>
      </c>
      <c r="E858" s="120">
        <v>62</v>
      </c>
      <c r="F858" s="55">
        <v>0</v>
      </c>
      <c r="G858" s="120">
        <v>62</v>
      </c>
      <c r="H858" s="46" t="s">
        <v>420</v>
      </c>
      <c r="I858" s="46" t="s">
        <v>420</v>
      </c>
      <c r="J858" s="46" t="s">
        <v>420</v>
      </c>
      <c r="K858" s="46" t="s">
        <v>420</v>
      </c>
      <c r="L858" s="46" t="s">
        <v>420</v>
      </c>
      <c r="M858" s="46" t="s">
        <v>420</v>
      </c>
      <c r="N858" s="46" t="s">
        <v>420</v>
      </c>
      <c r="O858" s="46" t="s">
        <v>420</v>
      </c>
      <c r="P858" s="46" t="s">
        <v>420</v>
      </c>
      <c r="Q858" s="46" t="s">
        <v>420</v>
      </c>
      <c r="R858" s="46" t="s">
        <v>420</v>
      </c>
      <c r="S858" s="46" t="s">
        <v>420</v>
      </c>
      <c r="T858" s="46" t="s">
        <v>420</v>
      </c>
    </row>
    <row r="859" spans="1:20" ht="29.5">
      <c r="A859" s="32" t="s">
        <v>2996</v>
      </c>
      <c r="B859" s="32" t="s">
        <v>3089</v>
      </c>
      <c r="C859" s="1" t="s">
        <v>3079</v>
      </c>
      <c r="D859" s="1" t="s">
        <v>3080</v>
      </c>
      <c r="E859" s="120">
        <v>18199</v>
      </c>
      <c r="F859" s="55">
        <v>0</v>
      </c>
      <c r="G859" s="120">
        <v>18199</v>
      </c>
      <c r="H859" s="46">
        <v>2724</v>
      </c>
      <c r="I859" s="46" t="s">
        <v>420</v>
      </c>
      <c r="J859" s="46" t="s">
        <v>420</v>
      </c>
      <c r="K859" s="46" t="s">
        <v>420</v>
      </c>
      <c r="L859" s="46" t="s">
        <v>420</v>
      </c>
      <c r="M859" s="46" t="s">
        <v>420</v>
      </c>
      <c r="N859" s="46" t="s">
        <v>420</v>
      </c>
      <c r="O859" s="46" t="s">
        <v>420</v>
      </c>
      <c r="P859" s="46" t="s">
        <v>420</v>
      </c>
      <c r="Q859" s="46" t="s">
        <v>420</v>
      </c>
      <c r="R859" s="46" t="s">
        <v>420</v>
      </c>
      <c r="S859" s="46" t="s">
        <v>420</v>
      </c>
      <c r="T859" s="46" t="s">
        <v>420</v>
      </c>
    </row>
    <row r="860" spans="1:20">
      <c r="A860" s="32" t="s">
        <v>2996</v>
      </c>
      <c r="B860" s="32" t="s">
        <v>3089</v>
      </c>
      <c r="C860" s="1" t="s">
        <v>3081</v>
      </c>
      <c r="D860" s="1" t="s">
        <v>3082</v>
      </c>
      <c r="E860" s="120">
        <v>495</v>
      </c>
      <c r="F860" s="55">
        <v>0</v>
      </c>
      <c r="G860" s="120">
        <v>495</v>
      </c>
      <c r="H860" s="46" t="s">
        <v>420</v>
      </c>
      <c r="I860" s="46" t="s">
        <v>420</v>
      </c>
      <c r="J860" s="46" t="s">
        <v>420</v>
      </c>
      <c r="K860" s="46" t="s">
        <v>420</v>
      </c>
      <c r="L860" s="46" t="s">
        <v>420</v>
      </c>
      <c r="M860" s="46" t="s">
        <v>420</v>
      </c>
      <c r="N860" s="46" t="s">
        <v>420</v>
      </c>
      <c r="O860" s="46" t="s">
        <v>420</v>
      </c>
      <c r="P860" s="46" t="s">
        <v>420</v>
      </c>
      <c r="Q860" s="46" t="s">
        <v>420</v>
      </c>
      <c r="R860" s="46" t="s">
        <v>420</v>
      </c>
      <c r="S860" s="46" t="s">
        <v>420</v>
      </c>
      <c r="T860" s="46" t="s">
        <v>420</v>
      </c>
    </row>
    <row r="861" spans="1:20">
      <c r="A861" s="32" t="s">
        <v>2996</v>
      </c>
      <c r="B861" s="32" t="s">
        <v>3089</v>
      </c>
      <c r="C861" s="1" t="s">
        <v>3083</v>
      </c>
      <c r="D861" s="1" t="s">
        <v>3084</v>
      </c>
      <c r="E861" s="120">
        <v>2499</v>
      </c>
      <c r="F861" s="55">
        <v>0</v>
      </c>
      <c r="G861" s="120">
        <v>2499</v>
      </c>
      <c r="H861" s="46" t="s">
        <v>420</v>
      </c>
      <c r="I861" s="46" t="s">
        <v>420</v>
      </c>
      <c r="J861" s="46" t="s">
        <v>420</v>
      </c>
      <c r="K861" s="46" t="s">
        <v>420</v>
      </c>
      <c r="L861" s="46" t="s">
        <v>420</v>
      </c>
      <c r="M861" s="46" t="s">
        <v>420</v>
      </c>
      <c r="N861" s="46" t="s">
        <v>420</v>
      </c>
      <c r="O861" s="46" t="s">
        <v>420</v>
      </c>
      <c r="P861" s="46" t="s">
        <v>420</v>
      </c>
      <c r="Q861" s="46" t="s">
        <v>420</v>
      </c>
      <c r="R861" s="46" t="s">
        <v>420</v>
      </c>
      <c r="S861" s="46" t="s">
        <v>420</v>
      </c>
      <c r="T861" s="46" t="s">
        <v>420</v>
      </c>
    </row>
    <row r="862" spans="1:20">
      <c r="A862" s="32" t="s">
        <v>2996</v>
      </c>
      <c r="B862" s="32" t="s">
        <v>3089</v>
      </c>
      <c r="C862" s="1" t="s">
        <v>3085</v>
      </c>
      <c r="D862" s="1" t="s">
        <v>3086</v>
      </c>
      <c r="E862" s="120">
        <v>5000</v>
      </c>
      <c r="F862" s="55">
        <v>0</v>
      </c>
      <c r="G862" s="120">
        <v>5000</v>
      </c>
      <c r="H862" s="46" t="s">
        <v>420</v>
      </c>
      <c r="I862" s="46" t="s">
        <v>420</v>
      </c>
      <c r="J862" s="46" t="s">
        <v>420</v>
      </c>
      <c r="K862" s="46" t="s">
        <v>420</v>
      </c>
      <c r="L862" s="46" t="s">
        <v>420</v>
      </c>
      <c r="M862" s="46" t="s">
        <v>420</v>
      </c>
      <c r="N862" s="46" t="s">
        <v>420</v>
      </c>
      <c r="O862" s="46" t="s">
        <v>420</v>
      </c>
      <c r="P862" s="46" t="s">
        <v>420</v>
      </c>
      <c r="Q862" s="46" t="s">
        <v>420</v>
      </c>
      <c r="R862" s="46" t="s">
        <v>420</v>
      </c>
      <c r="S862" s="46" t="s">
        <v>420</v>
      </c>
      <c r="T862" s="46" t="s">
        <v>420</v>
      </c>
    </row>
    <row r="863" spans="1:20" ht="88.5">
      <c r="A863" s="1" t="s">
        <v>10</v>
      </c>
      <c r="B863" s="1" t="s">
        <v>794</v>
      </c>
      <c r="C863" s="32" t="s">
        <v>795</v>
      </c>
      <c r="D863" s="1" t="s">
        <v>2393</v>
      </c>
      <c r="E863" s="46">
        <v>249</v>
      </c>
      <c r="F863" s="55">
        <v>0</v>
      </c>
      <c r="G863" s="46">
        <v>249</v>
      </c>
      <c r="H863" s="46" t="s">
        <v>420</v>
      </c>
      <c r="I863" s="46" t="str">
        <f>H863</f>
        <v>n/a</v>
      </c>
      <c r="J863" s="46" t="str">
        <f>H863</f>
        <v>n/a</v>
      </c>
      <c r="K863" s="46" t="s">
        <v>420</v>
      </c>
      <c r="L863" s="46" t="s">
        <v>420</v>
      </c>
      <c r="M863" s="46" t="s">
        <v>420</v>
      </c>
      <c r="N863" s="46" t="s">
        <v>420</v>
      </c>
      <c r="O863" s="46" t="s">
        <v>420</v>
      </c>
      <c r="P863" s="32" t="s">
        <v>420</v>
      </c>
      <c r="Q863" s="46" t="s">
        <v>420</v>
      </c>
      <c r="R863" s="46" t="s">
        <v>420</v>
      </c>
      <c r="S863" s="32" t="s">
        <v>420</v>
      </c>
      <c r="T863" s="46" t="s">
        <v>420</v>
      </c>
    </row>
    <row r="864" spans="1:20">
      <c r="A864" s="1" t="s">
        <v>12</v>
      </c>
      <c r="B864" s="1" t="s">
        <v>409</v>
      </c>
      <c r="C864" s="114" t="s">
        <v>1141</v>
      </c>
      <c r="D864" s="114" t="s">
        <v>1133</v>
      </c>
      <c r="E864" s="46">
        <v>21</v>
      </c>
      <c r="F864" s="55">
        <v>0.05</v>
      </c>
      <c r="G864" s="46">
        <v>20</v>
      </c>
      <c r="H864" s="46" t="s">
        <v>420</v>
      </c>
      <c r="I864" s="46" t="s">
        <v>420</v>
      </c>
      <c r="J864" s="46" t="s">
        <v>420</v>
      </c>
      <c r="K864" s="46" t="s">
        <v>420</v>
      </c>
      <c r="L864" s="46" t="s">
        <v>420</v>
      </c>
      <c r="M864" s="46" t="s">
        <v>420</v>
      </c>
      <c r="N864" s="46" t="s">
        <v>420</v>
      </c>
      <c r="O864" s="46" t="s">
        <v>420</v>
      </c>
      <c r="P864" s="32" t="s">
        <v>420</v>
      </c>
      <c r="Q864" s="46" t="s">
        <v>420</v>
      </c>
      <c r="R864" s="46" t="s">
        <v>420</v>
      </c>
      <c r="S864" s="32" t="s">
        <v>420</v>
      </c>
      <c r="T864" s="46" t="s">
        <v>420</v>
      </c>
    </row>
    <row r="865" spans="1:20">
      <c r="A865" s="1" t="s">
        <v>12</v>
      </c>
      <c r="B865" s="1" t="s">
        <v>409</v>
      </c>
      <c r="C865" s="114" t="s">
        <v>1140</v>
      </c>
      <c r="D865" s="114" t="s">
        <v>1132</v>
      </c>
      <c r="E865" s="46">
        <v>36</v>
      </c>
      <c r="F865" s="55">
        <v>0.05</v>
      </c>
      <c r="G865" s="46">
        <v>34</v>
      </c>
      <c r="H865" s="46" t="s">
        <v>420</v>
      </c>
      <c r="I865" s="46" t="s">
        <v>420</v>
      </c>
      <c r="J865" s="46" t="s">
        <v>420</v>
      </c>
      <c r="K865" s="46" t="s">
        <v>420</v>
      </c>
      <c r="L865" s="46" t="s">
        <v>420</v>
      </c>
      <c r="M865" s="46" t="s">
        <v>420</v>
      </c>
      <c r="N865" s="46" t="s">
        <v>420</v>
      </c>
      <c r="O865" s="46" t="s">
        <v>420</v>
      </c>
      <c r="P865" s="32" t="s">
        <v>420</v>
      </c>
      <c r="Q865" s="46" t="s">
        <v>420</v>
      </c>
      <c r="R865" s="46" t="s">
        <v>420</v>
      </c>
      <c r="S865" s="32" t="s">
        <v>420</v>
      </c>
      <c r="T865" s="46" t="s">
        <v>420</v>
      </c>
    </row>
    <row r="866" spans="1:20" ht="29.5">
      <c r="A866" s="1" t="s">
        <v>12</v>
      </c>
      <c r="B866" s="1" t="s">
        <v>409</v>
      </c>
      <c r="C866" s="115" t="s">
        <v>24</v>
      </c>
      <c r="D866" s="1" t="s">
        <v>25</v>
      </c>
      <c r="E866" s="46">
        <v>995</v>
      </c>
      <c r="F866" s="55">
        <v>0.05</v>
      </c>
      <c r="G866" s="46">
        <v>945</v>
      </c>
      <c r="H866" s="46" t="s">
        <v>420</v>
      </c>
      <c r="I866" s="46" t="str">
        <f>H866</f>
        <v>n/a</v>
      </c>
      <c r="J866" s="46" t="str">
        <f>H866</f>
        <v>n/a</v>
      </c>
      <c r="K866" s="46" t="s">
        <v>420</v>
      </c>
      <c r="L866" s="46" t="s">
        <v>420</v>
      </c>
      <c r="M866" s="46" t="s">
        <v>420</v>
      </c>
      <c r="N866" s="46" t="s">
        <v>420</v>
      </c>
      <c r="O866" s="46" t="s">
        <v>420</v>
      </c>
      <c r="P866" s="32" t="s">
        <v>420</v>
      </c>
      <c r="Q866" s="46" t="s">
        <v>420</v>
      </c>
      <c r="R866" s="46" t="s">
        <v>420</v>
      </c>
      <c r="S866" s="32" t="s">
        <v>420</v>
      </c>
      <c r="T866" s="46" t="s">
        <v>420</v>
      </c>
    </row>
    <row r="867" spans="1:20">
      <c r="A867" s="1" t="s">
        <v>12</v>
      </c>
      <c r="B867" s="1" t="s">
        <v>409</v>
      </c>
      <c r="C867" s="114" t="s">
        <v>26</v>
      </c>
      <c r="D867" s="114" t="s">
        <v>27</v>
      </c>
      <c r="E867" s="46">
        <v>4490</v>
      </c>
      <c r="F867" s="55">
        <v>0.05</v>
      </c>
      <c r="G867" s="46">
        <v>4266</v>
      </c>
      <c r="H867" s="46" t="s">
        <v>420</v>
      </c>
      <c r="I867" s="46">
        <v>684</v>
      </c>
      <c r="J867" s="46">
        <v>468</v>
      </c>
      <c r="K867" s="46" t="s">
        <v>420</v>
      </c>
      <c r="L867" s="46" t="s">
        <v>420</v>
      </c>
      <c r="M867" s="46" t="s">
        <v>420</v>
      </c>
      <c r="N867" s="46">
        <v>249</v>
      </c>
      <c r="O867" s="46" t="s">
        <v>420</v>
      </c>
      <c r="P867" s="32" t="s">
        <v>420</v>
      </c>
      <c r="Q867" s="46" t="s">
        <v>420</v>
      </c>
      <c r="R867" s="46" t="s">
        <v>420</v>
      </c>
      <c r="S867" s="32" t="s">
        <v>420</v>
      </c>
      <c r="T867" s="46" t="s">
        <v>420</v>
      </c>
    </row>
    <row r="868" spans="1:20">
      <c r="A868" s="1" t="s">
        <v>12</v>
      </c>
      <c r="B868" s="1" t="s">
        <v>409</v>
      </c>
      <c r="C868" s="114" t="s">
        <v>28</v>
      </c>
      <c r="D868" s="114" t="s">
        <v>29</v>
      </c>
      <c r="E868" s="46">
        <v>4790</v>
      </c>
      <c r="F868" s="55">
        <v>0.05</v>
      </c>
      <c r="G868" s="46">
        <v>4551</v>
      </c>
      <c r="H868" s="46" t="s">
        <v>420</v>
      </c>
      <c r="I868" s="46">
        <v>731</v>
      </c>
      <c r="J868" s="46">
        <v>600</v>
      </c>
      <c r="K868" s="46" t="s">
        <v>420</v>
      </c>
      <c r="L868" s="46" t="s">
        <v>420</v>
      </c>
      <c r="M868" s="46" t="s">
        <v>420</v>
      </c>
      <c r="N868" s="46">
        <v>249</v>
      </c>
      <c r="O868" s="46" t="s">
        <v>420</v>
      </c>
      <c r="P868" s="32" t="s">
        <v>420</v>
      </c>
      <c r="Q868" s="46" t="s">
        <v>420</v>
      </c>
      <c r="R868" s="46" t="s">
        <v>420</v>
      </c>
      <c r="S868" s="32" t="s">
        <v>420</v>
      </c>
      <c r="T868" s="46" t="s">
        <v>420</v>
      </c>
    </row>
    <row r="869" spans="1:20" ht="73.75">
      <c r="A869" s="1" t="s">
        <v>12</v>
      </c>
      <c r="B869" s="1" t="s">
        <v>409</v>
      </c>
      <c r="C869" s="115" t="s">
        <v>30</v>
      </c>
      <c r="D869" s="1" t="s">
        <v>2878</v>
      </c>
      <c r="E869" s="46">
        <v>2495</v>
      </c>
      <c r="F869" s="55">
        <v>0.05</v>
      </c>
      <c r="G869" s="46">
        <v>2370</v>
      </c>
      <c r="H869" s="46" t="s">
        <v>420</v>
      </c>
      <c r="I869" s="46">
        <v>384</v>
      </c>
      <c r="J869" s="46">
        <v>324</v>
      </c>
      <c r="K869" s="46" t="s">
        <v>420</v>
      </c>
      <c r="L869" s="46" t="s">
        <v>420</v>
      </c>
      <c r="M869" s="46" t="s">
        <v>420</v>
      </c>
      <c r="N869" s="46">
        <v>249</v>
      </c>
      <c r="O869" s="46" t="s">
        <v>420</v>
      </c>
      <c r="P869" s="32" t="s">
        <v>420</v>
      </c>
      <c r="Q869" s="46" t="s">
        <v>420</v>
      </c>
      <c r="R869" s="46" t="s">
        <v>420</v>
      </c>
      <c r="S869" s="32" t="s">
        <v>420</v>
      </c>
      <c r="T869" s="46" t="s">
        <v>420</v>
      </c>
    </row>
    <row r="870" spans="1:20" ht="59">
      <c r="A870" s="1" t="s">
        <v>12</v>
      </c>
      <c r="B870" s="1" t="s">
        <v>409</v>
      </c>
      <c r="C870" s="116" t="s">
        <v>31</v>
      </c>
      <c r="D870" s="1" t="s">
        <v>32</v>
      </c>
      <c r="E870" s="46">
        <v>1995</v>
      </c>
      <c r="F870" s="55">
        <v>0.05</v>
      </c>
      <c r="G870" s="46">
        <v>1895</v>
      </c>
      <c r="H870" s="46" t="s">
        <v>420</v>
      </c>
      <c r="I870" s="46" t="str">
        <f>H870</f>
        <v>n/a</v>
      </c>
      <c r="J870" s="46" t="str">
        <f>H870</f>
        <v>n/a</v>
      </c>
      <c r="K870" s="46" t="s">
        <v>420</v>
      </c>
      <c r="L870" s="46" t="s">
        <v>420</v>
      </c>
      <c r="M870" s="46" t="s">
        <v>420</v>
      </c>
      <c r="N870" s="46">
        <v>199</v>
      </c>
      <c r="O870" s="46" t="s">
        <v>420</v>
      </c>
      <c r="P870" s="32" t="s">
        <v>420</v>
      </c>
      <c r="Q870" s="46" t="s">
        <v>420</v>
      </c>
      <c r="R870" s="46" t="s">
        <v>420</v>
      </c>
      <c r="S870" s="32" t="s">
        <v>420</v>
      </c>
      <c r="T870" s="46" t="s">
        <v>420</v>
      </c>
    </row>
    <row r="871" spans="1:20">
      <c r="A871" s="1" t="s">
        <v>12</v>
      </c>
      <c r="B871" s="1" t="s">
        <v>409</v>
      </c>
      <c r="C871" s="117" t="s">
        <v>1136</v>
      </c>
      <c r="D871" s="1" t="s">
        <v>2481</v>
      </c>
      <c r="E871" s="46">
        <v>1349</v>
      </c>
      <c r="F871" s="55">
        <v>0.05</v>
      </c>
      <c r="G871" s="46">
        <v>1282</v>
      </c>
      <c r="H871" s="46" t="s">
        <v>420</v>
      </c>
      <c r="I871" s="46">
        <v>204</v>
      </c>
      <c r="J871" s="46">
        <v>180</v>
      </c>
      <c r="K871" s="46" t="s">
        <v>420</v>
      </c>
      <c r="L871" s="46" t="s">
        <v>420</v>
      </c>
      <c r="M871" s="46" t="s">
        <v>420</v>
      </c>
      <c r="N871" s="46" t="s">
        <v>420</v>
      </c>
      <c r="O871" s="46" t="s">
        <v>420</v>
      </c>
      <c r="P871" s="32" t="s">
        <v>420</v>
      </c>
      <c r="Q871" s="46" t="s">
        <v>420</v>
      </c>
      <c r="R871" s="46" t="s">
        <v>420</v>
      </c>
      <c r="S871" s="32" t="s">
        <v>420</v>
      </c>
      <c r="T871" s="46" t="s">
        <v>420</v>
      </c>
    </row>
    <row r="872" spans="1:20">
      <c r="A872" s="1" t="s">
        <v>12</v>
      </c>
      <c r="B872" s="1" t="s">
        <v>409</v>
      </c>
      <c r="C872" s="117" t="s">
        <v>33</v>
      </c>
      <c r="D872" s="114" t="s">
        <v>34</v>
      </c>
      <c r="E872" s="46">
        <v>3995</v>
      </c>
      <c r="F872" s="55">
        <v>0.05</v>
      </c>
      <c r="G872" s="46">
        <v>3795</v>
      </c>
      <c r="H872" s="46" t="s">
        <v>420</v>
      </c>
      <c r="I872" s="46">
        <v>612</v>
      </c>
      <c r="J872" s="46">
        <v>492</v>
      </c>
      <c r="K872" s="46" t="s">
        <v>420</v>
      </c>
      <c r="L872" s="46" t="s">
        <v>420</v>
      </c>
      <c r="M872" s="46" t="s">
        <v>420</v>
      </c>
      <c r="N872" s="46">
        <v>249</v>
      </c>
      <c r="O872" s="46" t="s">
        <v>420</v>
      </c>
      <c r="P872" s="32" t="s">
        <v>420</v>
      </c>
      <c r="Q872" s="46" t="s">
        <v>420</v>
      </c>
      <c r="R872" s="46" t="s">
        <v>420</v>
      </c>
      <c r="S872" s="32" t="s">
        <v>420</v>
      </c>
      <c r="T872" s="46" t="s">
        <v>420</v>
      </c>
    </row>
    <row r="873" spans="1:20">
      <c r="A873" s="1" t="s">
        <v>12</v>
      </c>
      <c r="B873" s="1" t="s">
        <v>409</v>
      </c>
      <c r="C873" s="117" t="s">
        <v>35</v>
      </c>
      <c r="D873" s="114" t="s">
        <v>36</v>
      </c>
      <c r="E873" s="46">
        <v>4495</v>
      </c>
      <c r="F873" s="55">
        <v>0.05</v>
      </c>
      <c r="G873" s="46">
        <v>4270</v>
      </c>
      <c r="H873" s="46" t="s">
        <v>420</v>
      </c>
      <c r="I873" s="46">
        <v>684</v>
      </c>
      <c r="J873" s="46">
        <v>576</v>
      </c>
      <c r="K873" s="46" t="s">
        <v>420</v>
      </c>
      <c r="L873" s="46" t="s">
        <v>420</v>
      </c>
      <c r="M873" s="46" t="s">
        <v>420</v>
      </c>
      <c r="N873" s="46">
        <v>249</v>
      </c>
      <c r="O873" s="46" t="s">
        <v>420</v>
      </c>
      <c r="P873" s="32" t="s">
        <v>420</v>
      </c>
      <c r="Q873" s="46" t="s">
        <v>420</v>
      </c>
      <c r="R873" s="46" t="s">
        <v>420</v>
      </c>
      <c r="S873" s="32" t="s">
        <v>420</v>
      </c>
      <c r="T873" s="46" t="s">
        <v>420</v>
      </c>
    </row>
    <row r="874" spans="1:20">
      <c r="A874" s="1" t="s">
        <v>12</v>
      </c>
      <c r="B874" s="1" t="s">
        <v>409</v>
      </c>
      <c r="C874" s="114" t="s">
        <v>1137</v>
      </c>
      <c r="D874" s="114" t="s">
        <v>1129</v>
      </c>
      <c r="E874" s="46">
        <v>496</v>
      </c>
      <c r="F874" s="55">
        <v>0.05</v>
      </c>
      <c r="G874" s="46">
        <v>471</v>
      </c>
      <c r="H874" s="46" t="s">
        <v>420</v>
      </c>
      <c r="I874" s="46">
        <v>72</v>
      </c>
      <c r="J874" s="46">
        <v>60</v>
      </c>
      <c r="K874" s="46" t="s">
        <v>420</v>
      </c>
      <c r="L874" s="46" t="s">
        <v>420</v>
      </c>
      <c r="M874" s="46" t="s">
        <v>420</v>
      </c>
      <c r="N874" s="46" t="s">
        <v>420</v>
      </c>
      <c r="O874" s="46" t="s">
        <v>420</v>
      </c>
      <c r="P874" s="32" t="s">
        <v>420</v>
      </c>
      <c r="Q874" s="46" t="s">
        <v>420</v>
      </c>
      <c r="R874" s="46" t="s">
        <v>420</v>
      </c>
      <c r="S874" s="32" t="s">
        <v>420</v>
      </c>
      <c r="T874" s="46" t="s">
        <v>420</v>
      </c>
    </row>
    <row r="875" spans="1:20">
      <c r="A875" s="1" t="s">
        <v>12</v>
      </c>
      <c r="B875" s="1" t="s">
        <v>2819</v>
      </c>
      <c r="C875" s="59" t="s">
        <v>181</v>
      </c>
      <c r="D875" s="61" t="s">
        <v>159</v>
      </c>
      <c r="E875" s="46">
        <v>2990</v>
      </c>
      <c r="F875" s="55">
        <v>0.05</v>
      </c>
      <c r="G875" s="46">
        <v>2841</v>
      </c>
      <c r="H875" s="46" t="s">
        <v>420</v>
      </c>
      <c r="I875" s="46" t="str">
        <f t="shared" ref="I875:I938" si="27">H875</f>
        <v>n/a</v>
      </c>
      <c r="J875" s="46" t="str">
        <f t="shared" ref="J875:J938" si="28">H875</f>
        <v>n/a</v>
      </c>
      <c r="K875" s="46" t="s">
        <v>420</v>
      </c>
      <c r="L875" s="46" t="s">
        <v>420</v>
      </c>
      <c r="M875" s="46" t="s">
        <v>420</v>
      </c>
      <c r="N875" s="46" t="s">
        <v>420</v>
      </c>
      <c r="O875" s="46" t="s">
        <v>420</v>
      </c>
      <c r="P875" s="32" t="s">
        <v>420</v>
      </c>
      <c r="Q875" s="46" t="s">
        <v>420</v>
      </c>
      <c r="R875" s="46" t="s">
        <v>420</v>
      </c>
      <c r="S875" s="32" t="s">
        <v>420</v>
      </c>
      <c r="T875" s="46" t="s">
        <v>420</v>
      </c>
    </row>
    <row r="876" spans="1:20">
      <c r="A876" s="1" t="s">
        <v>12</v>
      </c>
      <c r="B876" s="1" t="s">
        <v>2819</v>
      </c>
      <c r="C876" s="59" t="s">
        <v>182</v>
      </c>
      <c r="D876" s="61" t="s">
        <v>160</v>
      </c>
      <c r="E876" s="46">
        <v>2990</v>
      </c>
      <c r="F876" s="55">
        <v>0.05</v>
      </c>
      <c r="G876" s="46">
        <v>2841</v>
      </c>
      <c r="H876" s="46" t="s">
        <v>420</v>
      </c>
      <c r="I876" s="46" t="str">
        <f t="shared" si="27"/>
        <v>n/a</v>
      </c>
      <c r="J876" s="46" t="str">
        <f t="shared" si="28"/>
        <v>n/a</v>
      </c>
      <c r="K876" s="46" t="s">
        <v>420</v>
      </c>
      <c r="L876" s="46" t="s">
        <v>420</v>
      </c>
      <c r="M876" s="46" t="s">
        <v>420</v>
      </c>
      <c r="N876" s="46" t="s">
        <v>420</v>
      </c>
      <c r="O876" s="46" t="s">
        <v>420</v>
      </c>
      <c r="P876" s="32" t="s">
        <v>420</v>
      </c>
      <c r="Q876" s="46" t="s">
        <v>420</v>
      </c>
      <c r="R876" s="46" t="s">
        <v>420</v>
      </c>
      <c r="S876" s="32" t="s">
        <v>420</v>
      </c>
      <c r="T876" s="46" t="s">
        <v>420</v>
      </c>
    </row>
    <row r="877" spans="1:20">
      <c r="A877" s="1" t="s">
        <v>12</v>
      </c>
      <c r="B877" s="1" t="s">
        <v>2819</v>
      </c>
      <c r="C877" s="59" t="s">
        <v>183</v>
      </c>
      <c r="D877" s="61" t="s">
        <v>161</v>
      </c>
      <c r="E877" s="46">
        <v>3745</v>
      </c>
      <c r="F877" s="55">
        <v>0.05</v>
      </c>
      <c r="G877" s="46">
        <v>3558</v>
      </c>
      <c r="H877" s="46" t="s">
        <v>420</v>
      </c>
      <c r="I877" s="46" t="str">
        <f t="shared" si="27"/>
        <v>n/a</v>
      </c>
      <c r="J877" s="46" t="str">
        <f t="shared" si="28"/>
        <v>n/a</v>
      </c>
      <c r="K877" s="46" t="s">
        <v>420</v>
      </c>
      <c r="L877" s="46" t="s">
        <v>420</v>
      </c>
      <c r="M877" s="46" t="s">
        <v>420</v>
      </c>
      <c r="N877" s="46" t="s">
        <v>420</v>
      </c>
      <c r="O877" s="46" t="s">
        <v>420</v>
      </c>
      <c r="P877" s="32" t="s">
        <v>420</v>
      </c>
      <c r="Q877" s="46" t="s">
        <v>420</v>
      </c>
      <c r="R877" s="46" t="s">
        <v>420</v>
      </c>
      <c r="S877" s="32" t="s">
        <v>420</v>
      </c>
      <c r="T877" s="46" t="s">
        <v>420</v>
      </c>
    </row>
    <row r="878" spans="1:20">
      <c r="A878" s="1" t="s">
        <v>12</v>
      </c>
      <c r="B878" s="1" t="s">
        <v>2819</v>
      </c>
      <c r="C878" s="59" t="s">
        <v>184</v>
      </c>
      <c r="D878" s="61" t="s">
        <v>185</v>
      </c>
      <c r="E878" s="46">
        <v>2495</v>
      </c>
      <c r="F878" s="55">
        <v>0.05</v>
      </c>
      <c r="G878" s="46">
        <v>2370</v>
      </c>
      <c r="H878" s="46" t="s">
        <v>420</v>
      </c>
      <c r="I878" s="46" t="str">
        <f t="shared" si="27"/>
        <v>n/a</v>
      </c>
      <c r="J878" s="46" t="str">
        <f t="shared" si="28"/>
        <v>n/a</v>
      </c>
      <c r="K878" s="46" t="s">
        <v>420</v>
      </c>
      <c r="L878" s="46" t="s">
        <v>420</v>
      </c>
      <c r="M878" s="46" t="s">
        <v>420</v>
      </c>
      <c r="N878" s="46" t="s">
        <v>420</v>
      </c>
      <c r="O878" s="46" t="s">
        <v>420</v>
      </c>
      <c r="P878" s="32" t="s">
        <v>420</v>
      </c>
      <c r="Q878" s="46" t="s">
        <v>420</v>
      </c>
      <c r="R878" s="46" t="s">
        <v>420</v>
      </c>
      <c r="S878" s="32" t="s">
        <v>420</v>
      </c>
      <c r="T878" s="46" t="s">
        <v>420</v>
      </c>
    </row>
    <row r="879" spans="1:20">
      <c r="A879" s="1" t="s">
        <v>12</v>
      </c>
      <c r="B879" s="1" t="s">
        <v>2819</v>
      </c>
      <c r="C879" s="59" t="s">
        <v>186</v>
      </c>
      <c r="D879" s="61" t="s">
        <v>162</v>
      </c>
      <c r="E879" s="46">
        <v>3490</v>
      </c>
      <c r="F879" s="55">
        <v>0.05</v>
      </c>
      <c r="G879" s="46">
        <v>3316</v>
      </c>
      <c r="H879" s="46" t="s">
        <v>420</v>
      </c>
      <c r="I879" s="46" t="str">
        <f t="shared" si="27"/>
        <v>n/a</v>
      </c>
      <c r="J879" s="46" t="str">
        <f t="shared" si="28"/>
        <v>n/a</v>
      </c>
      <c r="K879" s="46" t="s">
        <v>420</v>
      </c>
      <c r="L879" s="46" t="s">
        <v>420</v>
      </c>
      <c r="M879" s="46" t="s">
        <v>420</v>
      </c>
      <c r="N879" s="46" t="s">
        <v>420</v>
      </c>
      <c r="O879" s="46" t="s">
        <v>420</v>
      </c>
      <c r="P879" s="32" t="s">
        <v>420</v>
      </c>
      <c r="Q879" s="46" t="s">
        <v>420</v>
      </c>
      <c r="R879" s="46" t="s">
        <v>420</v>
      </c>
      <c r="S879" s="32" t="s">
        <v>420</v>
      </c>
      <c r="T879" s="46" t="s">
        <v>420</v>
      </c>
    </row>
    <row r="880" spans="1:20">
      <c r="A880" s="1" t="s">
        <v>12</v>
      </c>
      <c r="B880" s="1" t="s">
        <v>2819</v>
      </c>
      <c r="C880" s="59" t="s">
        <v>187</v>
      </c>
      <c r="D880" s="61" t="s">
        <v>163</v>
      </c>
      <c r="E880" s="46">
        <v>3490</v>
      </c>
      <c r="F880" s="55">
        <v>0.05</v>
      </c>
      <c r="G880" s="46">
        <v>3316</v>
      </c>
      <c r="H880" s="46" t="s">
        <v>420</v>
      </c>
      <c r="I880" s="46" t="str">
        <f t="shared" si="27"/>
        <v>n/a</v>
      </c>
      <c r="J880" s="46" t="str">
        <f t="shared" si="28"/>
        <v>n/a</v>
      </c>
      <c r="K880" s="46" t="s">
        <v>420</v>
      </c>
      <c r="L880" s="46" t="s">
        <v>420</v>
      </c>
      <c r="M880" s="46" t="s">
        <v>420</v>
      </c>
      <c r="N880" s="46" t="s">
        <v>420</v>
      </c>
      <c r="O880" s="46" t="s">
        <v>420</v>
      </c>
      <c r="P880" s="32" t="s">
        <v>420</v>
      </c>
      <c r="Q880" s="46" t="s">
        <v>420</v>
      </c>
      <c r="R880" s="46" t="s">
        <v>420</v>
      </c>
      <c r="S880" s="32" t="s">
        <v>420</v>
      </c>
      <c r="T880" s="46" t="s">
        <v>420</v>
      </c>
    </row>
    <row r="881" spans="1:20">
      <c r="A881" s="1" t="s">
        <v>12</v>
      </c>
      <c r="B881" s="1" t="s">
        <v>2819</v>
      </c>
      <c r="C881" s="59" t="s">
        <v>188</v>
      </c>
      <c r="D881" s="61" t="s">
        <v>164</v>
      </c>
      <c r="E881" s="46">
        <v>4245</v>
      </c>
      <c r="F881" s="55">
        <v>0.05</v>
      </c>
      <c r="G881" s="46">
        <v>4033</v>
      </c>
      <c r="H881" s="46" t="s">
        <v>420</v>
      </c>
      <c r="I881" s="46" t="str">
        <f t="shared" si="27"/>
        <v>n/a</v>
      </c>
      <c r="J881" s="46" t="str">
        <f t="shared" si="28"/>
        <v>n/a</v>
      </c>
      <c r="K881" s="46" t="s">
        <v>420</v>
      </c>
      <c r="L881" s="46" t="s">
        <v>420</v>
      </c>
      <c r="M881" s="46" t="s">
        <v>420</v>
      </c>
      <c r="N881" s="46" t="s">
        <v>420</v>
      </c>
      <c r="O881" s="46" t="s">
        <v>420</v>
      </c>
      <c r="P881" s="32" t="s">
        <v>420</v>
      </c>
      <c r="Q881" s="46" t="s">
        <v>420</v>
      </c>
      <c r="R881" s="46" t="s">
        <v>420</v>
      </c>
      <c r="S881" s="32" t="s">
        <v>420</v>
      </c>
      <c r="T881" s="46" t="s">
        <v>420</v>
      </c>
    </row>
    <row r="882" spans="1:20">
      <c r="A882" s="1" t="s">
        <v>12</v>
      </c>
      <c r="B882" s="1" t="s">
        <v>2819</v>
      </c>
      <c r="C882" s="59" t="s">
        <v>189</v>
      </c>
      <c r="D882" s="61" t="s">
        <v>190</v>
      </c>
      <c r="E882" s="46">
        <v>3045</v>
      </c>
      <c r="F882" s="55">
        <v>0.05</v>
      </c>
      <c r="G882" s="46">
        <v>2893</v>
      </c>
      <c r="H882" s="46" t="s">
        <v>420</v>
      </c>
      <c r="I882" s="46" t="str">
        <f t="shared" si="27"/>
        <v>n/a</v>
      </c>
      <c r="J882" s="46" t="str">
        <f t="shared" si="28"/>
        <v>n/a</v>
      </c>
      <c r="K882" s="46" t="s">
        <v>420</v>
      </c>
      <c r="L882" s="46" t="s">
        <v>420</v>
      </c>
      <c r="M882" s="46" t="s">
        <v>420</v>
      </c>
      <c r="N882" s="46" t="s">
        <v>420</v>
      </c>
      <c r="O882" s="46" t="s">
        <v>420</v>
      </c>
      <c r="P882" s="32" t="s">
        <v>420</v>
      </c>
      <c r="Q882" s="46" t="s">
        <v>420</v>
      </c>
      <c r="R882" s="46" t="s">
        <v>420</v>
      </c>
      <c r="S882" s="32" t="s">
        <v>420</v>
      </c>
      <c r="T882" s="46" t="s">
        <v>420</v>
      </c>
    </row>
    <row r="883" spans="1:20">
      <c r="A883" s="1" t="s">
        <v>12</v>
      </c>
      <c r="B883" s="1" t="s">
        <v>2819</v>
      </c>
      <c r="C883" s="59" t="s">
        <v>191</v>
      </c>
      <c r="D883" s="61" t="s">
        <v>165</v>
      </c>
      <c r="E883" s="46">
        <v>1990</v>
      </c>
      <c r="F883" s="55">
        <v>0.05</v>
      </c>
      <c r="G883" s="46">
        <v>1891</v>
      </c>
      <c r="H883" s="46" t="s">
        <v>420</v>
      </c>
      <c r="I883" s="46" t="str">
        <f t="shared" si="27"/>
        <v>n/a</v>
      </c>
      <c r="J883" s="46" t="str">
        <f t="shared" si="28"/>
        <v>n/a</v>
      </c>
      <c r="K883" s="46" t="s">
        <v>420</v>
      </c>
      <c r="L883" s="46" t="s">
        <v>420</v>
      </c>
      <c r="M883" s="46" t="s">
        <v>420</v>
      </c>
      <c r="N883" s="46" t="s">
        <v>420</v>
      </c>
      <c r="O883" s="46" t="s">
        <v>420</v>
      </c>
      <c r="P883" s="32" t="s">
        <v>420</v>
      </c>
      <c r="Q883" s="46" t="s">
        <v>420</v>
      </c>
      <c r="R883" s="46" t="s">
        <v>420</v>
      </c>
      <c r="S883" s="32" t="s">
        <v>420</v>
      </c>
      <c r="T883" s="46" t="s">
        <v>420</v>
      </c>
    </row>
    <row r="884" spans="1:20">
      <c r="A884" s="1" t="s">
        <v>12</v>
      </c>
      <c r="B884" s="1" t="s">
        <v>2819</v>
      </c>
      <c r="C884" s="59" t="s">
        <v>192</v>
      </c>
      <c r="D884" s="61" t="s">
        <v>166</v>
      </c>
      <c r="E884" s="46">
        <v>1990</v>
      </c>
      <c r="F884" s="55">
        <v>0.05</v>
      </c>
      <c r="G884" s="46">
        <v>1891</v>
      </c>
      <c r="H884" s="46" t="s">
        <v>420</v>
      </c>
      <c r="I884" s="46" t="str">
        <f t="shared" si="27"/>
        <v>n/a</v>
      </c>
      <c r="J884" s="46" t="str">
        <f t="shared" si="28"/>
        <v>n/a</v>
      </c>
      <c r="K884" s="46" t="s">
        <v>420</v>
      </c>
      <c r="L884" s="46" t="s">
        <v>420</v>
      </c>
      <c r="M884" s="46" t="s">
        <v>420</v>
      </c>
      <c r="N884" s="46" t="s">
        <v>420</v>
      </c>
      <c r="O884" s="46" t="s">
        <v>420</v>
      </c>
      <c r="P884" s="32" t="s">
        <v>420</v>
      </c>
      <c r="Q884" s="46" t="s">
        <v>420</v>
      </c>
      <c r="R884" s="46" t="s">
        <v>420</v>
      </c>
      <c r="S884" s="32" t="s">
        <v>420</v>
      </c>
      <c r="T884" s="46" t="s">
        <v>420</v>
      </c>
    </row>
    <row r="885" spans="1:20">
      <c r="A885" s="1" t="s">
        <v>12</v>
      </c>
      <c r="B885" s="1" t="s">
        <v>2819</v>
      </c>
      <c r="C885" s="59" t="s">
        <v>193</v>
      </c>
      <c r="D885" s="61" t="s">
        <v>167</v>
      </c>
      <c r="E885" s="46">
        <v>2495</v>
      </c>
      <c r="F885" s="55">
        <v>0.05</v>
      </c>
      <c r="G885" s="46">
        <v>2370</v>
      </c>
      <c r="H885" s="46" t="s">
        <v>420</v>
      </c>
      <c r="I885" s="46" t="str">
        <f t="shared" si="27"/>
        <v>n/a</v>
      </c>
      <c r="J885" s="46" t="str">
        <f t="shared" si="28"/>
        <v>n/a</v>
      </c>
      <c r="K885" s="46" t="s">
        <v>420</v>
      </c>
      <c r="L885" s="46" t="s">
        <v>420</v>
      </c>
      <c r="M885" s="46" t="s">
        <v>420</v>
      </c>
      <c r="N885" s="46" t="s">
        <v>420</v>
      </c>
      <c r="O885" s="46" t="s">
        <v>420</v>
      </c>
      <c r="P885" s="32" t="s">
        <v>420</v>
      </c>
      <c r="Q885" s="46" t="s">
        <v>420</v>
      </c>
      <c r="R885" s="46" t="s">
        <v>420</v>
      </c>
      <c r="S885" s="32" t="s">
        <v>420</v>
      </c>
      <c r="T885" s="46" t="s">
        <v>420</v>
      </c>
    </row>
    <row r="886" spans="1:20">
      <c r="A886" s="1" t="s">
        <v>12</v>
      </c>
      <c r="B886" s="1" t="s">
        <v>2819</v>
      </c>
      <c r="C886" s="59" t="s">
        <v>194</v>
      </c>
      <c r="D886" s="61" t="s">
        <v>195</v>
      </c>
      <c r="E886" s="46">
        <v>1695</v>
      </c>
      <c r="F886" s="55">
        <v>0.05</v>
      </c>
      <c r="G886" s="46">
        <v>1610</v>
      </c>
      <c r="H886" s="46" t="s">
        <v>420</v>
      </c>
      <c r="I886" s="46" t="str">
        <f t="shared" si="27"/>
        <v>n/a</v>
      </c>
      <c r="J886" s="46" t="str">
        <f t="shared" si="28"/>
        <v>n/a</v>
      </c>
      <c r="K886" s="46" t="s">
        <v>420</v>
      </c>
      <c r="L886" s="46" t="s">
        <v>420</v>
      </c>
      <c r="M886" s="46" t="s">
        <v>420</v>
      </c>
      <c r="N886" s="46" t="s">
        <v>420</v>
      </c>
      <c r="O886" s="46" t="s">
        <v>420</v>
      </c>
      <c r="P886" s="32" t="s">
        <v>420</v>
      </c>
      <c r="Q886" s="46" t="s">
        <v>420</v>
      </c>
      <c r="R886" s="46" t="s">
        <v>420</v>
      </c>
      <c r="S886" s="32" t="s">
        <v>420</v>
      </c>
      <c r="T886" s="46" t="s">
        <v>420</v>
      </c>
    </row>
    <row r="887" spans="1:20">
      <c r="A887" s="1" t="s">
        <v>12</v>
      </c>
      <c r="B887" s="1" t="s">
        <v>2819</v>
      </c>
      <c r="C887" s="59" t="s">
        <v>196</v>
      </c>
      <c r="D887" s="61" t="s">
        <v>168</v>
      </c>
      <c r="E887" s="46">
        <v>1695</v>
      </c>
      <c r="F887" s="55">
        <v>0.05</v>
      </c>
      <c r="G887" s="46">
        <v>1610</v>
      </c>
      <c r="H887" s="46" t="s">
        <v>420</v>
      </c>
      <c r="I887" s="46" t="str">
        <f t="shared" si="27"/>
        <v>n/a</v>
      </c>
      <c r="J887" s="46" t="str">
        <f t="shared" si="28"/>
        <v>n/a</v>
      </c>
      <c r="K887" s="46" t="s">
        <v>420</v>
      </c>
      <c r="L887" s="46" t="s">
        <v>420</v>
      </c>
      <c r="M887" s="46" t="s">
        <v>420</v>
      </c>
      <c r="N887" s="46" t="s">
        <v>420</v>
      </c>
      <c r="O887" s="46" t="s">
        <v>420</v>
      </c>
      <c r="P887" s="32" t="s">
        <v>420</v>
      </c>
      <c r="Q887" s="46" t="s">
        <v>420</v>
      </c>
      <c r="R887" s="46" t="s">
        <v>420</v>
      </c>
      <c r="S887" s="32" t="s">
        <v>420</v>
      </c>
      <c r="T887" s="46" t="s">
        <v>420</v>
      </c>
    </row>
    <row r="888" spans="1:20">
      <c r="A888" s="1" t="s">
        <v>12</v>
      </c>
      <c r="B888" s="1" t="s">
        <v>2819</v>
      </c>
      <c r="C888" s="59" t="s">
        <v>197</v>
      </c>
      <c r="D888" s="61" t="s">
        <v>169</v>
      </c>
      <c r="E888" s="46">
        <v>995</v>
      </c>
      <c r="F888" s="55">
        <v>0.05</v>
      </c>
      <c r="G888" s="46">
        <v>945</v>
      </c>
      <c r="H888" s="46" t="s">
        <v>420</v>
      </c>
      <c r="I888" s="46" t="str">
        <f t="shared" si="27"/>
        <v>n/a</v>
      </c>
      <c r="J888" s="46" t="str">
        <f t="shared" si="28"/>
        <v>n/a</v>
      </c>
      <c r="K888" s="46" t="s">
        <v>420</v>
      </c>
      <c r="L888" s="46" t="s">
        <v>420</v>
      </c>
      <c r="M888" s="46" t="s">
        <v>420</v>
      </c>
      <c r="N888" s="46" t="s">
        <v>420</v>
      </c>
      <c r="O888" s="46" t="s">
        <v>420</v>
      </c>
      <c r="P888" s="32" t="s">
        <v>420</v>
      </c>
      <c r="Q888" s="46" t="s">
        <v>420</v>
      </c>
      <c r="R888" s="46" t="s">
        <v>420</v>
      </c>
      <c r="S888" s="32" t="s">
        <v>420</v>
      </c>
      <c r="T888" s="46" t="s">
        <v>420</v>
      </c>
    </row>
    <row r="889" spans="1:20" ht="29.5">
      <c r="A889" s="1" t="s">
        <v>12</v>
      </c>
      <c r="B889" s="1" t="s">
        <v>2819</v>
      </c>
      <c r="C889" s="61" t="s">
        <v>198</v>
      </c>
      <c r="D889" s="61" t="s">
        <v>170</v>
      </c>
      <c r="E889" s="46">
        <v>995</v>
      </c>
      <c r="F889" s="55">
        <v>0.05</v>
      </c>
      <c r="G889" s="46">
        <v>945</v>
      </c>
      <c r="H889" s="46" t="s">
        <v>420</v>
      </c>
      <c r="I889" s="46" t="str">
        <f t="shared" si="27"/>
        <v>n/a</v>
      </c>
      <c r="J889" s="46" t="str">
        <f t="shared" si="28"/>
        <v>n/a</v>
      </c>
      <c r="K889" s="46" t="s">
        <v>420</v>
      </c>
      <c r="L889" s="46" t="s">
        <v>420</v>
      </c>
      <c r="M889" s="46" t="s">
        <v>420</v>
      </c>
      <c r="N889" s="46" t="s">
        <v>420</v>
      </c>
      <c r="O889" s="46" t="s">
        <v>420</v>
      </c>
      <c r="P889" s="32" t="s">
        <v>420</v>
      </c>
      <c r="Q889" s="46" t="s">
        <v>420</v>
      </c>
      <c r="R889" s="46" t="s">
        <v>420</v>
      </c>
      <c r="S889" s="32" t="s">
        <v>420</v>
      </c>
      <c r="T889" s="46" t="s">
        <v>420</v>
      </c>
    </row>
    <row r="890" spans="1:20">
      <c r="A890" s="1" t="s">
        <v>12</v>
      </c>
      <c r="B890" s="1" t="s">
        <v>2819</v>
      </c>
      <c r="C890" s="59" t="s">
        <v>199</v>
      </c>
      <c r="D890" s="61" t="s">
        <v>171</v>
      </c>
      <c r="E890" s="46">
        <v>1195</v>
      </c>
      <c r="F890" s="55">
        <v>0.05</v>
      </c>
      <c r="G890" s="46">
        <v>1135</v>
      </c>
      <c r="H890" s="46" t="s">
        <v>420</v>
      </c>
      <c r="I890" s="46" t="str">
        <f t="shared" si="27"/>
        <v>n/a</v>
      </c>
      <c r="J890" s="46" t="str">
        <f t="shared" si="28"/>
        <v>n/a</v>
      </c>
      <c r="K890" s="46" t="s">
        <v>420</v>
      </c>
      <c r="L890" s="46" t="s">
        <v>420</v>
      </c>
      <c r="M890" s="46" t="s">
        <v>420</v>
      </c>
      <c r="N890" s="46" t="s">
        <v>420</v>
      </c>
      <c r="O890" s="46" t="s">
        <v>420</v>
      </c>
      <c r="P890" s="32" t="s">
        <v>420</v>
      </c>
      <c r="Q890" s="46" t="s">
        <v>420</v>
      </c>
      <c r="R890" s="46" t="s">
        <v>420</v>
      </c>
      <c r="S890" s="32" t="s">
        <v>420</v>
      </c>
      <c r="T890" s="46" t="s">
        <v>420</v>
      </c>
    </row>
    <row r="891" spans="1:20" ht="29.5">
      <c r="A891" s="1" t="s">
        <v>12</v>
      </c>
      <c r="B891" s="1" t="s">
        <v>2819</v>
      </c>
      <c r="C891" s="59" t="s">
        <v>1324</v>
      </c>
      <c r="D891" s="61" t="s">
        <v>1319</v>
      </c>
      <c r="E891" s="66" t="s">
        <v>1126</v>
      </c>
      <c r="F891" s="55" t="s">
        <v>420</v>
      </c>
      <c r="G891" s="66" t="s">
        <v>1126</v>
      </c>
      <c r="H891" s="46" t="s">
        <v>420</v>
      </c>
      <c r="I891" s="46" t="str">
        <f t="shared" si="27"/>
        <v>n/a</v>
      </c>
      <c r="J891" s="46" t="str">
        <f t="shared" si="28"/>
        <v>n/a</v>
      </c>
      <c r="K891" s="46" t="s">
        <v>420</v>
      </c>
      <c r="L891" s="46" t="s">
        <v>420</v>
      </c>
      <c r="M891" s="46" t="s">
        <v>420</v>
      </c>
      <c r="N891" s="46" t="s">
        <v>420</v>
      </c>
      <c r="O891" s="46" t="s">
        <v>420</v>
      </c>
      <c r="P891" s="32" t="s">
        <v>420</v>
      </c>
      <c r="Q891" s="46" t="s">
        <v>420</v>
      </c>
      <c r="R891" s="46" t="s">
        <v>420</v>
      </c>
      <c r="S891" s="32" t="s">
        <v>420</v>
      </c>
      <c r="T891" s="46" t="s">
        <v>420</v>
      </c>
    </row>
    <row r="892" spans="1:20" ht="29.5">
      <c r="A892" s="1" t="s">
        <v>12</v>
      </c>
      <c r="B892" s="1" t="s">
        <v>2819</v>
      </c>
      <c r="C892" s="59" t="s">
        <v>1323</v>
      </c>
      <c r="D892" s="61" t="s">
        <v>1318</v>
      </c>
      <c r="E892" s="66" t="s">
        <v>1126</v>
      </c>
      <c r="F892" s="55" t="s">
        <v>420</v>
      </c>
      <c r="G892" s="66" t="s">
        <v>1126</v>
      </c>
      <c r="H892" s="46" t="s">
        <v>420</v>
      </c>
      <c r="I892" s="46" t="str">
        <f t="shared" si="27"/>
        <v>n/a</v>
      </c>
      <c r="J892" s="46" t="str">
        <f t="shared" si="28"/>
        <v>n/a</v>
      </c>
      <c r="K892" s="46" t="s">
        <v>420</v>
      </c>
      <c r="L892" s="46" t="s">
        <v>420</v>
      </c>
      <c r="M892" s="46" t="s">
        <v>420</v>
      </c>
      <c r="N892" s="46" t="s">
        <v>420</v>
      </c>
      <c r="O892" s="46" t="s">
        <v>420</v>
      </c>
      <c r="P892" s="32" t="s">
        <v>420</v>
      </c>
      <c r="Q892" s="46" t="s">
        <v>420</v>
      </c>
      <c r="R892" s="46" t="s">
        <v>420</v>
      </c>
      <c r="S892" s="32" t="s">
        <v>420</v>
      </c>
      <c r="T892" s="46" t="s">
        <v>420</v>
      </c>
    </row>
    <row r="893" spans="1:20" ht="29.5">
      <c r="A893" s="1" t="s">
        <v>12</v>
      </c>
      <c r="B893" s="1" t="s">
        <v>2819</v>
      </c>
      <c r="C893" s="59" t="s">
        <v>1326</v>
      </c>
      <c r="D893" s="61" t="s">
        <v>1321</v>
      </c>
      <c r="E893" s="66" t="s">
        <v>1126</v>
      </c>
      <c r="F893" s="55" t="s">
        <v>420</v>
      </c>
      <c r="G893" s="66" t="s">
        <v>1126</v>
      </c>
      <c r="H893" s="46" t="s">
        <v>420</v>
      </c>
      <c r="I893" s="46" t="str">
        <f t="shared" si="27"/>
        <v>n/a</v>
      </c>
      <c r="J893" s="46" t="str">
        <f t="shared" si="28"/>
        <v>n/a</v>
      </c>
      <c r="K893" s="46" t="s">
        <v>420</v>
      </c>
      <c r="L893" s="46" t="s">
        <v>420</v>
      </c>
      <c r="M893" s="46" t="s">
        <v>420</v>
      </c>
      <c r="N893" s="46" t="s">
        <v>420</v>
      </c>
      <c r="O893" s="46" t="s">
        <v>420</v>
      </c>
      <c r="P893" s="32" t="s">
        <v>420</v>
      </c>
      <c r="Q893" s="46" t="s">
        <v>420</v>
      </c>
      <c r="R893" s="46" t="s">
        <v>420</v>
      </c>
      <c r="S893" s="32" t="s">
        <v>420</v>
      </c>
      <c r="T893" s="46" t="s">
        <v>420</v>
      </c>
    </row>
    <row r="894" spans="1:20" ht="29.5">
      <c r="A894" s="1" t="s">
        <v>12</v>
      </c>
      <c r="B894" s="1" t="s">
        <v>2819</v>
      </c>
      <c r="C894" s="59" t="s">
        <v>1325</v>
      </c>
      <c r="D894" s="61" t="s">
        <v>1320</v>
      </c>
      <c r="E894" s="66" t="s">
        <v>1126</v>
      </c>
      <c r="F894" s="55" t="s">
        <v>420</v>
      </c>
      <c r="G894" s="66" t="s">
        <v>1126</v>
      </c>
      <c r="H894" s="46" t="s">
        <v>420</v>
      </c>
      <c r="I894" s="46" t="str">
        <f t="shared" si="27"/>
        <v>n/a</v>
      </c>
      <c r="J894" s="46" t="str">
        <f t="shared" si="28"/>
        <v>n/a</v>
      </c>
      <c r="K894" s="46" t="s">
        <v>420</v>
      </c>
      <c r="L894" s="46" t="s">
        <v>420</v>
      </c>
      <c r="M894" s="46" t="s">
        <v>420</v>
      </c>
      <c r="N894" s="46" t="s">
        <v>420</v>
      </c>
      <c r="O894" s="46" t="s">
        <v>420</v>
      </c>
      <c r="P894" s="32" t="s">
        <v>420</v>
      </c>
      <c r="Q894" s="46" t="s">
        <v>420</v>
      </c>
      <c r="R894" s="46" t="s">
        <v>420</v>
      </c>
      <c r="S894" s="32" t="s">
        <v>420</v>
      </c>
      <c r="T894" s="46" t="s">
        <v>420</v>
      </c>
    </row>
    <row r="895" spans="1:20">
      <c r="A895" s="1" t="s">
        <v>12</v>
      </c>
      <c r="B895" s="1" t="s">
        <v>2819</v>
      </c>
      <c r="C895" s="59" t="s">
        <v>200</v>
      </c>
      <c r="D895" s="61" t="s">
        <v>172</v>
      </c>
      <c r="E895" s="66">
        <v>5000</v>
      </c>
      <c r="F895" s="55">
        <v>0.05</v>
      </c>
      <c r="G895" s="46">
        <v>4750</v>
      </c>
      <c r="H895" s="46" t="s">
        <v>420</v>
      </c>
      <c r="I895" s="46" t="str">
        <f t="shared" si="27"/>
        <v>n/a</v>
      </c>
      <c r="J895" s="46" t="str">
        <f t="shared" si="28"/>
        <v>n/a</v>
      </c>
      <c r="K895" s="46" t="s">
        <v>420</v>
      </c>
      <c r="L895" s="46" t="s">
        <v>420</v>
      </c>
      <c r="M895" s="46" t="s">
        <v>420</v>
      </c>
      <c r="N895" s="46" t="s">
        <v>420</v>
      </c>
      <c r="O895" s="46" t="s">
        <v>420</v>
      </c>
      <c r="P895" s="32" t="s">
        <v>420</v>
      </c>
      <c r="Q895" s="46" t="s">
        <v>420</v>
      </c>
      <c r="R895" s="46" t="s">
        <v>420</v>
      </c>
      <c r="S895" s="32" t="s">
        <v>420</v>
      </c>
      <c r="T895" s="46" t="s">
        <v>420</v>
      </c>
    </row>
    <row r="896" spans="1:20">
      <c r="A896" s="1" t="s">
        <v>12</v>
      </c>
      <c r="B896" s="1" t="s">
        <v>2819</v>
      </c>
      <c r="C896" s="59" t="s">
        <v>201</v>
      </c>
      <c r="D896" s="61" t="s">
        <v>173</v>
      </c>
      <c r="E896" s="66">
        <v>999</v>
      </c>
      <c r="F896" s="55">
        <v>0.05</v>
      </c>
      <c r="G896" s="46">
        <v>949</v>
      </c>
      <c r="H896" s="46" t="s">
        <v>420</v>
      </c>
      <c r="I896" s="46" t="str">
        <f t="shared" si="27"/>
        <v>n/a</v>
      </c>
      <c r="J896" s="46" t="str">
        <f t="shared" si="28"/>
        <v>n/a</v>
      </c>
      <c r="K896" s="46" t="s">
        <v>420</v>
      </c>
      <c r="L896" s="46" t="s">
        <v>420</v>
      </c>
      <c r="M896" s="46" t="s">
        <v>420</v>
      </c>
      <c r="N896" s="46" t="s">
        <v>420</v>
      </c>
      <c r="O896" s="46" t="s">
        <v>420</v>
      </c>
      <c r="P896" s="32" t="s">
        <v>420</v>
      </c>
      <c r="Q896" s="46" t="s">
        <v>420</v>
      </c>
      <c r="R896" s="46" t="s">
        <v>420</v>
      </c>
      <c r="S896" s="32" t="s">
        <v>420</v>
      </c>
      <c r="T896" s="46" t="s">
        <v>420</v>
      </c>
    </row>
    <row r="897" spans="1:20">
      <c r="A897" s="1" t="s">
        <v>12</v>
      </c>
      <c r="B897" s="1" t="s">
        <v>2819</v>
      </c>
      <c r="C897" s="59" t="s">
        <v>202</v>
      </c>
      <c r="D897" s="61" t="s">
        <v>174</v>
      </c>
      <c r="E897" s="66">
        <v>2499</v>
      </c>
      <c r="F897" s="55">
        <v>0.05</v>
      </c>
      <c r="G897" s="46">
        <v>2374</v>
      </c>
      <c r="H897" s="46" t="s">
        <v>420</v>
      </c>
      <c r="I897" s="46" t="str">
        <f t="shared" si="27"/>
        <v>n/a</v>
      </c>
      <c r="J897" s="46" t="str">
        <f t="shared" si="28"/>
        <v>n/a</v>
      </c>
      <c r="K897" s="46" t="s">
        <v>420</v>
      </c>
      <c r="L897" s="46" t="s">
        <v>420</v>
      </c>
      <c r="M897" s="46" t="s">
        <v>420</v>
      </c>
      <c r="N897" s="46" t="s">
        <v>420</v>
      </c>
      <c r="O897" s="46" t="s">
        <v>420</v>
      </c>
      <c r="P897" s="32" t="s">
        <v>420</v>
      </c>
      <c r="Q897" s="46" t="s">
        <v>420</v>
      </c>
      <c r="R897" s="46" t="s">
        <v>420</v>
      </c>
      <c r="S897" s="32" t="s">
        <v>420</v>
      </c>
      <c r="T897" s="46" t="s">
        <v>420</v>
      </c>
    </row>
    <row r="898" spans="1:20">
      <c r="A898" s="1" t="s">
        <v>12</v>
      </c>
      <c r="B898" s="1" t="s">
        <v>2819</v>
      </c>
      <c r="C898" s="59" t="s">
        <v>203</v>
      </c>
      <c r="D898" s="61" t="s">
        <v>175</v>
      </c>
      <c r="E898" s="46">
        <v>1995</v>
      </c>
      <c r="F898" s="55">
        <v>0.05</v>
      </c>
      <c r="G898" s="46">
        <v>1895</v>
      </c>
      <c r="H898" s="46" t="s">
        <v>420</v>
      </c>
      <c r="I898" s="46" t="str">
        <f t="shared" si="27"/>
        <v>n/a</v>
      </c>
      <c r="J898" s="46" t="str">
        <f t="shared" si="28"/>
        <v>n/a</v>
      </c>
      <c r="K898" s="46" t="s">
        <v>420</v>
      </c>
      <c r="L898" s="46" t="s">
        <v>420</v>
      </c>
      <c r="M898" s="46" t="s">
        <v>420</v>
      </c>
      <c r="N898" s="46" t="s">
        <v>420</v>
      </c>
      <c r="O898" s="46" t="s">
        <v>420</v>
      </c>
      <c r="P898" s="32" t="s">
        <v>420</v>
      </c>
      <c r="Q898" s="46" t="s">
        <v>420</v>
      </c>
      <c r="R898" s="46" t="s">
        <v>420</v>
      </c>
      <c r="S898" s="32" t="s">
        <v>420</v>
      </c>
      <c r="T898" s="46" t="s">
        <v>420</v>
      </c>
    </row>
    <row r="899" spans="1:20">
      <c r="A899" s="1" t="s">
        <v>12</v>
      </c>
      <c r="B899" s="1" t="s">
        <v>2819</v>
      </c>
      <c r="C899" s="59" t="s">
        <v>204</v>
      </c>
      <c r="D899" s="61" t="s">
        <v>176</v>
      </c>
      <c r="E899" s="46">
        <v>1690</v>
      </c>
      <c r="F899" s="55">
        <v>0.05</v>
      </c>
      <c r="G899" s="46">
        <v>1606</v>
      </c>
      <c r="H899" s="46" t="s">
        <v>420</v>
      </c>
      <c r="I899" s="46" t="str">
        <f t="shared" si="27"/>
        <v>n/a</v>
      </c>
      <c r="J899" s="46" t="str">
        <f t="shared" si="28"/>
        <v>n/a</v>
      </c>
      <c r="K899" s="46" t="s">
        <v>420</v>
      </c>
      <c r="L899" s="46" t="s">
        <v>420</v>
      </c>
      <c r="M899" s="46" t="s">
        <v>420</v>
      </c>
      <c r="N899" s="46" t="s">
        <v>420</v>
      </c>
      <c r="O899" s="46" t="s">
        <v>420</v>
      </c>
      <c r="P899" s="32" t="s">
        <v>420</v>
      </c>
      <c r="Q899" s="46" t="s">
        <v>420</v>
      </c>
      <c r="R899" s="46" t="s">
        <v>420</v>
      </c>
      <c r="S899" s="32" t="s">
        <v>420</v>
      </c>
      <c r="T899" s="46" t="s">
        <v>420</v>
      </c>
    </row>
    <row r="900" spans="1:20" ht="29.5">
      <c r="A900" s="1" t="s">
        <v>12</v>
      </c>
      <c r="B900" s="1" t="s">
        <v>2819</v>
      </c>
      <c r="C900" s="59" t="s">
        <v>205</v>
      </c>
      <c r="D900" s="61" t="s">
        <v>177</v>
      </c>
      <c r="E900" s="46">
        <v>1690</v>
      </c>
      <c r="F900" s="55">
        <v>0.05</v>
      </c>
      <c r="G900" s="46">
        <v>1606</v>
      </c>
      <c r="H900" s="46" t="s">
        <v>420</v>
      </c>
      <c r="I900" s="46" t="str">
        <f t="shared" si="27"/>
        <v>n/a</v>
      </c>
      <c r="J900" s="46" t="str">
        <f t="shared" si="28"/>
        <v>n/a</v>
      </c>
      <c r="K900" s="46" t="s">
        <v>420</v>
      </c>
      <c r="L900" s="46" t="s">
        <v>420</v>
      </c>
      <c r="M900" s="46" t="s">
        <v>420</v>
      </c>
      <c r="N900" s="46" t="s">
        <v>420</v>
      </c>
      <c r="O900" s="46" t="s">
        <v>420</v>
      </c>
      <c r="P900" s="32" t="s">
        <v>420</v>
      </c>
      <c r="Q900" s="46" t="s">
        <v>420</v>
      </c>
      <c r="R900" s="46" t="s">
        <v>420</v>
      </c>
      <c r="S900" s="32" t="s">
        <v>420</v>
      </c>
      <c r="T900" s="46" t="s">
        <v>420</v>
      </c>
    </row>
    <row r="901" spans="1:20">
      <c r="A901" s="1" t="s">
        <v>12</v>
      </c>
      <c r="B901" s="1" t="s">
        <v>2819</v>
      </c>
      <c r="C901" s="59" t="s">
        <v>206</v>
      </c>
      <c r="D901" s="61" t="s">
        <v>178</v>
      </c>
      <c r="E901" s="46">
        <v>1295</v>
      </c>
      <c r="F901" s="55">
        <v>0.05</v>
      </c>
      <c r="G901" s="46">
        <v>1230</v>
      </c>
      <c r="H901" s="46" t="s">
        <v>420</v>
      </c>
      <c r="I901" s="46" t="str">
        <f t="shared" si="27"/>
        <v>n/a</v>
      </c>
      <c r="J901" s="46" t="str">
        <f t="shared" si="28"/>
        <v>n/a</v>
      </c>
      <c r="K901" s="46" t="s">
        <v>420</v>
      </c>
      <c r="L901" s="46" t="s">
        <v>420</v>
      </c>
      <c r="M901" s="46" t="s">
        <v>420</v>
      </c>
      <c r="N901" s="46" t="s">
        <v>420</v>
      </c>
      <c r="O901" s="46" t="s">
        <v>420</v>
      </c>
      <c r="P901" s="32" t="s">
        <v>420</v>
      </c>
      <c r="Q901" s="46" t="s">
        <v>420</v>
      </c>
      <c r="R901" s="46" t="s">
        <v>420</v>
      </c>
      <c r="S901" s="32" t="s">
        <v>420</v>
      </c>
      <c r="T901" s="46" t="s">
        <v>420</v>
      </c>
    </row>
    <row r="902" spans="1:20">
      <c r="A902" s="1" t="s">
        <v>12</v>
      </c>
      <c r="B902" s="1" t="s">
        <v>2819</v>
      </c>
      <c r="C902" s="59" t="s">
        <v>207</v>
      </c>
      <c r="D902" s="61" t="s">
        <v>208</v>
      </c>
      <c r="E902" s="46">
        <v>6990</v>
      </c>
      <c r="F902" s="55">
        <v>0.05</v>
      </c>
      <c r="G902" s="46">
        <v>6641</v>
      </c>
      <c r="H902" s="46" t="s">
        <v>420</v>
      </c>
      <c r="I902" s="46" t="str">
        <f t="shared" si="27"/>
        <v>n/a</v>
      </c>
      <c r="J902" s="46" t="str">
        <f t="shared" si="28"/>
        <v>n/a</v>
      </c>
      <c r="K902" s="46" t="s">
        <v>420</v>
      </c>
      <c r="L902" s="46" t="s">
        <v>420</v>
      </c>
      <c r="M902" s="46" t="s">
        <v>420</v>
      </c>
      <c r="N902" s="46" t="s">
        <v>420</v>
      </c>
      <c r="O902" s="46" t="s">
        <v>420</v>
      </c>
      <c r="P902" s="32" t="s">
        <v>420</v>
      </c>
      <c r="Q902" s="46" t="s">
        <v>420</v>
      </c>
      <c r="R902" s="46" t="s">
        <v>420</v>
      </c>
      <c r="S902" s="32" t="s">
        <v>420</v>
      </c>
      <c r="T902" s="46" t="s">
        <v>420</v>
      </c>
    </row>
    <row r="903" spans="1:20" ht="29.5">
      <c r="A903" s="1" t="s">
        <v>12</v>
      </c>
      <c r="B903" s="1" t="s">
        <v>2819</v>
      </c>
      <c r="C903" s="59" t="s">
        <v>209</v>
      </c>
      <c r="D903" s="61" t="s">
        <v>179</v>
      </c>
      <c r="E903" s="46">
        <v>6990</v>
      </c>
      <c r="F903" s="55">
        <v>0.05</v>
      </c>
      <c r="G903" s="46">
        <v>6641</v>
      </c>
      <c r="H903" s="46" t="s">
        <v>420</v>
      </c>
      <c r="I903" s="46" t="str">
        <f t="shared" si="27"/>
        <v>n/a</v>
      </c>
      <c r="J903" s="46" t="str">
        <f t="shared" si="28"/>
        <v>n/a</v>
      </c>
      <c r="K903" s="46" t="s">
        <v>420</v>
      </c>
      <c r="L903" s="46" t="s">
        <v>420</v>
      </c>
      <c r="M903" s="46" t="s">
        <v>420</v>
      </c>
      <c r="N903" s="46" t="s">
        <v>420</v>
      </c>
      <c r="O903" s="46" t="s">
        <v>420</v>
      </c>
      <c r="P903" s="32" t="s">
        <v>420</v>
      </c>
      <c r="Q903" s="46" t="s">
        <v>420</v>
      </c>
      <c r="R903" s="46" t="s">
        <v>420</v>
      </c>
      <c r="S903" s="32" t="s">
        <v>420</v>
      </c>
      <c r="T903" s="46" t="s">
        <v>420</v>
      </c>
    </row>
    <row r="904" spans="1:20">
      <c r="A904" s="1" t="s">
        <v>12</v>
      </c>
      <c r="B904" s="1" t="s">
        <v>2819</v>
      </c>
      <c r="C904" s="59" t="s">
        <v>210</v>
      </c>
      <c r="D904" s="61" t="s">
        <v>211</v>
      </c>
      <c r="E904" s="46">
        <v>7995</v>
      </c>
      <c r="F904" s="55">
        <v>0.05</v>
      </c>
      <c r="G904" s="46">
        <v>7595</v>
      </c>
      <c r="H904" s="46" t="s">
        <v>420</v>
      </c>
      <c r="I904" s="46" t="str">
        <f t="shared" si="27"/>
        <v>n/a</v>
      </c>
      <c r="J904" s="46" t="str">
        <f t="shared" si="28"/>
        <v>n/a</v>
      </c>
      <c r="K904" s="46" t="s">
        <v>420</v>
      </c>
      <c r="L904" s="46" t="s">
        <v>420</v>
      </c>
      <c r="M904" s="46" t="s">
        <v>420</v>
      </c>
      <c r="N904" s="46" t="s">
        <v>420</v>
      </c>
      <c r="O904" s="46" t="s">
        <v>420</v>
      </c>
      <c r="P904" s="32" t="s">
        <v>420</v>
      </c>
      <c r="Q904" s="46" t="s">
        <v>420</v>
      </c>
      <c r="R904" s="46" t="s">
        <v>420</v>
      </c>
      <c r="S904" s="32" t="s">
        <v>420</v>
      </c>
      <c r="T904" s="46" t="s">
        <v>420</v>
      </c>
    </row>
    <row r="905" spans="1:20">
      <c r="A905" s="1" t="s">
        <v>12</v>
      </c>
      <c r="B905" s="1" t="s">
        <v>2819</v>
      </c>
      <c r="C905" s="59" t="s">
        <v>212</v>
      </c>
      <c r="D905" s="61" t="s">
        <v>180</v>
      </c>
      <c r="E905" s="46">
        <v>5595</v>
      </c>
      <c r="F905" s="55">
        <v>0.05</v>
      </c>
      <c r="G905" s="46">
        <v>5315</v>
      </c>
      <c r="H905" s="46" t="s">
        <v>420</v>
      </c>
      <c r="I905" s="46" t="str">
        <f t="shared" si="27"/>
        <v>n/a</v>
      </c>
      <c r="J905" s="46" t="str">
        <f t="shared" si="28"/>
        <v>n/a</v>
      </c>
      <c r="K905" s="46" t="s">
        <v>420</v>
      </c>
      <c r="L905" s="46" t="s">
        <v>420</v>
      </c>
      <c r="M905" s="46" t="s">
        <v>420</v>
      </c>
      <c r="N905" s="46" t="s">
        <v>420</v>
      </c>
      <c r="O905" s="46" t="s">
        <v>420</v>
      </c>
      <c r="P905" s="32" t="s">
        <v>420</v>
      </c>
      <c r="Q905" s="46" t="s">
        <v>420</v>
      </c>
      <c r="R905" s="46" t="s">
        <v>420</v>
      </c>
      <c r="S905" s="32" t="s">
        <v>420</v>
      </c>
      <c r="T905" s="46" t="s">
        <v>420</v>
      </c>
    </row>
    <row r="906" spans="1:20" ht="29.5">
      <c r="A906" s="1" t="s">
        <v>12</v>
      </c>
      <c r="B906" s="1" t="s">
        <v>2819</v>
      </c>
      <c r="C906" s="59" t="s">
        <v>1322</v>
      </c>
      <c r="D906" s="61" t="s">
        <v>1317</v>
      </c>
      <c r="E906" s="66">
        <v>400</v>
      </c>
      <c r="F906" s="55">
        <v>0.05</v>
      </c>
      <c r="G906" s="46">
        <v>380</v>
      </c>
      <c r="H906" s="46" t="s">
        <v>420</v>
      </c>
      <c r="I906" s="46" t="str">
        <f t="shared" si="27"/>
        <v>n/a</v>
      </c>
      <c r="J906" s="46" t="str">
        <f t="shared" si="28"/>
        <v>n/a</v>
      </c>
      <c r="K906" s="46" t="s">
        <v>420</v>
      </c>
      <c r="L906" s="46" t="s">
        <v>420</v>
      </c>
      <c r="M906" s="46" t="s">
        <v>420</v>
      </c>
      <c r="N906" s="46" t="s">
        <v>420</v>
      </c>
      <c r="O906" s="46" t="s">
        <v>420</v>
      </c>
      <c r="P906" s="32" t="s">
        <v>420</v>
      </c>
      <c r="Q906" s="46" t="s">
        <v>420</v>
      </c>
      <c r="R906" s="46" t="s">
        <v>420</v>
      </c>
      <c r="S906" s="32" t="s">
        <v>420</v>
      </c>
      <c r="T906" s="46" t="s">
        <v>420</v>
      </c>
    </row>
    <row r="907" spans="1:20">
      <c r="A907" s="1" t="s">
        <v>12</v>
      </c>
      <c r="B907" s="1" t="s">
        <v>2819</v>
      </c>
      <c r="C907" s="32" t="s">
        <v>258</v>
      </c>
      <c r="D907" s="59" t="s">
        <v>1958</v>
      </c>
      <c r="E907" s="46">
        <v>2000</v>
      </c>
      <c r="F907" s="55">
        <v>0.05</v>
      </c>
      <c r="G907" s="46">
        <v>1900</v>
      </c>
      <c r="H907" s="46" t="s">
        <v>420</v>
      </c>
      <c r="I907" s="46" t="str">
        <f t="shared" si="27"/>
        <v>n/a</v>
      </c>
      <c r="J907" s="46" t="str">
        <f t="shared" si="28"/>
        <v>n/a</v>
      </c>
      <c r="K907" s="46" t="s">
        <v>420</v>
      </c>
      <c r="L907" s="46" t="s">
        <v>420</v>
      </c>
      <c r="M907" s="46" t="s">
        <v>420</v>
      </c>
      <c r="N907" s="46" t="s">
        <v>420</v>
      </c>
      <c r="O907" s="46" t="s">
        <v>420</v>
      </c>
      <c r="P907" s="32" t="s">
        <v>420</v>
      </c>
      <c r="Q907" s="46" t="s">
        <v>420</v>
      </c>
      <c r="R907" s="46" t="s">
        <v>420</v>
      </c>
      <c r="S907" s="32" t="s">
        <v>420</v>
      </c>
      <c r="T907" s="46" t="s">
        <v>420</v>
      </c>
    </row>
    <row r="908" spans="1:20">
      <c r="A908" s="1" t="s">
        <v>12</v>
      </c>
      <c r="B908" s="1" t="s">
        <v>2819</v>
      </c>
      <c r="C908" s="32" t="s">
        <v>259</v>
      </c>
      <c r="D908" s="59" t="s">
        <v>1959</v>
      </c>
      <c r="E908" s="46">
        <v>1200</v>
      </c>
      <c r="F908" s="55">
        <v>0.05</v>
      </c>
      <c r="G908" s="46">
        <v>1140</v>
      </c>
      <c r="H908" s="46" t="s">
        <v>420</v>
      </c>
      <c r="I908" s="46" t="str">
        <f t="shared" si="27"/>
        <v>n/a</v>
      </c>
      <c r="J908" s="46" t="str">
        <f t="shared" si="28"/>
        <v>n/a</v>
      </c>
      <c r="K908" s="46" t="s">
        <v>420</v>
      </c>
      <c r="L908" s="46" t="s">
        <v>420</v>
      </c>
      <c r="M908" s="46" t="s">
        <v>420</v>
      </c>
      <c r="N908" s="46" t="s">
        <v>420</v>
      </c>
      <c r="O908" s="46" t="s">
        <v>420</v>
      </c>
      <c r="P908" s="32" t="s">
        <v>420</v>
      </c>
      <c r="Q908" s="46" t="s">
        <v>420</v>
      </c>
      <c r="R908" s="46" t="s">
        <v>420</v>
      </c>
      <c r="S908" s="32" t="s">
        <v>420</v>
      </c>
      <c r="T908" s="46" t="s">
        <v>420</v>
      </c>
    </row>
    <row r="909" spans="1:20">
      <c r="A909" s="1" t="s">
        <v>12</v>
      </c>
      <c r="B909" s="1" t="s">
        <v>2819</v>
      </c>
      <c r="C909" s="32" t="s">
        <v>262</v>
      </c>
      <c r="D909" s="59" t="s">
        <v>1960</v>
      </c>
      <c r="E909" s="46">
        <v>300</v>
      </c>
      <c r="F909" s="55">
        <v>0.05</v>
      </c>
      <c r="G909" s="46">
        <v>285</v>
      </c>
      <c r="H909" s="46" t="s">
        <v>420</v>
      </c>
      <c r="I909" s="46" t="str">
        <f t="shared" si="27"/>
        <v>n/a</v>
      </c>
      <c r="J909" s="46" t="str">
        <f t="shared" si="28"/>
        <v>n/a</v>
      </c>
      <c r="K909" s="46" t="s">
        <v>420</v>
      </c>
      <c r="L909" s="46" t="s">
        <v>420</v>
      </c>
      <c r="M909" s="46" t="s">
        <v>420</v>
      </c>
      <c r="N909" s="46" t="s">
        <v>420</v>
      </c>
      <c r="O909" s="46" t="s">
        <v>420</v>
      </c>
      <c r="P909" s="32" t="s">
        <v>420</v>
      </c>
      <c r="Q909" s="46" t="s">
        <v>420</v>
      </c>
      <c r="R909" s="46" t="s">
        <v>420</v>
      </c>
      <c r="S909" s="32" t="s">
        <v>420</v>
      </c>
      <c r="T909" s="46" t="s">
        <v>420</v>
      </c>
    </row>
    <row r="910" spans="1:20">
      <c r="A910" s="1" t="s">
        <v>12</v>
      </c>
      <c r="B910" s="1" t="s">
        <v>2819</v>
      </c>
      <c r="C910" s="32" t="s">
        <v>263</v>
      </c>
      <c r="D910" s="61" t="s">
        <v>1961</v>
      </c>
      <c r="E910" s="46">
        <v>300</v>
      </c>
      <c r="F910" s="55">
        <v>0.05</v>
      </c>
      <c r="G910" s="46">
        <v>285</v>
      </c>
      <c r="H910" s="46" t="s">
        <v>420</v>
      </c>
      <c r="I910" s="46" t="str">
        <f t="shared" si="27"/>
        <v>n/a</v>
      </c>
      <c r="J910" s="46" t="str">
        <f t="shared" si="28"/>
        <v>n/a</v>
      </c>
      <c r="K910" s="46" t="s">
        <v>420</v>
      </c>
      <c r="L910" s="46" t="s">
        <v>420</v>
      </c>
      <c r="M910" s="46" t="s">
        <v>420</v>
      </c>
      <c r="N910" s="46" t="s">
        <v>420</v>
      </c>
      <c r="O910" s="46" t="s">
        <v>420</v>
      </c>
      <c r="P910" s="32" t="s">
        <v>420</v>
      </c>
      <c r="Q910" s="46" t="s">
        <v>420</v>
      </c>
      <c r="R910" s="46" t="s">
        <v>420</v>
      </c>
      <c r="S910" s="32" t="s">
        <v>420</v>
      </c>
      <c r="T910" s="46" t="s">
        <v>420</v>
      </c>
    </row>
    <row r="911" spans="1:20">
      <c r="A911" s="1" t="s">
        <v>12</v>
      </c>
      <c r="B911" s="1" t="s">
        <v>2819</v>
      </c>
      <c r="C911" s="32" t="s">
        <v>266</v>
      </c>
      <c r="D911" s="1" t="s">
        <v>2820</v>
      </c>
      <c r="E911" s="46">
        <v>3900</v>
      </c>
      <c r="F911" s="55">
        <v>0.05</v>
      </c>
      <c r="G911" s="46">
        <v>3705</v>
      </c>
      <c r="H911" s="46" t="s">
        <v>420</v>
      </c>
      <c r="I911" s="46" t="str">
        <f t="shared" si="27"/>
        <v>n/a</v>
      </c>
      <c r="J911" s="46" t="str">
        <f t="shared" si="28"/>
        <v>n/a</v>
      </c>
      <c r="K911" s="46" t="s">
        <v>420</v>
      </c>
      <c r="L911" s="46" t="s">
        <v>420</v>
      </c>
      <c r="M911" s="46" t="s">
        <v>420</v>
      </c>
      <c r="N911" s="46" t="s">
        <v>420</v>
      </c>
      <c r="O911" s="46" t="s">
        <v>420</v>
      </c>
      <c r="P911" s="32" t="s">
        <v>420</v>
      </c>
      <c r="Q911" s="46" t="s">
        <v>420</v>
      </c>
      <c r="R911" s="46" t="s">
        <v>420</v>
      </c>
      <c r="S911" s="32" t="s">
        <v>420</v>
      </c>
      <c r="T911" s="46" t="s">
        <v>420</v>
      </c>
    </row>
    <row r="912" spans="1:20">
      <c r="A912" s="1" t="s">
        <v>12</v>
      </c>
      <c r="B912" s="1" t="s">
        <v>2819</v>
      </c>
      <c r="C912" s="119" t="s">
        <v>267</v>
      </c>
      <c r="D912" s="1" t="s">
        <v>2821</v>
      </c>
      <c r="E912" s="46">
        <v>2340</v>
      </c>
      <c r="F912" s="55">
        <v>0.05</v>
      </c>
      <c r="G912" s="46">
        <v>2223</v>
      </c>
      <c r="H912" s="46" t="s">
        <v>420</v>
      </c>
      <c r="I912" s="46" t="str">
        <f t="shared" si="27"/>
        <v>n/a</v>
      </c>
      <c r="J912" s="46" t="str">
        <f t="shared" si="28"/>
        <v>n/a</v>
      </c>
      <c r="K912" s="46" t="s">
        <v>420</v>
      </c>
      <c r="L912" s="46" t="s">
        <v>420</v>
      </c>
      <c r="M912" s="46" t="s">
        <v>420</v>
      </c>
      <c r="N912" s="46" t="s">
        <v>420</v>
      </c>
      <c r="O912" s="46" t="s">
        <v>420</v>
      </c>
      <c r="P912" s="32" t="s">
        <v>420</v>
      </c>
      <c r="Q912" s="46" t="s">
        <v>420</v>
      </c>
      <c r="R912" s="46" t="s">
        <v>420</v>
      </c>
      <c r="S912" s="32" t="s">
        <v>420</v>
      </c>
      <c r="T912" s="46" t="s">
        <v>420</v>
      </c>
    </row>
    <row r="913" spans="1:20">
      <c r="A913" s="1" t="s">
        <v>12</v>
      </c>
      <c r="B913" s="1" t="s">
        <v>2819</v>
      </c>
      <c r="C913" s="32" t="s">
        <v>268</v>
      </c>
      <c r="D913" s="59" t="s">
        <v>1962</v>
      </c>
      <c r="E913" s="46">
        <v>2000</v>
      </c>
      <c r="F913" s="55">
        <v>0.05</v>
      </c>
      <c r="G913" s="46">
        <v>1900</v>
      </c>
      <c r="H913" s="46" t="s">
        <v>420</v>
      </c>
      <c r="I913" s="46" t="str">
        <f t="shared" si="27"/>
        <v>n/a</v>
      </c>
      <c r="J913" s="46" t="str">
        <f t="shared" si="28"/>
        <v>n/a</v>
      </c>
      <c r="K913" s="46" t="s">
        <v>420</v>
      </c>
      <c r="L913" s="46" t="s">
        <v>420</v>
      </c>
      <c r="M913" s="46" t="s">
        <v>420</v>
      </c>
      <c r="N913" s="46" t="s">
        <v>420</v>
      </c>
      <c r="O913" s="46" t="s">
        <v>420</v>
      </c>
      <c r="P913" s="32" t="s">
        <v>420</v>
      </c>
      <c r="Q913" s="46" t="s">
        <v>420</v>
      </c>
      <c r="R913" s="46" t="s">
        <v>420</v>
      </c>
      <c r="S913" s="32" t="s">
        <v>420</v>
      </c>
      <c r="T913" s="46" t="s">
        <v>420</v>
      </c>
    </row>
    <row r="914" spans="1:20">
      <c r="A914" s="1" t="s">
        <v>12</v>
      </c>
      <c r="B914" s="1" t="s">
        <v>2819</v>
      </c>
      <c r="C914" s="32" t="s">
        <v>269</v>
      </c>
      <c r="D914" s="59" t="s">
        <v>1963</v>
      </c>
      <c r="E914" s="46">
        <v>1200</v>
      </c>
      <c r="F914" s="55">
        <v>0.05</v>
      </c>
      <c r="G914" s="46">
        <v>1140</v>
      </c>
      <c r="H914" s="46" t="s">
        <v>420</v>
      </c>
      <c r="I914" s="46" t="str">
        <f t="shared" si="27"/>
        <v>n/a</v>
      </c>
      <c r="J914" s="46" t="str">
        <f t="shared" si="28"/>
        <v>n/a</v>
      </c>
      <c r="K914" s="46" t="s">
        <v>420</v>
      </c>
      <c r="L914" s="46" t="s">
        <v>420</v>
      </c>
      <c r="M914" s="46" t="s">
        <v>420</v>
      </c>
      <c r="N914" s="46" t="s">
        <v>420</v>
      </c>
      <c r="O914" s="46" t="s">
        <v>420</v>
      </c>
      <c r="P914" s="32" t="s">
        <v>420</v>
      </c>
      <c r="Q914" s="46" t="s">
        <v>420</v>
      </c>
      <c r="R914" s="46" t="s">
        <v>420</v>
      </c>
      <c r="S914" s="32" t="s">
        <v>420</v>
      </c>
      <c r="T914" s="46" t="s">
        <v>420</v>
      </c>
    </row>
    <row r="915" spans="1:20">
      <c r="A915" s="1" t="s">
        <v>12</v>
      </c>
      <c r="B915" s="1" t="s">
        <v>2822</v>
      </c>
      <c r="C915" s="32" t="s">
        <v>1589</v>
      </c>
      <c r="D915" s="73" t="s">
        <v>1590</v>
      </c>
      <c r="E915" s="46">
        <v>300</v>
      </c>
      <c r="F915" s="55">
        <v>0.05</v>
      </c>
      <c r="G915" s="46">
        <v>285</v>
      </c>
      <c r="H915" s="46" t="s">
        <v>420</v>
      </c>
      <c r="I915" s="46" t="str">
        <f t="shared" si="27"/>
        <v>n/a</v>
      </c>
      <c r="J915" s="46" t="str">
        <f t="shared" si="28"/>
        <v>n/a</v>
      </c>
      <c r="K915" s="46" t="s">
        <v>420</v>
      </c>
      <c r="L915" s="46" t="s">
        <v>420</v>
      </c>
      <c r="M915" s="46" t="s">
        <v>420</v>
      </c>
      <c r="N915" s="46" t="s">
        <v>420</v>
      </c>
      <c r="O915" s="46" t="s">
        <v>420</v>
      </c>
      <c r="P915" s="32" t="s">
        <v>420</v>
      </c>
      <c r="Q915" s="46" t="s">
        <v>420</v>
      </c>
      <c r="R915" s="46" t="s">
        <v>420</v>
      </c>
      <c r="S915" s="32" t="s">
        <v>420</v>
      </c>
      <c r="T915" s="46" t="s">
        <v>420</v>
      </c>
    </row>
    <row r="916" spans="1:20">
      <c r="A916" s="1" t="s">
        <v>12</v>
      </c>
      <c r="B916" s="1" t="s">
        <v>2822</v>
      </c>
      <c r="C916" s="32" t="s">
        <v>1591</v>
      </c>
      <c r="D916" s="73" t="s">
        <v>1592</v>
      </c>
      <c r="E916" s="46">
        <v>150</v>
      </c>
      <c r="F916" s="55">
        <v>0.05</v>
      </c>
      <c r="G916" s="46">
        <v>143</v>
      </c>
      <c r="H916" s="46" t="s">
        <v>420</v>
      </c>
      <c r="I916" s="46" t="str">
        <f t="shared" si="27"/>
        <v>n/a</v>
      </c>
      <c r="J916" s="46" t="str">
        <f t="shared" si="28"/>
        <v>n/a</v>
      </c>
      <c r="K916" s="46" t="s">
        <v>420</v>
      </c>
      <c r="L916" s="46" t="s">
        <v>420</v>
      </c>
      <c r="M916" s="46" t="s">
        <v>420</v>
      </c>
      <c r="N916" s="46" t="s">
        <v>420</v>
      </c>
      <c r="O916" s="46" t="s">
        <v>420</v>
      </c>
      <c r="P916" s="32" t="s">
        <v>420</v>
      </c>
      <c r="Q916" s="46" t="s">
        <v>420</v>
      </c>
      <c r="R916" s="46" t="s">
        <v>420</v>
      </c>
      <c r="S916" s="32" t="s">
        <v>420</v>
      </c>
      <c r="T916" s="46" t="s">
        <v>420</v>
      </c>
    </row>
    <row r="917" spans="1:20">
      <c r="A917" s="1" t="s">
        <v>12</v>
      </c>
      <c r="B917" s="1" t="s">
        <v>2822</v>
      </c>
      <c r="C917" s="32" t="s">
        <v>1593</v>
      </c>
      <c r="D917" s="73" t="s">
        <v>1594</v>
      </c>
      <c r="E917" s="46">
        <v>150</v>
      </c>
      <c r="F917" s="55">
        <v>0.05</v>
      </c>
      <c r="G917" s="46">
        <v>143</v>
      </c>
      <c r="H917" s="46" t="s">
        <v>420</v>
      </c>
      <c r="I917" s="46" t="str">
        <f t="shared" si="27"/>
        <v>n/a</v>
      </c>
      <c r="J917" s="46" t="str">
        <f t="shared" si="28"/>
        <v>n/a</v>
      </c>
      <c r="K917" s="46" t="s">
        <v>420</v>
      </c>
      <c r="L917" s="46" t="s">
        <v>420</v>
      </c>
      <c r="M917" s="46" t="s">
        <v>420</v>
      </c>
      <c r="N917" s="46" t="s">
        <v>420</v>
      </c>
      <c r="O917" s="46" t="s">
        <v>420</v>
      </c>
      <c r="P917" s="32" t="s">
        <v>420</v>
      </c>
      <c r="Q917" s="46" t="s">
        <v>420</v>
      </c>
      <c r="R917" s="46" t="s">
        <v>420</v>
      </c>
      <c r="S917" s="32" t="s">
        <v>420</v>
      </c>
      <c r="T917" s="46" t="s">
        <v>420</v>
      </c>
    </row>
    <row r="918" spans="1:20">
      <c r="A918" s="1" t="s">
        <v>12</v>
      </c>
      <c r="B918" s="1" t="s">
        <v>2822</v>
      </c>
      <c r="C918" s="32" t="s">
        <v>241</v>
      </c>
      <c r="D918" s="73" t="s">
        <v>2823</v>
      </c>
      <c r="E918" s="46">
        <v>65</v>
      </c>
      <c r="F918" s="55">
        <v>0.05</v>
      </c>
      <c r="G918" s="46">
        <v>62</v>
      </c>
      <c r="H918" s="46" t="s">
        <v>420</v>
      </c>
      <c r="I918" s="46" t="str">
        <f t="shared" si="27"/>
        <v>n/a</v>
      </c>
      <c r="J918" s="46" t="str">
        <f t="shared" si="28"/>
        <v>n/a</v>
      </c>
      <c r="K918" s="46" t="s">
        <v>420</v>
      </c>
      <c r="L918" s="46" t="s">
        <v>420</v>
      </c>
      <c r="M918" s="46" t="s">
        <v>420</v>
      </c>
      <c r="N918" s="46" t="s">
        <v>420</v>
      </c>
      <c r="O918" s="46" t="s">
        <v>420</v>
      </c>
      <c r="P918" s="32" t="s">
        <v>420</v>
      </c>
      <c r="Q918" s="46" t="s">
        <v>420</v>
      </c>
      <c r="R918" s="46" t="s">
        <v>420</v>
      </c>
      <c r="S918" s="32" t="s">
        <v>420</v>
      </c>
      <c r="T918" s="46" t="s">
        <v>420</v>
      </c>
    </row>
    <row r="919" spans="1:20">
      <c r="A919" s="1" t="s">
        <v>12</v>
      </c>
      <c r="B919" s="1" t="s">
        <v>2822</v>
      </c>
      <c r="C919" s="32" t="s">
        <v>242</v>
      </c>
      <c r="D919" s="73" t="s">
        <v>2824</v>
      </c>
      <c r="E919" s="46">
        <v>46</v>
      </c>
      <c r="F919" s="55">
        <v>0.05</v>
      </c>
      <c r="G919" s="46">
        <v>44</v>
      </c>
      <c r="H919" s="46" t="s">
        <v>420</v>
      </c>
      <c r="I919" s="46" t="str">
        <f t="shared" si="27"/>
        <v>n/a</v>
      </c>
      <c r="J919" s="46" t="str">
        <f t="shared" si="28"/>
        <v>n/a</v>
      </c>
      <c r="K919" s="46" t="s">
        <v>420</v>
      </c>
      <c r="L919" s="46" t="s">
        <v>420</v>
      </c>
      <c r="M919" s="46" t="s">
        <v>420</v>
      </c>
      <c r="N919" s="46" t="s">
        <v>420</v>
      </c>
      <c r="O919" s="46" t="s">
        <v>420</v>
      </c>
      <c r="P919" s="32" t="s">
        <v>420</v>
      </c>
      <c r="Q919" s="46" t="s">
        <v>420</v>
      </c>
      <c r="R919" s="46" t="s">
        <v>420</v>
      </c>
      <c r="S919" s="32" t="s">
        <v>420</v>
      </c>
      <c r="T919" s="46" t="s">
        <v>420</v>
      </c>
    </row>
    <row r="920" spans="1:20">
      <c r="A920" s="1" t="s">
        <v>12</v>
      </c>
      <c r="B920" s="1" t="s">
        <v>2822</v>
      </c>
      <c r="C920" s="32" t="s">
        <v>243</v>
      </c>
      <c r="D920" s="73" t="s">
        <v>2825</v>
      </c>
      <c r="E920" s="46">
        <v>55</v>
      </c>
      <c r="F920" s="55">
        <v>0.05</v>
      </c>
      <c r="G920" s="46">
        <v>52</v>
      </c>
      <c r="H920" s="46" t="s">
        <v>420</v>
      </c>
      <c r="I920" s="46" t="str">
        <f t="shared" si="27"/>
        <v>n/a</v>
      </c>
      <c r="J920" s="46" t="str">
        <f t="shared" si="28"/>
        <v>n/a</v>
      </c>
      <c r="K920" s="46" t="s">
        <v>420</v>
      </c>
      <c r="L920" s="46" t="s">
        <v>420</v>
      </c>
      <c r="M920" s="46" t="s">
        <v>420</v>
      </c>
      <c r="N920" s="46" t="s">
        <v>420</v>
      </c>
      <c r="O920" s="46" t="s">
        <v>420</v>
      </c>
      <c r="P920" s="32" t="s">
        <v>420</v>
      </c>
      <c r="Q920" s="46" t="s">
        <v>420</v>
      </c>
      <c r="R920" s="46" t="s">
        <v>420</v>
      </c>
      <c r="S920" s="32" t="s">
        <v>420</v>
      </c>
      <c r="T920" s="46" t="s">
        <v>420</v>
      </c>
    </row>
    <row r="921" spans="1:20">
      <c r="A921" s="1" t="s">
        <v>12</v>
      </c>
      <c r="B921" s="1" t="s">
        <v>2822</v>
      </c>
      <c r="C921" s="32" t="s">
        <v>244</v>
      </c>
      <c r="D921" s="73" t="s">
        <v>2826</v>
      </c>
      <c r="E921" s="46">
        <v>39</v>
      </c>
      <c r="F921" s="55">
        <v>0.05</v>
      </c>
      <c r="G921" s="46">
        <v>37</v>
      </c>
      <c r="H921" s="46" t="s">
        <v>420</v>
      </c>
      <c r="I921" s="46" t="str">
        <f t="shared" si="27"/>
        <v>n/a</v>
      </c>
      <c r="J921" s="46" t="str">
        <f t="shared" si="28"/>
        <v>n/a</v>
      </c>
      <c r="K921" s="46" t="s">
        <v>420</v>
      </c>
      <c r="L921" s="46" t="s">
        <v>420</v>
      </c>
      <c r="M921" s="46" t="s">
        <v>420</v>
      </c>
      <c r="N921" s="46" t="s">
        <v>420</v>
      </c>
      <c r="O921" s="46" t="s">
        <v>420</v>
      </c>
      <c r="P921" s="32" t="s">
        <v>420</v>
      </c>
      <c r="Q921" s="46" t="s">
        <v>420</v>
      </c>
      <c r="R921" s="46" t="s">
        <v>420</v>
      </c>
      <c r="S921" s="32" t="s">
        <v>420</v>
      </c>
      <c r="T921" s="46" t="s">
        <v>420</v>
      </c>
    </row>
    <row r="922" spans="1:20">
      <c r="A922" s="1" t="s">
        <v>12</v>
      </c>
      <c r="B922" s="1" t="s">
        <v>2822</v>
      </c>
      <c r="C922" s="32" t="s">
        <v>245</v>
      </c>
      <c r="D922" s="73" t="s">
        <v>2827</v>
      </c>
      <c r="E922" s="46">
        <v>95</v>
      </c>
      <c r="F922" s="55">
        <v>0.05</v>
      </c>
      <c r="G922" s="46">
        <v>90</v>
      </c>
      <c r="H922" s="46" t="s">
        <v>420</v>
      </c>
      <c r="I922" s="46" t="str">
        <f t="shared" si="27"/>
        <v>n/a</v>
      </c>
      <c r="J922" s="46" t="str">
        <f t="shared" si="28"/>
        <v>n/a</v>
      </c>
      <c r="K922" s="46" t="s">
        <v>420</v>
      </c>
      <c r="L922" s="46" t="s">
        <v>420</v>
      </c>
      <c r="M922" s="46" t="s">
        <v>420</v>
      </c>
      <c r="N922" s="46" t="s">
        <v>420</v>
      </c>
      <c r="O922" s="46" t="s">
        <v>420</v>
      </c>
      <c r="P922" s="32" t="s">
        <v>420</v>
      </c>
      <c r="Q922" s="46" t="s">
        <v>420</v>
      </c>
      <c r="R922" s="46" t="s">
        <v>420</v>
      </c>
      <c r="S922" s="32" t="s">
        <v>420</v>
      </c>
      <c r="T922" s="46" t="s">
        <v>420</v>
      </c>
    </row>
    <row r="923" spans="1:20">
      <c r="A923" s="1" t="s">
        <v>12</v>
      </c>
      <c r="B923" s="1" t="s">
        <v>2822</v>
      </c>
      <c r="C923" s="32" t="s">
        <v>246</v>
      </c>
      <c r="D923" s="73" t="s">
        <v>2828</v>
      </c>
      <c r="E923" s="46">
        <v>67</v>
      </c>
      <c r="F923" s="55">
        <v>0.05</v>
      </c>
      <c r="G923" s="46">
        <v>64</v>
      </c>
      <c r="H923" s="46" t="s">
        <v>420</v>
      </c>
      <c r="I923" s="46" t="str">
        <f t="shared" si="27"/>
        <v>n/a</v>
      </c>
      <c r="J923" s="46" t="str">
        <f t="shared" si="28"/>
        <v>n/a</v>
      </c>
      <c r="K923" s="46" t="s">
        <v>420</v>
      </c>
      <c r="L923" s="46" t="s">
        <v>420</v>
      </c>
      <c r="M923" s="46" t="s">
        <v>420</v>
      </c>
      <c r="N923" s="46" t="s">
        <v>420</v>
      </c>
      <c r="O923" s="46" t="s">
        <v>420</v>
      </c>
      <c r="P923" s="32" t="s">
        <v>420</v>
      </c>
      <c r="Q923" s="46" t="s">
        <v>420</v>
      </c>
      <c r="R923" s="46" t="s">
        <v>420</v>
      </c>
      <c r="S923" s="32" t="s">
        <v>420</v>
      </c>
      <c r="T923" s="46" t="s">
        <v>420</v>
      </c>
    </row>
    <row r="924" spans="1:20">
      <c r="A924" s="1" t="s">
        <v>12</v>
      </c>
      <c r="B924" s="1" t="s">
        <v>2822</v>
      </c>
      <c r="C924" s="32" t="s">
        <v>247</v>
      </c>
      <c r="D924" s="73" t="s">
        <v>2829</v>
      </c>
      <c r="E924" s="46">
        <v>85</v>
      </c>
      <c r="F924" s="55">
        <v>0.05</v>
      </c>
      <c r="G924" s="46">
        <v>81</v>
      </c>
      <c r="H924" s="46" t="s">
        <v>420</v>
      </c>
      <c r="I924" s="46" t="str">
        <f t="shared" si="27"/>
        <v>n/a</v>
      </c>
      <c r="J924" s="46" t="str">
        <f t="shared" si="28"/>
        <v>n/a</v>
      </c>
      <c r="K924" s="46" t="s">
        <v>420</v>
      </c>
      <c r="L924" s="46" t="s">
        <v>420</v>
      </c>
      <c r="M924" s="46" t="s">
        <v>420</v>
      </c>
      <c r="N924" s="46" t="s">
        <v>420</v>
      </c>
      <c r="O924" s="46" t="s">
        <v>420</v>
      </c>
      <c r="P924" s="32" t="s">
        <v>420</v>
      </c>
      <c r="Q924" s="46" t="s">
        <v>420</v>
      </c>
      <c r="R924" s="46" t="s">
        <v>420</v>
      </c>
      <c r="S924" s="32" t="s">
        <v>420</v>
      </c>
      <c r="T924" s="46" t="s">
        <v>420</v>
      </c>
    </row>
    <row r="925" spans="1:20">
      <c r="A925" s="1" t="s">
        <v>12</v>
      </c>
      <c r="B925" s="1" t="s">
        <v>2822</v>
      </c>
      <c r="C925" s="32" t="s">
        <v>248</v>
      </c>
      <c r="D925" s="73" t="s">
        <v>2830</v>
      </c>
      <c r="E925" s="46">
        <v>60</v>
      </c>
      <c r="F925" s="55">
        <v>0.05</v>
      </c>
      <c r="G925" s="46">
        <v>57</v>
      </c>
      <c r="H925" s="46" t="s">
        <v>420</v>
      </c>
      <c r="I925" s="46" t="str">
        <f t="shared" si="27"/>
        <v>n/a</v>
      </c>
      <c r="J925" s="46" t="str">
        <f t="shared" si="28"/>
        <v>n/a</v>
      </c>
      <c r="K925" s="46" t="s">
        <v>420</v>
      </c>
      <c r="L925" s="46" t="s">
        <v>420</v>
      </c>
      <c r="M925" s="46" t="s">
        <v>420</v>
      </c>
      <c r="N925" s="46" t="s">
        <v>420</v>
      </c>
      <c r="O925" s="46" t="s">
        <v>420</v>
      </c>
      <c r="P925" s="32" t="s">
        <v>420</v>
      </c>
      <c r="Q925" s="46" t="s">
        <v>420</v>
      </c>
      <c r="R925" s="46" t="s">
        <v>420</v>
      </c>
      <c r="S925" s="32" t="s">
        <v>420</v>
      </c>
      <c r="T925" s="46" t="s">
        <v>420</v>
      </c>
    </row>
    <row r="926" spans="1:20">
      <c r="A926" s="1" t="s">
        <v>12</v>
      </c>
      <c r="B926" s="1" t="s">
        <v>2822</v>
      </c>
      <c r="C926" s="32" t="s">
        <v>249</v>
      </c>
      <c r="D926" s="73" t="s">
        <v>2831</v>
      </c>
      <c r="E926" s="46">
        <v>50</v>
      </c>
      <c r="F926" s="55">
        <v>0.05</v>
      </c>
      <c r="G926" s="46">
        <v>48</v>
      </c>
      <c r="H926" s="46" t="s">
        <v>420</v>
      </c>
      <c r="I926" s="46" t="str">
        <f t="shared" si="27"/>
        <v>n/a</v>
      </c>
      <c r="J926" s="46" t="str">
        <f t="shared" si="28"/>
        <v>n/a</v>
      </c>
      <c r="K926" s="46" t="s">
        <v>420</v>
      </c>
      <c r="L926" s="46" t="s">
        <v>420</v>
      </c>
      <c r="M926" s="46" t="s">
        <v>420</v>
      </c>
      <c r="N926" s="46" t="s">
        <v>420</v>
      </c>
      <c r="O926" s="46" t="s">
        <v>420</v>
      </c>
      <c r="P926" s="32" t="s">
        <v>420</v>
      </c>
      <c r="Q926" s="46" t="s">
        <v>420</v>
      </c>
      <c r="R926" s="46" t="s">
        <v>420</v>
      </c>
      <c r="S926" s="32" t="s">
        <v>420</v>
      </c>
      <c r="T926" s="46" t="s">
        <v>420</v>
      </c>
    </row>
    <row r="927" spans="1:20">
      <c r="A927" s="1" t="s">
        <v>12</v>
      </c>
      <c r="B927" s="1" t="s">
        <v>2822</v>
      </c>
      <c r="C927" s="32" t="s">
        <v>250</v>
      </c>
      <c r="D927" s="73" t="s">
        <v>2832</v>
      </c>
      <c r="E927" s="46">
        <v>35</v>
      </c>
      <c r="F927" s="55">
        <v>0.05</v>
      </c>
      <c r="G927" s="46">
        <v>33</v>
      </c>
      <c r="H927" s="46" t="s">
        <v>420</v>
      </c>
      <c r="I927" s="46" t="str">
        <f t="shared" si="27"/>
        <v>n/a</v>
      </c>
      <c r="J927" s="46" t="str">
        <f t="shared" si="28"/>
        <v>n/a</v>
      </c>
      <c r="K927" s="46" t="s">
        <v>420</v>
      </c>
      <c r="L927" s="46" t="s">
        <v>420</v>
      </c>
      <c r="M927" s="46" t="s">
        <v>420</v>
      </c>
      <c r="N927" s="46" t="s">
        <v>420</v>
      </c>
      <c r="O927" s="46" t="s">
        <v>420</v>
      </c>
      <c r="P927" s="32" t="s">
        <v>420</v>
      </c>
      <c r="Q927" s="46" t="s">
        <v>420</v>
      </c>
      <c r="R927" s="46" t="s">
        <v>420</v>
      </c>
      <c r="S927" s="32" t="s">
        <v>420</v>
      </c>
      <c r="T927" s="46" t="s">
        <v>420</v>
      </c>
    </row>
    <row r="928" spans="1:20">
      <c r="A928" s="1" t="s">
        <v>12</v>
      </c>
      <c r="B928" s="1" t="s">
        <v>2822</v>
      </c>
      <c r="C928" s="32" t="s">
        <v>251</v>
      </c>
      <c r="D928" s="73" t="s">
        <v>2833</v>
      </c>
      <c r="E928" s="46">
        <v>75</v>
      </c>
      <c r="F928" s="55">
        <v>0.05</v>
      </c>
      <c r="G928" s="46">
        <v>71</v>
      </c>
      <c r="H928" s="46" t="s">
        <v>420</v>
      </c>
      <c r="I928" s="46" t="str">
        <f t="shared" si="27"/>
        <v>n/a</v>
      </c>
      <c r="J928" s="46" t="str">
        <f t="shared" si="28"/>
        <v>n/a</v>
      </c>
      <c r="K928" s="46" t="s">
        <v>420</v>
      </c>
      <c r="L928" s="46" t="s">
        <v>420</v>
      </c>
      <c r="M928" s="46" t="s">
        <v>420</v>
      </c>
      <c r="N928" s="46" t="s">
        <v>420</v>
      </c>
      <c r="O928" s="46" t="s">
        <v>420</v>
      </c>
      <c r="P928" s="32" t="s">
        <v>420</v>
      </c>
      <c r="Q928" s="46" t="s">
        <v>420</v>
      </c>
      <c r="R928" s="46" t="s">
        <v>420</v>
      </c>
      <c r="S928" s="32" t="s">
        <v>420</v>
      </c>
      <c r="T928" s="46" t="s">
        <v>420</v>
      </c>
    </row>
    <row r="929" spans="1:20">
      <c r="A929" s="1" t="s">
        <v>12</v>
      </c>
      <c r="B929" s="1" t="s">
        <v>2822</v>
      </c>
      <c r="C929" s="32" t="s">
        <v>252</v>
      </c>
      <c r="D929" s="73" t="s">
        <v>2834</v>
      </c>
      <c r="E929" s="46">
        <v>53</v>
      </c>
      <c r="F929" s="55">
        <v>0.05</v>
      </c>
      <c r="G929" s="46">
        <v>50</v>
      </c>
      <c r="H929" s="46" t="s">
        <v>420</v>
      </c>
      <c r="I929" s="46" t="str">
        <f t="shared" si="27"/>
        <v>n/a</v>
      </c>
      <c r="J929" s="46" t="str">
        <f t="shared" si="28"/>
        <v>n/a</v>
      </c>
      <c r="K929" s="46" t="s">
        <v>420</v>
      </c>
      <c r="L929" s="46" t="s">
        <v>420</v>
      </c>
      <c r="M929" s="46" t="s">
        <v>420</v>
      </c>
      <c r="N929" s="46" t="s">
        <v>420</v>
      </c>
      <c r="O929" s="46" t="s">
        <v>420</v>
      </c>
      <c r="P929" s="32" t="s">
        <v>420</v>
      </c>
      <c r="Q929" s="46" t="s">
        <v>420</v>
      </c>
      <c r="R929" s="46" t="s">
        <v>420</v>
      </c>
      <c r="S929" s="32" t="s">
        <v>420</v>
      </c>
      <c r="T929" s="46" t="s">
        <v>420</v>
      </c>
    </row>
    <row r="930" spans="1:20">
      <c r="A930" s="1" t="s">
        <v>12</v>
      </c>
      <c r="B930" s="1" t="s">
        <v>2822</v>
      </c>
      <c r="C930" s="32" t="s">
        <v>254</v>
      </c>
      <c r="D930" s="73" t="s">
        <v>2835</v>
      </c>
      <c r="E930" s="46">
        <v>750</v>
      </c>
      <c r="F930" s="55">
        <v>0.05</v>
      </c>
      <c r="G930" s="46">
        <v>713</v>
      </c>
      <c r="H930" s="46" t="s">
        <v>420</v>
      </c>
      <c r="I930" s="46" t="str">
        <f t="shared" si="27"/>
        <v>n/a</v>
      </c>
      <c r="J930" s="46" t="str">
        <f t="shared" si="28"/>
        <v>n/a</v>
      </c>
      <c r="K930" s="46" t="s">
        <v>420</v>
      </c>
      <c r="L930" s="46" t="s">
        <v>420</v>
      </c>
      <c r="M930" s="46" t="s">
        <v>420</v>
      </c>
      <c r="N930" s="46" t="s">
        <v>420</v>
      </c>
      <c r="O930" s="46" t="s">
        <v>420</v>
      </c>
      <c r="P930" s="32" t="s">
        <v>420</v>
      </c>
      <c r="Q930" s="46" t="s">
        <v>420</v>
      </c>
      <c r="R930" s="46" t="s">
        <v>420</v>
      </c>
      <c r="S930" s="32" t="s">
        <v>420</v>
      </c>
      <c r="T930" s="46" t="s">
        <v>420</v>
      </c>
    </row>
    <row r="931" spans="1:20">
      <c r="A931" s="1" t="s">
        <v>12</v>
      </c>
      <c r="B931" s="1" t="s">
        <v>2822</v>
      </c>
      <c r="C931" s="32" t="s">
        <v>255</v>
      </c>
      <c r="D931" s="73" t="s">
        <v>2836</v>
      </c>
      <c r="E931" s="46">
        <v>750</v>
      </c>
      <c r="F931" s="55">
        <v>0.05</v>
      </c>
      <c r="G931" s="46">
        <v>713</v>
      </c>
      <c r="H931" s="46" t="s">
        <v>420</v>
      </c>
      <c r="I931" s="46" t="str">
        <f t="shared" si="27"/>
        <v>n/a</v>
      </c>
      <c r="J931" s="46" t="str">
        <f t="shared" si="28"/>
        <v>n/a</v>
      </c>
      <c r="K931" s="46" t="s">
        <v>420</v>
      </c>
      <c r="L931" s="46" t="s">
        <v>420</v>
      </c>
      <c r="M931" s="46" t="s">
        <v>420</v>
      </c>
      <c r="N931" s="46" t="s">
        <v>420</v>
      </c>
      <c r="O931" s="46" t="s">
        <v>420</v>
      </c>
      <c r="P931" s="32" t="s">
        <v>420</v>
      </c>
      <c r="Q931" s="46" t="s">
        <v>420</v>
      </c>
      <c r="R931" s="46" t="s">
        <v>420</v>
      </c>
      <c r="S931" s="32" t="s">
        <v>420</v>
      </c>
      <c r="T931" s="46" t="s">
        <v>420</v>
      </c>
    </row>
    <row r="932" spans="1:20">
      <c r="A932" s="1" t="s">
        <v>12</v>
      </c>
      <c r="B932" s="1" t="s">
        <v>2822</v>
      </c>
      <c r="C932" s="32" t="s">
        <v>256</v>
      </c>
      <c r="D932" s="73" t="s">
        <v>2837</v>
      </c>
      <c r="E932" s="46">
        <v>1000</v>
      </c>
      <c r="F932" s="55">
        <v>0.05</v>
      </c>
      <c r="G932" s="46">
        <v>950</v>
      </c>
      <c r="H932" s="46" t="s">
        <v>420</v>
      </c>
      <c r="I932" s="46" t="str">
        <f t="shared" si="27"/>
        <v>n/a</v>
      </c>
      <c r="J932" s="46" t="str">
        <f t="shared" si="28"/>
        <v>n/a</v>
      </c>
      <c r="K932" s="46" t="s">
        <v>420</v>
      </c>
      <c r="L932" s="46" t="s">
        <v>420</v>
      </c>
      <c r="M932" s="46" t="s">
        <v>420</v>
      </c>
      <c r="N932" s="46" t="s">
        <v>420</v>
      </c>
      <c r="O932" s="46" t="s">
        <v>420</v>
      </c>
      <c r="P932" s="32" t="s">
        <v>420</v>
      </c>
      <c r="Q932" s="46" t="s">
        <v>420</v>
      </c>
      <c r="R932" s="46" t="s">
        <v>420</v>
      </c>
      <c r="S932" s="32" t="s">
        <v>420</v>
      </c>
      <c r="T932" s="46" t="s">
        <v>420</v>
      </c>
    </row>
    <row r="933" spans="1:20">
      <c r="A933" s="1" t="s">
        <v>12</v>
      </c>
      <c r="B933" s="1" t="s">
        <v>2822</v>
      </c>
      <c r="C933" s="32" t="s">
        <v>257</v>
      </c>
      <c r="D933" s="73" t="s">
        <v>2838</v>
      </c>
      <c r="E933" s="46">
        <v>1000</v>
      </c>
      <c r="F933" s="55">
        <v>0.05</v>
      </c>
      <c r="G933" s="46">
        <v>950</v>
      </c>
      <c r="H933" s="46" t="s">
        <v>420</v>
      </c>
      <c r="I933" s="46" t="str">
        <f t="shared" si="27"/>
        <v>n/a</v>
      </c>
      <c r="J933" s="46" t="str">
        <f t="shared" si="28"/>
        <v>n/a</v>
      </c>
      <c r="K933" s="46" t="s">
        <v>420</v>
      </c>
      <c r="L933" s="46" t="s">
        <v>420</v>
      </c>
      <c r="M933" s="46" t="s">
        <v>420</v>
      </c>
      <c r="N933" s="46" t="s">
        <v>420</v>
      </c>
      <c r="O933" s="46" t="s">
        <v>420</v>
      </c>
      <c r="P933" s="32" t="s">
        <v>420</v>
      </c>
      <c r="Q933" s="46" t="s">
        <v>420</v>
      </c>
      <c r="R933" s="46" t="s">
        <v>420</v>
      </c>
      <c r="S933" s="32" t="s">
        <v>420</v>
      </c>
      <c r="T933" s="46" t="s">
        <v>420</v>
      </c>
    </row>
    <row r="934" spans="1:20">
      <c r="A934" s="1" t="s">
        <v>12</v>
      </c>
      <c r="B934" s="1" t="s">
        <v>2822</v>
      </c>
      <c r="C934" s="32" t="s">
        <v>2235</v>
      </c>
      <c r="D934" s="1" t="s">
        <v>2839</v>
      </c>
      <c r="E934" s="46">
        <v>750</v>
      </c>
      <c r="F934" s="55">
        <v>0.05</v>
      </c>
      <c r="G934" s="46">
        <v>713</v>
      </c>
      <c r="H934" s="46" t="s">
        <v>420</v>
      </c>
      <c r="I934" s="46" t="str">
        <f t="shared" si="27"/>
        <v>n/a</v>
      </c>
      <c r="J934" s="46" t="str">
        <f t="shared" si="28"/>
        <v>n/a</v>
      </c>
      <c r="K934" s="46" t="s">
        <v>420</v>
      </c>
      <c r="L934" s="46" t="s">
        <v>420</v>
      </c>
      <c r="M934" s="46" t="s">
        <v>420</v>
      </c>
      <c r="N934" s="46" t="s">
        <v>420</v>
      </c>
      <c r="O934" s="46" t="s">
        <v>420</v>
      </c>
      <c r="P934" s="32" t="s">
        <v>420</v>
      </c>
      <c r="Q934" s="46" t="s">
        <v>420</v>
      </c>
      <c r="R934" s="46" t="s">
        <v>420</v>
      </c>
      <c r="S934" s="32" t="s">
        <v>420</v>
      </c>
      <c r="T934" s="46" t="s">
        <v>420</v>
      </c>
    </row>
    <row r="935" spans="1:20">
      <c r="A935" s="1" t="s">
        <v>12</v>
      </c>
      <c r="B935" s="1" t="s">
        <v>2822</v>
      </c>
      <c r="C935" s="32" t="s">
        <v>2236</v>
      </c>
      <c r="D935" s="1" t="s">
        <v>2840</v>
      </c>
      <c r="E935" s="46">
        <v>750</v>
      </c>
      <c r="F935" s="55">
        <v>0.05</v>
      </c>
      <c r="G935" s="46">
        <v>713</v>
      </c>
      <c r="H935" s="46" t="s">
        <v>420</v>
      </c>
      <c r="I935" s="46" t="str">
        <f t="shared" si="27"/>
        <v>n/a</v>
      </c>
      <c r="J935" s="46" t="str">
        <f t="shared" si="28"/>
        <v>n/a</v>
      </c>
      <c r="K935" s="46" t="s">
        <v>420</v>
      </c>
      <c r="L935" s="46" t="s">
        <v>420</v>
      </c>
      <c r="M935" s="46" t="s">
        <v>420</v>
      </c>
      <c r="N935" s="46" t="s">
        <v>420</v>
      </c>
      <c r="O935" s="46" t="s">
        <v>420</v>
      </c>
      <c r="P935" s="32" t="s">
        <v>420</v>
      </c>
      <c r="Q935" s="46" t="s">
        <v>420</v>
      </c>
      <c r="R935" s="46" t="s">
        <v>420</v>
      </c>
      <c r="S935" s="32" t="s">
        <v>420</v>
      </c>
      <c r="T935" s="46" t="s">
        <v>420</v>
      </c>
    </row>
    <row r="936" spans="1:20">
      <c r="A936" s="1" t="s">
        <v>12</v>
      </c>
      <c r="B936" s="1" t="s">
        <v>2822</v>
      </c>
      <c r="C936" s="32" t="s">
        <v>260</v>
      </c>
      <c r="D936" s="73" t="s">
        <v>2841</v>
      </c>
      <c r="E936" s="46">
        <v>495</v>
      </c>
      <c r="F936" s="55">
        <v>0.05</v>
      </c>
      <c r="G936" s="46">
        <v>470</v>
      </c>
      <c r="H936" s="46" t="s">
        <v>420</v>
      </c>
      <c r="I936" s="46" t="str">
        <f t="shared" si="27"/>
        <v>n/a</v>
      </c>
      <c r="J936" s="46" t="str">
        <f t="shared" si="28"/>
        <v>n/a</v>
      </c>
      <c r="K936" s="46" t="s">
        <v>420</v>
      </c>
      <c r="L936" s="46" t="s">
        <v>420</v>
      </c>
      <c r="M936" s="46" t="s">
        <v>420</v>
      </c>
      <c r="N936" s="46" t="s">
        <v>420</v>
      </c>
      <c r="O936" s="46" t="s">
        <v>420</v>
      </c>
      <c r="P936" s="32" t="s">
        <v>420</v>
      </c>
      <c r="Q936" s="46" t="s">
        <v>420</v>
      </c>
      <c r="R936" s="46" t="s">
        <v>420</v>
      </c>
      <c r="S936" s="32" t="s">
        <v>420</v>
      </c>
      <c r="T936" s="46" t="s">
        <v>420</v>
      </c>
    </row>
    <row r="937" spans="1:20">
      <c r="A937" s="1" t="s">
        <v>12</v>
      </c>
      <c r="B937" s="1" t="s">
        <v>2822</v>
      </c>
      <c r="C937" s="32" t="s">
        <v>261</v>
      </c>
      <c r="D937" s="73" t="s">
        <v>2842</v>
      </c>
      <c r="E937" s="46">
        <v>495</v>
      </c>
      <c r="F937" s="55">
        <v>0.05</v>
      </c>
      <c r="G937" s="46">
        <v>470</v>
      </c>
      <c r="H937" s="46" t="s">
        <v>420</v>
      </c>
      <c r="I937" s="46" t="str">
        <f t="shared" si="27"/>
        <v>n/a</v>
      </c>
      <c r="J937" s="46" t="str">
        <f t="shared" si="28"/>
        <v>n/a</v>
      </c>
      <c r="K937" s="46" t="s">
        <v>420</v>
      </c>
      <c r="L937" s="46" t="s">
        <v>420</v>
      </c>
      <c r="M937" s="46" t="s">
        <v>420</v>
      </c>
      <c r="N937" s="46" t="s">
        <v>420</v>
      </c>
      <c r="O937" s="46" t="s">
        <v>420</v>
      </c>
      <c r="P937" s="32" t="s">
        <v>420</v>
      </c>
      <c r="Q937" s="46" t="s">
        <v>420</v>
      </c>
      <c r="R937" s="46" t="s">
        <v>420</v>
      </c>
      <c r="S937" s="32" t="s">
        <v>420</v>
      </c>
      <c r="T937" s="46" t="s">
        <v>420</v>
      </c>
    </row>
    <row r="938" spans="1:20" ht="29.5">
      <c r="A938" s="1" t="s">
        <v>12</v>
      </c>
      <c r="B938" s="1" t="s">
        <v>2822</v>
      </c>
      <c r="C938" s="32" t="s">
        <v>1306</v>
      </c>
      <c r="D938" s="73" t="s">
        <v>2843</v>
      </c>
      <c r="E938" s="66" t="s">
        <v>1126</v>
      </c>
      <c r="F938" s="55" t="s">
        <v>420</v>
      </c>
      <c r="G938" s="66" t="s">
        <v>1126</v>
      </c>
      <c r="H938" s="46" t="s">
        <v>420</v>
      </c>
      <c r="I938" s="46" t="str">
        <f t="shared" si="27"/>
        <v>n/a</v>
      </c>
      <c r="J938" s="46" t="str">
        <f t="shared" si="28"/>
        <v>n/a</v>
      </c>
      <c r="K938" s="46" t="s">
        <v>420</v>
      </c>
      <c r="L938" s="46" t="s">
        <v>420</v>
      </c>
      <c r="M938" s="46" t="s">
        <v>420</v>
      </c>
      <c r="N938" s="46" t="s">
        <v>420</v>
      </c>
      <c r="O938" s="46" t="s">
        <v>420</v>
      </c>
      <c r="P938" s="32" t="s">
        <v>420</v>
      </c>
      <c r="Q938" s="46" t="s">
        <v>420</v>
      </c>
      <c r="R938" s="46" t="s">
        <v>420</v>
      </c>
      <c r="S938" s="32" t="s">
        <v>420</v>
      </c>
      <c r="T938" s="46" t="s">
        <v>420</v>
      </c>
    </row>
    <row r="939" spans="1:20" ht="29.5">
      <c r="A939" s="1" t="s">
        <v>12</v>
      </c>
      <c r="B939" s="1" t="s">
        <v>2822</v>
      </c>
      <c r="C939" s="32" t="s">
        <v>1304</v>
      </c>
      <c r="D939" s="73" t="s">
        <v>2844</v>
      </c>
      <c r="E939" s="66" t="s">
        <v>1126</v>
      </c>
      <c r="F939" s="55" t="s">
        <v>420</v>
      </c>
      <c r="G939" s="66" t="s">
        <v>1126</v>
      </c>
      <c r="H939" s="46" t="s">
        <v>420</v>
      </c>
      <c r="I939" s="46" t="str">
        <f t="shared" ref="I939:I1002" si="29">H939</f>
        <v>n/a</v>
      </c>
      <c r="J939" s="46" t="str">
        <f t="shared" ref="J939:J1002" si="30">H939</f>
        <v>n/a</v>
      </c>
      <c r="K939" s="46" t="s">
        <v>420</v>
      </c>
      <c r="L939" s="46" t="s">
        <v>420</v>
      </c>
      <c r="M939" s="46" t="s">
        <v>420</v>
      </c>
      <c r="N939" s="46" t="s">
        <v>420</v>
      </c>
      <c r="O939" s="46" t="s">
        <v>420</v>
      </c>
      <c r="P939" s="32" t="s">
        <v>420</v>
      </c>
      <c r="Q939" s="46" t="s">
        <v>420</v>
      </c>
      <c r="R939" s="46" t="s">
        <v>420</v>
      </c>
      <c r="S939" s="32" t="s">
        <v>420</v>
      </c>
      <c r="T939" s="46" t="s">
        <v>420</v>
      </c>
    </row>
    <row r="940" spans="1:20">
      <c r="A940" s="1" t="s">
        <v>12</v>
      </c>
      <c r="B940" s="1" t="s">
        <v>2822</v>
      </c>
      <c r="C940" s="32" t="s">
        <v>264</v>
      </c>
      <c r="D940" s="73" t="s">
        <v>2845</v>
      </c>
      <c r="E940" s="46">
        <v>495</v>
      </c>
      <c r="F940" s="55">
        <v>0.05</v>
      </c>
      <c r="G940" s="46">
        <v>470</v>
      </c>
      <c r="H940" s="46" t="s">
        <v>420</v>
      </c>
      <c r="I940" s="46" t="str">
        <f t="shared" si="29"/>
        <v>n/a</v>
      </c>
      <c r="J940" s="46" t="str">
        <f t="shared" si="30"/>
        <v>n/a</v>
      </c>
      <c r="K940" s="46" t="s">
        <v>420</v>
      </c>
      <c r="L940" s="46" t="s">
        <v>420</v>
      </c>
      <c r="M940" s="46" t="s">
        <v>420</v>
      </c>
      <c r="N940" s="46" t="s">
        <v>420</v>
      </c>
      <c r="O940" s="46" t="s">
        <v>420</v>
      </c>
      <c r="P940" s="32" t="s">
        <v>420</v>
      </c>
      <c r="Q940" s="46" t="s">
        <v>420</v>
      </c>
      <c r="R940" s="46" t="s">
        <v>420</v>
      </c>
      <c r="S940" s="32" t="s">
        <v>420</v>
      </c>
      <c r="T940" s="46" t="s">
        <v>420</v>
      </c>
    </row>
    <row r="941" spans="1:20">
      <c r="A941" s="1" t="s">
        <v>12</v>
      </c>
      <c r="B941" s="1" t="s">
        <v>2822</v>
      </c>
      <c r="C941" s="32" t="s">
        <v>265</v>
      </c>
      <c r="D941" s="73" t="s">
        <v>2846</v>
      </c>
      <c r="E941" s="46">
        <v>495</v>
      </c>
      <c r="F941" s="55">
        <v>0.05</v>
      </c>
      <c r="G941" s="46">
        <v>470</v>
      </c>
      <c r="H941" s="46" t="s">
        <v>420</v>
      </c>
      <c r="I941" s="46" t="str">
        <f t="shared" si="29"/>
        <v>n/a</v>
      </c>
      <c r="J941" s="46" t="str">
        <f t="shared" si="30"/>
        <v>n/a</v>
      </c>
      <c r="K941" s="46" t="s">
        <v>420</v>
      </c>
      <c r="L941" s="46" t="s">
        <v>420</v>
      </c>
      <c r="M941" s="46" t="s">
        <v>420</v>
      </c>
      <c r="N941" s="46" t="s">
        <v>420</v>
      </c>
      <c r="O941" s="46" t="s">
        <v>420</v>
      </c>
      <c r="P941" s="32" t="s">
        <v>420</v>
      </c>
      <c r="Q941" s="46" t="s">
        <v>420</v>
      </c>
      <c r="R941" s="46" t="s">
        <v>420</v>
      </c>
      <c r="S941" s="32" t="s">
        <v>420</v>
      </c>
      <c r="T941" s="46" t="s">
        <v>420</v>
      </c>
    </row>
    <row r="942" spans="1:20">
      <c r="A942" s="1" t="s">
        <v>12</v>
      </c>
      <c r="B942" s="1" t="s">
        <v>2822</v>
      </c>
      <c r="C942" s="32" t="s">
        <v>1305</v>
      </c>
      <c r="D942" s="73" t="s">
        <v>2847</v>
      </c>
      <c r="E942" s="46">
        <v>500</v>
      </c>
      <c r="F942" s="55">
        <v>0.05</v>
      </c>
      <c r="G942" s="46">
        <v>475</v>
      </c>
      <c r="H942" s="46" t="s">
        <v>420</v>
      </c>
      <c r="I942" s="46" t="str">
        <f t="shared" si="29"/>
        <v>n/a</v>
      </c>
      <c r="J942" s="46" t="str">
        <f t="shared" si="30"/>
        <v>n/a</v>
      </c>
      <c r="K942" s="46" t="s">
        <v>420</v>
      </c>
      <c r="L942" s="46" t="s">
        <v>420</v>
      </c>
      <c r="M942" s="46" t="s">
        <v>420</v>
      </c>
      <c r="N942" s="46" t="s">
        <v>420</v>
      </c>
      <c r="O942" s="46" t="s">
        <v>420</v>
      </c>
      <c r="P942" s="32" t="s">
        <v>420</v>
      </c>
      <c r="Q942" s="46" t="s">
        <v>420</v>
      </c>
      <c r="R942" s="46" t="s">
        <v>420</v>
      </c>
      <c r="S942" s="32" t="s">
        <v>420</v>
      </c>
      <c r="T942" s="46" t="s">
        <v>420</v>
      </c>
    </row>
    <row r="943" spans="1:20">
      <c r="A943" s="1" t="s">
        <v>12</v>
      </c>
      <c r="B943" s="1" t="s">
        <v>2822</v>
      </c>
      <c r="C943" s="32" t="s">
        <v>1303</v>
      </c>
      <c r="D943" s="73" t="s">
        <v>2848</v>
      </c>
      <c r="E943" s="46">
        <v>500</v>
      </c>
      <c r="F943" s="55">
        <v>0.05</v>
      </c>
      <c r="G943" s="46">
        <v>475</v>
      </c>
      <c r="H943" s="46" t="s">
        <v>420</v>
      </c>
      <c r="I943" s="46" t="str">
        <f t="shared" si="29"/>
        <v>n/a</v>
      </c>
      <c r="J943" s="46" t="str">
        <f t="shared" si="30"/>
        <v>n/a</v>
      </c>
      <c r="K943" s="46" t="s">
        <v>420</v>
      </c>
      <c r="L943" s="46" t="s">
        <v>420</v>
      </c>
      <c r="M943" s="46" t="s">
        <v>420</v>
      </c>
      <c r="N943" s="46" t="s">
        <v>420</v>
      </c>
      <c r="O943" s="46" t="s">
        <v>420</v>
      </c>
      <c r="P943" s="32" t="s">
        <v>420</v>
      </c>
      <c r="Q943" s="46" t="s">
        <v>420</v>
      </c>
      <c r="R943" s="46" t="s">
        <v>420</v>
      </c>
      <c r="S943" s="32" t="s">
        <v>420</v>
      </c>
      <c r="T943" s="46" t="s">
        <v>420</v>
      </c>
    </row>
    <row r="944" spans="1:20">
      <c r="A944" s="1" t="s">
        <v>12</v>
      </c>
      <c r="B944" s="1" t="s">
        <v>2822</v>
      </c>
      <c r="C944" s="32" t="s">
        <v>270</v>
      </c>
      <c r="D944" s="73" t="s">
        <v>2849</v>
      </c>
      <c r="E944" s="46">
        <v>995</v>
      </c>
      <c r="F944" s="55">
        <v>0.05</v>
      </c>
      <c r="G944" s="46">
        <v>945</v>
      </c>
      <c r="H944" s="46" t="s">
        <v>420</v>
      </c>
      <c r="I944" s="46" t="str">
        <f t="shared" si="29"/>
        <v>n/a</v>
      </c>
      <c r="J944" s="46" t="str">
        <f t="shared" si="30"/>
        <v>n/a</v>
      </c>
      <c r="K944" s="46" t="s">
        <v>420</v>
      </c>
      <c r="L944" s="46" t="s">
        <v>420</v>
      </c>
      <c r="M944" s="46" t="s">
        <v>420</v>
      </c>
      <c r="N944" s="46" t="s">
        <v>420</v>
      </c>
      <c r="O944" s="46" t="s">
        <v>420</v>
      </c>
      <c r="P944" s="32" t="s">
        <v>420</v>
      </c>
      <c r="Q944" s="46" t="s">
        <v>420</v>
      </c>
      <c r="R944" s="46" t="s">
        <v>420</v>
      </c>
      <c r="S944" s="32" t="s">
        <v>420</v>
      </c>
      <c r="T944" s="46" t="s">
        <v>420</v>
      </c>
    </row>
    <row r="945" spans="1:20" ht="29.5">
      <c r="A945" s="1" t="s">
        <v>12</v>
      </c>
      <c r="B945" s="1" t="s">
        <v>2822</v>
      </c>
      <c r="C945" s="32" t="s">
        <v>271</v>
      </c>
      <c r="D945" s="73" t="s">
        <v>2850</v>
      </c>
      <c r="E945" s="46">
        <v>995</v>
      </c>
      <c r="F945" s="55">
        <v>0.05</v>
      </c>
      <c r="G945" s="46">
        <v>945</v>
      </c>
      <c r="H945" s="46" t="s">
        <v>420</v>
      </c>
      <c r="I945" s="46" t="str">
        <f t="shared" si="29"/>
        <v>n/a</v>
      </c>
      <c r="J945" s="46" t="str">
        <f t="shared" si="30"/>
        <v>n/a</v>
      </c>
      <c r="K945" s="46" t="s">
        <v>420</v>
      </c>
      <c r="L945" s="46" t="s">
        <v>420</v>
      </c>
      <c r="M945" s="46" t="s">
        <v>420</v>
      </c>
      <c r="N945" s="46" t="s">
        <v>420</v>
      </c>
      <c r="O945" s="46" t="s">
        <v>420</v>
      </c>
      <c r="P945" s="32" t="s">
        <v>420</v>
      </c>
      <c r="Q945" s="46" t="s">
        <v>420</v>
      </c>
      <c r="R945" s="46" t="s">
        <v>420</v>
      </c>
      <c r="S945" s="32" t="s">
        <v>420</v>
      </c>
      <c r="T945" s="46" t="s">
        <v>420</v>
      </c>
    </row>
    <row r="946" spans="1:20">
      <c r="A946" s="1" t="s">
        <v>12</v>
      </c>
      <c r="B946" s="1" t="s">
        <v>2822</v>
      </c>
      <c r="C946" s="32" t="s">
        <v>272</v>
      </c>
      <c r="D946" s="73" t="s">
        <v>2851</v>
      </c>
      <c r="E946" s="46">
        <v>5950</v>
      </c>
      <c r="F946" s="55">
        <v>0.05</v>
      </c>
      <c r="G946" s="46">
        <v>5653</v>
      </c>
      <c r="H946" s="46" t="s">
        <v>420</v>
      </c>
      <c r="I946" s="46" t="str">
        <f t="shared" si="29"/>
        <v>n/a</v>
      </c>
      <c r="J946" s="46" t="str">
        <f t="shared" si="30"/>
        <v>n/a</v>
      </c>
      <c r="K946" s="46" t="s">
        <v>420</v>
      </c>
      <c r="L946" s="46" t="s">
        <v>420</v>
      </c>
      <c r="M946" s="46" t="s">
        <v>420</v>
      </c>
      <c r="N946" s="46" t="s">
        <v>420</v>
      </c>
      <c r="O946" s="46" t="s">
        <v>420</v>
      </c>
      <c r="P946" s="32" t="s">
        <v>420</v>
      </c>
      <c r="Q946" s="46" t="s">
        <v>420</v>
      </c>
      <c r="R946" s="46" t="s">
        <v>420</v>
      </c>
      <c r="S946" s="32" t="s">
        <v>420</v>
      </c>
      <c r="T946" s="46" t="s">
        <v>420</v>
      </c>
    </row>
    <row r="947" spans="1:20">
      <c r="A947" s="1" t="s">
        <v>12</v>
      </c>
      <c r="B947" s="1" t="s">
        <v>2822</v>
      </c>
      <c r="C947" s="32" t="s">
        <v>273</v>
      </c>
      <c r="D947" s="73" t="s">
        <v>2852</v>
      </c>
      <c r="E947" s="46">
        <v>5950</v>
      </c>
      <c r="F947" s="55">
        <v>0.05</v>
      </c>
      <c r="G947" s="46">
        <v>5653</v>
      </c>
      <c r="H947" s="46" t="s">
        <v>420</v>
      </c>
      <c r="I947" s="46" t="str">
        <f t="shared" si="29"/>
        <v>n/a</v>
      </c>
      <c r="J947" s="46" t="str">
        <f t="shared" si="30"/>
        <v>n/a</v>
      </c>
      <c r="K947" s="46" t="s">
        <v>420</v>
      </c>
      <c r="L947" s="46" t="s">
        <v>420</v>
      </c>
      <c r="M947" s="46" t="s">
        <v>420</v>
      </c>
      <c r="N947" s="46" t="s">
        <v>420</v>
      </c>
      <c r="O947" s="46" t="s">
        <v>420</v>
      </c>
      <c r="P947" s="32" t="s">
        <v>420</v>
      </c>
      <c r="Q947" s="46" t="s">
        <v>420</v>
      </c>
      <c r="R947" s="46" t="s">
        <v>420</v>
      </c>
      <c r="S947" s="32" t="s">
        <v>420</v>
      </c>
      <c r="T947" s="46" t="s">
        <v>420</v>
      </c>
    </row>
    <row r="948" spans="1:20">
      <c r="A948" s="1" t="s">
        <v>12</v>
      </c>
      <c r="B948" s="1" t="s">
        <v>2822</v>
      </c>
      <c r="C948" s="32" t="s">
        <v>274</v>
      </c>
      <c r="D948" s="73" t="s">
        <v>2853</v>
      </c>
      <c r="E948" s="46">
        <v>2950</v>
      </c>
      <c r="F948" s="55">
        <v>0.05</v>
      </c>
      <c r="G948" s="46">
        <v>2803</v>
      </c>
      <c r="H948" s="46" t="s">
        <v>420</v>
      </c>
      <c r="I948" s="46" t="str">
        <f t="shared" si="29"/>
        <v>n/a</v>
      </c>
      <c r="J948" s="46" t="str">
        <f t="shared" si="30"/>
        <v>n/a</v>
      </c>
      <c r="K948" s="46" t="s">
        <v>420</v>
      </c>
      <c r="L948" s="46" t="s">
        <v>420</v>
      </c>
      <c r="M948" s="46" t="s">
        <v>420</v>
      </c>
      <c r="N948" s="46" t="s">
        <v>420</v>
      </c>
      <c r="O948" s="46" t="s">
        <v>420</v>
      </c>
      <c r="P948" s="32" t="s">
        <v>420</v>
      </c>
      <c r="Q948" s="46" t="s">
        <v>420</v>
      </c>
      <c r="R948" s="46" t="s">
        <v>420</v>
      </c>
      <c r="S948" s="32" t="s">
        <v>420</v>
      </c>
      <c r="T948" s="46" t="s">
        <v>420</v>
      </c>
    </row>
    <row r="949" spans="1:20">
      <c r="A949" s="1" t="s">
        <v>12</v>
      </c>
      <c r="B949" s="1" t="s">
        <v>2822</v>
      </c>
      <c r="C949" s="32" t="s">
        <v>275</v>
      </c>
      <c r="D949" s="73" t="s">
        <v>2854</v>
      </c>
      <c r="E949" s="46">
        <v>2950</v>
      </c>
      <c r="F949" s="55">
        <v>0.05</v>
      </c>
      <c r="G949" s="46">
        <v>2803</v>
      </c>
      <c r="H949" s="46" t="s">
        <v>420</v>
      </c>
      <c r="I949" s="46" t="str">
        <f t="shared" si="29"/>
        <v>n/a</v>
      </c>
      <c r="J949" s="46" t="str">
        <f t="shared" si="30"/>
        <v>n/a</v>
      </c>
      <c r="K949" s="46" t="s">
        <v>420</v>
      </c>
      <c r="L949" s="46" t="s">
        <v>420</v>
      </c>
      <c r="M949" s="46" t="s">
        <v>420</v>
      </c>
      <c r="N949" s="46" t="s">
        <v>420</v>
      </c>
      <c r="O949" s="46" t="s">
        <v>420</v>
      </c>
      <c r="P949" s="32" t="s">
        <v>420</v>
      </c>
      <c r="Q949" s="46" t="s">
        <v>420</v>
      </c>
      <c r="R949" s="46" t="s">
        <v>420</v>
      </c>
      <c r="S949" s="32" t="s">
        <v>420</v>
      </c>
      <c r="T949" s="46" t="s">
        <v>420</v>
      </c>
    </row>
    <row r="950" spans="1:20">
      <c r="A950" s="1" t="s">
        <v>12</v>
      </c>
      <c r="B950" s="1" t="s">
        <v>2822</v>
      </c>
      <c r="C950" s="32" t="s">
        <v>276</v>
      </c>
      <c r="D950" s="73" t="s">
        <v>2855</v>
      </c>
      <c r="E950" s="46">
        <v>4950</v>
      </c>
      <c r="F950" s="55">
        <v>0.05</v>
      </c>
      <c r="G950" s="46">
        <v>4703</v>
      </c>
      <c r="H950" s="46" t="s">
        <v>420</v>
      </c>
      <c r="I950" s="46" t="str">
        <f t="shared" si="29"/>
        <v>n/a</v>
      </c>
      <c r="J950" s="46" t="str">
        <f t="shared" si="30"/>
        <v>n/a</v>
      </c>
      <c r="K950" s="46" t="s">
        <v>420</v>
      </c>
      <c r="L950" s="46" t="s">
        <v>420</v>
      </c>
      <c r="M950" s="46" t="s">
        <v>420</v>
      </c>
      <c r="N950" s="46" t="s">
        <v>420</v>
      </c>
      <c r="O950" s="46" t="s">
        <v>420</v>
      </c>
      <c r="P950" s="32" t="s">
        <v>420</v>
      </c>
      <c r="Q950" s="46" t="s">
        <v>420</v>
      </c>
      <c r="R950" s="46" t="s">
        <v>420</v>
      </c>
      <c r="S950" s="32" t="s">
        <v>420</v>
      </c>
      <c r="T950" s="46" t="s">
        <v>420</v>
      </c>
    </row>
    <row r="951" spans="1:20">
      <c r="A951" s="1" t="s">
        <v>12</v>
      </c>
      <c r="B951" s="1" t="s">
        <v>2822</v>
      </c>
      <c r="C951" s="32" t="s">
        <v>277</v>
      </c>
      <c r="D951" s="73" t="s">
        <v>2856</v>
      </c>
      <c r="E951" s="46">
        <v>4950</v>
      </c>
      <c r="F951" s="55">
        <v>0.05</v>
      </c>
      <c r="G951" s="46">
        <v>4703</v>
      </c>
      <c r="H951" s="46" t="s">
        <v>420</v>
      </c>
      <c r="I951" s="46" t="str">
        <f t="shared" si="29"/>
        <v>n/a</v>
      </c>
      <c r="J951" s="46" t="str">
        <f t="shared" si="30"/>
        <v>n/a</v>
      </c>
      <c r="K951" s="46" t="s">
        <v>420</v>
      </c>
      <c r="L951" s="46" t="s">
        <v>420</v>
      </c>
      <c r="M951" s="46" t="s">
        <v>420</v>
      </c>
      <c r="N951" s="46" t="s">
        <v>420</v>
      </c>
      <c r="O951" s="46" t="s">
        <v>420</v>
      </c>
      <c r="P951" s="32" t="s">
        <v>420</v>
      </c>
      <c r="Q951" s="46" t="s">
        <v>420</v>
      </c>
      <c r="R951" s="46" t="s">
        <v>420</v>
      </c>
      <c r="S951" s="32" t="s">
        <v>420</v>
      </c>
      <c r="T951" s="46" t="s">
        <v>420</v>
      </c>
    </row>
    <row r="952" spans="1:20">
      <c r="A952" s="1" t="s">
        <v>12</v>
      </c>
      <c r="B952" s="1" t="s">
        <v>2822</v>
      </c>
      <c r="C952" s="32" t="s">
        <v>278</v>
      </c>
      <c r="D952" s="73" t="s">
        <v>2857</v>
      </c>
      <c r="E952" s="46">
        <v>7950</v>
      </c>
      <c r="F952" s="55">
        <v>0.05</v>
      </c>
      <c r="G952" s="46">
        <v>7553</v>
      </c>
      <c r="H952" s="46" t="s">
        <v>420</v>
      </c>
      <c r="I952" s="46" t="str">
        <f t="shared" si="29"/>
        <v>n/a</v>
      </c>
      <c r="J952" s="46" t="str">
        <f t="shared" si="30"/>
        <v>n/a</v>
      </c>
      <c r="K952" s="46" t="s">
        <v>420</v>
      </c>
      <c r="L952" s="46" t="s">
        <v>420</v>
      </c>
      <c r="M952" s="46" t="s">
        <v>420</v>
      </c>
      <c r="N952" s="46" t="s">
        <v>420</v>
      </c>
      <c r="O952" s="46" t="s">
        <v>420</v>
      </c>
      <c r="P952" s="32" t="s">
        <v>420</v>
      </c>
      <c r="Q952" s="46" t="s">
        <v>420</v>
      </c>
      <c r="R952" s="46" t="s">
        <v>420</v>
      </c>
      <c r="S952" s="32" t="s">
        <v>420</v>
      </c>
      <c r="T952" s="46" t="s">
        <v>420</v>
      </c>
    </row>
    <row r="953" spans="1:20">
      <c r="A953" s="1" t="s">
        <v>12</v>
      </c>
      <c r="B953" s="1" t="s">
        <v>2822</v>
      </c>
      <c r="C953" s="32" t="s">
        <v>279</v>
      </c>
      <c r="D953" s="73" t="s">
        <v>2858</v>
      </c>
      <c r="E953" s="46">
        <v>7950</v>
      </c>
      <c r="F953" s="55">
        <v>0.05</v>
      </c>
      <c r="G953" s="46">
        <v>7553</v>
      </c>
      <c r="H953" s="46" t="s">
        <v>420</v>
      </c>
      <c r="I953" s="46" t="str">
        <f t="shared" si="29"/>
        <v>n/a</v>
      </c>
      <c r="J953" s="46" t="str">
        <f t="shared" si="30"/>
        <v>n/a</v>
      </c>
      <c r="K953" s="46" t="s">
        <v>420</v>
      </c>
      <c r="L953" s="46" t="s">
        <v>420</v>
      </c>
      <c r="M953" s="46" t="s">
        <v>420</v>
      </c>
      <c r="N953" s="46" t="s">
        <v>420</v>
      </c>
      <c r="O953" s="46" t="s">
        <v>420</v>
      </c>
      <c r="P953" s="32" t="s">
        <v>420</v>
      </c>
      <c r="Q953" s="46" t="s">
        <v>420</v>
      </c>
      <c r="R953" s="46" t="s">
        <v>420</v>
      </c>
      <c r="S953" s="32" t="s">
        <v>420</v>
      </c>
      <c r="T953" s="46" t="s">
        <v>420</v>
      </c>
    </row>
    <row r="954" spans="1:20">
      <c r="A954" s="1" t="s">
        <v>12</v>
      </c>
      <c r="B954" s="1" t="s">
        <v>2818</v>
      </c>
      <c r="C954" s="32" t="s">
        <v>1315</v>
      </c>
      <c r="D954" s="166" t="s">
        <v>1948</v>
      </c>
      <c r="E954" s="62">
        <v>3.8</v>
      </c>
      <c r="F954" s="55">
        <v>0.05</v>
      </c>
      <c r="G954" s="62">
        <v>3.61</v>
      </c>
      <c r="H954" s="46" t="s">
        <v>420</v>
      </c>
      <c r="I954" s="46" t="str">
        <f t="shared" si="29"/>
        <v>n/a</v>
      </c>
      <c r="J954" s="46" t="str">
        <f t="shared" si="30"/>
        <v>n/a</v>
      </c>
      <c r="K954" s="46" t="s">
        <v>420</v>
      </c>
      <c r="L954" s="46" t="s">
        <v>420</v>
      </c>
      <c r="M954" s="46" t="s">
        <v>420</v>
      </c>
      <c r="N954" s="46" t="s">
        <v>420</v>
      </c>
      <c r="O954" s="46" t="s">
        <v>420</v>
      </c>
      <c r="P954" s="32" t="s">
        <v>420</v>
      </c>
      <c r="Q954" s="46" t="s">
        <v>420</v>
      </c>
      <c r="R954" s="46" t="s">
        <v>420</v>
      </c>
      <c r="S954" s="32" t="s">
        <v>420</v>
      </c>
      <c r="T954" s="46" t="s">
        <v>420</v>
      </c>
    </row>
    <row r="955" spans="1:20">
      <c r="A955" s="1" t="s">
        <v>12</v>
      </c>
      <c r="B955" s="1" t="s">
        <v>2818</v>
      </c>
      <c r="C955" s="32" t="s">
        <v>1309</v>
      </c>
      <c r="D955" s="69" t="s">
        <v>1949</v>
      </c>
      <c r="E955" s="62">
        <v>1.5</v>
      </c>
      <c r="F955" s="55">
        <v>0.05</v>
      </c>
      <c r="G955" s="62">
        <v>1.43</v>
      </c>
      <c r="H955" s="46" t="s">
        <v>420</v>
      </c>
      <c r="I955" s="46" t="str">
        <f t="shared" si="29"/>
        <v>n/a</v>
      </c>
      <c r="J955" s="46" t="str">
        <f t="shared" si="30"/>
        <v>n/a</v>
      </c>
      <c r="K955" s="46" t="s">
        <v>420</v>
      </c>
      <c r="L955" s="46" t="s">
        <v>420</v>
      </c>
      <c r="M955" s="46" t="s">
        <v>420</v>
      </c>
      <c r="N955" s="46" t="s">
        <v>420</v>
      </c>
      <c r="O955" s="46" t="s">
        <v>420</v>
      </c>
      <c r="P955" s="32" t="s">
        <v>420</v>
      </c>
      <c r="Q955" s="46" t="s">
        <v>420</v>
      </c>
      <c r="R955" s="46" t="s">
        <v>420</v>
      </c>
      <c r="S955" s="32" t="s">
        <v>420</v>
      </c>
      <c r="T955" s="46" t="s">
        <v>420</v>
      </c>
    </row>
    <row r="956" spans="1:20">
      <c r="A956" s="1" t="s">
        <v>12</v>
      </c>
      <c r="B956" s="1" t="s">
        <v>2818</v>
      </c>
      <c r="C956" s="32" t="s">
        <v>1312</v>
      </c>
      <c r="D956" s="69" t="s">
        <v>1950</v>
      </c>
      <c r="E956" s="62">
        <v>2.5</v>
      </c>
      <c r="F956" s="55">
        <v>0.05</v>
      </c>
      <c r="G956" s="62">
        <v>2.38</v>
      </c>
      <c r="H956" s="46" t="s">
        <v>420</v>
      </c>
      <c r="I956" s="46" t="str">
        <f t="shared" si="29"/>
        <v>n/a</v>
      </c>
      <c r="J956" s="46" t="str">
        <f t="shared" si="30"/>
        <v>n/a</v>
      </c>
      <c r="K956" s="46" t="s">
        <v>420</v>
      </c>
      <c r="L956" s="46" t="s">
        <v>420</v>
      </c>
      <c r="M956" s="46" t="s">
        <v>420</v>
      </c>
      <c r="N956" s="46" t="s">
        <v>420</v>
      </c>
      <c r="O956" s="46" t="s">
        <v>420</v>
      </c>
      <c r="P956" s="32" t="s">
        <v>420</v>
      </c>
      <c r="Q956" s="46" t="s">
        <v>420</v>
      </c>
      <c r="R956" s="46" t="s">
        <v>420</v>
      </c>
      <c r="S956" s="32" t="s">
        <v>420</v>
      </c>
      <c r="T956" s="46" t="s">
        <v>420</v>
      </c>
    </row>
    <row r="957" spans="1:20">
      <c r="A957" s="1" t="s">
        <v>12</v>
      </c>
      <c r="B957" s="1" t="s">
        <v>2818</v>
      </c>
      <c r="C957" s="32" t="s">
        <v>1314</v>
      </c>
      <c r="D957" s="69" t="s">
        <v>1951</v>
      </c>
      <c r="E957" s="62">
        <v>3.3</v>
      </c>
      <c r="F957" s="55">
        <v>0.05</v>
      </c>
      <c r="G957" s="62">
        <v>3.14</v>
      </c>
      <c r="H957" s="46" t="s">
        <v>420</v>
      </c>
      <c r="I957" s="46" t="str">
        <f t="shared" si="29"/>
        <v>n/a</v>
      </c>
      <c r="J957" s="46" t="str">
        <f t="shared" si="30"/>
        <v>n/a</v>
      </c>
      <c r="K957" s="46" t="s">
        <v>420</v>
      </c>
      <c r="L957" s="46" t="s">
        <v>420</v>
      </c>
      <c r="M957" s="46" t="s">
        <v>420</v>
      </c>
      <c r="N957" s="46" t="s">
        <v>420</v>
      </c>
      <c r="O957" s="46" t="s">
        <v>420</v>
      </c>
      <c r="P957" s="32" t="s">
        <v>420</v>
      </c>
      <c r="Q957" s="46" t="s">
        <v>420</v>
      </c>
      <c r="R957" s="46" t="s">
        <v>420</v>
      </c>
      <c r="S957" s="32" t="s">
        <v>420</v>
      </c>
      <c r="T957" s="46" t="s">
        <v>420</v>
      </c>
    </row>
    <row r="958" spans="1:20">
      <c r="A958" s="1" t="s">
        <v>12</v>
      </c>
      <c r="B958" s="1" t="s">
        <v>2818</v>
      </c>
      <c r="C958" s="32" t="s">
        <v>1311</v>
      </c>
      <c r="D958" s="69" t="s">
        <v>1952</v>
      </c>
      <c r="E958" s="62">
        <v>2.2000000000000002</v>
      </c>
      <c r="F958" s="55">
        <v>0.05</v>
      </c>
      <c r="G958" s="62">
        <v>2.09</v>
      </c>
      <c r="H958" s="46" t="s">
        <v>420</v>
      </c>
      <c r="I958" s="46" t="str">
        <f t="shared" si="29"/>
        <v>n/a</v>
      </c>
      <c r="J958" s="46" t="str">
        <f t="shared" si="30"/>
        <v>n/a</v>
      </c>
      <c r="K958" s="46" t="s">
        <v>420</v>
      </c>
      <c r="L958" s="46" t="s">
        <v>420</v>
      </c>
      <c r="M958" s="46" t="s">
        <v>420</v>
      </c>
      <c r="N958" s="46" t="s">
        <v>420</v>
      </c>
      <c r="O958" s="46" t="s">
        <v>420</v>
      </c>
      <c r="P958" s="32" t="s">
        <v>420</v>
      </c>
      <c r="Q958" s="46" t="s">
        <v>420</v>
      </c>
      <c r="R958" s="46" t="s">
        <v>420</v>
      </c>
      <c r="S958" s="32" t="s">
        <v>420</v>
      </c>
      <c r="T958" s="46" t="s">
        <v>420</v>
      </c>
    </row>
    <row r="959" spans="1:20">
      <c r="A959" s="1" t="s">
        <v>12</v>
      </c>
      <c r="B959" s="1" t="s">
        <v>2818</v>
      </c>
      <c r="C959" s="32" t="s">
        <v>1313</v>
      </c>
      <c r="D959" s="69" t="s">
        <v>1953</v>
      </c>
      <c r="E959" s="62">
        <v>2.9</v>
      </c>
      <c r="F959" s="55">
        <v>0.05</v>
      </c>
      <c r="G959" s="62">
        <v>2.76</v>
      </c>
      <c r="H959" s="46" t="s">
        <v>420</v>
      </c>
      <c r="I959" s="46" t="str">
        <f t="shared" si="29"/>
        <v>n/a</v>
      </c>
      <c r="J959" s="46" t="str">
        <f t="shared" si="30"/>
        <v>n/a</v>
      </c>
      <c r="K959" s="46" t="s">
        <v>420</v>
      </c>
      <c r="L959" s="46" t="s">
        <v>420</v>
      </c>
      <c r="M959" s="46" t="s">
        <v>420</v>
      </c>
      <c r="N959" s="46" t="s">
        <v>420</v>
      </c>
      <c r="O959" s="46" t="s">
        <v>420</v>
      </c>
      <c r="P959" s="32" t="s">
        <v>420</v>
      </c>
      <c r="Q959" s="46" t="s">
        <v>420</v>
      </c>
      <c r="R959" s="46" t="s">
        <v>420</v>
      </c>
      <c r="S959" s="32" t="s">
        <v>420</v>
      </c>
      <c r="T959" s="46" t="s">
        <v>420</v>
      </c>
    </row>
    <row r="960" spans="1:20">
      <c r="A960" s="1" t="s">
        <v>12</v>
      </c>
      <c r="B960" s="1" t="s">
        <v>2818</v>
      </c>
      <c r="C960" s="32" t="s">
        <v>1316</v>
      </c>
      <c r="D960" s="69" t="s">
        <v>1954</v>
      </c>
      <c r="E960" s="62">
        <v>5</v>
      </c>
      <c r="F960" s="55">
        <v>0.05</v>
      </c>
      <c r="G960" s="62">
        <v>4.75</v>
      </c>
      <c r="H960" s="46" t="s">
        <v>420</v>
      </c>
      <c r="I960" s="46" t="str">
        <f t="shared" si="29"/>
        <v>n/a</v>
      </c>
      <c r="J960" s="46" t="str">
        <f t="shared" si="30"/>
        <v>n/a</v>
      </c>
      <c r="K960" s="46" t="s">
        <v>420</v>
      </c>
      <c r="L960" s="46" t="s">
        <v>420</v>
      </c>
      <c r="M960" s="46" t="s">
        <v>420</v>
      </c>
      <c r="N960" s="46" t="s">
        <v>420</v>
      </c>
      <c r="O960" s="46" t="s">
        <v>420</v>
      </c>
      <c r="P960" s="32" t="s">
        <v>420</v>
      </c>
      <c r="Q960" s="46" t="s">
        <v>420</v>
      </c>
      <c r="R960" s="46" t="s">
        <v>420</v>
      </c>
      <c r="S960" s="32" t="s">
        <v>420</v>
      </c>
      <c r="T960" s="46" t="s">
        <v>420</v>
      </c>
    </row>
    <row r="961" spans="1:20">
      <c r="A961" s="1" t="s">
        <v>12</v>
      </c>
      <c r="B961" s="1" t="s">
        <v>2818</v>
      </c>
      <c r="C961" s="32" t="s">
        <v>1308</v>
      </c>
      <c r="D961" s="69" t="s">
        <v>1947</v>
      </c>
      <c r="E961" s="62">
        <v>1.2</v>
      </c>
      <c r="F961" s="55">
        <v>0.05</v>
      </c>
      <c r="G961" s="62">
        <v>1.1399999999999999</v>
      </c>
      <c r="H961" s="46" t="s">
        <v>420</v>
      </c>
      <c r="I961" s="46" t="str">
        <f t="shared" si="29"/>
        <v>n/a</v>
      </c>
      <c r="J961" s="46" t="str">
        <f t="shared" si="30"/>
        <v>n/a</v>
      </c>
      <c r="K961" s="46" t="s">
        <v>420</v>
      </c>
      <c r="L961" s="46" t="s">
        <v>420</v>
      </c>
      <c r="M961" s="46" t="s">
        <v>420</v>
      </c>
      <c r="N961" s="46" t="s">
        <v>420</v>
      </c>
      <c r="O961" s="46" t="s">
        <v>420</v>
      </c>
      <c r="P961" s="32" t="s">
        <v>420</v>
      </c>
      <c r="Q961" s="46" t="s">
        <v>420</v>
      </c>
      <c r="R961" s="46" t="s">
        <v>420</v>
      </c>
      <c r="S961" s="32" t="s">
        <v>420</v>
      </c>
      <c r="T961" s="46" t="s">
        <v>420</v>
      </c>
    </row>
    <row r="962" spans="1:20">
      <c r="A962" s="1" t="s">
        <v>12</v>
      </c>
      <c r="B962" s="1" t="s">
        <v>2818</v>
      </c>
      <c r="C962" s="32" t="s">
        <v>1307</v>
      </c>
      <c r="D962" s="69" t="s">
        <v>1946</v>
      </c>
      <c r="E962" s="62">
        <v>1</v>
      </c>
      <c r="F962" s="55">
        <v>0.05</v>
      </c>
      <c r="G962" s="62">
        <v>0.95</v>
      </c>
      <c r="H962" s="46" t="s">
        <v>420</v>
      </c>
      <c r="I962" s="46" t="str">
        <f t="shared" si="29"/>
        <v>n/a</v>
      </c>
      <c r="J962" s="46" t="str">
        <f t="shared" si="30"/>
        <v>n/a</v>
      </c>
      <c r="K962" s="46" t="s">
        <v>420</v>
      </c>
      <c r="L962" s="46" t="s">
        <v>420</v>
      </c>
      <c r="M962" s="46" t="s">
        <v>420</v>
      </c>
      <c r="N962" s="46" t="s">
        <v>420</v>
      </c>
      <c r="O962" s="46" t="s">
        <v>420</v>
      </c>
      <c r="P962" s="32" t="s">
        <v>420</v>
      </c>
      <c r="Q962" s="46" t="s">
        <v>420</v>
      </c>
      <c r="R962" s="46" t="s">
        <v>420</v>
      </c>
      <c r="S962" s="32" t="s">
        <v>420</v>
      </c>
      <c r="T962" s="46" t="s">
        <v>420</v>
      </c>
    </row>
    <row r="963" spans="1:20">
      <c r="A963" s="1" t="s">
        <v>12</v>
      </c>
      <c r="B963" s="1" t="s">
        <v>2818</v>
      </c>
      <c r="C963" s="32" t="s">
        <v>1310</v>
      </c>
      <c r="D963" s="69" t="s">
        <v>1945</v>
      </c>
      <c r="E963" s="62">
        <v>1.9</v>
      </c>
      <c r="F963" s="55">
        <v>0.05</v>
      </c>
      <c r="G963" s="62">
        <v>1.81</v>
      </c>
      <c r="H963" s="46" t="s">
        <v>420</v>
      </c>
      <c r="I963" s="46" t="str">
        <f t="shared" si="29"/>
        <v>n/a</v>
      </c>
      <c r="J963" s="46" t="str">
        <f t="shared" si="30"/>
        <v>n/a</v>
      </c>
      <c r="K963" s="46" t="s">
        <v>420</v>
      </c>
      <c r="L963" s="46" t="s">
        <v>420</v>
      </c>
      <c r="M963" s="46" t="s">
        <v>420</v>
      </c>
      <c r="N963" s="46" t="s">
        <v>420</v>
      </c>
      <c r="O963" s="46" t="s">
        <v>420</v>
      </c>
      <c r="P963" s="32" t="s">
        <v>420</v>
      </c>
      <c r="Q963" s="46" t="s">
        <v>420</v>
      </c>
      <c r="R963" s="46" t="s">
        <v>420</v>
      </c>
      <c r="S963" s="32" t="s">
        <v>420</v>
      </c>
      <c r="T963" s="46" t="s">
        <v>420</v>
      </c>
    </row>
    <row r="964" spans="1:20">
      <c r="A964" s="1" t="s">
        <v>12</v>
      </c>
      <c r="B964" s="1" t="s">
        <v>2818</v>
      </c>
      <c r="C964" s="59" t="s">
        <v>396</v>
      </c>
      <c r="D964" s="59" t="s">
        <v>393</v>
      </c>
      <c r="E964" s="46">
        <v>5950</v>
      </c>
      <c r="F964" s="55">
        <v>0.05</v>
      </c>
      <c r="G964" s="46">
        <v>5653</v>
      </c>
      <c r="H964" s="46" t="s">
        <v>420</v>
      </c>
      <c r="I964" s="46" t="str">
        <f t="shared" si="29"/>
        <v>n/a</v>
      </c>
      <c r="J964" s="46" t="str">
        <f t="shared" si="30"/>
        <v>n/a</v>
      </c>
      <c r="K964" s="46" t="s">
        <v>420</v>
      </c>
      <c r="L964" s="46" t="s">
        <v>420</v>
      </c>
      <c r="M964" s="46" t="s">
        <v>420</v>
      </c>
      <c r="N964" s="46" t="s">
        <v>420</v>
      </c>
      <c r="O964" s="46" t="s">
        <v>420</v>
      </c>
      <c r="P964" s="32" t="s">
        <v>420</v>
      </c>
      <c r="Q964" s="46" t="s">
        <v>420</v>
      </c>
      <c r="R964" s="46" t="s">
        <v>420</v>
      </c>
      <c r="S964" s="32" t="s">
        <v>420</v>
      </c>
      <c r="T964" s="46" t="s">
        <v>420</v>
      </c>
    </row>
    <row r="965" spans="1:20">
      <c r="A965" s="1" t="s">
        <v>12</v>
      </c>
      <c r="B965" s="1" t="s">
        <v>2818</v>
      </c>
      <c r="C965" s="59" t="s">
        <v>397</v>
      </c>
      <c r="D965" s="59" t="s">
        <v>394</v>
      </c>
      <c r="E965" s="46">
        <v>6400</v>
      </c>
      <c r="F965" s="55">
        <v>0.05</v>
      </c>
      <c r="G965" s="46">
        <v>6080</v>
      </c>
      <c r="H965" s="46" t="s">
        <v>420</v>
      </c>
      <c r="I965" s="46" t="str">
        <f t="shared" si="29"/>
        <v>n/a</v>
      </c>
      <c r="J965" s="46" t="str">
        <f t="shared" si="30"/>
        <v>n/a</v>
      </c>
      <c r="K965" s="46" t="s">
        <v>420</v>
      </c>
      <c r="L965" s="46" t="s">
        <v>420</v>
      </c>
      <c r="M965" s="46" t="s">
        <v>420</v>
      </c>
      <c r="N965" s="46" t="s">
        <v>420</v>
      </c>
      <c r="O965" s="46" t="s">
        <v>420</v>
      </c>
      <c r="P965" s="32" t="s">
        <v>420</v>
      </c>
      <c r="Q965" s="46" t="s">
        <v>420</v>
      </c>
      <c r="R965" s="46" t="s">
        <v>420</v>
      </c>
      <c r="S965" s="32" t="s">
        <v>420</v>
      </c>
      <c r="T965" s="46" t="s">
        <v>420</v>
      </c>
    </row>
    <row r="966" spans="1:20">
      <c r="A966" s="1" t="s">
        <v>12</v>
      </c>
      <c r="B966" s="1" t="s">
        <v>2818</v>
      </c>
      <c r="C966" s="59" t="s">
        <v>398</v>
      </c>
      <c r="D966" s="59" t="s">
        <v>395</v>
      </c>
      <c r="E966" s="46">
        <v>5950</v>
      </c>
      <c r="F966" s="55">
        <v>0.05</v>
      </c>
      <c r="G966" s="46">
        <v>5653</v>
      </c>
      <c r="H966" s="46" t="s">
        <v>420</v>
      </c>
      <c r="I966" s="46" t="str">
        <f t="shared" si="29"/>
        <v>n/a</v>
      </c>
      <c r="J966" s="46" t="str">
        <f t="shared" si="30"/>
        <v>n/a</v>
      </c>
      <c r="K966" s="46" t="s">
        <v>420</v>
      </c>
      <c r="L966" s="46" t="s">
        <v>420</v>
      </c>
      <c r="M966" s="46" t="s">
        <v>420</v>
      </c>
      <c r="N966" s="46" t="s">
        <v>420</v>
      </c>
      <c r="O966" s="46" t="s">
        <v>420</v>
      </c>
      <c r="P966" s="32" t="s">
        <v>420</v>
      </c>
      <c r="Q966" s="46" t="s">
        <v>420</v>
      </c>
      <c r="R966" s="46" t="s">
        <v>420</v>
      </c>
      <c r="S966" s="32" t="s">
        <v>420</v>
      </c>
      <c r="T966" s="46" t="s">
        <v>420</v>
      </c>
    </row>
    <row r="967" spans="1:20">
      <c r="A967" s="1" t="s">
        <v>12</v>
      </c>
      <c r="B967" s="1" t="s">
        <v>2817</v>
      </c>
      <c r="C967" s="118" t="s">
        <v>2929</v>
      </c>
      <c r="D967" s="119" t="s">
        <v>2913</v>
      </c>
      <c r="E967" s="46">
        <v>4100</v>
      </c>
      <c r="F967" s="55">
        <v>0.05</v>
      </c>
      <c r="G967" s="46">
        <v>3895</v>
      </c>
      <c r="H967" s="46" t="s">
        <v>420</v>
      </c>
      <c r="I967" s="46" t="str">
        <f t="shared" si="29"/>
        <v>n/a</v>
      </c>
      <c r="J967" s="46" t="str">
        <f t="shared" si="30"/>
        <v>n/a</v>
      </c>
      <c r="K967" s="46" t="s">
        <v>420</v>
      </c>
      <c r="L967" s="46" t="s">
        <v>420</v>
      </c>
      <c r="M967" s="46" t="s">
        <v>420</v>
      </c>
      <c r="N967" s="46" t="s">
        <v>420</v>
      </c>
      <c r="O967" s="46" t="s">
        <v>420</v>
      </c>
      <c r="P967" s="32" t="s">
        <v>420</v>
      </c>
      <c r="Q967" s="46" t="s">
        <v>420</v>
      </c>
      <c r="R967" s="46" t="s">
        <v>420</v>
      </c>
      <c r="S967" s="32" t="s">
        <v>420</v>
      </c>
      <c r="T967" s="46" t="s">
        <v>420</v>
      </c>
    </row>
    <row r="968" spans="1:20" ht="29.5">
      <c r="A968" s="1" t="s">
        <v>12</v>
      </c>
      <c r="B968" s="1" t="s">
        <v>2817</v>
      </c>
      <c r="C968" s="118" t="s">
        <v>2930</v>
      </c>
      <c r="D968" s="119" t="s">
        <v>2914</v>
      </c>
      <c r="E968" s="46">
        <v>4100</v>
      </c>
      <c r="F968" s="55">
        <v>0.05</v>
      </c>
      <c r="G968" s="46">
        <v>3895</v>
      </c>
      <c r="H968" s="46" t="s">
        <v>420</v>
      </c>
      <c r="I968" s="46" t="str">
        <f t="shared" si="29"/>
        <v>n/a</v>
      </c>
      <c r="J968" s="46" t="str">
        <f t="shared" si="30"/>
        <v>n/a</v>
      </c>
      <c r="K968" s="46" t="s">
        <v>420</v>
      </c>
      <c r="L968" s="46" t="s">
        <v>420</v>
      </c>
      <c r="M968" s="46" t="s">
        <v>420</v>
      </c>
      <c r="N968" s="46" t="s">
        <v>420</v>
      </c>
      <c r="O968" s="46" t="s">
        <v>420</v>
      </c>
      <c r="P968" s="32" t="s">
        <v>420</v>
      </c>
      <c r="Q968" s="46" t="s">
        <v>420</v>
      </c>
      <c r="R968" s="46" t="s">
        <v>420</v>
      </c>
      <c r="S968" s="32" t="s">
        <v>420</v>
      </c>
      <c r="T968" s="46" t="s">
        <v>420</v>
      </c>
    </row>
    <row r="969" spans="1:20">
      <c r="A969" s="1" t="s">
        <v>12</v>
      </c>
      <c r="B969" s="1" t="s">
        <v>2817</v>
      </c>
      <c r="C969" s="118" t="s">
        <v>2921</v>
      </c>
      <c r="D969" s="119" t="s">
        <v>2905</v>
      </c>
      <c r="E969" s="46">
        <v>1400</v>
      </c>
      <c r="F969" s="55">
        <v>0.05</v>
      </c>
      <c r="G969" s="46">
        <v>1330</v>
      </c>
      <c r="H969" s="46" t="s">
        <v>420</v>
      </c>
      <c r="I969" s="46" t="str">
        <f t="shared" si="29"/>
        <v>n/a</v>
      </c>
      <c r="J969" s="46" t="str">
        <f t="shared" si="30"/>
        <v>n/a</v>
      </c>
      <c r="K969" s="46" t="s">
        <v>420</v>
      </c>
      <c r="L969" s="46" t="s">
        <v>420</v>
      </c>
      <c r="M969" s="46" t="s">
        <v>420</v>
      </c>
      <c r="N969" s="46" t="s">
        <v>420</v>
      </c>
      <c r="O969" s="46" t="s">
        <v>420</v>
      </c>
      <c r="P969" s="32" t="s">
        <v>420</v>
      </c>
      <c r="Q969" s="46" t="s">
        <v>420</v>
      </c>
      <c r="R969" s="46" t="s">
        <v>420</v>
      </c>
      <c r="S969" s="32" t="s">
        <v>420</v>
      </c>
      <c r="T969" s="46" t="s">
        <v>420</v>
      </c>
    </row>
    <row r="970" spans="1:20" ht="29.5">
      <c r="A970" s="1" t="s">
        <v>12</v>
      </c>
      <c r="B970" s="1" t="s">
        <v>2817</v>
      </c>
      <c r="C970" s="118" t="s">
        <v>2922</v>
      </c>
      <c r="D970" s="119" t="s">
        <v>2906</v>
      </c>
      <c r="E970" s="46">
        <v>1400</v>
      </c>
      <c r="F970" s="55">
        <v>0.05</v>
      </c>
      <c r="G970" s="46">
        <v>1330</v>
      </c>
      <c r="H970" s="46" t="s">
        <v>420</v>
      </c>
      <c r="I970" s="46" t="str">
        <f t="shared" si="29"/>
        <v>n/a</v>
      </c>
      <c r="J970" s="46" t="str">
        <f t="shared" si="30"/>
        <v>n/a</v>
      </c>
      <c r="K970" s="46" t="s">
        <v>420</v>
      </c>
      <c r="L970" s="46" t="s">
        <v>420</v>
      </c>
      <c r="M970" s="46" t="s">
        <v>420</v>
      </c>
      <c r="N970" s="46" t="s">
        <v>420</v>
      </c>
      <c r="O970" s="46" t="s">
        <v>420</v>
      </c>
      <c r="P970" s="32" t="s">
        <v>420</v>
      </c>
      <c r="Q970" s="46" t="s">
        <v>420</v>
      </c>
      <c r="R970" s="46" t="s">
        <v>420</v>
      </c>
      <c r="S970" s="32" t="s">
        <v>420</v>
      </c>
      <c r="T970" s="46" t="s">
        <v>420</v>
      </c>
    </row>
    <row r="971" spans="1:20">
      <c r="A971" s="1" t="s">
        <v>12</v>
      </c>
      <c r="B971" s="1" t="s">
        <v>2817</v>
      </c>
      <c r="C971" s="118" t="s">
        <v>2931</v>
      </c>
      <c r="D971" s="119" t="s">
        <v>2915</v>
      </c>
      <c r="E971" s="46">
        <v>5200</v>
      </c>
      <c r="F971" s="55">
        <v>0.05</v>
      </c>
      <c r="G971" s="46">
        <v>4940</v>
      </c>
      <c r="H971" s="46" t="s">
        <v>420</v>
      </c>
      <c r="I971" s="46" t="str">
        <f t="shared" si="29"/>
        <v>n/a</v>
      </c>
      <c r="J971" s="46" t="str">
        <f t="shared" si="30"/>
        <v>n/a</v>
      </c>
      <c r="K971" s="46" t="s">
        <v>420</v>
      </c>
      <c r="L971" s="46" t="s">
        <v>420</v>
      </c>
      <c r="M971" s="46" t="s">
        <v>420</v>
      </c>
      <c r="N971" s="46" t="s">
        <v>420</v>
      </c>
      <c r="O971" s="46" t="s">
        <v>420</v>
      </c>
      <c r="P971" s="32" t="s">
        <v>420</v>
      </c>
      <c r="Q971" s="46" t="s">
        <v>420</v>
      </c>
      <c r="R971" s="46" t="s">
        <v>420</v>
      </c>
      <c r="S971" s="32" t="s">
        <v>420</v>
      </c>
      <c r="T971" s="46" t="s">
        <v>420</v>
      </c>
    </row>
    <row r="972" spans="1:20" ht="29.5">
      <c r="A972" s="1" t="s">
        <v>12</v>
      </c>
      <c r="B972" s="1" t="s">
        <v>2817</v>
      </c>
      <c r="C972" s="118" t="s">
        <v>2932</v>
      </c>
      <c r="D972" s="119" t="s">
        <v>2916</v>
      </c>
      <c r="E972" s="46">
        <v>5200</v>
      </c>
      <c r="F972" s="55">
        <v>0.05</v>
      </c>
      <c r="G972" s="46">
        <v>4940</v>
      </c>
      <c r="H972" s="46" t="s">
        <v>420</v>
      </c>
      <c r="I972" s="46" t="str">
        <f t="shared" si="29"/>
        <v>n/a</v>
      </c>
      <c r="J972" s="46" t="str">
        <f t="shared" si="30"/>
        <v>n/a</v>
      </c>
      <c r="K972" s="46" t="s">
        <v>420</v>
      </c>
      <c r="L972" s="46" t="s">
        <v>420</v>
      </c>
      <c r="M972" s="46" t="s">
        <v>420</v>
      </c>
      <c r="N972" s="46" t="s">
        <v>420</v>
      </c>
      <c r="O972" s="46" t="s">
        <v>420</v>
      </c>
      <c r="P972" s="32" t="s">
        <v>420</v>
      </c>
      <c r="Q972" s="46" t="s">
        <v>420</v>
      </c>
      <c r="R972" s="46" t="s">
        <v>420</v>
      </c>
      <c r="S972" s="32" t="s">
        <v>420</v>
      </c>
      <c r="T972" s="46" t="s">
        <v>420</v>
      </c>
    </row>
    <row r="973" spans="1:20">
      <c r="A973" s="1" t="s">
        <v>12</v>
      </c>
      <c r="B973" s="1" t="s">
        <v>2817</v>
      </c>
      <c r="C973" s="118" t="s">
        <v>2923</v>
      </c>
      <c r="D973" s="119" t="s">
        <v>2907</v>
      </c>
      <c r="E973" s="46">
        <v>1600</v>
      </c>
      <c r="F973" s="55">
        <v>0.05</v>
      </c>
      <c r="G973" s="46">
        <v>1520</v>
      </c>
      <c r="H973" s="46" t="s">
        <v>420</v>
      </c>
      <c r="I973" s="46" t="str">
        <f t="shared" si="29"/>
        <v>n/a</v>
      </c>
      <c r="J973" s="46" t="str">
        <f t="shared" si="30"/>
        <v>n/a</v>
      </c>
      <c r="K973" s="46" t="s">
        <v>420</v>
      </c>
      <c r="L973" s="46" t="s">
        <v>420</v>
      </c>
      <c r="M973" s="46" t="s">
        <v>420</v>
      </c>
      <c r="N973" s="46" t="s">
        <v>420</v>
      </c>
      <c r="O973" s="46" t="s">
        <v>420</v>
      </c>
      <c r="P973" s="32" t="s">
        <v>420</v>
      </c>
      <c r="Q973" s="46" t="s">
        <v>420</v>
      </c>
      <c r="R973" s="46" t="s">
        <v>420</v>
      </c>
      <c r="S973" s="32" t="s">
        <v>420</v>
      </c>
      <c r="T973" s="46" t="s">
        <v>420</v>
      </c>
    </row>
    <row r="974" spans="1:20" ht="29.5">
      <c r="A974" s="1" t="s">
        <v>12</v>
      </c>
      <c r="B974" s="1" t="s">
        <v>2817</v>
      </c>
      <c r="C974" s="118" t="s">
        <v>2924</v>
      </c>
      <c r="D974" s="119" t="s">
        <v>2908</v>
      </c>
      <c r="E974" s="46">
        <v>1600</v>
      </c>
      <c r="F974" s="55">
        <v>0.05</v>
      </c>
      <c r="G974" s="46">
        <v>1520</v>
      </c>
      <c r="H974" s="46" t="s">
        <v>420</v>
      </c>
      <c r="I974" s="46" t="str">
        <f t="shared" si="29"/>
        <v>n/a</v>
      </c>
      <c r="J974" s="46" t="str">
        <f t="shared" si="30"/>
        <v>n/a</v>
      </c>
      <c r="K974" s="46" t="s">
        <v>420</v>
      </c>
      <c r="L974" s="46" t="s">
        <v>420</v>
      </c>
      <c r="M974" s="46" t="s">
        <v>420</v>
      </c>
      <c r="N974" s="46" t="s">
        <v>420</v>
      </c>
      <c r="O974" s="46" t="s">
        <v>420</v>
      </c>
      <c r="P974" s="32" t="s">
        <v>420</v>
      </c>
      <c r="Q974" s="46" t="s">
        <v>420</v>
      </c>
      <c r="R974" s="46" t="s">
        <v>420</v>
      </c>
      <c r="S974" s="32" t="s">
        <v>420</v>
      </c>
      <c r="T974" s="46" t="s">
        <v>420</v>
      </c>
    </row>
    <row r="975" spans="1:20">
      <c r="A975" s="1" t="s">
        <v>12</v>
      </c>
      <c r="B975" s="1" t="s">
        <v>2817</v>
      </c>
      <c r="C975" s="118" t="s">
        <v>2933</v>
      </c>
      <c r="D975" s="119" t="s">
        <v>2917</v>
      </c>
      <c r="E975" s="46">
        <v>7000</v>
      </c>
      <c r="F975" s="55">
        <v>0.05</v>
      </c>
      <c r="G975" s="46">
        <v>6650</v>
      </c>
      <c r="H975" s="46" t="s">
        <v>420</v>
      </c>
      <c r="I975" s="46" t="str">
        <f t="shared" si="29"/>
        <v>n/a</v>
      </c>
      <c r="J975" s="46" t="str">
        <f t="shared" si="30"/>
        <v>n/a</v>
      </c>
      <c r="K975" s="46" t="s">
        <v>420</v>
      </c>
      <c r="L975" s="46" t="s">
        <v>420</v>
      </c>
      <c r="M975" s="46" t="s">
        <v>420</v>
      </c>
      <c r="N975" s="46" t="s">
        <v>420</v>
      </c>
      <c r="O975" s="46" t="s">
        <v>420</v>
      </c>
      <c r="P975" s="32" t="s">
        <v>420</v>
      </c>
      <c r="Q975" s="46" t="s">
        <v>420</v>
      </c>
      <c r="R975" s="46" t="s">
        <v>420</v>
      </c>
      <c r="S975" s="32" t="s">
        <v>420</v>
      </c>
      <c r="T975" s="46" t="s">
        <v>420</v>
      </c>
    </row>
    <row r="976" spans="1:20" ht="29.5">
      <c r="A976" s="1" t="s">
        <v>12</v>
      </c>
      <c r="B976" s="1" t="s">
        <v>2817</v>
      </c>
      <c r="C976" s="118" t="s">
        <v>2934</v>
      </c>
      <c r="D976" s="119" t="s">
        <v>2918</v>
      </c>
      <c r="E976" s="46">
        <v>7000</v>
      </c>
      <c r="F976" s="55">
        <v>0.05</v>
      </c>
      <c r="G976" s="46">
        <v>6650</v>
      </c>
      <c r="H976" s="46" t="s">
        <v>420</v>
      </c>
      <c r="I976" s="46" t="str">
        <f t="shared" si="29"/>
        <v>n/a</v>
      </c>
      <c r="J976" s="46" t="str">
        <f t="shared" si="30"/>
        <v>n/a</v>
      </c>
      <c r="K976" s="46" t="s">
        <v>420</v>
      </c>
      <c r="L976" s="46" t="s">
        <v>420</v>
      </c>
      <c r="M976" s="46" t="s">
        <v>420</v>
      </c>
      <c r="N976" s="46" t="s">
        <v>420</v>
      </c>
      <c r="O976" s="46" t="s">
        <v>420</v>
      </c>
      <c r="P976" s="32" t="s">
        <v>420</v>
      </c>
      <c r="Q976" s="46" t="s">
        <v>420</v>
      </c>
      <c r="R976" s="46" t="s">
        <v>420</v>
      </c>
      <c r="S976" s="32" t="s">
        <v>420</v>
      </c>
      <c r="T976" s="46" t="s">
        <v>420</v>
      </c>
    </row>
    <row r="977" spans="1:20">
      <c r="A977" s="1" t="s">
        <v>12</v>
      </c>
      <c r="B977" s="1" t="s">
        <v>2817</v>
      </c>
      <c r="C977" s="118" t="s">
        <v>2925</v>
      </c>
      <c r="D977" s="119" t="s">
        <v>2909</v>
      </c>
      <c r="E977" s="46">
        <v>2700</v>
      </c>
      <c r="F977" s="55">
        <v>0.05</v>
      </c>
      <c r="G977" s="46">
        <v>2565</v>
      </c>
      <c r="H977" s="46" t="s">
        <v>420</v>
      </c>
      <c r="I977" s="46" t="str">
        <f t="shared" si="29"/>
        <v>n/a</v>
      </c>
      <c r="J977" s="46" t="str">
        <f t="shared" si="30"/>
        <v>n/a</v>
      </c>
      <c r="K977" s="46" t="s">
        <v>420</v>
      </c>
      <c r="L977" s="46" t="s">
        <v>420</v>
      </c>
      <c r="M977" s="46" t="s">
        <v>420</v>
      </c>
      <c r="N977" s="46" t="s">
        <v>420</v>
      </c>
      <c r="O977" s="46" t="s">
        <v>420</v>
      </c>
      <c r="P977" s="32" t="s">
        <v>420</v>
      </c>
      <c r="Q977" s="46" t="s">
        <v>420</v>
      </c>
      <c r="R977" s="46" t="s">
        <v>420</v>
      </c>
      <c r="S977" s="32" t="s">
        <v>420</v>
      </c>
      <c r="T977" s="46" t="s">
        <v>420</v>
      </c>
    </row>
    <row r="978" spans="1:20" ht="29.5">
      <c r="A978" s="1" t="s">
        <v>12</v>
      </c>
      <c r="B978" s="1" t="s">
        <v>2817</v>
      </c>
      <c r="C978" s="118" t="s">
        <v>2926</v>
      </c>
      <c r="D978" s="119" t="s">
        <v>2910</v>
      </c>
      <c r="E978" s="46">
        <v>2700</v>
      </c>
      <c r="F978" s="55">
        <v>0.05</v>
      </c>
      <c r="G978" s="46">
        <v>2565</v>
      </c>
      <c r="H978" s="46" t="s">
        <v>420</v>
      </c>
      <c r="I978" s="46" t="str">
        <f t="shared" si="29"/>
        <v>n/a</v>
      </c>
      <c r="J978" s="46" t="str">
        <f t="shared" si="30"/>
        <v>n/a</v>
      </c>
      <c r="K978" s="46" t="s">
        <v>420</v>
      </c>
      <c r="L978" s="46" t="s">
        <v>420</v>
      </c>
      <c r="M978" s="46" t="s">
        <v>420</v>
      </c>
      <c r="N978" s="46" t="s">
        <v>420</v>
      </c>
      <c r="O978" s="46" t="s">
        <v>420</v>
      </c>
      <c r="P978" s="32" t="s">
        <v>420</v>
      </c>
      <c r="Q978" s="46" t="s">
        <v>420</v>
      </c>
      <c r="R978" s="46" t="s">
        <v>420</v>
      </c>
      <c r="S978" s="32" t="s">
        <v>420</v>
      </c>
      <c r="T978" s="46" t="s">
        <v>420</v>
      </c>
    </row>
    <row r="979" spans="1:20">
      <c r="A979" s="1" t="s">
        <v>12</v>
      </c>
      <c r="B979" s="1" t="s">
        <v>2817</v>
      </c>
      <c r="C979" s="118" t="s">
        <v>2919</v>
      </c>
      <c r="D979" s="119" t="s">
        <v>2903</v>
      </c>
      <c r="E979" s="46">
        <v>900</v>
      </c>
      <c r="F979" s="55">
        <v>0.05</v>
      </c>
      <c r="G979" s="46">
        <v>855</v>
      </c>
      <c r="H979" s="46" t="s">
        <v>420</v>
      </c>
      <c r="I979" s="46" t="str">
        <f t="shared" si="29"/>
        <v>n/a</v>
      </c>
      <c r="J979" s="46" t="str">
        <f t="shared" si="30"/>
        <v>n/a</v>
      </c>
      <c r="K979" s="46" t="s">
        <v>420</v>
      </c>
      <c r="L979" s="46" t="s">
        <v>420</v>
      </c>
      <c r="M979" s="46" t="s">
        <v>420</v>
      </c>
      <c r="N979" s="46" t="s">
        <v>420</v>
      </c>
      <c r="O979" s="46" t="s">
        <v>420</v>
      </c>
      <c r="P979" s="32" t="s">
        <v>420</v>
      </c>
      <c r="Q979" s="46" t="s">
        <v>420</v>
      </c>
      <c r="R979" s="46" t="s">
        <v>420</v>
      </c>
      <c r="S979" s="32" t="s">
        <v>420</v>
      </c>
      <c r="T979" s="46" t="s">
        <v>420</v>
      </c>
    </row>
    <row r="980" spans="1:20" ht="29.5">
      <c r="A980" s="1" t="s">
        <v>12</v>
      </c>
      <c r="B980" s="1" t="s">
        <v>2817</v>
      </c>
      <c r="C980" s="118" t="s">
        <v>2920</v>
      </c>
      <c r="D980" s="119" t="s">
        <v>2904</v>
      </c>
      <c r="E980" s="46">
        <v>900</v>
      </c>
      <c r="F980" s="55">
        <v>0.05</v>
      </c>
      <c r="G980" s="46">
        <v>855</v>
      </c>
      <c r="H980" s="46" t="s">
        <v>420</v>
      </c>
      <c r="I980" s="46" t="str">
        <f t="shared" si="29"/>
        <v>n/a</v>
      </c>
      <c r="J980" s="46" t="str">
        <f t="shared" si="30"/>
        <v>n/a</v>
      </c>
      <c r="K980" s="46" t="s">
        <v>420</v>
      </c>
      <c r="L980" s="46" t="s">
        <v>420</v>
      </c>
      <c r="M980" s="46" t="s">
        <v>420</v>
      </c>
      <c r="N980" s="46" t="s">
        <v>420</v>
      </c>
      <c r="O980" s="46" t="s">
        <v>420</v>
      </c>
      <c r="P980" s="32" t="s">
        <v>420</v>
      </c>
      <c r="Q980" s="46" t="s">
        <v>420</v>
      </c>
      <c r="R980" s="46" t="s">
        <v>420</v>
      </c>
      <c r="S980" s="32" t="s">
        <v>420</v>
      </c>
      <c r="T980" s="46" t="s">
        <v>420</v>
      </c>
    </row>
    <row r="981" spans="1:20">
      <c r="A981" s="1" t="s">
        <v>12</v>
      </c>
      <c r="B981" s="1" t="s">
        <v>2817</v>
      </c>
      <c r="C981" s="118" t="s">
        <v>2927</v>
      </c>
      <c r="D981" s="119" t="s">
        <v>2911</v>
      </c>
      <c r="E981" s="46">
        <v>3300</v>
      </c>
      <c r="F981" s="55">
        <v>0.05</v>
      </c>
      <c r="G981" s="46">
        <v>3135</v>
      </c>
      <c r="H981" s="46" t="s">
        <v>420</v>
      </c>
      <c r="I981" s="46" t="str">
        <f t="shared" si="29"/>
        <v>n/a</v>
      </c>
      <c r="J981" s="46" t="str">
        <f t="shared" si="30"/>
        <v>n/a</v>
      </c>
      <c r="K981" s="46" t="s">
        <v>420</v>
      </c>
      <c r="L981" s="46" t="s">
        <v>420</v>
      </c>
      <c r="M981" s="46" t="s">
        <v>420</v>
      </c>
      <c r="N981" s="46" t="s">
        <v>420</v>
      </c>
      <c r="O981" s="46" t="s">
        <v>420</v>
      </c>
      <c r="P981" s="32" t="s">
        <v>420</v>
      </c>
      <c r="Q981" s="46" t="s">
        <v>420</v>
      </c>
      <c r="R981" s="46" t="s">
        <v>420</v>
      </c>
      <c r="S981" s="32" t="s">
        <v>420</v>
      </c>
      <c r="T981" s="46" t="s">
        <v>420</v>
      </c>
    </row>
    <row r="982" spans="1:20" ht="29.5">
      <c r="A982" s="1" t="s">
        <v>12</v>
      </c>
      <c r="B982" s="1" t="s">
        <v>2817</v>
      </c>
      <c r="C982" s="118" t="s">
        <v>2928</v>
      </c>
      <c r="D982" s="119" t="s">
        <v>2912</v>
      </c>
      <c r="E982" s="46">
        <v>3300</v>
      </c>
      <c r="F982" s="55">
        <v>0.05</v>
      </c>
      <c r="G982" s="46">
        <v>3135</v>
      </c>
      <c r="H982" s="46" t="s">
        <v>420</v>
      </c>
      <c r="I982" s="46" t="str">
        <f t="shared" si="29"/>
        <v>n/a</v>
      </c>
      <c r="J982" s="46" t="str">
        <f t="shared" si="30"/>
        <v>n/a</v>
      </c>
      <c r="K982" s="46" t="s">
        <v>420</v>
      </c>
      <c r="L982" s="46" t="s">
        <v>420</v>
      </c>
      <c r="M982" s="46" t="s">
        <v>420</v>
      </c>
      <c r="N982" s="46" t="s">
        <v>420</v>
      </c>
      <c r="O982" s="46" t="s">
        <v>420</v>
      </c>
      <c r="P982" s="32" t="s">
        <v>420</v>
      </c>
      <c r="Q982" s="46" t="s">
        <v>420</v>
      </c>
      <c r="R982" s="46" t="s">
        <v>420</v>
      </c>
      <c r="S982" s="32" t="s">
        <v>420</v>
      </c>
      <c r="T982" s="46" t="s">
        <v>420</v>
      </c>
    </row>
    <row r="983" spans="1:20">
      <c r="A983" s="1" t="s">
        <v>12</v>
      </c>
      <c r="B983" s="1" t="s">
        <v>2817</v>
      </c>
      <c r="C983" s="92" t="s">
        <v>3228</v>
      </c>
      <c r="D983" s="119" t="s">
        <v>2766</v>
      </c>
      <c r="E983" s="66">
        <v>500</v>
      </c>
      <c r="F983" s="55">
        <v>0.05</v>
      </c>
      <c r="G983" s="46">
        <v>475</v>
      </c>
      <c r="H983" s="46" t="s">
        <v>420</v>
      </c>
      <c r="I983" s="46" t="str">
        <f t="shared" si="29"/>
        <v>n/a</v>
      </c>
      <c r="J983" s="46" t="str">
        <f t="shared" si="30"/>
        <v>n/a</v>
      </c>
      <c r="K983" s="46" t="s">
        <v>420</v>
      </c>
      <c r="L983" s="46" t="s">
        <v>420</v>
      </c>
      <c r="M983" s="46" t="s">
        <v>420</v>
      </c>
      <c r="N983" s="46" t="s">
        <v>420</v>
      </c>
      <c r="O983" s="46" t="s">
        <v>420</v>
      </c>
      <c r="P983" s="32" t="s">
        <v>420</v>
      </c>
      <c r="Q983" s="46" t="s">
        <v>420</v>
      </c>
      <c r="R983" s="46" t="s">
        <v>420</v>
      </c>
      <c r="S983" s="32" t="s">
        <v>420</v>
      </c>
      <c r="T983" s="46" t="s">
        <v>420</v>
      </c>
    </row>
    <row r="984" spans="1:20">
      <c r="A984" s="1" t="s">
        <v>12</v>
      </c>
      <c r="B984" s="1" t="s">
        <v>2817</v>
      </c>
      <c r="C984" s="32" t="s">
        <v>253</v>
      </c>
      <c r="D984" s="61" t="s">
        <v>2767</v>
      </c>
      <c r="E984" s="66">
        <v>500</v>
      </c>
      <c r="F984" s="55">
        <v>0.05</v>
      </c>
      <c r="G984" s="46">
        <v>475</v>
      </c>
      <c r="H984" s="46" t="s">
        <v>420</v>
      </c>
      <c r="I984" s="46" t="str">
        <f t="shared" si="29"/>
        <v>n/a</v>
      </c>
      <c r="J984" s="46" t="str">
        <f t="shared" si="30"/>
        <v>n/a</v>
      </c>
      <c r="K984" s="46" t="s">
        <v>420</v>
      </c>
      <c r="L984" s="46" t="s">
        <v>420</v>
      </c>
      <c r="M984" s="46" t="s">
        <v>420</v>
      </c>
      <c r="N984" s="46" t="s">
        <v>420</v>
      </c>
      <c r="O984" s="46" t="s">
        <v>420</v>
      </c>
      <c r="P984" s="32" t="s">
        <v>420</v>
      </c>
      <c r="Q984" s="46" t="s">
        <v>420</v>
      </c>
      <c r="R984" s="46" t="s">
        <v>420</v>
      </c>
      <c r="S984" s="32" t="s">
        <v>420</v>
      </c>
      <c r="T984" s="46" t="s">
        <v>420</v>
      </c>
    </row>
    <row r="985" spans="1:20">
      <c r="A985" s="1" t="s">
        <v>12</v>
      </c>
      <c r="B985" s="1" t="s">
        <v>2817</v>
      </c>
      <c r="C985" s="118" t="s">
        <v>280</v>
      </c>
      <c r="D985" s="119" t="s">
        <v>2768</v>
      </c>
      <c r="E985" s="46">
        <v>5900</v>
      </c>
      <c r="F985" s="55">
        <v>0.05</v>
      </c>
      <c r="G985" s="46">
        <v>5605</v>
      </c>
      <c r="H985" s="46" t="s">
        <v>420</v>
      </c>
      <c r="I985" s="46" t="str">
        <f t="shared" si="29"/>
        <v>n/a</v>
      </c>
      <c r="J985" s="46" t="str">
        <f t="shared" si="30"/>
        <v>n/a</v>
      </c>
      <c r="K985" s="46" t="s">
        <v>420</v>
      </c>
      <c r="L985" s="46" t="s">
        <v>420</v>
      </c>
      <c r="M985" s="46" t="s">
        <v>420</v>
      </c>
      <c r="N985" s="46" t="s">
        <v>420</v>
      </c>
      <c r="O985" s="46" t="s">
        <v>420</v>
      </c>
      <c r="P985" s="32" t="s">
        <v>420</v>
      </c>
      <c r="Q985" s="46" t="s">
        <v>420</v>
      </c>
      <c r="R985" s="46" t="s">
        <v>420</v>
      </c>
      <c r="S985" s="32" t="s">
        <v>420</v>
      </c>
      <c r="T985" s="46" t="s">
        <v>420</v>
      </c>
    </row>
    <row r="986" spans="1:20">
      <c r="A986" s="1" t="s">
        <v>12</v>
      </c>
      <c r="B986" s="1" t="s">
        <v>2817</v>
      </c>
      <c r="C986" s="119" t="s">
        <v>281</v>
      </c>
      <c r="D986" s="119" t="s">
        <v>2769</v>
      </c>
      <c r="E986" s="46">
        <v>3500</v>
      </c>
      <c r="F986" s="55">
        <v>0.05</v>
      </c>
      <c r="G986" s="46">
        <v>3325</v>
      </c>
      <c r="H986" s="46" t="s">
        <v>420</v>
      </c>
      <c r="I986" s="46" t="str">
        <f t="shared" si="29"/>
        <v>n/a</v>
      </c>
      <c r="J986" s="46" t="str">
        <f t="shared" si="30"/>
        <v>n/a</v>
      </c>
      <c r="K986" s="46" t="s">
        <v>420</v>
      </c>
      <c r="L986" s="46" t="s">
        <v>420</v>
      </c>
      <c r="M986" s="46" t="s">
        <v>420</v>
      </c>
      <c r="N986" s="46" t="s">
        <v>420</v>
      </c>
      <c r="O986" s="46" t="s">
        <v>420</v>
      </c>
      <c r="P986" s="32" t="s">
        <v>420</v>
      </c>
      <c r="Q986" s="46" t="s">
        <v>420</v>
      </c>
      <c r="R986" s="46" t="s">
        <v>420</v>
      </c>
      <c r="S986" s="32" t="s">
        <v>420</v>
      </c>
      <c r="T986" s="46" t="s">
        <v>420</v>
      </c>
    </row>
    <row r="987" spans="1:20">
      <c r="A987" s="1" t="s">
        <v>12</v>
      </c>
      <c r="B987" s="1" t="s">
        <v>2817</v>
      </c>
      <c r="C987" s="119" t="s">
        <v>282</v>
      </c>
      <c r="D987" s="119" t="s">
        <v>2770</v>
      </c>
      <c r="E987" s="46">
        <v>3500</v>
      </c>
      <c r="F987" s="55">
        <v>0.05</v>
      </c>
      <c r="G987" s="46">
        <v>3325</v>
      </c>
      <c r="H987" s="46" t="s">
        <v>420</v>
      </c>
      <c r="I987" s="46" t="str">
        <f t="shared" si="29"/>
        <v>n/a</v>
      </c>
      <c r="J987" s="46" t="str">
        <f t="shared" si="30"/>
        <v>n/a</v>
      </c>
      <c r="K987" s="46" t="s">
        <v>420</v>
      </c>
      <c r="L987" s="46" t="s">
        <v>420</v>
      </c>
      <c r="M987" s="46" t="s">
        <v>420</v>
      </c>
      <c r="N987" s="46" t="s">
        <v>420</v>
      </c>
      <c r="O987" s="46" t="s">
        <v>420</v>
      </c>
      <c r="P987" s="32" t="s">
        <v>420</v>
      </c>
      <c r="Q987" s="46" t="s">
        <v>420</v>
      </c>
      <c r="R987" s="46" t="s">
        <v>420</v>
      </c>
      <c r="S987" s="32" t="s">
        <v>420</v>
      </c>
      <c r="T987" s="46" t="s">
        <v>420</v>
      </c>
    </row>
    <row r="988" spans="1:20">
      <c r="A988" s="1" t="s">
        <v>12</v>
      </c>
      <c r="B988" s="1" t="s">
        <v>2817</v>
      </c>
      <c r="C988" s="118" t="s">
        <v>283</v>
      </c>
      <c r="D988" s="119" t="s">
        <v>2771</v>
      </c>
      <c r="E988" s="46">
        <v>4100</v>
      </c>
      <c r="F988" s="55">
        <v>0.05</v>
      </c>
      <c r="G988" s="46">
        <v>3895</v>
      </c>
      <c r="H988" s="46" t="s">
        <v>420</v>
      </c>
      <c r="I988" s="46" t="str">
        <f t="shared" si="29"/>
        <v>n/a</v>
      </c>
      <c r="J988" s="46" t="str">
        <f t="shared" si="30"/>
        <v>n/a</v>
      </c>
      <c r="K988" s="46" t="s">
        <v>420</v>
      </c>
      <c r="L988" s="46" t="s">
        <v>420</v>
      </c>
      <c r="M988" s="46" t="s">
        <v>420</v>
      </c>
      <c r="N988" s="46" t="s">
        <v>420</v>
      </c>
      <c r="O988" s="46" t="s">
        <v>420</v>
      </c>
      <c r="P988" s="32" t="s">
        <v>420</v>
      </c>
      <c r="Q988" s="46" t="s">
        <v>420</v>
      </c>
      <c r="R988" s="46" t="s">
        <v>420</v>
      </c>
      <c r="S988" s="32" t="s">
        <v>420</v>
      </c>
      <c r="T988" s="46" t="s">
        <v>420</v>
      </c>
    </row>
    <row r="989" spans="1:20">
      <c r="A989" s="1" t="s">
        <v>12</v>
      </c>
      <c r="B989" s="1" t="s">
        <v>2817</v>
      </c>
      <c r="C989" s="118" t="s">
        <v>284</v>
      </c>
      <c r="D989" s="119" t="s">
        <v>2772</v>
      </c>
      <c r="E989" s="46">
        <v>1800</v>
      </c>
      <c r="F989" s="55">
        <v>0.05</v>
      </c>
      <c r="G989" s="46">
        <v>1710</v>
      </c>
      <c r="H989" s="46" t="s">
        <v>420</v>
      </c>
      <c r="I989" s="46" t="str">
        <f t="shared" si="29"/>
        <v>n/a</v>
      </c>
      <c r="J989" s="46" t="str">
        <f t="shared" si="30"/>
        <v>n/a</v>
      </c>
      <c r="K989" s="46" t="s">
        <v>420</v>
      </c>
      <c r="L989" s="46" t="s">
        <v>420</v>
      </c>
      <c r="M989" s="46" t="s">
        <v>420</v>
      </c>
      <c r="N989" s="46" t="s">
        <v>420</v>
      </c>
      <c r="O989" s="46" t="s">
        <v>420</v>
      </c>
      <c r="P989" s="32" t="s">
        <v>420</v>
      </c>
      <c r="Q989" s="46" t="s">
        <v>420</v>
      </c>
      <c r="R989" s="46" t="s">
        <v>420</v>
      </c>
      <c r="S989" s="32" t="s">
        <v>420</v>
      </c>
      <c r="T989" s="46" t="s">
        <v>420</v>
      </c>
    </row>
    <row r="990" spans="1:20">
      <c r="A990" s="1" t="s">
        <v>12</v>
      </c>
      <c r="B990" s="1" t="s">
        <v>2817</v>
      </c>
      <c r="C990" s="119" t="s">
        <v>285</v>
      </c>
      <c r="D990" s="119" t="s">
        <v>2773</v>
      </c>
      <c r="E990" s="46">
        <v>1000</v>
      </c>
      <c r="F990" s="55">
        <v>0.05</v>
      </c>
      <c r="G990" s="46">
        <v>950</v>
      </c>
      <c r="H990" s="46" t="s">
        <v>420</v>
      </c>
      <c r="I990" s="46" t="str">
        <f t="shared" si="29"/>
        <v>n/a</v>
      </c>
      <c r="J990" s="46" t="str">
        <f t="shared" si="30"/>
        <v>n/a</v>
      </c>
      <c r="K990" s="46" t="s">
        <v>420</v>
      </c>
      <c r="L990" s="46" t="s">
        <v>420</v>
      </c>
      <c r="M990" s="46" t="s">
        <v>420</v>
      </c>
      <c r="N990" s="46" t="s">
        <v>420</v>
      </c>
      <c r="O990" s="46" t="s">
        <v>420</v>
      </c>
      <c r="P990" s="32" t="s">
        <v>420</v>
      </c>
      <c r="Q990" s="46" t="s">
        <v>420</v>
      </c>
      <c r="R990" s="46" t="s">
        <v>420</v>
      </c>
      <c r="S990" s="32" t="s">
        <v>420</v>
      </c>
      <c r="T990" s="46" t="s">
        <v>420</v>
      </c>
    </row>
    <row r="991" spans="1:20">
      <c r="A991" s="1" t="s">
        <v>12</v>
      </c>
      <c r="B991" s="1" t="s">
        <v>2817</v>
      </c>
      <c r="C991" s="119" t="s">
        <v>286</v>
      </c>
      <c r="D991" s="119" t="s">
        <v>2774</v>
      </c>
      <c r="E991" s="46">
        <v>1000</v>
      </c>
      <c r="F991" s="55">
        <v>0.05</v>
      </c>
      <c r="G991" s="46">
        <v>950</v>
      </c>
      <c r="H991" s="46" t="s">
        <v>420</v>
      </c>
      <c r="I991" s="46" t="str">
        <f t="shared" si="29"/>
        <v>n/a</v>
      </c>
      <c r="J991" s="46" t="str">
        <f t="shared" si="30"/>
        <v>n/a</v>
      </c>
      <c r="K991" s="46" t="s">
        <v>420</v>
      </c>
      <c r="L991" s="46" t="s">
        <v>420</v>
      </c>
      <c r="M991" s="46" t="s">
        <v>420</v>
      </c>
      <c r="N991" s="46" t="s">
        <v>420</v>
      </c>
      <c r="O991" s="46" t="s">
        <v>420</v>
      </c>
      <c r="P991" s="32" t="s">
        <v>420</v>
      </c>
      <c r="Q991" s="46" t="s">
        <v>420</v>
      </c>
      <c r="R991" s="46" t="s">
        <v>420</v>
      </c>
      <c r="S991" s="32" t="s">
        <v>420</v>
      </c>
      <c r="T991" s="46" t="s">
        <v>420</v>
      </c>
    </row>
    <row r="992" spans="1:20">
      <c r="A992" s="1" t="s">
        <v>12</v>
      </c>
      <c r="B992" s="1" t="s">
        <v>2817</v>
      </c>
      <c r="C992" s="118" t="s">
        <v>287</v>
      </c>
      <c r="D992" s="119" t="s">
        <v>2775</v>
      </c>
      <c r="E992" s="46">
        <v>1400</v>
      </c>
      <c r="F992" s="55">
        <v>0.05</v>
      </c>
      <c r="G992" s="46">
        <v>1330</v>
      </c>
      <c r="H992" s="46" t="s">
        <v>420</v>
      </c>
      <c r="I992" s="46" t="str">
        <f t="shared" si="29"/>
        <v>n/a</v>
      </c>
      <c r="J992" s="46" t="str">
        <f t="shared" si="30"/>
        <v>n/a</v>
      </c>
      <c r="K992" s="46" t="s">
        <v>420</v>
      </c>
      <c r="L992" s="46" t="s">
        <v>420</v>
      </c>
      <c r="M992" s="46" t="s">
        <v>420</v>
      </c>
      <c r="N992" s="46" t="s">
        <v>420</v>
      </c>
      <c r="O992" s="46" t="s">
        <v>420</v>
      </c>
      <c r="P992" s="32" t="s">
        <v>420</v>
      </c>
      <c r="Q992" s="46" t="s">
        <v>420</v>
      </c>
      <c r="R992" s="46" t="s">
        <v>420</v>
      </c>
      <c r="S992" s="32" t="s">
        <v>420</v>
      </c>
      <c r="T992" s="46" t="s">
        <v>420</v>
      </c>
    </row>
    <row r="993" spans="1:20">
      <c r="A993" s="1" t="s">
        <v>12</v>
      </c>
      <c r="B993" s="1" t="s">
        <v>2817</v>
      </c>
      <c r="C993" s="118" t="s">
        <v>288</v>
      </c>
      <c r="D993" s="119" t="s">
        <v>2776</v>
      </c>
      <c r="E993" s="46">
        <v>7500</v>
      </c>
      <c r="F993" s="55">
        <v>0.05</v>
      </c>
      <c r="G993" s="46">
        <v>7125</v>
      </c>
      <c r="H993" s="46" t="s">
        <v>420</v>
      </c>
      <c r="I993" s="46" t="str">
        <f t="shared" si="29"/>
        <v>n/a</v>
      </c>
      <c r="J993" s="46" t="str">
        <f t="shared" si="30"/>
        <v>n/a</v>
      </c>
      <c r="K993" s="46" t="s">
        <v>420</v>
      </c>
      <c r="L993" s="46" t="s">
        <v>420</v>
      </c>
      <c r="M993" s="46" t="s">
        <v>420</v>
      </c>
      <c r="N993" s="46" t="s">
        <v>420</v>
      </c>
      <c r="O993" s="46" t="s">
        <v>420</v>
      </c>
      <c r="P993" s="32" t="s">
        <v>420</v>
      </c>
      <c r="Q993" s="46" t="s">
        <v>420</v>
      </c>
      <c r="R993" s="46" t="s">
        <v>420</v>
      </c>
      <c r="S993" s="32" t="s">
        <v>420</v>
      </c>
      <c r="T993" s="46" t="s">
        <v>420</v>
      </c>
    </row>
    <row r="994" spans="1:20">
      <c r="A994" s="1" t="s">
        <v>12</v>
      </c>
      <c r="B994" s="1" t="s">
        <v>2817</v>
      </c>
      <c r="C994" s="119" t="s">
        <v>289</v>
      </c>
      <c r="D994" s="119" t="s">
        <v>2777</v>
      </c>
      <c r="E994" s="46">
        <v>4800</v>
      </c>
      <c r="F994" s="55">
        <v>0.05</v>
      </c>
      <c r="G994" s="46">
        <v>4560</v>
      </c>
      <c r="H994" s="46" t="s">
        <v>420</v>
      </c>
      <c r="I994" s="46" t="str">
        <f t="shared" si="29"/>
        <v>n/a</v>
      </c>
      <c r="J994" s="46" t="str">
        <f t="shared" si="30"/>
        <v>n/a</v>
      </c>
      <c r="K994" s="46" t="s">
        <v>420</v>
      </c>
      <c r="L994" s="46" t="s">
        <v>420</v>
      </c>
      <c r="M994" s="46" t="s">
        <v>420</v>
      </c>
      <c r="N994" s="46" t="s">
        <v>420</v>
      </c>
      <c r="O994" s="46" t="s">
        <v>420</v>
      </c>
      <c r="P994" s="32" t="s">
        <v>420</v>
      </c>
      <c r="Q994" s="46" t="s">
        <v>420</v>
      </c>
      <c r="R994" s="46" t="s">
        <v>420</v>
      </c>
      <c r="S994" s="32" t="s">
        <v>420</v>
      </c>
      <c r="T994" s="46" t="s">
        <v>420</v>
      </c>
    </row>
    <row r="995" spans="1:20">
      <c r="A995" s="1" t="s">
        <v>12</v>
      </c>
      <c r="B995" s="1" t="s">
        <v>2817</v>
      </c>
      <c r="C995" s="119" t="s">
        <v>290</v>
      </c>
      <c r="D995" s="119" t="s">
        <v>2778</v>
      </c>
      <c r="E995" s="46">
        <v>4800</v>
      </c>
      <c r="F995" s="55">
        <v>0.05</v>
      </c>
      <c r="G995" s="46">
        <v>4560</v>
      </c>
      <c r="H995" s="46" t="s">
        <v>420</v>
      </c>
      <c r="I995" s="46" t="str">
        <f t="shared" si="29"/>
        <v>n/a</v>
      </c>
      <c r="J995" s="46" t="str">
        <f t="shared" si="30"/>
        <v>n/a</v>
      </c>
      <c r="K995" s="46" t="s">
        <v>420</v>
      </c>
      <c r="L995" s="46" t="s">
        <v>420</v>
      </c>
      <c r="M995" s="46" t="s">
        <v>420</v>
      </c>
      <c r="N995" s="46" t="s">
        <v>420</v>
      </c>
      <c r="O995" s="46" t="s">
        <v>420</v>
      </c>
      <c r="P995" s="32" t="s">
        <v>420</v>
      </c>
      <c r="Q995" s="46" t="s">
        <v>420</v>
      </c>
      <c r="R995" s="46" t="s">
        <v>420</v>
      </c>
      <c r="S995" s="32" t="s">
        <v>420</v>
      </c>
      <c r="T995" s="46" t="s">
        <v>420</v>
      </c>
    </row>
    <row r="996" spans="1:20">
      <c r="A996" s="1" t="s">
        <v>12</v>
      </c>
      <c r="B996" s="1" t="s">
        <v>2817</v>
      </c>
      <c r="C996" s="118" t="s">
        <v>291</v>
      </c>
      <c r="D996" s="119" t="s">
        <v>2779</v>
      </c>
      <c r="E996" s="46">
        <v>5200</v>
      </c>
      <c r="F996" s="55">
        <v>0.05</v>
      </c>
      <c r="G996" s="46">
        <v>4940</v>
      </c>
      <c r="H996" s="46" t="s">
        <v>420</v>
      </c>
      <c r="I996" s="46" t="str">
        <f t="shared" si="29"/>
        <v>n/a</v>
      </c>
      <c r="J996" s="46" t="str">
        <f t="shared" si="30"/>
        <v>n/a</v>
      </c>
      <c r="K996" s="46" t="s">
        <v>420</v>
      </c>
      <c r="L996" s="46" t="s">
        <v>420</v>
      </c>
      <c r="M996" s="46" t="s">
        <v>420</v>
      </c>
      <c r="N996" s="46" t="s">
        <v>420</v>
      </c>
      <c r="O996" s="46" t="s">
        <v>420</v>
      </c>
      <c r="P996" s="32" t="s">
        <v>420</v>
      </c>
      <c r="Q996" s="46" t="s">
        <v>420</v>
      </c>
      <c r="R996" s="46" t="s">
        <v>420</v>
      </c>
      <c r="S996" s="32" t="s">
        <v>420</v>
      </c>
      <c r="T996" s="46" t="s">
        <v>420</v>
      </c>
    </row>
    <row r="997" spans="1:20">
      <c r="A997" s="1" t="s">
        <v>12</v>
      </c>
      <c r="B997" s="1" t="s">
        <v>2817</v>
      </c>
      <c r="C997" s="118" t="s">
        <v>292</v>
      </c>
      <c r="D997" s="119" t="s">
        <v>2780</v>
      </c>
      <c r="E997" s="46">
        <v>2300</v>
      </c>
      <c r="F997" s="55">
        <v>0.05</v>
      </c>
      <c r="G997" s="46">
        <v>2185</v>
      </c>
      <c r="H997" s="46" t="s">
        <v>420</v>
      </c>
      <c r="I997" s="46" t="str">
        <f t="shared" si="29"/>
        <v>n/a</v>
      </c>
      <c r="J997" s="46" t="str">
        <f t="shared" si="30"/>
        <v>n/a</v>
      </c>
      <c r="K997" s="46" t="s">
        <v>420</v>
      </c>
      <c r="L997" s="46" t="s">
        <v>420</v>
      </c>
      <c r="M997" s="46" t="s">
        <v>420</v>
      </c>
      <c r="N997" s="46" t="s">
        <v>420</v>
      </c>
      <c r="O997" s="46" t="s">
        <v>420</v>
      </c>
      <c r="P997" s="32" t="s">
        <v>420</v>
      </c>
      <c r="Q997" s="46" t="s">
        <v>420</v>
      </c>
      <c r="R997" s="46" t="s">
        <v>420</v>
      </c>
      <c r="S997" s="32" t="s">
        <v>420</v>
      </c>
      <c r="T997" s="46" t="s">
        <v>420</v>
      </c>
    </row>
    <row r="998" spans="1:20">
      <c r="A998" s="1" t="s">
        <v>12</v>
      </c>
      <c r="B998" s="1" t="s">
        <v>2817</v>
      </c>
      <c r="C998" s="119" t="s">
        <v>293</v>
      </c>
      <c r="D998" s="119" t="s">
        <v>2781</v>
      </c>
      <c r="E998" s="46">
        <v>1400</v>
      </c>
      <c r="F998" s="55">
        <v>0.05</v>
      </c>
      <c r="G998" s="46">
        <v>1330</v>
      </c>
      <c r="H998" s="46" t="s">
        <v>420</v>
      </c>
      <c r="I998" s="46" t="str">
        <f t="shared" si="29"/>
        <v>n/a</v>
      </c>
      <c r="J998" s="46" t="str">
        <f t="shared" si="30"/>
        <v>n/a</v>
      </c>
      <c r="K998" s="46" t="s">
        <v>420</v>
      </c>
      <c r="L998" s="46" t="s">
        <v>420</v>
      </c>
      <c r="M998" s="46" t="s">
        <v>420</v>
      </c>
      <c r="N998" s="46" t="s">
        <v>420</v>
      </c>
      <c r="O998" s="46" t="s">
        <v>420</v>
      </c>
      <c r="P998" s="32" t="s">
        <v>420</v>
      </c>
      <c r="Q998" s="46" t="s">
        <v>420</v>
      </c>
      <c r="R998" s="46" t="s">
        <v>420</v>
      </c>
      <c r="S998" s="32" t="s">
        <v>420</v>
      </c>
      <c r="T998" s="46" t="s">
        <v>420</v>
      </c>
    </row>
    <row r="999" spans="1:20">
      <c r="A999" s="1" t="s">
        <v>12</v>
      </c>
      <c r="B999" s="1" t="s">
        <v>2817</v>
      </c>
      <c r="C999" s="119" t="s">
        <v>294</v>
      </c>
      <c r="D999" s="119" t="s">
        <v>2782</v>
      </c>
      <c r="E999" s="46">
        <v>1400</v>
      </c>
      <c r="F999" s="55">
        <v>0.05</v>
      </c>
      <c r="G999" s="46">
        <v>1330</v>
      </c>
      <c r="H999" s="46" t="s">
        <v>420</v>
      </c>
      <c r="I999" s="46" t="str">
        <f t="shared" si="29"/>
        <v>n/a</v>
      </c>
      <c r="J999" s="46" t="str">
        <f t="shared" si="30"/>
        <v>n/a</v>
      </c>
      <c r="K999" s="46" t="s">
        <v>420</v>
      </c>
      <c r="L999" s="46" t="s">
        <v>420</v>
      </c>
      <c r="M999" s="46" t="s">
        <v>420</v>
      </c>
      <c r="N999" s="46" t="s">
        <v>420</v>
      </c>
      <c r="O999" s="46" t="s">
        <v>420</v>
      </c>
      <c r="P999" s="32" t="s">
        <v>420</v>
      </c>
      <c r="Q999" s="46" t="s">
        <v>420</v>
      </c>
      <c r="R999" s="46" t="s">
        <v>420</v>
      </c>
      <c r="S999" s="32" t="s">
        <v>420</v>
      </c>
      <c r="T999" s="46" t="s">
        <v>420</v>
      </c>
    </row>
    <row r="1000" spans="1:20">
      <c r="A1000" s="1" t="s">
        <v>12</v>
      </c>
      <c r="B1000" s="1" t="s">
        <v>2817</v>
      </c>
      <c r="C1000" s="118" t="s">
        <v>295</v>
      </c>
      <c r="D1000" s="119" t="s">
        <v>2783</v>
      </c>
      <c r="E1000" s="46">
        <v>1600</v>
      </c>
      <c r="F1000" s="55">
        <v>0.05</v>
      </c>
      <c r="G1000" s="46">
        <v>1520</v>
      </c>
      <c r="H1000" s="46" t="s">
        <v>420</v>
      </c>
      <c r="I1000" s="46" t="str">
        <f t="shared" si="29"/>
        <v>n/a</v>
      </c>
      <c r="J1000" s="46" t="str">
        <f t="shared" si="30"/>
        <v>n/a</v>
      </c>
      <c r="K1000" s="46" t="s">
        <v>420</v>
      </c>
      <c r="L1000" s="46" t="s">
        <v>420</v>
      </c>
      <c r="M1000" s="46" t="s">
        <v>420</v>
      </c>
      <c r="N1000" s="46" t="s">
        <v>420</v>
      </c>
      <c r="O1000" s="46" t="s">
        <v>420</v>
      </c>
      <c r="P1000" s="32" t="s">
        <v>420</v>
      </c>
      <c r="Q1000" s="46" t="s">
        <v>420</v>
      </c>
      <c r="R1000" s="46" t="s">
        <v>420</v>
      </c>
      <c r="S1000" s="32" t="s">
        <v>420</v>
      </c>
      <c r="T1000" s="46" t="s">
        <v>420</v>
      </c>
    </row>
    <row r="1001" spans="1:20">
      <c r="A1001" s="1" t="s">
        <v>12</v>
      </c>
      <c r="B1001" s="1" t="s">
        <v>2817</v>
      </c>
      <c r="C1001" s="118" t="s">
        <v>296</v>
      </c>
      <c r="D1001" s="119" t="s">
        <v>2784</v>
      </c>
      <c r="E1001" s="46">
        <v>10000</v>
      </c>
      <c r="F1001" s="55">
        <v>0.05</v>
      </c>
      <c r="G1001" s="46">
        <v>9500</v>
      </c>
      <c r="H1001" s="46" t="s">
        <v>420</v>
      </c>
      <c r="I1001" s="46" t="str">
        <f t="shared" si="29"/>
        <v>n/a</v>
      </c>
      <c r="J1001" s="46" t="str">
        <f t="shared" si="30"/>
        <v>n/a</v>
      </c>
      <c r="K1001" s="46" t="s">
        <v>420</v>
      </c>
      <c r="L1001" s="46" t="s">
        <v>420</v>
      </c>
      <c r="M1001" s="46" t="s">
        <v>420</v>
      </c>
      <c r="N1001" s="46" t="s">
        <v>420</v>
      </c>
      <c r="O1001" s="46" t="s">
        <v>420</v>
      </c>
      <c r="P1001" s="32" t="s">
        <v>420</v>
      </c>
      <c r="Q1001" s="46" t="s">
        <v>420</v>
      </c>
      <c r="R1001" s="46" t="s">
        <v>420</v>
      </c>
      <c r="S1001" s="32" t="s">
        <v>420</v>
      </c>
      <c r="T1001" s="46" t="s">
        <v>420</v>
      </c>
    </row>
    <row r="1002" spans="1:20">
      <c r="A1002" s="1" t="s">
        <v>12</v>
      </c>
      <c r="B1002" s="1" t="s">
        <v>2817</v>
      </c>
      <c r="C1002" s="119" t="s">
        <v>297</v>
      </c>
      <c r="D1002" s="119" t="s">
        <v>2785</v>
      </c>
      <c r="E1002" s="46">
        <v>6800</v>
      </c>
      <c r="F1002" s="55">
        <v>0.05</v>
      </c>
      <c r="G1002" s="46">
        <v>6460</v>
      </c>
      <c r="H1002" s="46" t="s">
        <v>420</v>
      </c>
      <c r="I1002" s="46" t="str">
        <f t="shared" si="29"/>
        <v>n/a</v>
      </c>
      <c r="J1002" s="46" t="str">
        <f t="shared" si="30"/>
        <v>n/a</v>
      </c>
      <c r="K1002" s="46" t="s">
        <v>420</v>
      </c>
      <c r="L1002" s="46" t="s">
        <v>420</v>
      </c>
      <c r="M1002" s="46" t="s">
        <v>420</v>
      </c>
      <c r="N1002" s="46" t="s">
        <v>420</v>
      </c>
      <c r="O1002" s="46" t="s">
        <v>420</v>
      </c>
      <c r="P1002" s="32" t="s">
        <v>420</v>
      </c>
      <c r="Q1002" s="46" t="s">
        <v>420</v>
      </c>
      <c r="R1002" s="46" t="s">
        <v>420</v>
      </c>
      <c r="S1002" s="32" t="s">
        <v>420</v>
      </c>
      <c r="T1002" s="46" t="s">
        <v>420</v>
      </c>
    </row>
    <row r="1003" spans="1:20">
      <c r="A1003" s="1" t="s">
        <v>12</v>
      </c>
      <c r="B1003" s="1" t="s">
        <v>2817</v>
      </c>
      <c r="C1003" s="119" t="s">
        <v>298</v>
      </c>
      <c r="D1003" s="119" t="s">
        <v>2786</v>
      </c>
      <c r="E1003" s="46">
        <v>6800</v>
      </c>
      <c r="F1003" s="55">
        <v>0.05</v>
      </c>
      <c r="G1003" s="46">
        <v>6460</v>
      </c>
      <c r="H1003" s="46" t="s">
        <v>420</v>
      </c>
      <c r="I1003" s="46" t="str">
        <f t="shared" ref="I1003:I1066" si="31">H1003</f>
        <v>n/a</v>
      </c>
      <c r="J1003" s="46" t="str">
        <f t="shared" ref="J1003:J1066" si="32">H1003</f>
        <v>n/a</v>
      </c>
      <c r="K1003" s="46" t="s">
        <v>420</v>
      </c>
      <c r="L1003" s="46" t="s">
        <v>420</v>
      </c>
      <c r="M1003" s="46" t="s">
        <v>420</v>
      </c>
      <c r="N1003" s="46" t="s">
        <v>420</v>
      </c>
      <c r="O1003" s="46" t="s">
        <v>420</v>
      </c>
      <c r="P1003" s="32" t="s">
        <v>420</v>
      </c>
      <c r="Q1003" s="46" t="s">
        <v>420</v>
      </c>
      <c r="R1003" s="46" t="s">
        <v>420</v>
      </c>
      <c r="S1003" s="32" t="s">
        <v>420</v>
      </c>
      <c r="T1003" s="46" t="s">
        <v>420</v>
      </c>
    </row>
    <row r="1004" spans="1:20">
      <c r="A1004" s="1" t="s">
        <v>12</v>
      </c>
      <c r="B1004" s="1" t="s">
        <v>2817</v>
      </c>
      <c r="C1004" s="118" t="s">
        <v>299</v>
      </c>
      <c r="D1004" s="119" t="s">
        <v>2787</v>
      </c>
      <c r="E1004" s="46">
        <v>7000</v>
      </c>
      <c r="F1004" s="55">
        <v>0.05</v>
      </c>
      <c r="G1004" s="46">
        <v>6650</v>
      </c>
      <c r="H1004" s="46" t="s">
        <v>420</v>
      </c>
      <c r="I1004" s="46" t="str">
        <f t="shared" si="31"/>
        <v>n/a</v>
      </c>
      <c r="J1004" s="46" t="str">
        <f t="shared" si="32"/>
        <v>n/a</v>
      </c>
      <c r="K1004" s="46" t="s">
        <v>420</v>
      </c>
      <c r="L1004" s="46" t="s">
        <v>420</v>
      </c>
      <c r="M1004" s="46" t="s">
        <v>420</v>
      </c>
      <c r="N1004" s="46" t="s">
        <v>420</v>
      </c>
      <c r="O1004" s="46" t="s">
        <v>420</v>
      </c>
      <c r="P1004" s="32" t="s">
        <v>420</v>
      </c>
      <c r="Q1004" s="46" t="s">
        <v>420</v>
      </c>
      <c r="R1004" s="46" t="s">
        <v>420</v>
      </c>
      <c r="S1004" s="32" t="s">
        <v>420</v>
      </c>
      <c r="T1004" s="46" t="s">
        <v>420</v>
      </c>
    </row>
    <row r="1005" spans="1:20">
      <c r="A1005" s="1" t="s">
        <v>12</v>
      </c>
      <c r="B1005" s="1" t="s">
        <v>2817</v>
      </c>
      <c r="C1005" s="118" t="s">
        <v>300</v>
      </c>
      <c r="D1005" s="119" t="s">
        <v>2788</v>
      </c>
      <c r="E1005" s="46">
        <v>3800</v>
      </c>
      <c r="F1005" s="55">
        <v>0.05</v>
      </c>
      <c r="G1005" s="46">
        <v>3610</v>
      </c>
      <c r="H1005" s="46" t="s">
        <v>420</v>
      </c>
      <c r="I1005" s="46" t="str">
        <f t="shared" si="31"/>
        <v>n/a</v>
      </c>
      <c r="J1005" s="46" t="str">
        <f t="shared" si="32"/>
        <v>n/a</v>
      </c>
      <c r="K1005" s="46" t="s">
        <v>420</v>
      </c>
      <c r="L1005" s="46" t="s">
        <v>420</v>
      </c>
      <c r="M1005" s="46" t="s">
        <v>420</v>
      </c>
      <c r="N1005" s="46" t="s">
        <v>420</v>
      </c>
      <c r="O1005" s="46" t="s">
        <v>420</v>
      </c>
      <c r="P1005" s="32" t="s">
        <v>420</v>
      </c>
      <c r="Q1005" s="46" t="s">
        <v>420</v>
      </c>
      <c r="R1005" s="46" t="s">
        <v>420</v>
      </c>
      <c r="S1005" s="32" t="s">
        <v>420</v>
      </c>
      <c r="T1005" s="46" t="s">
        <v>420</v>
      </c>
    </row>
    <row r="1006" spans="1:20">
      <c r="A1006" s="1" t="s">
        <v>12</v>
      </c>
      <c r="B1006" s="1" t="s">
        <v>2817</v>
      </c>
      <c r="C1006" s="119" t="s">
        <v>301</v>
      </c>
      <c r="D1006" s="119" t="s">
        <v>2789</v>
      </c>
      <c r="E1006" s="46">
        <v>2400</v>
      </c>
      <c r="F1006" s="55">
        <v>0.05</v>
      </c>
      <c r="G1006" s="46">
        <v>2280</v>
      </c>
      <c r="H1006" s="46" t="s">
        <v>420</v>
      </c>
      <c r="I1006" s="46" t="str">
        <f t="shared" si="31"/>
        <v>n/a</v>
      </c>
      <c r="J1006" s="46" t="str">
        <f t="shared" si="32"/>
        <v>n/a</v>
      </c>
      <c r="K1006" s="46" t="s">
        <v>420</v>
      </c>
      <c r="L1006" s="46" t="s">
        <v>420</v>
      </c>
      <c r="M1006" s="46" t="s">
        <v>420</v>
      </c>
      <c r="N1006" s="46" t="s">
        <v>420</v>
      </c>
      <c r="O1006" s="46" t="s">
        <v>420</v>
      </c>
      <c r="P1006" s="32" t="s">
        <v>420</v>
      </c>
      <c r="Q1006" s="46" t="s">
        <v>420</v>
      </c>
      <c r="R1006" s="46" t="s">
        <v>420</v>
      </c>
      <c r="S1006" s="32" t="s">
        <v>420</v>
      </c>
      <c r="T1006" s="46" t="s">
        <v>420</v>
      </c>
    </row>
    <row r="1007" spans="1:20">
      <c r="A1007" s="1" t="s">
        <v>12</v>
      </c>
      <c r="B1007" s="1" t="s">
        <v>2817</v>
      </c>
      <c r="C1007" s="119" t="s">
        <v>302</v>
      </c>
      <c r="D1007" s="119" t="s">
        <v>2790</v>
      </c>
      <c r="E1007" s="46">
        <v>2400</v>
      </c>
      <c r="F1007" s="55">
        <v>0.05</v>
      </c>
      <c r="G1007" s="46">
        <v>2280</v>
      </c>
      <c r="H1007" s="46" t="s">
        <v>420</v>
      </c>
      <c r="I1007" s="46" t="str">
        <f t="shared" si="31"/>
        <v>n/a</v>
      </c>
      <c r="J1007" s="46" t="str">
        <f t="shared" si="32"/>
        <v>n/a</v>
      </c>
      <c r="K1007" s="46" t="s">
        <v>420</v>
      </c>
      <c r="L1007" s="46" t="s">
        <v>420</v>
      </c>
      <c r="M1007" s="46" t="s">
        <v>420</v>
      </c>
      <c r="N1007" s="46" t="s">
        <v>420</v>
      </c>
      <c r="O1007" s="46" t="s">
        <v>420</v>
      </c>
      <c r="P1007" s="32" t="s">
        <v>420</v>
      </c>
      <c r="Q1007" s="46" t="s">
        <v>420</v>
      </c>
      <c r="R1007" s="46" t="s">
        <v>420</v>
      </c>
      <c r="S1007" s="32" t="s">
        <v>420</v>
      </c>
      <c r="T1007" s="46" t="s">
        <v>420</v>
      </c>
    </row>
    <row r="1008" spans="1:20">
      <c r="A1008" s="1" t="s">
        <v>12</v>
      </c>
      <c r="B1008" s="1" t="s">
        <v>2817</v>
      </c>
      <c r="C1008" s="118" t="s">
        <v>303</v>
      </c>
      <c r="D1008" s="119" t="s">
        <v>2791</v>
      </c>
      <c r="E1008" s="46">
        <v>2700</v>
      </c>
      <c r="F1008" s="55">
        <v>0.05</v>
      </c>
      <c r="G1008" s="46">
        <v>2565</v>
      </c>
      <c r="H1008" s="46" t="s">
        <v>420</v>
      </c>
      <c r="I1008" s="46" t="str">
        <f t="shared" si="31"/>
        <v>n/a</v>
      </c>
      <c r="J1008" s="46" t="str">
        <f t="shared" si="32"/>
        <v>n/a</v>
      </c>
      <c r="K1008" s="46" t="s">
        <v>420</v>
      </c>
      <c r="L1008" s="46" t="s">
        <v>420</v>
      </c>
      <c r="M1008" s="46" t="s">
        <v>420</v>
      </c>
      <c r="N1008" s="46" t="s">
        <v>420</v>
      </c>
      <c r="O1008" s="46" t="s">
        <v>420</v>
      </c>
      <c r="P1008" s="32" t="s">
        <v>420</v>
      </c>
      <c r="Q1008" s="46" t="s">
        <v>420</v>
      </c>
      <c r="R1008" s="46" t="s">
        <v>420</v>
      </c>
      <c r="S1008" s="32" t="s">
        <v>420</v>
      </c>
      <c r="T1008" s="46" t="s">
        <v>420</v>
      </c>
    </row>
    <row r="1009" spans="1:20">
      <c r="A1009" s="1" t="s">
        <v>12</v>
      </c>
      <c r="B1009" s="1" t="s">
        <v>2817</v>
      </c>
      <c r="C1009" s="118" t="s">
        <v>304</v>
      </c>
      <c r="D1009" s="119" t="s">
        <v>2792</v>
      </c>
      <c r="E1009" s="46">
        <v>1400</v>
      </c>
      <c r="F1009" s="55">
        <v>0.05</v>
      </c>
      <c r="G1009" s="46">
        <v>1330</v>
      </c>
      <c r="H1009" s="46" t="s">
        <v>420</v>
      </c>
      <c r="I1009" s="46" t="str">
        <f t="shared" si="31"/>
        <v>n/a</v>
      </c>
      <c r="J1009" s="46" t="str">
        <f t="shared" si="32"/>
        <v>n/a</v>
      </c>
      <c r="K1009" s="46" t="s">
        <v>420</v>
      </c>
      <c r="L1009" s="46" t="s">
        <v>420</v>
      </c>
      <c r="M1009" s="46" t="s">
        <v>420</v>
      </c>
      <c r="N1009" s="46" t="s">
        <v>420</v>
      </c>
      <c r="O1009" s="46" t="s">
        <v>420</v>
      </c>
      <c r="P1009" s="32" t="s">
        <v>420</v>
      </c>
      <c r="Q1009" s="46" t="s">
        <v>420</v>
      </c>
      <c r="R1009" s="46" t="s">
        <v>420</v>
      </c>
      <c r="S1009" s="32" t="s">
        <v>420</v>
      </c>
      <c r="T1009" s="46" t="s">
        <v>420</v>
      </c>
    </row>
    <row r="1010" spans="1:20">
      <c r="A1010" s="1" t="s">
        <v>12</v>
      </c>
      <c r="B1010" s="1" t="s">
        <v>2817</v>
      </c>
      <c r="C1010" s="119" t="s">
        <v>305</v>
      </c>
      <c r="D1010" s="119" t="s">
        <v>2793</v>
      </c>
      <c r="E1010" s="46">
        <v>600</v>
      </c>
      <c r="F1010" s="55">
        <v>0.05</v>
      </c>
      <c r="G1010" s="46">
        <v>570</v>
      </c>
      <c r="H1010" s="46" t="s">
        <v>420</v>
      </c>
      <c r="I1010" s="46" t="str">
        <f t="shared" si="31"/>
        <v>n/a</v>
      </c>
      <c r="J1010" s="46" t="str">
        <f t="shared" si="32"/>
        <v>n/a</v>
      </c>
      <c r="K1010" s="46" t="s">
        <v>420</v>
      </c>
      <c r="L1010" s="46" t="s">
        <v>420</v>
      </c>
      <c r="M1010" s="46" t="s">
        <v>420</v>
      </c>
      <c r="N1010" s="46" t="s">
        <v>420</v>
      </c>
      <c r="O1010" s="46" t="s">
        <v>420</v>
      </c>
      <c r="P1010" s="32" t="s">
        <v>420</v>
      </c>
      <c r="Q1010" s="46" t="s">
        <v>420</v>
      </c>
      <c r="R1010" s="46" t="s">
        <v>420</v>
      </c>
      <c r="S1010" s="32" t="s">
        <v>420</v>
      </c>
      <c r="T1010" s="46" t="s">
        <v>420</v>
      </c>
    </row>
    <row r="1011" spans="1:20">
      <c r="A1011" s="1" t="s">
        <v>12</v>
      </c>
      <c r="B1011" s="1" t="s">
        <v>2817</v>
      </c>
      <c r="C1011" s="119" t="s">
        <v>306</v>
      </c>
      <c r="D1011" s="119" t="s">
        <v>2794</v>
      </c>
      <c r="E1011" s="46">
        <v>600</v>
      </c>
      <c r="F1011" s="55">
        <v>0.05</v>
      </c>
      <c r="G1011" s="46">
        <v>570</v>
      </c>
      <c r="H1011" s="46" t="s">
        <v>420</v>
      </c>
      <c r="I1011" s="46" t="str">
        <f t="shared" si="31"/>
        <v>n/a</v>
      </c>
      <c r="J1011" s="46" t="str">
        <f t="shared" si="32"/>
        <v>n/a</v>
      </c>
      <c r="K1011" s="46" t="s">
        <v>420</v>
      </c>
      <c r="L1011" s="46" t="s">
        <v>420</v>
      </c>
      <c r="M1011" s="46" t="s">
        <v>420</v>
      </c>
      <c r="N1011" s="46" t="s">
        <v>420</v>
      </c>
      <c r="O1011" s="46" t="s">
        <v>420</v>
      </c>
      <c r="P1011" s="32" t="s">
        <v>420</v>
      </c>
      <c r="Q1011" s="46" t="s">
        <v>420</v>
      </c>
      <c r="R1011" s="46" t="s">
        <v>420</v>
      </c>
      <c r="S1011" s="32" t="s">
        <v>420</v>
      </c>
      <c r="T1011" s="46" t="s">
        <v>420</v>
      </c>
    </row>
    <row r="1012" spans="1:20">
      <c r="A1012" s="1" t="s">
        <v>12</v>
      </c>
      <c r="B1012" s="1" t="s">
        <v>2817</v>
      </c>
      <c r="C1012" s="118" t="s">
        <v>307</v>
      </c>
      <c r="D1012" s="119" t="s">
        <v>2795</v>
      </c>
      <c r="E1012" s="46">
        <v>900</v>
      </c>
      <c r="F1012" s="55">
        <v>0.05</v>
      </c>
      <c r="G1012" s="46">
        <v>855</v>
      </c>
      <c r="H1012" s="46" t="s">
        <v>420</v>
      </c>
      <c r="I1012" s="46" t="str">
        <f t="shared" si="31"/>
        <v>n/a</v>
      </c>
      <c r="J1012" s="46" t="str">
        <f t="shared" si="32"/>
        <v>n/a</v>
      </c>
      <c r="K1012" s="46" t="s">
        <v>420</v>
      </c>
      <c r="L1012" s="46" t="s">
        <v>420</v>
      </c>
      <c r="M1012" s="46" t="s">
        <v>420</v>
      </c>
      <c r="N1012" s="46" t="s">
        <v>420</v>
      </c>
      <c r="O1012" s="46" t="s">
        <v>420</v>
      </c>
      <c r="P1012" s="32" t="s">
        <v>420</v>
      </c>
      <c r="Q1012" s="46" t="s">
        <v>420</v>
      </c>
      <c r="R1012" s="46" t="s">
        <v>420</v>
      </c>
      <c r="S1012" s="32" t="s">
        <v>420</v>
      </c>
      <c r="T1012" s="46" t="s">
        <v>420</v>
      </c>
    </row>
    <row r="1013" spans="1:20">
      <c r="A1013" s="1" t="s">
        <v>12</v>
      </c>
      <c r="B1013" s="1" t="s">
        <v>2817</v>
      </c>
      <c r="C1013" s="118" t="s">
        <v>308</v>
      </c>
      <c r="D1013" s="119" t="s">
        <v>2796</v>
      </c>
      <c r="E1013" s="46">
        <v>4700</v>
      </c>
      <c r="F1013" s="55">
        <v>0.05</v>
      </c>
      <c r="G1013" s="46">
        <v>4465</v>
      </c>
      <c r="H1013" s="46" t="s">
        <v>420</v>
      </c>
      <c r="I1013" s="46" t="str">
        <f t="shared" si="31"/>
        <v>n/a</v>
      </c>
      <c r="J1013" s="46" t="str">
        <f t="shared" si="32"/>
        <v>n/a</v>
      </c>
      <c r="K1013" s="46" t="s">
        <v>420</v>
      </c>
      <c r="L1013" s="46" t="s">
        <v>420</v>
      </c>
      <c r="M1013" s="46" t="s">
        <v>420</v>
      </c>
      <c r="N1013" s="46" t="s">
        <v>420</v>
      </c>
      <c r="O1013" s="46" t="s">
        <v>420</v>
      </c>
      <c r="P1013" s="32" t="s">
        <v>420</v>
      </c>
      <c r="Q1013" s="46" t="s">
        <v>420</v>
      </c>
      <c r="R1013" s="46" t="s">
        <v>420</v>
      </c>
      <c r="S1013" s="32" t="s">
        <v>420</v>
      </c>
      <c r="T1013" s="46" t="s">
        <v>420</v>
      </c>
    </row>
    <row r="1014" spans="1:20">
      <c r="A1014" s="1" t="s">
        <v>12</v>
      </c>
      <c r="B1014" s="1" t="s">
        <v>2817</v>
      </c>
      <c r="C1014" s="119" t="s">
        <v>309</v>
      </c>
      <c r="D1014" s="119" t="s">
        <v>2797</v>
      </c>
      <c r="E1014" s="46">
        <v>2900</v>
      </c>
      <c r="F1014" s="55">
        <v>0.05</v>
      </c>
      <c r="G1014" s="46">
        <v>2755</v>
      </c>
      <c r="H1014" s="46" t="s">
        <v>420</v>
      </c>
      <c r="I1014" s="46" t="str">
        <f t="shared" si="31"/>
        <v>n/a</v>
      </c>
      <c r="J1014" s="46" t="str">
        <f t="shared" si="32"/>
        <v>n/a</v>
      </c>
      <c r="K1014" s="46" t="s">
        <v>420</v>
      </c>
      <c r="L1014" s="46" t="s">
        <v>420</v>
      </c>
      <c r="M1014" s="46" t="s">
        <v>420</v>
      </c>
      <c r="N1014" s="46" t="s">
        <v>420</v>
      </c>
      <c r="O1014" s="46" t="s">
        <v>420</v>
      </c>
      <c r="P1014" s="32" t="s">
        <v>420</v>
      </c>
      <c r="Q1014" s="46" t="s">
        <v>420</v>
      </c>
      <c r="R1014" s="46" t="s">
        <v>420</v>
      </c>
      <c r="S1014" s="32" t="s">
        <v>420</v>
      </c>
      <c r="T1014" s="46" t="s">
        <v>420</v>
      </c>
    </row>
    <row r="1015" spans="1:20">
      <c r="A1015" s="1" t="s">
        <v>12</v>
      </c>
      <c r="B1015" s="1" t="s">
        <v>2817</v>
      </c>
      <c r="C1015" s="119" t="s">
        <v>310</v>
      </c>
      <c r="D1015" s="119" t="s">
        <v>2798</v>
      </c>
      <c r="E1015" s="46">
        <v>2900</v>
      </c>
      <c r="F1015" s="55">
        <v>0.05</v>
      </c>
      <c r="G1015" s="46">
        <v>2755</v>
      </c>
      <c r="H1015" s="46" t="s">
        <v>420</v>
      </c>
      <c r="I1015" s="46" t="str">
        <f t="shared" si="31"/>
        <v>n/a</v>
      </c>
      <c r="J1015" s="46" t="str">
        <f t="shared" si="32"/>
        <v>n/a</v>
      </c>
      <c r="K1015" s="46" t="s">
        <v>420</v>
      </c>
      <c r="L1015" s="46" t="s">
        <v>420</v>
      </c>
      <c r="M1015" s="46" t="s">
        <v>420</v>
      </c>
      <c r="N1015" s="46" t="s">
        <v>420</v>
      </c>
      <c r="O1015" s="46" t="s">
        <v>420</v>
      </c>
      <c r="P1015" s="32" t="s">
        <v>420</v>
      </c>
      <c r="Q1015" s="46" t="s">
        <v>420</v>
      </c>
      <c r="R1015" s="46" t="s">
        <v>420</v>
      </c>
      <c r="S1015" s="32" t="s">
        <v>420</v>
      </c>
      <c r="T1015" s="46" t="s">
        <v>420</v>
      </c>
    </row>
    <row r="1016" spans="1:20">
      <c r="A1016" s="1" t="s">
        <v>12</v>
      </c>
      <c r="B1016" s="1" t="s">
        <v>2817</v>
      </c>
      <c r="C1016" s="118" t="s">
        <v>311</v>
      </c>
      <c r="D1016" s="119" t="s">
        <v>2799</v>
      </c>
      <c r="E1016" s="46">
        <v>3300</v>
      </c>
      <c r="F1016" s="55">
        <v>0.05</v>
      </c>
      <c r="G1016" s="46">
        <v>3135</v>
      </c>
      <c r="H1016" s="46" t="s">
        <v>420</v>
      </c>
      <c r="I1016" s="46" t="str">
        <f t="shared" si="31"/>
        <v>n/a</v>
      </c>
      <c r="J1016" s="46" t="str">
        <f t="shared" si="32"/>
        <v>n/a</v>
      </c>
      <c r="K1016" s="46" t="s">
        <v>420</v>
      </c>
      <c r="L1016" s="46" t="s">
        <v>420</v>
      </c>
      <c r="M1016" s="46" t="s">
        <v>420</v>
      </c>
      <c r="N1016" s="46" t="s">
        <v>420</v>
      </c>
      <c r="O1016" s="46" t="s">
        <v>420</v>
      </c>
      <c r="P1016" s="32" t="s">
        <v>420</v>
      </c>
      <c r="Q1016" s="46" t="s">
        <v>420</v>
      </c>
      <c r="R1016" s="46" t="s">
        <v>420</v>
      </c>
      <c r="S1016" s="32" t="s">
        <v>420</v>
      </c>
      <c r="T1016" s="46" t="s">
        <v>420</v>
      </c>
    </row>
    <row r="1017" spans="1:20">
      <c r="A1017" s="1" t="s">
        <v>12</v>
      </c>
      <c r="B1017" s="1" t="s">
        <v>2817</v>
      </c>
      <c r="C1017" s="118" t="s">
        <v>1894</v>
      </c>
      <c r="D1017" s="119" t="s">
        <v>2800</v>
      </c>
      <c r="E1017" s="46">
        <v>4100</v>
      </c>
      <c r="F1017" s="55">
        <v>0.05</v>
      </c>
      <c r="G1017" s="46">
        <v>3895</v>
      </c>
      <c r="H1017" s="46" t="s">
        <v>420</v>
      </c>
      <c r="I1017" s="46" t="str">
        <f t="shared" si="31"/>
        <v>n/a</v>
      </c>
      <c r="J1017" s="46" t="str">
        <f t="shared" si="32"/>
        <v>n/a</v>
      </c>
      <c r="K1017" s="46" t="s">
        <v>420</v>
      </c>
      <c r="L1017" s="46" t="s">
        <v>420</v>
      </c>
      <c r="M1017" s="46" t="s">
        <v>420</v>
      </c>
      <c r="N1017" s="46" t="s">
        <v>420</v>
      </c>
      <c r="O1017" s="46" t="s">
        <v>420</v>
      </c>
      <c r="P1017" s="32" t="s">
        <v>420</v>
      </c>
      <c r="Q1017" s="46" t="s">
        <v>420</v>
      </c>
      <c r="R1017" s="46" t="s">
        <v>420</v>
      </c>
      <c r="S1017" s="32" t="s">
        <v>420</v>
      </c>
      <c r="T1017" s="46" t="s">
        <v>420</v>
      </c>
    </row>
    <row r="1018" spans="1:20" ht="29.5">
      <c r="A1018" s="1" t="s">
        <v>12</v>
      </c>
      <c r="B1018" s="1" t="s">
        <v>2817</v>
      </c>
      <c r="C1018" s="118" t="s">
        <v>1895</v>
      </c>
      <c r="D1018" s="119" t="s">
        <v>2801</v>
      </c>
      <c r="E1018" s="46">
        <v>4100</v>
      </c>
      <c r="F1018" s="55">
        <v>0.05</v>
      </c>
      <c r="G1018" s="46">
        <v>3895</v>
      </c>
      <c r="H1018" s="46" t="s">
        <v>420</v>
      </c>
      <c r="I1018" s="46" t="str">
        <f t="shared" si="31"/>
        <v>n/a</v>
      </c>
      <c r="J1018" s="46" t="str">
        <f t="shared" si="32"/>
        <v>n/a</v>
      </c>
      <c r="K1018" s="46" t="s">
        <v>420</v>
      </c>
      <c r="L1018" s="46" t="s">
        <v>420</v>
      </c>
      <c r="M1018" s="46" t="s">
        <v>420</v>
      </c>
      <c r="N1018" s="46" t="s">
        <v>420</v>
      </c>
      <c r="O1018" s="46" t="s">
        <v>420</v>
      </c>
      <c r="P1018" s="32" t="s">
        <v>420</v>
      </c>
      <c r="Q1018" s="46" t="s">
        <v>420</v>
      </c>
      <c r="R1018" s="46" t="s">
        <v>420</v>
      </c>
      <c r="S1018" s="32" t="s">
        <v>420</v>
      </c>
      <c r="T1018" s="46" t="s">
        <v>420</v>
      </c>
    </row>
    <row r="1019" spans="1:20">
      <c r="A1019" s="1" t="s">
        <v>12</v>
      </c>
      <c r="B1019" s="1" t="s">
        <v>2817</v>
      </c>
      <c r="C1019" s="118" t="s">
        <v>1886</v>
      </c>
      <c r="D1019" s="119" t="s">
        <v>2802</v>
      </c>
      <c r="E1019" s="46">
        <v>1400</v>
      </c>
      <c r="F1019" s="55">
        <v>0.05</v>
      </c>
      <c r="G1019" s="46">
        <v>1330</v>
      </c>
      <c r="H1019" s="46" t="s">
        <v>420</v>
      </c>
      <c r="I1019" s="46" t="str">
        <f t="shared" si="31"/>
        <v>n/a</v>
      </c>
      <c r="J1019" s="46" t="str">
        <f t="shared" si="32"/>
        <v>n/a</v>
      </c>
      <c r="K1019" s="46" t="s">
        <v>420</v>
      </c>
      <c r="L1019" s="46" t="s">
        <v>420</v>
      </c>
      <c r="M1019" s="46" t="s">
        <v>420</v>
      </c>
      <c r="N1019" s="46" t="s">
        <v>420</v>
      </c>
      <c r="O1019" s="46" t="s">
        <v>420</v>
      </c>
      <c r="P1019" s="32" t="s">
        <v>420</v>
      </c>
      <c r="Q1019" s="46" t="s">
        <v>420</v>
      </c>
      <c r="R1019" s="46" t="s">
        <v>420</v>
      </c>
      <c r="S1019" s="32" t="s">
        <v>420</v>
      </c>
      <c r="T1019" s="46" t="s">
        <v>420</v>
      </c>
    </row>
    <row r="1020" spans="1:20">
      <c r="A1020" s="1" t="s">
        <v>12</v>
      </c>
      <c r="B1020" s="1" t="s">
        <v>2817</v>
      </c>
      <c r="C1020" s="118" t="s">
        <v>1887</v>
      </c>
      <c r="D1020" s="119" t="s">
        <v>2803</v>
      </c>
      <c r="E1020" s="46">
        <v>1400</v>
      </c>
      <c r="F1020" s="55">
        <v>0.05</v>
      </c>
      <c r="G1020" s="46">
        <v>1330</v>
      </c>
      <c r="H1020" s="46" t="s">
        <v>420</v>
      </c>
      <c r="I1020" s="46" t="str">
        <f t="shared" si="31"/>
        <v>n/a</v>
      </c>
      <c r="J1020" s="46" t="str">
        <f t="shared" si="32"/>
        <v>n/a</v>
      </c>
      <c r="K1020" s="46" t="s">
        <v>420</v>
      </c>
      <c r="L1020" s="46" t="s">
        <v>420</v>
      </c>
      <c r="M1020" s="46" t="s">
        <v>420</v>
      </c>
      <c r="N1020" s="46" t="s">
        <v>420</v>
      </c>
      <c r="O1020" s="46" t="s">
        <v>420</v>
      </c>
      <c r="P1020" s="32" t="s">
        <v>420</v>
      </c>
      <c r="Q1020" s="46" t="s">
        <v>420</v>
      </c>
      <c r="R1020" s="46" t="s">
        <v>420</v>
      </c>
      <c r="S1020" s="32" t="s">
        <v>420</v>
      </c>
      <c r="T1020" s="46" t="s">
        <v>420</v>
      </c>
    </row>
    <row r="1021" spans="1:20">
      <c r="A1021" s="1" t="s">
        <v>12</v>
      </c>
      <c r="B1021" s="1" t="s">
        <v>2817</v>
      </c>
      <c r="C1021" s="118" t="s">
        <v>1896</v>
      </c>
      <c r="D1021" s="119" t="s">
        <v>2804</v>
      </c>
      <c r="E1021" s="46">
        <v>5200</v>
      </c>
      <c r="F1021" s="55">
        <v>0.05</v>
      </c>
      <c r="G1021" s="46">
        <v>4940</v>
      </c>
      <c r="H1021" s="46" t="s">
        <v>420</v>
      </c>
      <c r="I1021" s="46" t="str">
        <f t="shared" si="31"/>
        <v>n/a</v>
      </c>
      <c r="J1021" s="46" t="str">
        <f t="shared" si="32"/>
        <v>n/a</v>
      </c>
      <c r="K1021" s="46" t="s">
        <v>420</v>
      </c>
      <c r="L1021" s="46" t="s">
        <v>420</v>
      </c>
      <c r="M1021" s="46" t="s">
        <v>420</v>
      </c>
      <c r="N1021" s="46" t="s">
        <v>420</v>
      </c>
      <c r="O1021" s="46" t="s">
        <v>420</v>
      </c>
      <c r="P1021" s="32" t="s">
        <v>420</v>
      </c>
      <c r="Q1021" s="46" t="s">
        <v>420</v>
      </c>
      <c r="R1021" s="46" t="s">
        <v>420</v>
      </c>
      <c r="S1021" s="32" t="s">
        <v>420</v>
      </c>
      <c r="T1021" s="46" t="s">
        <v>420</v>
      </c>
    </row>
    <row r="1022" spans="1:20" ht="29.5">
      <c r="A1022" s="1" t="s">
        <v>12</v>
      </c>
      <c r="B1022" s="1" t="s">
        <v>2817</v>
      </c>
      <c r="C1022" s="118" t="s">
        <v>1897</v>
      </c>
      <c r="D1022" s="119" t="s">
        <v>2805</v>
      </c>
      <c r="E1022" s="46">
        <v>5200</v>
      </c>
      <c r="F1022" s="55">
        <v>0.05</v>
      </c>
      <c r="G1022" s="46">
        <v>4940</v>
      </c>
      <c r="H1022" s="46" t="s">
        <v>420</v>
      </c>
      <c r="I1022" s="46" t="str">
        <f t="shared" si="31"/>
        <v>n/a</v>
      </c>
      <c r="J1022" s="46" t="str">
        <f t="shared" si="32"/>
        <v>n/a</v>
      </c>
      <c r="K1022" s="46" t="s">
        <v>420</v>
      </c>
      <c r="L1022" s="46" t="s">
        <v>420</v>
      </c>
      <c r="M1022" s="46" t="s">
        <v>420</v>
      </c>
      <c r="N1022" s="46" t="s">
        <v>420</v>
      </c>
      <c r="O1022" s="46" t="s">
        <v>420</v>
      </c>
      <c r="P1022" s="32" t="s">
        <v>420</v>
      </c>
      <c r="Q1022" s="46" t="s">
        <v>420</v>
      </c>
      <c r="R1022" s="46" t="s">
        <v>420</v>
      </c>
      <c r="S1022" s="32" t="s">
        <v>420</v>
      </c>
      <c r="T1022" s="46" t="s">
        <v>420</v>
      </c>
    </row>
    <row r="1023" spans="1:20">
      <c r="A1023" s="1" t="s">
        <v>12</v>
      </c>
      <c r="B1023" s="1" t="s">
        <v>2817</v>
      </c>
      <c r="C1023" s="118" t="s">
        <v>1888</v>
      </c>
      <c r="D1023" s="119" t="s">
        <v>2806</v>
      </c>
      <c r="E1023" s="46">
        <v>1600</v>
      </c>
      <c r="F1023" s="55">
        <v>0.05</v>
      </c>
      <c r="G1023" s="46">
        <v>1520</v>
      </c>
      <c r="H1023" s="46" t="s">
        <v>420</v>
      </c>
      <c r="I1023" s="46" t="str">
        <f t="shared" si="31"/>
        <v>n/a</v>
      </c>
      <c r="J1023" s="46" t="str">
        <f t="shared" si="32"/>
        <v>n/a</v>
      </c>
      <c r="K1023" s="46" t="s">
        <v>420</v>
      </c>
      <c r="L1023" s="46" t="s">
        <v>420</v>
      </c>
      <c r="M1023" s="46" t="s">
        <v>420</v>
      </c>
      <c r="N1023" s="46" t="s">
        <v>420</v>
      </c>
      <c r="O1023" s="46" t="s">
        <v>420</v>
      </c>
      <c r="P1023" s="32" t="s">
        <v>420</v>
      </c>
      <c r="Q1023" s="46" t="s">
        <v>420</v>
      </c>
      <c r="R1023" s="46" t="s">
        <v>420</v>
      </c>
      <c r="S1023" s="32" t="s">
        <v>420</v>
      </c>
      <c r="T1023" s="46" t="s">
        <v>420</v>
      </c>
    </row>
    <row r="1024" spans="1:20" ht="29.5">
      <c r="A1024" s="1" t="s">
        <v>12</v>
      </c>
      <c r="B1024" s="1" t="s">
        <v>2817</v>
      </c>
      <c r="C1024" s="118" t="s">
        <v>1889</v>
      </c>
      <c r="D1024" s="119" t="s">
        <v>2807</v>
      </c>
      <c r="E1024" s="46">
        <v>1600</v>
      </c>
      <c r="F1024" s="55">
        <v>0.05</v>
      </c>
      <c r="G1024" s="46">
        <v>1520</v>
      </c>
      <c r="H1024" s="46" t="s">
        <v>420</v>
      </c>
      <c r="I1024" s="46" t="str">
        <f t="shared" si="31"/>
        <v>n/a</v>
      </c>
      <c r="J1024" s="46" t="str">
        <f t="shared" si="32"/>
        <v>n/a</v>
      </c>
      <c r="K1024" s="46" t="s">
        <v>420</v>
      </c>
      <c r="L1024" s="46" t="s">
        <v>420</v>
      </c>
      <c r="M1024" s="46" t="s">
        <v>420</v>
      </c>
      <c r="N1024" s="46" t="s">
        <v>420</v>
      </c>
      <c r="O1024" s="46" t="s">
        <v>420</v>
      </c>
      <c r="P1024" s="32" t="s">
        <v>420</v>
      </c>
      <c r="Q1024" s="46" t="s">
        <v>420</v>
      </c>
      <c r="R1024" s="46" t="s">
        <v>420</v>
      </c>
      <c r="S1024" s="32" t="s">
        <v>420</v>
      </c>
      <c r="T1024" s="46" t="s">
        <v>420</v>
      </c>
    </row>
    <row r="1025" spans="1:20">
      <c r="A1025" s="1" t="s">
        <v>12</v>
      </c>
      <c r="B1025" s="1" t="s">
        <v>2817</v>
      </c>
      <c r="C1025" s="118" t="s">
        <v>1898</v>
      </c>
      <c r="D1025" s="119" t="s">
        <v>2808</v>
      </c>
      <c r="E1025" s="46">
        <v>7000</v>
      </c>
      <c r="F1025" s="55">
        <v>0.05</v>
      </c>
      <c r="G1025" s="46">
        <v>6650</v>
      </c>
      <c r="H1025" s="46" t="s">
        <v>420</v>
      </c>
      <c r="I1025" s="46" t="str">
        <f t="shared" si="31"/>
        <v>n/a</v>
      </c>
      <c r="J1025" s="46" t="str">
        <f t="shared" si="32"/>
        <v>n/a</v>
      </c>
      <c r="K1025" s="46" t="s">
        <v>420</v>
      </c>
      <c r="L1025" s="46" t="s">
        <v>420</v>
      </c>
      <c r="M1025" s="46" t="s">
        <v>420</v>
      </c>
      <c r="N1025" s="46" t="s">
        <v>420</v>
      </c>
      <c r="O1025" s="46" t="s">
        <v>420</v>
      </c>
      <c r="P1025" s="32" t="s">
        <v>420</v>
      </c>
      <c r="Q1025" s="46" t="s">
        <v>420</v>
      </c>
      <c r="R1025" s="46" t="s">
        <v>420</v>
      </c>
      <c r="S1025" s="32" t="s">
        <v>420</v>
      </c>
      <c r="T1025" s="46" t="s">
        <v>420</v>
      </c>
    </row>
    <row r="1026" spans="1:20" ht="29.5">
      <c r="A1026" s="1" t="s">
        <v>12</v>
      </c>
      <c r="B1026" s="1" t="s">
        <v>2817</v>
      </c>
      <c r="C1026" s="118" t="s">
        <v>1899</v>
      </c>
      <c r="D1026" s="119" t="s">
        <v>2809</v>
      </c>
      <c r="E1026" s="46">
        <v>7000</v>
      </c>
      <c r="F1026" s="55">
        <v>0.05</v>
      </c>
      <c r="G1026" s="46">
        <v>6650</v>
      </c>
      <c r="H1026" s="46" t="s">
        <v>420</v>
      </c>
      <c r="I1026" s="46" t="str">
        <f t="shared" si="31"/>
        <v>n/a</v>
      </c>
      <c r="J1026" s="46" t="str">
        <f t="shared" si="32"/>
        <v>n/a</v>
      </c>
      <c r="K1026" s="46" t="s">
        <v>420</v>
      </c>
      <c r="L1026" s="46" t="s">
        <v>420</v>
      </c>
      <c r="M1026" s="46" t="s">
        <v>420</v>
      </c>
      <c r="N1026" s="46" t="s">
        <v>420</v>
      </c>
      <c r="O1026" s="46" t="s">
        <v>420</v>
      </c>
      <c r="P1026" s="32" t="s">
        <v>420</v>
      </c>
      <c r="Q1026" s="46" t="s">
        <v>420</v>
      </c>
      <c r="R1026" s="46" t="s">
        <v>420</v>
      </c>
      <c r="S1026" s="32" t="s">
        <v>420</v>
      </c>
      <c r="T1026" s="46" t="s">
        <v>420</v>
      </c>
    </row>
    <row r="1027" spans="1:20">
      <c r="A1027" s="1" t="s">
        <v>12</v>
      </c>
      <c r="B1027" s="1" t="s">
        <v>2817</v>
      </c>
      <c r="C1027" s="118" t="s">
        <v>1890</v>
      </c>
      <c r="D1027" s="119" t="s">
        <v>2810</v>
      </c>
      <c r="E1027" s="46">
        <v>2700</v>
      </c>
      <c r="F1027" s="55">
        <v>0.05</v>
      </c>
      <c r="G1027" s="46">
        <v>2565</v>
      </c>
      <c r="H1027" s="46" t="s">
        <v>420</v>
      </c>
      <c r="I1027" s="46" t="str">
        <f t="shared" si="31"/>
        <v>n/a</v>
      </c>
      <c r="J1027" s="46" t="str">
        <f t="shared" si="32"/>
        <v>n/a</v>
      </c>
      <c r="K1027" s="46" t="s">
        <v>420</v>
      </c>
      <c r="L1027" s="46" t="s">
        <v>420</v>
      </c>
      <c r="M1027" s="46" t="s">
        <v>420</v>
      </c>
      <c r="N1027" s="46" t="s">
        <v>420</v>
      </c>
      <c r="O1027" s="46" t="s">
        <v>420</v>
      </c>
      <c r="P1027" s="32" t="s">
        <v>420</v>
      </c>
      <c r="Q1027" s="46" t="s">
        <v>420</v>
      </c>
      <c r="R1027" s="46" t="s">
        <v>420</v>
      </c>
      <c r="S1027" s="32" t="s">
        <v>420</v>
      </c>
      <c r="T1027" s="46" t="s">
        <v>420</v>
      </c>
    </row>
    <row r="1028" spans="1:20" ht="29.5">
      <c r="A1028" s="1" t="s">
        <v>12</v>
      </c>
      <c r="B1028" s="1" t="s">
        <v>2817</v>
      </c>
      <c r="C1028" s="118" t="s">
        <v>1891</v>
      </c>
      <c r="D1028" s="119" t="s">
        <v>2811</v>
      </c>
      <c r="E1028" s="46">
        <v>2700</v>
      </c>
      <c r="F1028" s="55">
        <v>0.05</v>
      </c>
      <c r="G1028" s="46">
        <v>2565</v>
      </c>
      <c r="H1028" s="46" t="s">
        <v>420</v>
      </c>
      <c r="I1028" s="46" t="str">
        <f t="shared" si="31"/>
        <v>n/a</v>
      </c>
      <c r="J1028" s="46" t="str">
        <f t="shared" si="32"/>
        <v>n/a</v>
      </c>
      <c r="K1028" s="46" t="s">
        <v>420</v>
      </c>
      <c r="L1028" s="46" t="s">
        <v>420</v>
      </c>
      <c r="M1028" s="46" t="s">
        <v>420</v>
      </c>
      <c r="N1028" s="46" t="s">
        <v>420</v>
      </c>
      <c r="O1028" s="46" t="s">
        <v>420</v>
      </c>
      <c r="P1028" s="32" t="s">
        <v>420</v>
      </c>
      <c r="Q1028" s="46" t="s">
        <v>420</v>
      </c>
      <c r="R1028" s="46" t="s">
        <v>420</v>
      </c>
      <c r="S1028" s="32" t="s">
        <v>420</v>
      </c>
      <c r="T1028" s="46" t="s">
        <v>420</v>
      </c>
    </row>
    <row r="1029" spans="1:20">
      <c r="A1029" s="1" t="s">
        <v>12</v>
      </c>
      <c r="B1029" s="1" t="s">
        <v>2817</v>
      </c>
      <c r="C1029" s="118" t="s">
        <v>1884</v>
      </c>
      <c r="D1029" s="119" t="s">
        <v>2812</v>
      </c>
      <c r="E1029" s="46">
        <v>900</v>
      </c>
      <c r="F1029" s="55">
        <v>0.05</v>
      </c>
      <c r="G1029" s="46">
        <v>855</v>
      </c>
      <c r="H1029" s="46" t="s">
        <v>420</v>
      </c>
      <c r="I1029" s="46" t="str">
        <f t="shared" si="31"/>
        <v>n/a</v>
      </c>
      <c r="J1029" s="46" t="str">
        <f t="shared" si="32"/>
        <v>n/a</v>
      </c>
      <c r="K1029" s="46" t="s">
        <v>420</v>
      </c>
      <c r="L1029" s="46" t="s">
        <v>420</v>
      </c>
      <c r="M1029" s="46" t="s">
        <v>420</v>
      </c>
      <c r="N1029" s="46" t="s">
        <v>420</v>
      </c>
      <c r="O1029" s="46" t="s">
        <v>420</v>
      </c>
      <c r="P1029" s="32" t="s">
        <v>420</v>
      </c>
      <c r="Q1029" s="46" t="s">
        <v>420</v>
      </c>
      <c r="R1029" s="46" t="s">
        <v>420</v>
      </c>
      <c r="S1029" s="32" t="s">
        <v>420</v>
      </c>
      <c r="T1029" s="46" t="s">
        <v>420</v>
      </c>
    </row>
    <row r="1030" spans="1:20">
      <c r="A1030" s="1" t="s">
        <v>12</v>
      </c>
      <c r="B1030" s="1" t="s">
        <v>2817</v>
      </c>
      <c r="C1030" s="118" t="s">
        <v>1885</v>
      </c>
      <c r="D1030" s="119" t="s">
        <v>2813</v>
      </c>
      <c r="E1030" s="46">
        <v>900</v>
      </c>
      <c r="F1030" s="55">
        <v>0.05</v>
      </c>
      <c r="G1030" s="46">
        <v>855</v>
      </c>
      <c r="H1030" s="46" t="s">
        <v>420</v>
      </c>
      <c r="I1030" s="46" t="str">
        <f t="shared" si="31"/>
        <v>n/a</v>
      </c>
      <c r="J1030" s="46" t="str">
        <f t="shared" si="32"/>
        <v>n/a</v>
      </c>
      <c r="K1030" s="46" t="s">
        <v>420</v>
      </c>
      <c r="L1030" s="46" t="s">
        <v>420</v>
      </c>
      <c r="M1030" s="46" t="s">
        <v>420</v>
      </c>
      <c r="N1030" s="46" t="s">
        <v>420</v>
      </c>
      <c r="O1030" s="46" t="s">
        <v>420</v>
      </c>
      <c r="P1030" s="32" t="s">
        <v>420</v>
      </c>
      <c r="Q1030" s="46" t="s">
        <v>420</v>
      </c>
      <c r="R1030" s="46" t="s">
        <v>420</v>
      </c>
      <c r="S1030" s="32" t="s">
        <v>420</v>
      </c>
      <c r="T1030" s="46" t="s">
        <v>420</v>
      </c>
    </row>
    <row r="1031" spans="1:20">
      <c r="A1031" s="1" t="s">
        <v>12</v>
      </c>
      <c r="B1031" s="1" t="s">
        <v>2817</v>
      </c>
      <c r="C1031" s="118" t="s">
        <v>1892</v>
      </c>
      <c r="D1031" s="176" t="s">
        <v>2814</v>
      </c>
      <c r="E1031" s="46">
        <v>3300</v>
      </c>
      <c r="F1031" s="55">
        <v>0.05</v>
      </c>
      <c r="G1031" s="46">
        <v>3135</v>
      </c>
      <c r="H1031" s="46" t="s">
        <v>420</v>
      </c>
      <c r="I1031" s="46" t="str">
        <f t="shared" si="31"/>
        <v>n/a</v>
      </c>
      <c r="J1031" s="46" t="str">
        <f t="shared" si="32"/>
        <v>n/a</v>
      </c>
      <c r="K1031" s="46" t="s">
        <v>420</v>
      </c>
      <c r="L1031" s="46" t="s">
        <v>420</v>
      </c>
      <c r="M1031" s="46" t="s">
        <v>420</v>
      </c>
      <c r="N1031" s="46" t="s">
        <v>420</v>
      </c>
      <c r="O1031" s="46" t="s">
        <v>420</v>
      </c>
      <c r="P1031" s="32" t="s">
        <v>420</v>
      </c>
      <c r="Q1031" s="46" t="s">
        <v>420</v>
      </c>
      <c r="R1031" s="46" t="s">
        <v>420</v>
      </c>
      <c r="S1031" s="32" t="s">
        <v>420</v>
      </c>
      <c r="T1031" s="46" t="s">
        <v>420</v>
      </c>
    </row>
    <row r="1032" spans="1:20" ht="29.5">
      <c r="A1032" s="1" t="s">
        <v>12</v>
      </c>
      <c r="B1032" s="1" t="s">
        <v>2817</v>
      </c>
      <c r="C1032" s="118" t="s">
        <v>1893</v>
      </c>
      <c r="D1032" s="176" t="s">
        <v>2815</v>
      </c>
      <c r="E1032" s="46">
        <v>3300</v>
      </c>
      <c r="F1032" s="55">
        <v>0.05</v>
      </c>
      <c r="G1032" s="46">
        <v>3135</v>
      </c>
      <c r="H1032" s="46" t="s">
        <v>420</v>
      </c>
      <c r="I1032" s="46" t="str">
        <f t="shared" si="31"/>
        <v>n/a</v>
      </c>
      <c r="J1032" s="46" t="str">
        <f t="shared" si="32"/>
        <v>n/a</v>
      </c>
      <c r="K1032" s="46" t="s">
        <v>420</v>
      </c>
      <c r="L1032" s="46" t="s">
        <v>420</v>
      </c>
      <c r="M1032" s="46" t="s">
        <v>420</v>
      </c>
      <c r="N1032" s="46" t="s">
        <v>420</v>
      </c>
      <c r="O1032" s="46" t="s">
        <v>420</v>
      </c>
      <c r="P1032" s="32" t="s">
        <v>420</v>
      </c>
      <c r="Q1032" s="46" t="s">
        <v>420</v>
      </c>
      <c r="R1032" s="46" t="s">
        <v>420</v>
      </c>
      <c r="S1032" s="32" t="s">
        <v>420</v>
      </c>
      <c r="T1032" s="46" t="s">
        <v>420</v>
      </c>
    </row>
    <row r="1033" spans="1:20">
      <c r="A1033" s="1" t="s">
        <v>12</v>
      </c>
      <c r="B1033" s="1" t="s">
        <v>2817</v>
      </c>
      <c r="C1033" s="119" t="s">
        <v>1165</v>
      </c>
      <c r="D1033" s="119" t="s">
        <v>2816</v>
      </c>
      <c r="E1033" s="66">
        <v>2000</v>
      </c>
      <c r="F1033" s="55">
        <v>0.05</v>
      </c>
      <c r="G1033" s="46">
        <v>1900</v>
      </c>
      <c r="H1033" s="46" t="s">
        <v>420</v>
      </c>
      <c r="I1033" s="46" t="str">
        <f t="shared" si="31"/>
        <v>n/a</v>
      </c>
      <c r="J1033" s="46" t="str">
        <f t="shared" si="32"/>
        <v>n/a</v>
      </c>
      <c r="K1033" s="46" t="s">
        <v>420</v>
      </c>
      <c r="L1033" s="46" t="s">
        <v>420</v>
      </c>
      <c r="M1033" s="46" t="s">
        <v>420</v>
      </c>
      <c r="N1033" s="46" t="s">
        <v>420</v>
      </c>
      <c r="O1033" s="46" t="s">
        <v>420</v>
      </c>
      <c r="P1033" s="32" t="s">
        <v>420</v>
      </c>
      <c r="Q1033" s="46" t="s">
        <v>420</v>
      </c>
      <c r="R1033" s="46" t="s">
        <v>420</v>
      </c>
      <c r="S1033" s="32" t="s">
        <v>420</v>
      </c>
      <c r="T1033" s="46" t="s">
        <v>420</v>
      </c>
    </row>
    <row r="1034" spans="1:20">
      <c r="A1034" s="1" t="s">
        <v>12</v>
      </c>
      <c r="B1034" s="1" t="s">
        <v>2817</v>
      </c>
      <c r="C1034" s="32" t="s">
        <v>2049</v>
      </c>
      <c r="D1034" s="59" t="s">
        <v>2048</v>
      </c>
      <c r="E1034" s="66">
        <v>2000</v>
      </c>
      <c r="F1034" s="55">
        <v>0.05</v>
      </c>
      <c r="G1034" s="46">
        <v>1900</v>
      </c>
      <c r="H1034" s="46" t="s">
        <v>420</v>
      </c>
      <c r="I1034" s="46" t="str">
        <f t="shared" si="31"/>
        <v>n/a</v>
      </c>
      <c r="J1034" s="46" t="str">
        <f t="shared" si="32"/>
        <v>n/a</v>
      </c>
      <c r="K1034" s="46" t="s">
        <v>420</v>
      </c>
      <c r="L1034" s="46" t="s">
        <v>420</v>
      </c>
      <c r="M1034" s="46" t="s">
        <v>420</v>
      </c>
      <c r="N1034" s="46" t="s">
        <v>420</v>
      </c>
      <c r="O1034" s="46" t="s">
        <v>420</v>
      </c>
      <c r="P1034" s="32" t="s">
        <v>420</v>
      </c>
      <c r="Q1034" s="46" t="s">
        <v>420</v>
      </c>
      <c r="R1034" s="46" t="s">
        <v>420</v>
      </c>
      <c r="S1034" s="32" t="s">
        <v>420</v>
      </c>
      <c r="T1034" s="46" t="s">
        <v>420</v>
      </c>
    </row>
    <row r="1035" spans="1:20">
      <c r="A1035" s="1" t="s">
        <v>12</v>
      </c>
      <c r="B1035" s="1" t="s">
        <v>2817</v>
      </c>
      <c r="C1035" s="118" t="s">
        <v>2961</v>
      </c>
      <c r="D1035" s="119" t="s">
        <v>2945</v>
      </c>
      <c r="E1035" s="46">
        <v>4100</v>
      </c>
      <c r="F1035" s="55">
        <v>0.05</v>
      </c>
      <c r="G1035" s="46">
        <v>3895</v>
      </c>
      <c r="H1035" s="46" t="s">
        <v>420</v>
      </c>
      <c r="I1035" s="46" t="str">
        <f t="shared" si="31"/>
        <v>n/a</v>
      </c>
      <c r="J1035" s="46" t="str">
        <f t="shared" si="32"/>
        <v>n/a</v>
      </c>
      <c r="K1035" s="46" t="s">
        <v>420</v>
      </c>
      <c r="L1035" s="46" t="s">
        <v>420</v>
      </c>
      <c r="M1035" s="46" t="s">
        <v>420</v>
      </c>
      <c r="N1035" s="46" t="s">
        <v>420</v>
      </c>
      <c r="O1035" s="46" t="s">
        <v>420</v>
      </c>
      <c r="P1035" s="32" t="s">
        <v>420</v>
      </c>
      <c r="Q1035" s="46" t="s">
        <v>420</v>
      </c>
      <c r="R1035" s="46" t="s">
        <v>420</v>
      </c>
      <c r="S1035" s="32" t="s">
        <v>420</v>
      </c>
      <c r="T1035" s="46" t="s">
        <v>420</v>
      </c>
    </row>
    <row r="1036" spans="1:20" ht="29.5">
      <c r="A1036" s="1" t="s">
        <v>12</v>
      </c>
      <c r="B1036" s="1" t="s">
        <v>2817</v>
      </c>
      <c r="C1036" s="118" t="s">
        <v>2962</v>
      </c>
      <c r="D1036" s="119" t="s">
        <v>2946</v>
      </c>
      <c r="E1036" s="46">
        <v>4100</v>
      </c>
      <c r="F1036" s="55">
        <v>0.05</v>
      </c>
      <c r="G1036" s="46">
        <v>3895</v>
      </c>
      <c r="H1036" s="46" t="s">
        <v>420</v>
      </c>
      <c r="I1036" s="46" t="str">
        <f t="shared" si="31"/>
        <v>n/a</v>
      </c>
      <c r="J1036" s="46" t="str">
        <f t="shared" si="32"/>
        <v>n/a</v>
      </c>
      <c r="K1036" s="46" t="s">
        <v>420</v>
      </c>
      <c r="L1036" s="46" t="s">
        <v>420</v>
      </c>
      <c r="M1036" s="46" t="s">
        <v>420</v>
      </c>
      <c r="N1036" s="46" t="s">
        <v>420</v>
      </c>
      <c r="O1036" s="46" t="s">
        <v>420</v>
      </c>
      <c r="P1036" s="32" t="s">
        <v>420</v>
      </c>
      <c r="Q1036" s="46" t="s">
        <v>420</v>
      </c>
      <c r="R1036" s="46" t="s">
        <v>420</v>
      </c>
      <c r="S1036" s="32" t="s">
        <v>420</v>
      </c>
      <c r="T1036" s="46" t="s">
        <v>420</v>
      </c>
    </row>
    <row r="1037" spans="1:20">
      <c r="A1037" s="1" t="s">
        <v>12</v>
      </c>
      <c r="B1037" s="1" t="s">
        <v>2817</v>
      </c>
      <c r="C1037" s="118" t="s">
        <v>2953</v>
      </c>
      <c r="D1037" s="119" t="s">
        <v>2937</v>
      </c>
      <c r="E1037" s="46">
        <v>1400</v>
      </c>
      <c r="F1037" s="55">
        <v>0.05</v>
      </c>
      <c r="G1037" s="46">
        <v>1330</v>
      </c>
      <c r="H1037" s="46" t="s">
        <v>420</v>
      </c>
      <c r="I1037" s="46" t="str">
        <f t="shared" si="31"/>
        <v>n/a</v>
      </c>
      <c r="J1037" s="46" t="str">
        <f t="shared" si="32"/>
        <v>n/a</v>
      </c>
      <c r="K1037" s="46" t="s">
        <v>420</v>
      </c>
      <c r="L1037" s="46" t="s">
        <v>420</v>
      </c>
      <c r="M1037" s="46" t="s">
        <v>420</v>
      </c>
      <c r="N1037" s="46" t="s">
        <v>420</v>
      </c>
      <c r="O1037" s="46" t="s">
        <v>420</v>
      </c>
      <c r="P1037" s="32" t="s">
        <v>420</v>
      </c>
      <c r="Q1037" s="46" t="s">
        <v>420</v>
      </c>
      <c r="R1037" s="46" t="s">
        <v>420</v>
      </c>
      <c r="S1037" s="32" t="s">
        <v>420</v>
      </c>
      <c r="T1037" s="46" t="s">
        <v>420</v>
      </c>
    </row>
    <row r="1038" spans="1:20" ht="29.5">
      <c r="A1038" s="1" t="s">
        <v>12</v>
      </c>
      <c r="B1038" s="1" t="s">
        <v>2817</v>
      </c>
      <c r="C1038" s="118" t="s">
        <v>2954</v>
      </c>
      <c r="D1038" s="119" t="s">
        <v>2938</v>
      </c>
      <c r="E1038" s="46">
        <v>1400</v>
      </c>
      <c r="F1038" s="55">
        <v>0.05</v>
      </c>
      <c r="G1038" s="46">
        <v>1330</v>
      </c>
      <c r="H1038" s="46" t="s">
        <v>420</v>
      </c>
      <c r="I1038" s="46" t="str">
        <f t="shared" si="31"/>
        <v>n/a</v>
      </c>
      <c r="J1038" s="46" t="str">
        <f t="shared" si="32"/>
        <v>n/a</v>
      </c>
      <c r="K1038" s="46" t="s">
        <v>420</v>
      </c>
      <c r="L1038" s="46" t="s">
        <v>420</v>
      </c>
      <c r="M1038" s="46" t="s">
        <v>420</v>
      </c>
      <c r="N1038" s="46" t="s">
        <v>420</v>
      </c>
      <c r="O1038" s="46" t="s">
        <v>420</v>
      </c>
      <c r="P1038" s="32" t="s">
        <v>420</v>
      </c>
      <c r="Q1038" s="46" t="s">
        <v>420</v>
      </c>
      <c r="R1038" s="46" t="s">
        <v>420</v>
      </c>
      <c r="S1038" s="32" t="s">
        <v>420</v>
      </c>
      <c r="T1038" s="46" t="s">
        <v>420</v>
      </c>
    </row>
    <row r="1039" spans="1:20">
      <c r="A1039" s="1" t="s">
        <v>12</v>
      </c>
      <c r="B1039" s="1" t="s">
        <v>2817</v>
      </c>
      <c r="C1039" s="118" t="s">
        <v>2963</v>
      </c>
      <c r="D1039" s="119" t="s">
        <v>2947</v>
      </c>
      <c r="E1039" s="46">
        <v>5200</v>
      </c>
      <c r="F1039" s="55">
        <v>0.05</v>
      </c>
      <c r="G1039" s="46">
        <v>4940</v>
      </c>
      <c r="H1039" s="46" t="s">
        <v>420</v>
      </c>
      <c r="I1039" s="46" t="str">
        <f t="shared" si="31"/>
        <v>n/a</v>
      </c>
      <c r="J1039" s="46" t="str">
        <f t="shared" si="32"/>
        <v>n/a</v>
      </c>
      <c r="K1039" s="46" t="s">
        <v>420</v>
      </c>
      <c r="L1039" s="46" t="s">
        <v>420</v>
      </c>
      <c r="M1039" s="46" t="s">
        <v>420</v>
      </c>
      <c r="N1039" s="46" t="s">
        <v>420</v>
      </c>
      <c r="O1039" s="46" t="s">
        <v>420</v>
      </c>
      <c r="P1039" s="32" t="s">
        <v>420</v>
      </c>
      <c r="Q1039" s="46" t="s">
        <v>420</v>
      </c>
      <c r="R1039" s="46" t="s">
        <v>420</v>
      </c>
      <c r="S1039" s="32" t="s">
        <v>420</v>
      </c>
      <c r="T1039" s="46" t="s">
        <v>420</v>
      </c>
    </row>
    <row r="1040" spans="1:20" ht="29.5">
      <c r="A1040" s="1" t="s">
        <v>12</v>
      </c>
      <c r="B1040" s="1" t="s">
        <v>2817</v>
      </c>
      <c r="C1040" s="118" t="s">
        <v>2964</v>
      </c>
      <c r="D1040" s="119" t="s">
        <v>2948</v>
      </c>
      <c r="E1040" s="46">
        <v>5200</v>
      </c>
      <c r="F1040" s="55">
        <v>0.05</v>
      </c>
      <c r="G1040" s="46">
        <v>4940</v>
      </c>
      <c r="H1040" s="46" t="s">
        <v>420</v>
      </c>
      <c r="I1040" s="46" t="str">
        <f t="shared" si="31"/>
        <v>n/a</v>
      </c>
      <c r="J1040" s="46" t="str">
        <f t="shared" si="32"/>
        <v>n/a</v>
      </c>
      <c r="K1040" s="46" t="s">
        <v>420</v>
      </c>
      <c r="L1040" s="46" t="s">
        <v>420</v>
      </c>
      <c r="M1040" s="46" t="s">
        <v>420</v>
      </c>
      <c r="N1040" s="46" t="s">
        <v>420</v>
      </c>
      <c r="O1040" s="46" t="s">
        <v>420</v>
      </c>
      <c r="P1040" s="32" t="s">
        <v>420</v>
      </c>
      <c r="Q1040" s="46" t="s">
        <v>420</v>
      </c>
      <c r="R1040" s="46" t="s">
        <v>420</v>
      </c>
      <c r="S1040" s="32" t="s">
        <v>420</v>
      </c>
      <c r="T1040" s="46" t="s">
        <v>420</v>
      </c>
    </row>
    <row r="1041" spans="1:20">
      <c r="A1041" s="1" t="s">
        <v>12</v>
      </c>
      <c r="B1041" s="1" t="s">
        <v>2817</v>
      </c>
      <c r="C1041" s="118" t="s">
        <v>2955</v>
      </c>
      <c r="D1041" s="119" t="s">
        <v>2939</v>
      </c>
      <c r="E1041" s="46">
        <v>1600</v>
      </c>
      <c r="F1041" s="55">
        <v>0.05</v>
      </c>
      <c r="G1041" s="46">
        <v>1520</v>
      </c>
      <c r="H1041" s="46" t="s">
        <v>420</v>
      </c>
      <c r="I1041" s="46" t="str">
        <f t="shared" si="31"/>
        <v>n/a</v>
      </c>
      <c r="J1041" s="46" t="str">
        <f t="shared" si="32"/>
        <v>n/a</v>
      </c>
      <c r="K1041" s="46" t="s">
        <v>420</v>
      </c>
      <c r="L1041" s="46" t="s">
        <v>420</v>
      </c>
      <c r="M1041" s="46" t="s">
        <v>420</v>
      </c>
      <c r="N1041" s="46" t="s">
        <v>420</v>
      </c>
      <c r="O1041" s="46" t="s">
        <v>420</v>
      </c>
      <c r="P1041" s="32" t="s">
        <v>420</v>
      </c>
      <c r="Q1041" s="46" t="s">
        <v>420</v>
      </c>
      <c r="R1041" s="46" t="s">
        <v>420</v>
      </c>
      <c r="S1041" s="32" t="s">
        <v>420</v>
      </c>
      <c r="T1041" s="46" t="s">
        <v>420</v>
      </c>
    </row>
    <row r="1042" spans="1:20" ht="29.5">
      <c r="A1042" s="1" t="s">
        <v>12</v>
      </c>
      <c r="B1042" s="1" t="s">
        <v>2817</v>
      </c>
      <c r="C1042" s="118" t="s">
        <v>2956</v>
      </c>
      <c r="D1042" s="119" t="s">
        <v>2940</v>
      </c>
      <c r="E1042" s="46">
        <v>1600</v>
      </c>
      <c r="F1042" s="55">
        <v>0.05</v>
      </c>
      <c r="G1042" s="46">
        <v>1520</v>
      </c>
      <c r="H1042" s="46" t="s">
        <v>420</v>
      </c>
      <c r="I1042" s="46" t="str">
        <f t="shared" si="31"/>
        <v>n/a</v>
      </c>
      <c r="J1042" s="46" t="str">
        <f t="shared" si="32"/>
        <v>n/a</v>
      </c>
      <c r="K1042" s="46" t="s">
        <v>420</v>
      </c>
      <c r="L1042" s="46" t="s">
        <v>420</v>
      </c>
      <c r="M1042" s="46" t="s">
        <v>420</v>
      </c>
      <c r="N1042" s="46" t="s">
        <v>420</v>
      </c>
      <c r="O1042" s="46" t="s">
        <v>420</v>
      </c>
      <c r="P1042" s="32" t="s">
        <v>420</v>
      </c>
      <c r="Q1042" s="46" t="s">
        <v>420</v>
      </c>
      <c r="R1042" s="46" t="s">
        <v>420</v>
      </c>
      <c r="S1042" s="32" t="s">
        <v>420</v>
      </c>
      <c r="T1042" s="46" t="s">
        <v>420</v>
      </c>
    </row>
    <row r="1043" spans="1:20">
      <c r="A1043" s="1" t="s">
        <v>12</v>
      </c>
      <c r="B1043" s="1" t="s">
        <v>2817</v>
      </c>
      <c r="C1043" s="118" t="s">
        <v>2965</v>
      </c>
      <c r="D1043" s="119" t="s">
        <v>2949</v>
      </c>
      <c r="E1043" s="46">
        <v>7000</v>
      </c>
      <c r="F1043" s="55">
        <v>0.05</v>
      </c>
      <c r="G1043" s="46">
        <v>6650</v>
      </c>
      <c r="H1043" s="46" t="s">
        <v>420</v>
      </c>
      <c r="I1043" s="46" t="str">
        <f t="shared" si="31"/>
        <v>n/a</v>
      </c>
      <c r="J1043" s="46" t="str">
        <f t="shared" si="32"/>
        <v>n/a</v>
      </c>
      <c r="K1043" s="46" t="s">
        <v>420</v>
      </c>
      <c r="L1043" s="46" t="s">
        <v>420</v>
      </c>
      <c r="M1043" s="46" t="s">
        <v>420</v>
      </c>
      <c r="N1043" s="46" t="s">
        <v>420</v>
      </c>
      <c r="O1043" s="46" t="s">
        <v>420</v>
      </c>
      <c r="P1043" s="32" t="s">
        <v>420</v>
      </c>
      <c r="Q1043" s="46" t="s">
        <v>420</v>
      </c>
      <c r="R1043" s="46" t="s">
        <v>420</v>
      </c>
      <c r="S1043" s="32" t="s">
        <v>420</v>
      </c>
      <c r="T1043" s="46" t="s">
        <v>420</v>
      </c>
    </row>
    <row r="1044" spans="1:20" ht="29.5">
      <c r="A1044" s="1" t="s">
        <v>12</v>
      </c>
      <c r="B1044" s="1" t="s">
        <v>2817</v>
      </c>
      <c r="C1044" s="118" t="s">
        <v>2966</v>
      </c>
      <c r="D1044" s="119" t="s">
        <v>2950</v>
      </c>
      <c r="E1044" s="46">
        <v>7000</v>
      </c>
      <c r="F1044" s="55">
        <v>0.05</v>
      </c>
      <c r="G1044" s="46">
        <v>6650</v>
      </c>
      <c r="H1044" s="46" t="s">
        <v>420</v>
      </c>
      <c r="I1044" s="46" t="str">
        <f t="shared" si="31"/>
        <v>n/a</v>
      </c>
      <c r="J1044" s="46" t="str">
        <f t="shared" si="32"/>
        <v>n/a</v>
      </c>
      <c r="K1044" s="46" t="s">
        <v>420</v>
      </c>
      <c r="L1044" s="46" t="s">
        <v>420</v>
      </c>
      <c r="M1044" s="46" t="s">
        <v>420</v>
      </c>
      <c r="N1044" s="46" t="s">
        <v>420</v>
      </c>
      <c r="O1044" s="46" t="s">
        <v>420</v>
      </c>
      <c r="P1044" s="32" t="s">
        <v>420</v>
      </c>
      <c r="Q1044" s="46" t="s">
        <v>420</v>
      </c>
      <c r="R1044" s="46" t="s">
        <v>420</v>
      </c>
      <c r="S1044" s="32" t="s">
        <v>420</v>
      </c>
      <c r="T1044" s="46" t="s">
        <v>420</v>
      </c>
    </row>
    <row r="1045" spans="1:20">
      <c r="A1045" s="1" t="s">
        <v>12</v>
      </c>
      <c r="B1045" s="1" t="s">
        <v>2817</v>
      </c>
      <c r="C1045" s="118" t="s">
        <v>2957</v>
      </c>
      <c r="D1045" s="119" t="s">
        <v>2941</v>
      </c>
      <c r="E1045" s="46">
        <v>2700</v>
      </c>
      <c r="F1045" s="55">
        <v>0.05</v>
      </c>
      <c r="G1045" s="46">
        <v>2565</v>
      </c>
      <c r="H1045" s="46" t="s">
        <v>420</v>
      </c>
      <c r="I1045" s="46" t="str">
        <f t="shared" si="31"/>
        <v>n/a</v>
      </c>
      <c r="J1045" s="46" t="str">
        <f t="shared" si="32"/>
        <v>n/a</v>
      </c>
      <c r="K1045" s="46" t="s">
        <v>420</v>
      </c>
      <c r="L1045" s="46" t="s">
        <v>420</v>
      </c>
      <c r="M1045" s="46" t="s">
        <v>420</v>
      </c>
      <c r="N1045" s="46" t="s">
        <v>420</v>
      </c>
      <c r="O1045" s="46" t="s">
        <v>420</v>
      </c>
      <c r="P1045" s="32" t="s">
        <v>420</v>
      </c>
      <c r="Q1045" s="46" t="s">
        <v>420</v>
      </c>
      <c r="R1045" s="46" t="s">
        <v>420</v>
      </c>
      <c r="S1045" s="32" t="s">
        <v>420</v>
      </c>
      <c r="T1045" s="46" t="s">
        <v>420</v>
      </c>
    </row>
    <row r="1046" spans="1:20" ht="29.5">
      <c r="A1046" s="1" t="s">
        <v>12</v>
      </c>
      <c r="B1046" s="1" t="s">
        <v>2817</v>
      </c>
      <c r="C1046" s="118" t="s">
        <v>2958</v>
      </c>
      <c r="D1046" s="119" t="s">
        <v>2942</v>
      </c>
      <c r="E1046" s="46">
        <v>2700</v>
      </c>
      <c r="F1046" s="55">
        <v>0.05</v>
      </c>
      <c r="G1046" s="46">
        <v>2565</v>
      </c>
      <c r="H1046" s="46" t="s">
        <v>420</v>
      </c>
      <c r="I1046" s="46" t="str">
        <f t="shared" si="31"/>
        <v>n/a</v>
      </c>
      <c r="J1046" s="46" t="str">
        <f t="shared" si="32"/>
        <v>n/a</v>
      </c>
      <c r="K1046" s="46" t="s">
        <v>420</v>
      </c>
      <c r="L1046" s="46" t="s">
        <v>420</v>
      </c>
      <c r="M1046" s="46" t="s">
        <v>420</v>
      </c>
      <c r="N1046" s="46" t="s">
        <v>420</v>
      </c>
      <c r="O1046" s="46" t="s">
        <v>420</v>
      </c>
      <c r="P1046" s="32" t="s">
        <v>420</v>
      </c>
      <c r="Q1046" s="46" t="s">
        <v>420</v>
      </c>
      <c r="R1046" s="46" t="s">
        <v>420</v>
      </c>
      <c r="S1046" s="32" t="s">
        <v>420</v>
      </c>
      <c r="T1046" s="46" t="s">
        <v>420</v>
      </c>
    </row>
    <row r="1047" spans="1:20">
      <c r="A1047" s="1" t="s">
        <v>12</v>
      </c>
      <c r="B1047" s="1" t="s">
        <v>2817</v>
      </c>
      <c r="C1047" s="118" t="s">
        <v>2951</v>
      </c>
      <c r="D1047" s="119" t="s">
        <v>2935</v>
      </c>
      <c r="E1047" s="46">
        <v>900</v>
      </c>
      <c r="F1047" s="55">
        <v>0.05</v>
      </c>
      <c r="G1047" s="46">
        <v>855</v>
      </c>
      <c r="H1047" s="46" t="s">
        <v>420</v>
      </c>
      <c r="I1047" s="46" t="str">
        <f t="shared" si="31"/>
        <v>n/a</v>
      </c>
      <c r="J1047" s="46" t="str">
        <f t="shared" si="32"/>
        <v>n/a</v>
      </c>
      <c r="K1047" s="46" t="s">
        <v>420</v>
      </c>
      <c r="L1047" s="46" t="s">
        <v>420</v>
      </c>
      <c r="M1047" s="46" t="s">
        <v>420</v>
      </c>
      <c r="N1047" s="46" t="s">
        <v>420</v>
      </c>
      <c r="O1047" s="46" t="s">
        <v>420</v>
      </c>
      <c r="P1047" s="32" t="s">
        <v>420</v>
      </c>
      <c r="Q1047" s="46" t="s">
        <v>420</v>
      </c>
      <c r="R1047" s="46" t="s">
        <v>420</v>
      </c>
      <c r="S1047" s="32" t="s">
        <v>420</v>
      </c>
      <c r="T1047" s="46" t="s">
        <v>420</v>
      </c>
    </row>
    <row r="1048" spans="1:20" ht="29.5">
      <c r="A1048" s="1" t="s">
        <v>12</v>
      </c>
      <c r="B1048" s="1" t="s">
        <v>2817</v>
      </c>
      <c r="C1048" s="118" t="s">
        <v>2952</v>
      </c>
      <c r="D1048" s="119" t="s">
        <v>2936</v>
      </c>
      <c r="E1048" s="46">
        <v>900</v>
      </c>
      <c r="F1048" s="55">
        <v>0.05</v>
      </c>
      <c r="G1048" s="46">
        <v>855</v>
      </c>
      <c r="H1048" s="46" t="s">
        <v>420</v>
      </c>
      <c r="I1048" s="46" t="str">
        <f t="shared" si="31"/>
        <v>n/a</v>
      </c>
      <c r="J1048" s="46" t="str">
        <f t="shared" si="32"/>
        <v>n/a</v>
      </c>
      <c r="K1048" s="46" t="s">
        <v>420</v>
      </c>
      <c r="L1048" s="46" t="s">
        <v>420</v>
      </c>
      <c r="M1048" s="46" t="s">
        <v>420</v>
      </c>
      <c r="N1048" s="46" t="s">
        <v>420</v>
      </c>
      <c r="O1048" s="46" t="s">
        <v>420</v>
      </c>
      <c r="P1048" s="32" t="s">
        <v>420</v>
      </c>
      <c r="Q1048" s="46" t="s">
        <v>420</v>
      </c>
      <c r="R1048" s="46" t="s">
        <v>420</v>
      </c>
      <c r="S1048" s="32" t="s">
        <v>420</v>
      </c>
      <c r="T1048" s="46" t="s">
        <v>420</v>
      </c>
    </row>
    <row r="1049" spans="1:20">
      <c r="A1049" s="1" t="s">
        <v>12</v>
      </c>
      <c r="B1049" s="1" t="s">
        <v>2817</v>
      </c>
      <c r="C1049" s="118" t="s">
        <v>2959</v>
      </c>
      <c r="D1049" s="176" t="s">
        <v>2943</v>
      </c>
      <c r="E1049" s="46">
        <v>3300</v>
      </c>
      <c r="F1049" s="55">
        <v>0.05</v>
      </c>
      <c r="G1049" s="46">
        <v>3135</v>
      </c>
      <c r="H1049" s="46" t="s">
        <v>420</v>
      </c>
      <c r="I1049" s="46" t="str">
        <f t="shared" si="31"/>
        <v>n/a</v>
      </c>
      <c r="J1049" s="46" t="str">
        <f t="shared" si="32"/>
        <v>n/a</v>
      </c>
      <c r="K1049" s="46" t="s">
        <v>420</v>
      </c>
      <c r="L1049" s="46" t="s">
        <v>420</v>
      </c>
      <c r="M1049" s="46" t="s">
        <v>420</v>
      </c>
      <c r="N1049" s="46" t="s">
        <v>420</v>
      </c>
      <c r="O1049" s="46" t="s">
        <v>420</v>
      </c>
      <c r="P1049" s="32" t="s">
        <v>420</v>
      </c>
      <c r="Q1049" s="46" t="s">
        <v>420</v>
      </c>
      <c r="R1049" s="46" t="s">
        <v>420</v>
      </c>
      <c r="S1049" s="32" t="s">
        <v>420</v>
      </c>
      <c r="T1049" s="46" t="s">
        <v>420</v>
      </c>
    </row>
    <row r="1050" spans="1:20" ht="29.5">
      <c r="A1050" s="1" t="s">
        <v>12</v>
      </c>
      <c r="B1050" s="1" t="s">
        <v>2817</v>
      </c>
      <c r="C1050" s="118" t="s">
        <v>2960</v>
      </c>
      <c r="D1050" s="176" t="s">
        <v>2944</v>
      </c>
      <c r="E1050" s="46">
        <v>3300</v>
      </c>
      <c r="F1050" s="55">
        <v>0.05</v>
      </c>
      <c r="G1050" s="46">
        <v>3135</v>
      </c>
      <c r="H1050" s="46" t="s">
        <v>420</v>
      </c>
      <c r="I1050" s="46" t="str">
        <f t="shared" si="31"/>
        <v>n/a</v>
      </c>
      <c r="J1050" s="46" t="str">
        <f t="shared" si="32"/>
        <v>n/a</v>
      </c>
      <c r="K1050" s="46" t="s">
        <v>420</v>
      </c>
      <c r="L1050" s="46" t="s">
        <v>420</v>
      </c>
      <c r="M1050" s="46" t="s">
        <v>420</v>
      </c>
      <c r="N1050" s="46" t="s">
        <v>420</v>
      </c>
      <c r="O1050" s="46" t="s">
        <v>420</v>
      </c>
      <c r="P1050" s="32" t="s">
        <v>420</v>
      </c>
      <c r="Q1050" s="46" t="s">
        <v>420</v>
      </c>
      <c r="R1050" s="46" t="s">
        <v>420</v>
      </c>
      <c r="S1050" s="32" t="s">
        <v>420</v>
      </c>
      <c r="T1050" s="46" t="s">
        <v>420</v>
      </c>
    </row>
    <row r="1051" spans="1:20">
      <c r="A1051" s="1" t="s">
        <v>12</v>
      </c>
      <c r="B1051" s="1" t="s">
        <v>2009</v>
      </c>
      <c r="C1051" s="32" t="s">
        <v>352</v>
      </c>
      <c r="D1051" s="1" t="s">
        <v>312</v>
      </c>
      <c r="E1051" s="46">
        <v>995</v>
      </c>
      <c r="F1051" s="55">
        <v>0.05</v>
      </c>
      <c r="G1051" s="46">
        <v>945</v>
      </c>
      <c r="H1051" s="46" t="s">
        <v>420</v>
      </c>
      <c r="I1051" s="46" t="str">
        <f t="shared" si="31"/>
        <v>n/a</v>
      </c>
      <c r="J1051" s="46" t="str">
        <f t="shared" si="32"/>
        <v>n/a</v>
      </c>
      <c r="K1051" s="46" t="s">
        <v>420</v>
      </c>
      <c r="L1051" s="46" t="s">
        <v>420</v>
      </c>
      <c r="M1051" s="46" t="s">
        <v>420</v>
      </c>
      <c r="N1051" s="46" t="s">
        <v>420</v>
      </c>
      <c r="O1051" s="46" t="s">
        <v>420</v>
      </c>
      <c r="P1051" s="32" t="s">
        <v>420</v>
      </c>
      <c r="Q1051" s="46" t="s">
        <v>420</v>
      </c>
      <c r="R1051" s="46" t="s">
        <v>420</v>
      </c>
      <c r="S1051" s="32" t="s">
        <v>420</v>
      </c>
      <c r="T1051" s="46" t="s">
        <v>420</v>
      </c>
    </row>
    <row r="1052" spans="1:20">
      <c r="A1052" s="1" t="s">
        <v>12</v>
      </c>
      <c r="B1052" s="1" t="s">
        <v>2009</v>
      </c>
      <c r="C1052" s="32" t="s">
        <v>353</v>
      </c>
      <c r="D1052" s="1" t="s">
        <v>313</v>
      </c>
      <c r="E1052" s="46">
        <v>250</v>
      </c>
      <c r="F1052" s="55">
        <v>0.05</v>
      </c>
      <c r="G1052" s="46">
        <v>238</v>
      </c>
      <c r="H1052" s="46" t="s">
        <v>420</v>
      </c>
      <c r="I1052" s="46" t="str">
        <f t="shared" si="31"/>
        <v>n/a</v>
      </c>
      <c r="J1052" s="46" t="str">
        <f t="shared" si="32"/>
        <v>n/a</v>
      </c>
      <c r="K1052" s="46" t="s">
        <v>420</v>
      </c>
      <c r="L1052" s="46" t="s">
        <v>420</v>
      </c>
      <c r="M1052" s="46" t="s">
        <v>420</v>
      </c>
      <c r="N1052" s="46" t="s">
        <v>420</v>
      </c>
      <c r="O1052" s="46" t="s">
        <v>420</v>
      </c>
      <c r="P1052" s="32" t="s">
        <v>420</v>
      </c>
      <c r="Q1052" s="46" t="s">
        <v>420</v>
      </c>
      <c r="R1052" s="46" t="s">
        <v>420</v>
      </c>
      <c r="S1052" s="32" t="s">
        <v>420</v>
      </c>
      <c r="T1052" s="46" t="s">
        <v>420</v>
      </c>
    </row>
    <row r="1053" spans="1:20">
      <c r="A1053" s="1" t="s">
        <v>12</v>
      </c>
      <c r="B1053" s="1" t="s">
        <v>2009</v>
      </c>
      <c r="C1053" s="32" t="s">
        <v>354</v>
      </c>
      <c r="D1053" s="1" t="s">
        <v>314</v>
      </c>
      <c r="E1053" s="46">
        <v>395</v>
      </c>
      <c r="F1053" s="55">
        <v>0.05</v>
      </c>
      <c r="G1053" s="46">
        <v>375</v>
      </c>
      <c r="H1053" s="46" t="s">
        <v>420</v>
      </c>
      <c r="I1053" s="46" t="str">
        <f t="shared" si="31"/>
        <v>n/a</v>
      </c>
      <c r="J1053" s="46" t="str">
        <f t="shared" si="32"/>
        <v>n/a</v>
      </c>
      <c r="K1053" s="46" t="s">
        <v>420</v>
      </c>
      <c r="L1053" s="46" t="s">
        <v>420</v>
      </c>
      <c r="M1053" s="46" t="s">
        <v>420</v>
      </c>
      <c r="N1053" s="46" t="s">
        <v>420</v>
      </c>
      <c r="O1053" s="46" t="s">
        <v>420</v>
      </c>
      <c r="P1053" s="32" t="s">
        <v>420</v>
      </c>
      <c r="Q1053" s="46" t="s">
        <v>420</v>
      </c>
      <c r="R1053" s="46" t="s">
        <v>420</v>
      </c>
      <c r="S1053" s="32" t="s">
        <v>420</v>
      </c>
      <c r="T1053" s="46" t="s">
        <v>420</v>
      </c>
    </row>
    <row r="1054" spans="1:20">
      <c r="A1054" s="1" t="s">
        <v>12</v>
      </c>
      <c r="B1054" s="1" t="s">
        <v>2009</v>
      </c>
      <c r="C1054" s="32" t="s">
        <v>355</v>
      </c>
      <c r="D1054" s="1" t="s">
        <v>315</v>
      </c>
      <c r="E1054" s="46">
        <v>99</v>
      </c>
      <c r="F1054" s="55">
        <v>0.05</v>
      </c>
      <c r="G1054" s="46">
        <v>94</v>
      </c>
      <c r="H1054" s="46" t="s">
        <v>420</v>
      </c>
      <c r="I1054" s="46" t="str">
        <f t="shared" si="31"/>
        <v>n/a</v>
      </c>
      <c r="J1054" s="46" t="str">
        <f t="shared" si="32"/>
        <v>n/a</v>
      </c>
      <c r="K1054" s="46" t="s">
        <v>420</v>
      </c>
      <c r="L1054" s="46" t="s">
        <v>420</v>
      </c>
      <c r="M1054" s="46" t="s">
        <v>420</v>
      </c>
      <c r="N1054" s="46" t="s">
        <v>420</v>
      </c>
      <c r="O1054" s="46" t="s">
        <v>420</v>
      </c>
      <c r="P1054" s="32" t="s">
        <v>420</v>
      </c>
      <c r="Q1054" s="46" t="s">
        <v>420</v>
      </c>
      <c r="R1054" s="46" t="s">
        <v>420</v>
      </c>
      <c r="S1054" s="32" t="s">
        <v>420</v>
      </c>
      <c r="T1054" s="46" t="s">
        <v>420</v>
      </c>
    </row>
    <row r="1055" spans="1:20">
      <c r="A1055" s="1" t="s">
        <v>12</v>
      </c>
      <c r="B1055" s="1" t="s">
        <v>2009</v>
      </c>
      <c r="C1055" s="32" t="s">
        <v>356</v>
      </c>
      <c r="D1055" s="1" t="s">
        <v>316</v>
      </c>
      <c r="E1055" s="46">
        <v>510</v>
      </c>
      <c r="F1055" s="55">
        <v>0.05</v>
      </c>
      <c r="G1055" s="46">
        <v>485</v>
      </c>
      <c r="H1055" s="46" t="s">
        <v>420</v>
      </c>
      <c r="I1055" s="46" t="str">
        <f t="shared" si="31"/>
        <v>n/a</v>
      </c>
      <c r="J1055" s="46" t="str">
        <f t="shared" si="32"/>
        <v>n/a</v>
      </c>
      <c r="K1055" s="46" t="s">
        <v>420</v>
      </c>
      <c r="L1055" s="46" t="s">
        <v>420</v>
      </c>
      <c r="M1055" s="46" t="s">
        <v>420</v>
      </c>
      <c r="N1055" s="46" t="s">
        <v>420</v>
      </c>
      <c r="O1055" s="46" t="s">
        <v>420</v>
      </c>
      <c r="P1055" s="32" t="s">
        <v>420</v>
      </c>
      <c r="Q1055" s="46" t="s">
        <v>420</v>
      </c>
      <c r="R1055" s="46" t="s">
        <v>420</v>
      </c>
      <c r="S1055" s="32" t="s">
        <v>420</v>
      </c>
      <c r="T1055" s="46" t="s">
        <v>420</v>
      </c>
    </row>
    <row r="1056" spans="1:20">
      <c r="A1056" s="1" t="s">
        <v>12</v>
      </c>
      <c r="B1056" s="1" t="s">
        <v>2009</v>
      </c>
      <c r="C1056" s="32" t="s">
        <v>357</v>
      </c>
      <c r="D1056" s="1" t="s">
        <v>317</v>
      </c>
      <c r="E1056" s="46">
        <v>995</v>
      </c>
      <c r="F1056" s="55">
        <v>0.05</v>
      </c>
      <c r="G1056" s="46">
        <v>945</v>
      </c>
      <c r="H1056" s="46" t="s">
        <v>420</v>
      </c>
      <c r="I1056" s="46" t="str">
        <f t="shared" si="31"/>
        <v>n/a</v>
      </c>
      <c r="J1056" s="46" t="str">
        <f t="shared" si="32"/>
        <v>n/a</v>
      </c>
      <c r="K1056" s="46" t="s">
        <v>420</v>
      </c>
      <c r="L1056" s="46" t="s">
        <v>420</v>
      </c>
      <c r="M1056" s="46" t="s">
        <v>420</v>
      </c>
      <c r="N1056" s="46" t="s">
        <v>420</v>
      </c>
      <c r="O1056" s="46" t="s">
        <v>420</v>
      </c>
      <c r="P1056" s="32" t="s">
        <v>420</v>
      </c>
      <c r="Q1056" s="46" t="s">
        <v>420</v>
      </c>
      <c r="R1056" s="46" t="s">
        <v>420</v>
      </c>
      <c r="S1056" s="32" t="s">
        <v>420</v>
      </c>
      <c r="T1056" s="46" t="s">
        <v>420</v>
      </c>
    </row>
    <row r="1057" spans="1:20">
      <c r="A1057" s="1" t="s">
        <v>12</v>
      </c>
      <c r="B1057" s="1" t="s">
        <v>2009</v>
      </c>
      <c r="C1057" s="32" t="s">
        <v>358</v>
      </c>
      <c r="D1057" s="1" t="s">
        <v>318</v>
      </c>
      <c r="E1057" s="46">
        <v>500</v>
      </c>
      <c r="F1057" s="55">
        <v>0.05</v>
      </c>
      <c r="G1057" s="46">
        <v>475</v>
      </c>
      <c r="H1057" s="46" t="s">
        <v>420</v>
      </c>
      <c r="I1057" s="46" t="str">
        <f t="shared" si="31"/>
        <v>n/a</v>
      </c>
      <c r="J1057" s="46" t="str">
        <f t="shared" si="32"/>
        <v>n/a</v>
      </c>
      <c r="K1057" s="46" t="s">
        <v>420</v>
      </c>
      <c r="L1057" s="46" t="s">
        <v>420</v>
      </c>
      <c r="M1057" s="46" t="s">
        <v>420</v>
      </c>
      <c r="N1057" s="46" t="s">
        <v>420</v>
      </c>
      <c r="O1057" s="46" t="s">
        <v>420</v>
      </c>
      <c r="P1057" s="32" t="s">
        <v>420</v>
      </c>
      <c r="Q1057" s="46" t="s">
        <v>420</v>
      </c>
      <c r="R1057" s="46" t="s">
        <v>420</v>
      </c>
      <c r="S1057" s="32" t="s">
        <v>420</v>
      </c>
      <c r="T1057" s="46" t="s">
        <v>420</v>
      </c>
    </row>
    <row r="1058" spans="1:20">
      <c r="A1058" s="1" t="s">
        <v>12</v>
      </c>
      <c r="B1058" s="1" t="s">
        <v>2009</v>
      </c>
      <c r="C1058" s="32" t="s">
        <v>359</v>
      </c>
      <c r="D1058" s="1" t="s">
        <v>319</v>
      </c>
      <c r="E1058" s="46">
        <v>1000</v>
      </c>
      <c r="F1058" s="55">
        <v>0.05</v>
      </c>
      <c r="G1058" s="46">
        <v>950</v>
      </c>
      <c r="H1058" s="46" t="s">
        <v>420</v>
      </c>
      <c r="I1058" s="46" t="str">
        <f t="shared" si="31"/>
        <v>n/a</v>
      </c>
      <c r="J1058" s="46" t="str">
        <f t="shared" si="32"/>
        <v>n/a</v>
      </c>
      <c r="K1058" s="46" t="s">
        <v>420</v>
      </c>
      <c r="L1058" s="46" t="s">
        <v>420</v>
      </c>
      <c r="M1058" s="46" t="s">
        <v>420</v>
      </c>
      <c r="N1058" s="46" t="s">
        <v>420</v>
      </c>
      <c r="O1058" s="46" t="s">
        <v>420</v>
      </c>
      <c r="P1058" s="32" t="s">
        <v>420</v>
      </c>
      <c r="Q1058" s="46" t="s">
        <v>420</v>
      </c>
      <c r="R1058" s="46" t="s">
        <v>420</v>
      </c>
      <c r="S1058" s="32" t="s">
        <v>420</v>
      </c>
      <c r="T1058" s="46" t="s">
        <v>420</v>
      </c>
    </row>
    <row r="1059" spans="1:20">
      <c r="A1059" s="1" t="s">
        <v>12</v>
      </c>
      <c r="B1059" s="1" t="s">
        <v>2009</v>
      </c>
      <c r="C1059" s="32" t="s">
        <v>360</v>
      </c>
      <c r="D1059" s="1" t="s">
        <v>320</v>
      </c>
      <c r="E1059" s="46">
        <v>1200</v>
      </c>
      <c r="F1059" s="55">
        <v>0.05</v>
      </c>
      <c r="G1059" s="46">
        <v>1140</v>
      </c>
      <c r="H1059" s="46" t="s">
        <v>420</v>
      </c>
      <c r="I1059" s="46" t="str">
        <f t="shared" si="31"/>
        <v>n/a</v>
      </c>
      <c r="J1059" s="46" t="str">
        <f t="shared" si="32"/>
        <v>n/a</v>
      </c>
      <c r="K1059" s="46" t="s">
        <v>420</v>
      </c>
      <c r="L1059" s="46" t="s">
        <v>420</v>
      </c>
      <c r="M1059" s="46" t="s">
        <v>420</v>
      </c>
      <c r="N1059" s="46" t="s">
        <v>420</v>
      </c>
      <c r="O1059" s="46" t="s">
        <v>420</v>
      </c>
      <c r="P1059" s="32" t="s">
        <v>420</v>
      </c>
      <c r="Q1059" s="46" t="s">
        <v>420</v>
      </c>
      <c r="R1059" s="46" t="s">
        <v>420</v>
      </c>
      <c r="S1059" s="32" t="s">
        <v>420</v>
      </c>
      <c r="T1059" s="46" t="s">
        <v>420</v>
      </c>
    </row>
    <row r="1060" spans="1:20">
      <c r="A1060" s="1" t="s">
        <v>12</v>
      </c>
      <c r="B1060" s="1" t="s">
        <v>2009</v>
      </c>
      <c r="C1060" s="32" t="s">
        <v>361</v>
      </c>
      <c r="D1060" s="1" t="s">
        <v>321</v>
      </c>
      <c r="E1060" s="46">
        <v>1200</v>
      </c>
      <c r="F1060" s="55">
        <v>0.05</v>
      </c>
      <c r="G1060" s="46">
        <v>1140</v>
      </c>
      <c r="H1060" s="46" t="s">
        <v>420</v>
      </c>
      <c r="I1060" s="46" t="str">
        <f t="shared" si="31"/>
        <v>n/a</v>
      </c>
      <c r="J1060" s="46" t="str">
        <f t="shared" si="32"/>
        <v>n/a</v>
      </c>
      <c r="K1060" s="46" t="s">
        <v>420</v>
      </c>
      <c r="L1060" s="46" t="s">
        <v>420</v>
      </c>
      <c r="M1060" s="46" t="s">
        <v>420</v>
      </c>
      <c r="N1060" s="46" t="s">
        <v>420</v>
      </c>
      <c r="O1060" s="46" t="s">
        <v>420</v>
      </c>
      <c r="P1060" s="32" t="s">
        <v>420</v>
      </c>
      <c r="Q1060" s="46" t="s">
        <v>420</v>
      </c>
      <c r="R1060" s="46" t="s">
        <v>420</v>
      </c>
      <c r="S1060" s="32" t="s">
        <v>420</v>
      </c>
      <c r="T1060" s="46" t="s">
        <v>420</v>
      </c>
    </row>
    <row r="1061" spans="1:20">
      <c r="A1061" s="1" t="s">
        <v>12</v>
      </c>
      <c r="B1061" s="1" t="s">
        <v>2009</v>
      </c>
      <c r="C1061" s="32" t="s">
        <v>362</v>
      </c>
      <c r="D1061" s="1" t="s">
        <v>322</v>
      </c>
      <c r="E1061" s="46">
        <v>995</v>
      </c>
      <c r="F1061" s="55">
        <v>0.05</v>
      </c>
      <c r="G1061" s="46">
        <v>945</v>
      </c>
      <c r="H1061" s="46" t="s">
        <v>420</v>
      </c>
      <c r="I1061" s="46" t="str">
        <f t="shared" si="31"/>
        <v>n/a</v>
      </c>
      <c r="J1061" s="46" t="str">
        <f t="shared" si="32"/>
        <v>n/a</v>
      </c>
      <c r="K1061" s="46" t="s">
        <v>420</v>
      </c>
      <c r="L1061" s="46" t="s">
        <v>420</v>
      </c>
      <c r="M1061" s="46" t="s">
        <v>420</v>
      </c>
      <c r="N1061" s="46" t="s">
        <v>420</v>
      </c>
      <c r="O1061" s="46" t="s">
        <v>420</v>
      </c>
      <c r="P1061" s="32" t="s">
        <v>420</v>
      </c>
      <c r="Q1061" s="46" t="s">
        <v>420</v>
      </c>
      <c r="R1061" s="46" t="s">
        <v>420</v>
      </c>
      <c r="S1061" s="32" t="s">
        <v>420</v>
      </c>
      <c r="T1061" s="46" t="s">
        <v>420</v>
      </c>
    </row>
    <row r="1062" spans="1:20">
      <c r="A1062" s="1" t="s">
        <v>12</v>
      </c>
      <c r="B1062" s="1" t="s">
        <v>2009</v>
      </c>
      <c r="C1062" s="32" t="s">
        <v>363</v>
      </c>
      <c r="D1062" s="1" t="s">
        <v>323</v>
      </c>
      <c r="E1062" s="46">
        <v>300</v>
      </c>
      <c r="F1062" s="55">
        <v>0.05</v>
      </c>
      <c r="G1062" s="46">
        <v>285</v>
      </c>
      <c r="H1062" s="46" t="s">
        <v>420</v>
      </c>
      <c r="I1062" s="46" t="str">
        <f t="shared" si="31"/>
        <v>n/a</v>
      </c>
      <c r="J1062" s="46" t="str">
        <f t="shared" si="32"/>
        <v>n/a</v>
      </c>
      <c r="K1062" s="46" t="s">
        <v>420</v>
      </c>
      <c r="L1062" s="46" t="s">
        <v>420</v>
      </c>
      <c r="M1062" s="46" t="s">
        <v>420</v>
      </c>
      <c r="N1062" s="46" t="s">
        <v>420</v>
      </c>
      <c r="O1062" s="46" t="s">
        <v>420</v>
      </c>
      <c r="P1062" s="32" t="s">
        <v>420</v>
      </c>
      <c r="Q1062" s="46" t="s">
        <v>420</v>
      </c>
      <c r="R1062" s="46" t="s">
        <v>420</v>
      </c>
      <c r="S1062" s="32" t="s">
        <v>420</v>
      </c>
      <c r="T1062" s="46" t="s">
        <v>420</v>
      </c>
    </row>
    <row r="1063" spans="1:20">
      <c r="A1063" s="1" t="s">
        <v>12</v>
      </c>
      <c r="B1063" s="1" t="s">
        <v>2009</v>
      </c>
      <c r="C1063" s="32" t="s">
        <v>364</v>
      </c>
      <c r="D1063" s="1" t="s">
        <v>324</v>
      </c>
      <c r="E1063" s="46">
        <v>1800</v>
      </c>
      <c r="F1063" s="55">
        <v>0.05</v>
      </c>
      <c r="G1063" s="46">
        <v>1710</v>
      </c>
      <c r="H1063" s="46" t="s">
        <v>420</v>
      </c>
      <c r="I1063" s="46" t="str">
        <f t="shared" si="31"/>
        <v>n/a</v>
      </c>
      <c r="J1063" s="46" t="str">
        <f t="shared" si="32"/>
        <v>n/a</v>
      </c>
      <c r="K1063" s="46" t="s">
        <v>420</v>
      </c>
      <c r="L1063" s="46" t="s">
        <v>420</v>
      </c>
      <c r="M1063" s="46" t="s">
        <v>420</v>
      </c>
      <c r="N1063" s="46" t="s">
        <v>420</v>
      </c>
      <c r="O1063" s="46" t="s">
        <v>420</v>
      </c>
      <c r="P1063" s="32" t="s">
        <v>420</v>
      </c>
      <c r="Q1063" s="46" t="s">
        <v>420</v>
      </c>
      <c r="R1063" s="46" t="s">
        <v>420</v>
      </c>
      <c r="S1063" s="32" t="s">
        <v>420</v>
      </c>
      <c r="T1063" s="46" t="s">
        <v>420</v>
      </c>
    </row>
    <row r="1064" spans="1:20">
      <c r="A1064" s="1" t="s">
        <v>12</v>
      </c>
      <c r="B1064" s="1" t="s">
        <v>2009</v>
      </c>
      <c r="C1064" s="32" t="s">
        <v>365</v>
      </c>
      <c r="D1064" s="1" t="s">
        <v>325</v>
      </c>
      <c r="E1064" s="46">
        <v>1200</v>
      </c>
      <c r="F1064" s="55">
        <v>0.05</v>
      </c>
      <c r="G1064" s="46">
        <v>1140</v>
      </c>
      <c r="H1064" s="46" t="s">
        <v>420</v>
      </c>
      <c r="I1064" s="46" t="str">
        <f t="shared" si="31"/>
        <v>n/a</v>
      </c>
      <c r="J1064" s="46" t="str">
        <f t="shared" si="32"/>
        <v>n/a</v>
      </c>
      <c r="K1064" s="46" t="s">
        <v>420</v>
      </c>
      <c r="L1064" s="46" t="s">
        <v>420</v>
      </c>
      <c r="M1064" s="46" t="s">
        <v>420</v>
      </c>
      <c r="N1064" s="46" t="s">
        <v>420</v>
      </c>
      <c r="O1064" s="46" t="s">
        <v>420</v>
      </c>
      <c r="P1064" s="32" t="s">
        <v>420</v>
      </c>
      <c r="Q1064" s="46" t="s">
        <v>420</v>
      </c>
      <c r="R1064" s="46" t="s">
        <v>420</v>
      </c>
      <c r="S1064" s="32" t="s">
        <v>420</v>
      </c>
      <c r="T1064" s="46" t="s">
        <v>420</v>
      </c>
    </row>
    <row r="1065" spans="1:20">
      <c r="A1065" s="1" t="s">
        <v>12</v>
      </c>
      <c r="B1065" s="1" t="s">
        <v>2009</v>
      </c>
      <c r="C1065" s="32" t="s">
        <v>366</v>
      </c>
      <c r="D1065" s="1" t="s">
        <v>326</v>
      </c>
      <c r="E1065" s="46">
        <v>500</v>
      </c>
      <c r="F1065" s="55">
        <v>0.05</v>
      </c>
      <c r="G1065" s="46">
        <v>475</v>
      </c>
      <c r="H1065" s="46" t="s">
        <v>420</v>
      </c>
      <c r="I1065" s="46" t="str">
        <f t="shared" si="31"/>
        <v>n/a</v>
      </c>
      <c r="J1065" s="46" t="str">
        <f t="shared" si="32"/>
        <v>n/a</v>
      </c>
      <c r="K1065" s="46" t="s">
        <v>420</v>
      </c>
      <c r="L1065" s="46" t="s">
        <v>420</v>
      </c>
      <c r="M1065" s="46" t="s">
        <v>420</v>
      </c>
      <c r="N1065" s="46" t="s">
        <v>420</v>
      </c>
      <c r="O1065" s="46" t="s">
        <v>420</v>
      </c>
      <c r="P1065" s="32" t="s">
        <v>420</v>
      </c>
      <c r="Q1065" s="46" t="s">
        <v>420</v>
      </c>
      <c r="R1065" s="46" t="s">
        <v>420</v>
      </c>
      <c r="S1065" s="32" t="s">
        <v>420</v>
      </c>
      <c r="T1065" s="46" t="s">
        <v>420</v>
      </c>
    </row>
    <row r="1066" spans="1:20">
      <c r="A1066" s="1" t="s">
        <v>12</v>
      </c>
      <c r="B1066" s="1" t="s">
        <v>2009</v>
      </c>
      <c r="C1066" s="32" t="s">
        <v>367</v>
      </c>
      <c r="D1066" s="1" t="s">
        <v>327</v>
      </c>
      <c r="E1066" s="46">
        <v>2395</v>
      </c>
      <c r="F1066" s="55">
        <v>0.05</v>
      </c>
      <c r="G1066" s="46">
        <v>2275</v>
      </c>
      <c r="H1066" s="46" t="s">
        <v>420</v>
      </c>
      <c r="I1066" s="46" t="str">
        <f t="shared" si="31"/>
        <v>n/a</v>
      </c>
      <c r="J1066" s="46" t="str">
        <f t="shared" si="32"/>
        <v>n/a</v>
      </c>
      <c r="K1066" s="46" t="s">
        <v>420</v>
      </c>
      <c r="L1066" s="46" t="s">
        <v>420</v>
      </c>
      <c r="M1066" s="46" t="s">
        <v>420</v>
      </c>
      <c r="N1066" s="46" t="s">
        <v>420</v>
      </c>
      <c r="O1066" s="46" t="s">
        <v>420</v>
      </c>
      <c r="P1066" s="32" t="s">
        <v>420</v>
      </c>
      <c r="Q1066" s="46" t="s">
        <v>420</v>
      </c>
      <c r="R1066" s="46" t="s">
        <v>420</v>
      </c>
      <c r="S1066" s="32" t="s">
        <v>420</v>
      </c>
      <c r="T1066" s="46" t="s">
        <v>420</v>
      </c>
    </row>
    <row r="1067" spans="1:20">
      <c r="A1067" s="1" t="s">
        <v>12</v>
      </c>
      <c r="B1067" s="1" t="s">
        <v>2009</v>
      </c>
      <c r="C1067" s="32" t="s">
        <v>368</v>
      </c>
      <c r="D1067" s="1" t="s">
        <v>328</v>
      </c>
      <c r="E1067" s="46">
        <v>600</v>
      </c>
      <c r="F1067" s="55">
        <v>0.05</v>
      </c>
      <c r="G1067" s="46">
        <v>570</v>
      </c>
      <c r="H1067" s="46" t="s">
        <v>420</v>
      </c>
      <c r="I1067" s="46" t="str">
        <f t="shared" ref="I1067:I1120" si="33">H1067</f>
        <v>n/a</v>
      </c>
      <c r="J1067" s="46" t="str">
        <f t="shared" ref="J1067:J1120" si="34">H1067</f>
        <v>n/a</v>
      </c>
      <c r="K1067" s="46" t="s">
        <v>420</v>
      </c>
      <c r="L1067" s="46" t="s">
        <v>420</v>
      </c>
      <c r="M1067" s="46" t="s">
        <v>420</v>
      </c>
      <c r="N1067" s="46" t="s">
        <v>420</v>
      </c>
      <c r="O1067" s="46" t="s">
        <v>420</v>
      </c>
      <c r="P1067" s="32" t="s">
        <v>420</v>
      </c>
      <c r="Q1067" s="46" t="s">
        <v>420</v>
      </c>
      <c r="R1067" s="46" t="s">
        <v>420</v>
      </c>
      <c r="S1067" s="32" t="s">
        <v>420</v>
      </c>
      <c r="T1067" s="46" t="s">
        <v>420</v>
      </c>
    </row>
    <row r="1068" spans="1:20">
      <c r="A1068" s="1" t="s">
        <v>12</v>
      </c>
      <c r="B1068" s="1" t="s">
        <v>2009</v>
      </c>
      <c r="C1068" s="32" t="s">
        <v>369</v>
      </c>
      <c r="D1068" s="1" t="s">
        <v>329</v>
      </c>
      <c r="E1068" s="46">
        <v>1000</v>
      </c>
      <c r="F1068" s="55">
        <v>0.05</v>
      </c>
      <c r="G1068" s="46">
        <v>950</v>
      </c>
      <c r="H1068" s="46" t="s">
        <v>420</v>
      </c>
      <c r="I1068" s="46" t="str">
        <f t="shared" si="33"/>
        <v>n/a</v>
      </c>
      <c r="J1068" s="46" t="str">
        <f t="shared" si="34"/>
        <v>n/a</v>
      </c>
      <c r="K1068" s="46" t="s">
        <v>420</v>
      </c>
      <c r="L1068" s="46" t="s">
        <v>420</v>
      </c>
      <c r="M1068" s="46" t="s">
        <v>420</v>
      </c>
      <c r="N1068" s="46" t="s">
        <v>420</v>
      </c>
      <c r="O1068" s="46" t="s">
        <v>420</v>
      </c>
      <c r="P1068" s="32" t="s">
        <v>420</v>
      </c>
      <c r="Q1068" s="46" t="s">
        <v>420</v>
      </c>
      <c r="R1068" s="46" t="s">
        <v>420</v>
      </c>
      <c r="S1068" s="32" t="s">
        <v>420</v>
      </c>
      <c r="T1068" s="46" t="s">
        <v>420</v>
      </c>
    </row>
    <row r="1069" spans="1:20">
      <c r="A1069" s="1" t="s">
        <v>12</v>
      </c>
      <c r="B1069" s="1" t="s">
        <v>2009</v>
      </c>
      <c r="C1069" s="32" t="s">
        <v>370</v>
      </c>
      <c r="D1069" s="1" t="s">
        <v>330</v>
      </c>
      <c r="E1069" s="46">
        <v>1495</v>
      </c>
      <c r="F1069" s="55">
        <v>0.05</v>
      </c>
      <c r="G1069" s="46">
        <v>1420</v>
      </c>
      <c r="H1069" s="46" t="s">
        <v>420</v>
      </c>
      <c r="I1069" s="46" t="str">
        <f t="shared" si="33"/>
        <v>n/a</v>
      </c>
      <c r="J1069" s="46" t="str">
        <f t="shared" si="34"/>
        <v>n/a</v>
      </c>
      <c r="K1069" s="46" t="s">
        <v>420</v>
      </c>
      <c r="L1069" s="46" t="s">
        <v>420</v>
      </c>
      <c r="M1069" s="46" t="s">
        <v>420</v>
      </c>
      <c r="N1069" s="46" t="s">
        <v>420</v>
      </c>
      <c r="O1069" s="46" t="s">
        <v>420</v>
      </c>
      <c r="P1069" s="32" t="s">
        <v>420</v>
      </c>
      <c r="Q1069" s="46" t="s">
        <v>420</v>
      </c>
      <c r="R1069" s="46" t="s">
        <v>420</v>
      </c>
      <c r="S1069" s="32" t="s">
        <v>420</v>
      </c>
      <c r="T1069" s="46" t="s">
        <v>420</v>
      </c>
    </row>
    <row r="1070" spans="1:20">
      <c r="A1070" s="1" t="s">
        <v>12</v>
      </c>
      <c r="B1070" s="1" t="s">
        <v>2009</v>
      </c>
      <c r="C1070" s="177" t="s">
        <v>1301</v>
      </c>
      <c r="D1070" s="69" t="s">
        <v>1289</v>
      </c>
      <c r="E1070" s="62">
        <v>3.8</v>
      </c>
      <c r="F1070" s="55">
        <v>0.05</v>
      </c>
      <c r="G1070" s="62">
        <v>3.61</v>
      </c>
      <c r="H1070" s="46" t="s">
        <v>420</v>
      </c>
      <c r="I1070" s="46" t="str">
        <f t="shared" si="33"/>
        <v>n/a</v>
      </c>
      <c r="J1070" s="46" t="str">
        <f t="shared" si="34"/>
        <v>n/a</v>
      </c>
      <c r="K1070" s="46" t="s">
        <v>420</v>
      </c>
      <c r="L1070" s="46" t="s">
        <v>420</v>
      </c>
      <c r="M1070" s="46" t="s">
        <v>420</v>
      </c>
      <c r="N1070" s="46" t="s">
        <v>420</v>
      </c>
      <c r="O1070" s="46" t="s">
        <v>420</v>
      </c>
      <c r="P1070" s="32" t="s">
        <v>420</v>
      </c>
      <c r="Q1070" s="46" t="s">
        <v>420</v>
      </c>
      <c r="R1070" s="46" t="s">
        <v>420</v>
      </c>
      <c r="S1070" s="32" t="s">
        <v>420</v>
      </c>
      <c r="T1070" s="46" t="s">
        <v>420</v>
      </c>
    </row>
    <row r="1071" spans="1:20">
      <c r="A1071" s="1" t="s">
        <v>12</v>
      </c>
      <c r="B1071" s="1" t="s">
        <v>2009</v>
      </c>
      <c r="C1071" s="177" t="s">
        <v>1295</v>
      </c>
      <c r="D1071" s="69" t="s">
        <v>1288</v>
      </c>
      <c r="E1071" s="62">
        <v>1.5</v>
      </c>
      <c r="F1071" s="55">
        <v>0.05</v>
      </c>
      <c r="G1071" s="62">
        <v>1.43</v>
      </c>
      <c r="H1071" s="46" t="s">
        <v>420</v>
      </c>
      <c r="I1071" s="46" t="str">
        <f t="shared" si="33"/>
        <v>n/a</v>
      </c>
      <c r="J1071" s="46" t="str">
        <f t="shared" si="34"/>
        <v>n/a</v>
      </c>
      <c r="K1071" s="46" t="s">
        <v>420</v>
      </c>
      <c r="L1071" s="46" t="s">
        <v>420</v>
      </c>
      <c r="M1071" s="46" t="s">
        <v>420</v>
      </c>
      <c r="N1071" s="46" t="s">
        <v>420</v>
      </c>
      <c r="O1071" s="46" t="s">
        <v>420</v>
      </c>
      <c r="P1071" s="32" t="s">
        <v>420</v>
      </c>
      <c r="Q1071" s="46" t="s">
        <v>420</v>
      </c>
      <c r="R1071" s="46" t="s">
        <v>420</v>
      </c>
      <c r="S1071" s="32" t="s">
        <v>420</v>
      </c>
      <c r="T1071" s="46" t="s">
        <v>420</v>
      </c>
    </row>
    <row r="1072" spans="1:20">
      <c r="A1072" s="1" t="s">
        <v>12</v>
      </c>
      <c r="B1072" s="1" t="s">
        <v>2009</v>
      </c>
      <c r="C1072" s="177" t="s">
        <v>1298</v>
      </c>
      <c r="D1072" s="69" t="s">
        <v>1287</v>
      </c>
      <c r="E1072" s="62">
        <v>2.5</v>
      </c>
      <c r="F1072" s="55">
        <v>0.05</v>
      </c>
      <c r="G1072" s="62">
        <v>2.38</v>
      </c>
      <c r="H1072" s="46" t="s">
        <v>420</v>
      </c>
      <c r="I1072" s="46" t="str">
        <f t="shared" si="33"/>
        <v>n/a</v>
      </c>
      <c r="J1072" s="46" t="str">
        <f t="shared" si="34"/>
        <v>n/a</v>
      </c>
      <c r="K1072" s="46" t="s">
        <v>420</v>
      </c>
      <c r="L1072" s="46" t="s">
        <v>420</v>
      </c>
      <c r="M1072" s="46" t="s">
        <v>420</v>
      </c>
      <c r="N1072" s="46" t="s">
        <v>420</v>
      </c>
      <c r="O1072" s="46" t="s">
        <v>420</v>
      </c>
      <c r="P1072" s="32" t="s">
        <v>420</v>
      </c>
      <c r="Q1072" s="46" t="s">
        <v>420</v>
      </c>
      <c r="R1072" s="46" t="s">
        <v>420</v>
      </c>
      <c r="S1072" s="32" t="s">
        <v>420</v>
      </c>
      <c r="T1072" s="46" t="s">
        <v>420</v>
      </c>
    </row>
    <row r="1073" spans="1:20">
      <c r="A1073" s="1" t="s">
        <v>12</v>
      </c>
      <c r="B1073" s="1" t="s">
        <v>2009</v>
      </c>
      <c r="C1073" s="177" t="s">
        <v>1300</v>
      </c>
      <c r="D1073" s="69" t="s">
        <v>1286</v>
      </c>
      <c r="E1073" s="62">
        <v>3.3</v>
      </c>
      <c r="F1073" s="55">
        <v>0.05</v>
      </c>
      <c r="G1073" s="62">
        <v>3.14</v>
      </c>
      <c r="H1073" s="46" t="s">
        <v>420</v>
      </c>
      <c r="I1073" s="46" t="str">
        <f t="shared" si="33"/>
        <v>n/a</v>
      </c>
      <c r="J1073" s="46" t="str">
        <f t="shared" si="34"/>
        <v>n/a</v>
      </c>
      <c r="K1073" s="46" t="s">
        <v>420</v>
      </c>
      <c r="L1073" s="46" t="s">
        <v>420</v>
      </c>
      <c r="M1073" s="46" t="s">
        <v>420</v>
      </c>
      <c r="N1073" s="46" t="s">
        <v>420</v>
      </c>
      <c r="O1073" s="46" t="s">
        <v>420</v>
      </c>
      <c r="P1073" s="32" t="s">
        <v>420</v>
      </c>
      <c r="Q1073" s="46" t="s">
        <v>420</v>
      </c>
      <c r="R1073" s="46" t="s">
        <v>420</v>
      </c>
      <c r="S1073" s="32" t="s">
        <v>420</v>
      </c>
      <c r="T1073" s="46" t="s">
        <v>420</v>
      </c>
    </row>
    <row r="1074" spans="1:20">
      <c r="A1074" s="1" t="s">
        <v>12</v>
      </c>
      <c r="B1074" s="1" t="s">
        <v>2009</v>
      </c>
      <c r="C1074" s="177" t="s">
        <v>1297</v>
      </c>
      <c r="D1074" s="69" t="s">
        <v>1285</v>
      </c>
      <c r="E1074" s="62">
        <v>2.2000000000000002</v>
      </c>
      <c r="F1074" s="55">
        <v>0.05</v>
      </c>
      <c r="G1074" s="62">
        <v>2.09</v>
      </c>
      <c r="H1074" s="46" t="s">
        <v>420</v>
      </c>
      <c r="I1074" s="46" t="str">
        <f t="shared" si="33"/>
        <v>n/a</v>
      </c>
      <c r="J1074" s="46" t="str">
        <f t="shared" si="34"/>
        <v>n/a</v>
      </c>
      <c r="K1074" s="46" t="s">
        <v>420</v>
      </c>
      <c r="L1074" s="46" t="s">
        <v>420</v>
      </c>
      <c r="M1074" s="46" t="s">
        <v>420</v>
      </c>
      <c r="N1074" s="46" t="s">
        <v>420</v>
      </c>
      <c r="O1074" s="46" t="s">
        <v>420</v>
      </c>
      <c r="P1074" s="32" t="s">
        <v>420</v>
      </c>
      <c r="Q1074" s="46" t="s">
        <v>420</v>
      </c>
      <c r="R1074" s="46" t="s">
        <v>420</v>
      </c>
      <c r="S1074" s="32" t="s">
        <v>420</v>
      </c>
      <c r="T1074" s="46" t="s">
        <v>420</v>
      </c>
    </row>
    <row r="1075" spans="1:20">
      <c r="A1075" s="1" t="s">
        <v>12</v>
      </c>
      <c r="B1075" s="1" t="s">
        <v>2009</v>
      </c>
      <c r="C1075" s="177" t="s">
        <v>1299</v>
      </c>
      <c r="D1075" s="69" t="s">
        <v>1284</v>
      </c>
      <c r="E1075" s="62">
        <v>2.9</v>
      </c>
      <c r="F1075" s="55">
        <v>0.05</v>
      </c>
      <c r="G1075" s="62">
        <v>2.76</v>
      </c>
      <c r="H1075" s="46" t="s">
        <v>420</v>
      </c>
      <c r="I1075" s="46" t="str">
        <f t="shared" si="33"/>
        <v>n/a</v>
      </c>
      <c r="J1075" s="46" t="str">
        <f t="shared" si="34"/>
        <v>n/a</v>
      </c>
      <c r="K1075" s="46" t="s">
        <v>420</v>
      </c>
      <c r="L1075" s="46" t="s">
        <v>420</v>
      </c>
      <c r="M1075" s="46" t="s">
        <v>420</v>
      </c>
      <c r="N1075" s="46" t="s">
        <v>420</v>
      </c>
      <c r="O1075" s="46" t="s">
        <v>420</v>
      </c>
      <c r="P1075" s="32" t="s">
        <v>420</v>
      </c>
      <c r="Q1075" s="46" t="s">
        <v>420</v>
      </c>
      <c r="R1075" s="46" t="s">
        <v>420</v>
      </c>
      <c r="S1075" s="32" t="s">
        <v>420</v>
      </c>
      <c r="T1075" s="46" t="s">
        <v>420</v>
      </c>
    </row>
    <row r="1076" spans="1:20">
      <c r="A1076" s="1" t="s">
        <v>12</v>
      </c>
      <c r="B1076" s="1" t="s">
        <v>2009</v>
      </c>
      <c r="C1076" s="177" t="s">
        <v>1302</v>
      </c>
      <c r="D1076" s="69" t="s">
        <v>1283</v>
      </c>
      <c r="E1076" s="62">
        <v>5</v>
      </c>
      <c r="F1076" s="55">
        <v>0.05</v>
      </c>
      <c r="G1076" s="62">
        <v>4.75</v>
      </c>
      <c r="H1076" s="46" t="s">
        <v>420</v>
      </c>
      <c r="I1076" s="46" t="str">
        <f t="shared" si="33"/>
        <v>n/a</v>
      </c>
      <c r="J1076" s="46" t="str">
        <f t="shared" si="34"/>
        <v>n/a</v>
      </c>
      <c r="K1076" s="46" t="s">
        <v>420</v>
      </c>
      <c r="L1076" s="46" t="s">
        <v>420</v>
      </c>
      <c r="M1076" s="46" t="s">
        <v>420</v>
      </c>
      <c r="N1076" s="46" t="s">
        <v>420</v>
      </c>
      <c r="O1076" s="46" t="s">
        <v>420</v>
      </c>
      <c r="P1076" s="32" t="s">
        <v>420</v>
      </c>
      <c r="Q1076" s="46" t="s">
        <v>420</v>
      </c>
      <c r="R1076" s="46" t="s">
        <v>420</v>
      </c>
      <c r="S1076" s="32" t="s">
        <v>420</v>
      </c>
      <c r="T1076" s="46" t="s">
        <v>420</v>
      </c>
    </row>
    <row r="1077" spans="1:20">
      <c r="A1077" s="1" t="s">
        <v>12</v>
      </c>
      <c r="B1077" s="1" t="s">
        <v>2009</v>
      </c>
      <c r="C1077" s="177" t="s">
        <v>1294</v>
      </c>
      <c r="D1077" s="69" t="s">
        <v>1282</v>
      </c>
      <c r="E1077" s="62">
        <v>1.2</v>
      </c>
      <c r="F1077" s="55">
        <v>0.05</v>
      </c>
      <c r="G1077" s="62">
        <v>1.1399999999999999</v>
      </c>
      <c r="H1077" s="46" t="s">
        <v>420</v>
      </c>
      <c r="I1077" s="46" t="str">
        <f t="shared" si="33"/>
        <v>n/a</v>
      </c>
      <c r="J1077" s="46" t="str">
        <f t="shared" si="34"/>
        <v>n/a</v>
      </c>
      <c r="K1077" s="46" t="s">
        <v>420</v>
      </c>
      <c r="L1077" s="46" t="s">
        <v>420</v>
      </c>
      <c r="M1077" s="46" t="s">
        <v>420</v>
      </c>
      <c r="N1077" s="46" t="s">
        <v>420</v>
      </c>
      <c r="O1077" s="46" t="s">
        <v>420</v>
      </c>
      <c r="P1077" s="32" t="s">
        <v>420</v>
      </c>
      <c r="Q1077" s="46" t="s">
        <v>420</v>
      </c>
      <c r="R1077" s="46" t="s">
        <v>420</v>
      </c>
      <c r="S1077" s="32" t="s">
        <v>420</v>
      </c>
      <c r="T1077" s="46" t="s">
        <v>420</v>
      </c>
    </row>
    <row r="1078" spans="1:20">
      <c r="A1078" s="1" t="s">
        <v>12</v>
      </c>
      <c r="B1078" s="1" t="s">
        <v>2009</v>
      </c>
      <c r="C1078" s="177" t="s">
        <v>1293</v>
      </c>
      <c r="D1078" s="69" t="s">
        <v>1281</v>
      </c>
      <c r="E1078" s="62">
        <v>1</v>
      </c>
      <c r="F1078" s="55">
        <v>0.05</v>
      </c>
      <c r="G1078" s="62">
        <v>0.95</v>
      </c>
      <c r="H1078" s="46" t="s">
        <v>420</v>
      </c>
      <c r="I1078" s="46" t="str">
        <f t="shared" si="33"/>
        <v>n/a</v>
      </c>
      <c r="J1078" s="46" t="str">
        <f t="shared" si="34"/>
        <v>n/a</v>
      </c>
      <c r="K1078" s="46" t="s">
        <v>420</v>
      </c>
      <c r="L1078" s="46" t="s">
        <v>420</v>
      </c>
      <c r="M1078" s="46" t="s">
        <v>420</v>
      </c>
      <c r="N1078" s="46" t="s">
        <v>420</v>
      </c>
      <c r="O1078" s="46" t="s">
        <v>420</v>
      </c>
      <c r="P1078" s="32" t="s">
        <v>420</v>
      </c>
      <c r="Q1078" s="46" t="s">
        <v>420</v>
      </c>
      <c r="R1078" s="46" t="s">
        <v>420</v>
      </c>
      <c r="S1078" s="32" t="s">
        <v>420</v>
      </c>
      <c r="T1078" s="46" t="s">
        <v>420</v>
      </c>
    </row>
    <row r="1079" spans="1:20">
      <c r="A1079" s="1" t="s">
        <v>12</v>
      </c>
      <c r="B1079" s="1" t="s">
        <v>2009</v>
      </c>
      <c r="C1079" s="177" t="s">
        <v>1296</v>
      </c>
      <c r="D1079" s="69" t="s">
        <v>1280</v>
      </c>
      <c r="E1079" s="62">
        <v>1.9</v>
      </c>
      <c r="F1079" s="55">
        <v>0.05</v>
      </c>
      <c r="G1079" s="62">
        <v>1.81</v>
      </c>
      <c r="H1079" s="46" t="s">
        <v>420</v>
      </c>
      <c r="I1079" s="46" t="str">
        <f t="shared" si="33"/>
        <v>n/a</v>
      </c>
      <c r="J1079" s="46" t="str">
        <f t="shared" si="34"/>
        <v>n/a</v>
      </c>
      <c r="K1079" s="46" t="s">
        <v>420</v>
      </c>
      <c r="L1079" s="46" t="s">
        <v>420</v>
      </c>
      <c r="M1079" s="46" t="s">
        <v>420</v>
      </c>
      <c r="N1079" s="46" t="s">
        <v>420</v>
      </c>
      <c r="O1079" s="46" t="s">
        <v>420</v>
      </c>
      <c r="P1079" s="32" t="s">
        <v>420</v>
      </c>
      <c r="Q1079" s="46" t="s">
        <v>420</v>
      </c>
      <c r="R1079" s="46" t="s">
        <v>420</v>
      </c>
      <c r="S1079" s="32" t="s">
        <v>420</v>
      </c>
      <c r="T1079" s="46" t="s">
        <v>420</v>
      </c>
    </row>
    <row r="1080" spans="1:20">
      <c r="A1080" s="1" t="s">
        <v>12</v>
      </c>
      <c r="B1080" s="1" t="s">
        <v>2009</v>
      </c>
      <c r="C1080" s="178" t="s">
        <v>371</v>
      </c>
      <c r="D1080" s="178" t="s">
        <v>331</v>
      </c>
      <c r="E1080" s="46">
        <v>695</v>
      </c>
      <c r="F1080" s="55">
        <v>0.05</v>
      </c>
      <c r="G1080" s="46">
        <v>660</v>
      </c>
      <c r="H1080" s="46" t="s">
        <v>420</v>
      </c>
      <c r="I1080" s="46" t="str">
        <f t="shared" si="33"/>
        <v>n/a</v>
      </c>
      <c r="J1080" s="46" t="str">
        <f t="shared" si="34"/>
        <v>n/a</v>
      </c>
      <c r="K1080" s="46" t="s">
        <v>420</v>
      </c>
      <c r="L1080" s="46" t="s">
        <v>420</v>
      </c>
      <c r="M1080" s="46" t="s">
        <v>420</v>
      </c>
      <c r="N1080" s="46" t="s">
        <v>420</v>
      </c>
      <c r="O1080" s="46" t="s">
        <v>420</v>
      </c>
      <c r="P1080" s="32" t="s">
        <v>420</v>
      </c>
      <c r="Q1080" s="46" t="s">
        <v>420</v>
      </c>
      <c r="R1080" s="46" t="s">
        <v>420</v>
      </c>
      <c r="S1080" s="32" t="s">
        <v>420</v>
      </c>
      <c r="T1080" s="46" t="s">
        <v>420</v>
      </c>
    </row>
    <row r="1081" spans="1:20">
      <c r="A1081" s="1" t="s">
        <v>12</v>
      </c>
      <c r="B1081" s="1" t="s">
        <v>2009</v>
      </c>
      <c r="C1081" s="32" t="s">
        <v>1583</v>
      </c>
      <c r="D1081" s="1" t="s">
        <v>1584</v>
      </c>
      <c r="E1081" s="46">
        <v>450</v>
      </c>
      <c r="F1081" s="55">
        <v>0.05</v>
      </c>
      <c r="G1081" s="46">
        <v>428</v>
      </c>
      <c r="H1081" s="46" t="s">
        <v>420</v>
      </c>
      <c r="I1081" s="46" t="str">
        <f t="shared" si="33"/>
        <v>n/a</v>
      </c>
      <c r="J1081" s="46" t="str">
        <f t="shared" si="34"/>
        <v>n/a</v>
      </c>
      <c r="K1081" s="46" t="s">
        <v>420</v>
      </c>
      <c r="L1081" s="46" t="s">
        <v>420</v>
      </c>
      <c r="M1081" s="46" t="s">
        <v>420</v>
      </c>
      <c r="N1081" s="46" t="s">
        <v>420</v>
      </c>
      <c r="O1081" s="46" t="s">
        <v>420</v>
      </c>
      <c r="P1081" s="32" t="s">
        <v>420</v>
      </c>
      <c r="Q1081" s="46" t="s">
        <v>420</v>
      </c>
      <c r="R1081" s="46" t="s">
        <v>420</v>
      </c>
      <c r="S1081" s="32" t="s">
        <v>420</v>
      </c>
      <c r="T1081" s="46" t="s">
        <v>420</v>
      </c>
    </row>
    <row r="1082" spans="1:20">
      <c r="A1082" s="1" t="s">
        <v>12</v>
      </c>
      <c r="B1082" s="1" t="s">
        <v>2009</v>
      </c>
      <c r="C1082" s="32" t="s">
        <v>1585</v>
      </c>
      <c r="D1082" s="1" t="s">
        <v>1586</v>
      </c>
      <c r="E1082" s="46">
        <v>225</v>
      </c>
      <c r="F1082" s="55">
        <v>0.05</v>
      </c>
      <c r="G1082" s="46">
        <v>214</v>
      </c>
      <c r="H1082" s="46" t="s">
        <v>420</v>
      </c>
      <c r="I1082" s="46" t="str">
        <f t="shared" si="33"/>
        <v>n/a</v>
      </c>
      <c r="J1082" s="46" t="str">
        <f t="shared" si="34"/>
        <v>n/a</v>
      </c>
      <c r="K1082" s="46" t="s">
        <v>420</v>
      </c>
      <c r="L1082" s="46" t="s">
        <v>420</v>
      </c>
      <c r="M1082" s="46" t="s">
        <v>420</v>
      </c>
      <c r="N1082" s="46" t="s">
        <v>420</v>
      </c>
      <c r="O1082" s="46" t="s">
        <v>420</v>
      </c>
      <c r="P1082" s="32" t="s">
        <v>420</v>
      </c>
      <c r="Q1082" s="46" t="s">
        <v>420</v>
      </c>
      <c r="R1082" s="46" t="s">
        <v>420</v>
      </c>
      <c r="S1082" s="32" t="s">
        <v>420</v>
      </c>
      <c r="T1082" s="46" t="s">
        <v>420</v>
      </c>
    </row>
    <row r="1083" spans="1:20">
      <c r="A1083" s="1" t="s">
        <v>12</v>
      </c>
      <c r="B1083" s="1" t="s">
        <v>2009</v>
      </c>
      <c r="C1083" s="32" t="s">
        <v>1587</v>
      </c>
      <c r="D1083" s="1" t="s">
        <v>1588</v>
      </c>
      <c r="E1083" s="46">
        <v>225</v>
      </c>
      <c r="F1083" s="55">
        <v>0.05</v>
      </c>
      <c r="G1083" s="46">
        <v>214</v>
      </c>
      <c r="H1083" s="46" t="s">
        <v>420</v>
      </c>
      <c r="I1083" s="46" t="str">
        <f t="shared" si="33"/>
        <v>n/a</v>
      </c>
      <c r="J1083" s="46" t="str">
        <f t="shared" si="34"/>
        <v>n/a</v>
      </c>
      <c r="K1083" s="46" t="s">
        <v>420</v>
      </c>
      <c r="L1083" s="46" t="s">
        <v>420</v>
      </c>
      <c r="M1083" s="46" t="s">
        <v>420</v>
      </c>
      <c r="N1083" s="46" t="s">
        <v>420</v>
      </c>
      <c r="O1083" s="46" t="s">
        <v>420</v>
      </c>
      <c r="P1083" s="32" t="s">
        <v>420</v>
      </c>
      <c r="Q1083" s="46" t="s">
        <v>420</v>
      </c>
      <c r="R1083" s="46" t="s">
        <v>420</v>
      </c>
      <c r="S1083" s="32" t="s">
        <v>420</v>
      </c>
      <c r="T1083" s="46" t="s">
        <v>420</v>
      </c>
    </row>
    <row r="1084" spans="1:20">
      <c r="A1084" s="1" t="s">
        <v>12</v>
      </c>
      <c r="B1084" s="1" t="s">
        <v>2009</v>
      </c>
      <c r="C1084" s="32" t="s">
        <v>372</v>
      </c>
      <c r="D1084" s="1" t="s">
        <v>332</v>
      </c>
      <c r="E1084" s="46">
        <v>395</v>
      </c>
      <c r="F1084" s="55">
        <v>0.05</v>
      </c>
      <c r="G1084" s="46">
        <v>375</v>
      </c>
      <c r="H1084" s="46" t="s">
        <v>420</v>
      </c>
      <c r="I1084" s="46" t="str">
        <f t="shared" si="33"/>
        <v>n/a</v>
      </c>
      <c r="J1084" s="46" t="str">
        <f t="shared" si="34"/>
        <v>n/a</v>
      </c>
      <c r="K1084" s="46" t="s">
        <v>420</v>
      </c>
      <c r="L1084" s="46" t="s">
        <v>420</v>
      </c>
      <c r="M1084" s="46" t="s">
        <v>420</v>
      </c>
      <c r="N1084" s="46" t="s">
        <v>420</v>
      </c>
      <c r="O1084" s="46" t="s">
        <v>420</v>
      </c>
      <c r="P1084" s="32" t="s">
        <v>420</v>
      </c>
      <c r="Q1084" s="46" t="s">
        <v>420</v>
      </c>
      <c r="R1084" s="46" t="s">
        <v>420</v>
      </c>
      <c r="S1084" s="32" t="s">
        <v>420</v>
      </c>
      <c r="T1084" s="46" t="s">
        <v>420</v>
      </c>
    </row>
    <row r="1085" spans="1:20">
      <c r="A1085" s="1" t="s">
        <v>12</v>
      </c>
      <c r="B1085" s="1" t="s">
        <v>2009</v>
      </c>
      <c r="C1085" s="32" t="s">
        <v>373</v>
      </c>
      <c r="D1085" s="1" t="s">
        <v>333</v>
      </c>
      <c r="E1085" s="46">
        <v>99</v>
      </c>
      <c r="F1085" s="55">
        <v>0.05</v>
      </c>
      <c r="G1085" s="46">
        <v>94</v>
      </c>
      <c r="H1085" s="46" t="s">
        <v>420</v>
      </c>
      <c r="I1085" s="46" t="str">
        <f t="shared" si="33"/>
        <v>n/a</v>
      </c>
      <c r="J1085" s="46" t="str">
        <f t="shared" si="34"/>
        <v>n/a</v>
      </c>
      <c r="K1085" s="46" t="s">
        <v>420</v>
      </c>
      <c r="L1085" s="46" t="s">
        <v>420</v>
      </c>
      <c r="M1085" s="46" t="s">
        <v>420</v>
      </c>
      <c r="N1085" s="46" t="s">
        <v>420</v>
      </c>
      <c r="O1085" s="46" t="s">
        <v>420</v>
      </c>
      <c r="P1085" s="32" t="s">
        <v>420</v>
      </c>
      <c r="Q1085" s="46" t="s">
        <v>420</v>
      </c>
      <c r="R1085" s="46" t="s">
        <v>420</v>
      </c>
      <c r="S1085" s="32" t="s">
        <v>420</v>
      </c>
      <c r="T1085" s="46" t="s">
        <v>420</v>
      </c>
    </row>
    <row r="1086" spans="1:20">
      <c r="A1086" s="1" t="s">
        <v>12</v>
      </c>
      <c r="B1086" s="1" t="s">
        <v>2009</v>
      </c>
      <c r="C1086" s="32" t="s">
        <v>374</v>
      </c>
      <c r="D1086" s="1" t="s">
        <v>334</v>
      </c>
      <c r="E1086" s="46">
        <v>510</v>
      </c>
      <c r="F1086" s="55">
        <v>0.05</v>
      </c>
      <c r="G1086" s="46">
        <v>485</v>
      </c>
      <c r="H1086" s="46" t="s">
        <v>420</v>
      </c>
      <c r="I1086" s="46" t="str">
        <f t="shared" si="33"/>
        <v>n/a</v>
      </c>
      <c r="J1086" s="46" t="str">
        <f t="shared" si="34"/>
        <v>n/a</v>
      </c>
      <c r="K1086" s="46" t="s">
        <v>420</v>
      </c>
      <c r="L1086" s="46" t="s">
        <v>420</v>
      </c>
      <c r="M1086" s="46" t="s">
        <v>420</v>
      </c>
      <c r="N1086" s="46" t="s">
        <v>420</v>
      </c>
      <c r="O1086" s="46" t="s">
        <v>420</v>
      </c>
      <c r="P1086" s="32" t="s">
        <v>420</v>
      </c>
      <c r="Q1086" s="46" t="s">
        <v>420</v>
      </c>
      <c r="R1086" s="46" t="s">
        <v>420</v>
      </c>
      <c r="S1086" s="32" t="s">
        <v>420</v>
      </c>
      <c r="T1086" s="46" t="s">
        <v>420</v>
      </c>
    </row>
    <row r="1087" spans="1:20">
      <c r="A1087" s="1" t="s">
        <v>12</v>
      </c>
      <c r="B1087" s="1" t="s">
        <v>2009</v>
      </c>
      <c r="C1087" s="32" t="s">
        <v>375</v>
      </c>
      <c r="D1087" s="1" t="s">
        <v>335</v>
      </c>
      <c r="E1087" s="46">
        <v>995</v>
      </c>
      <c r="F1087" s="55">
        <v>0.05</v>
      </c>
      <c r="G1087" s="46">
        <v>945</v>
      </c>
      <c r="H1087" s="46" t="s">
        <v>420</v>
      </c>
      <c r="I1087" s="46" t="str">
        <f t="shared" si="33"/>
        <v>n/a</v>
      </c>
      <c r="J1087" s="46" t="str">
        <f t="shared" si="34"/>
        <v>n/a</v>
      </c>
      <c r="K1087" s="46" t="s">
        <v>420</v>
      </c>
      <c r="L1087" s="46" t="s">
        <v>420</v>
      </c>
      <c r="M1087" s="46" t="s">
        <v>420</v>
      </c>
      <c r="N1087" s="46" t="s">
        <v>420</v>
      </c>
      <c r="O1087" s="46" t="s">
        <v>420</v>
      </c>
      <c r="P1087" s="32" t="s">
        <v>420</v>
      </c>
      <c r="Q1087" s="46" t="s">
        <v>420</v>
      </c>
      <c r="R1087" s="46" t="s">
        <v>420</v>
      </c>
      <c r="S1087" s="32" t="s">
        <v>420</v>
      </c>
      <c r="T1087" s="46" t="s">
        <v>420</v>
      </c>
    </row>
    <row r="1088" spans="1:20">
      <c r="A1088" s="1" t="s">
        <v>12</v>
      </c>
      <c r="B1088" s="1" t="s">
        <v>2009</v>
      </c>
      <c r="C1088" s="32" t="s">
        <v>376</v>
      </c>
      <c r="D1088" s="1" t="s">
        <v>336</v>
      </c>
      <c r="E1088" s="46">
        <v>500</v>
      </c>
      <c r="F1088" s="55">
        <v>0.05</v>
      </c>
      <c r="G1088" s="46">
        <v>475</v>
      </c>
      <c r="H1088" s="46" t="s">
        <v>420</v>
      </c>
      <c r="I1088" s="46" t="str">
        <f t="shared" si="33"/>
        <v>n/a</v>
      </c>
      <c r="J1088" s="46" t="str">
        <f t="shared" si="34"/>
        <v>n/a</v>
      </c>
      <c r="K1088" s="46" t="s">
        <v>420</v>
      </c>
      <c r="L1088" s="46" t="s">
        <v>420</v>
      </c>
      <c r="M1088" s="46" t="s">
        <v>420</v>
      </c>
      <c r="N1088" s="46" t="s">
        <v>420</v>
      </c>
      <c r="O1088" s="46" t="s">
        <v>420</v>
      </c>
      <c r="P1088" s="32" t="s">
        <v>420</v>
      </c>
      <c r="Q1088" s="46" t="s">
        <v>420</v>
      </c>
      <c r="R1088" s="46" t="s">
        <v>420</v>
      </c>
      <c r="S1088" s="32" t="s">
        <v>420</v>
      </c>
      <c r="T1088" s="46" t="s">
        <v>420</v>
      </c>
    </row>
    <row r="1089" spans="1:20">
      <c r="A1089" s="1" t="s">
        <v>12</v>
      </c>
      <c r="B1089" s="1" t="s">
        <v>2009</v>
      </c>
      <c r="C1089" s="32" t="s">
        <v>377</v>
      </c>
      <c r="D1089" s="1" t="s">
        <v>337</v>
      </c>
      <c r="E1089" s="46">
        <v>1000</v>
      </c>
      <c r="F1089" s="55">
        <v>0.05</v>
      </c>
      <c r="G1089" s="46">
        <v>950</v>
      </c>
      <c r="H1089" s="46" t="s">
        <v>420</v>
      </c>
      <c r="I1089" s="46" t="str">
        <f t="shared" si="33"/>
        <v>n/a</v>
      </c>
      <c r="J1089" s="46" t="str">
        <f t="shared" si="34"/>
        <v>n/a</v>
      </c>
      <c r="K1089" s="46" t="s">
        <v>420</v>
      </c>
      <c r="L1089" s="46" t="s">
        <v>420</v>
      </c>
      <c r="M1089" s="46" t="s">
        <v>420</v>
      </c>
      <c r="N1089" s="46" t="s">
        <v>420</v>
      </c>
      <c r="O1089" s="46" t="s">
        <v>420</v>
      </c>
      <c r="P1089" s="32" t="s">
        <v>420</v>
      </c>
      <c r="Q1089" s="46" t="s">
        <v>420</v>
      </c>
      <c r="R1089" s="46" t="s">
        <v>420</v>
      </c>
      <c r="S1089" s="32" t="s">
        <v>420</v>
      </c>
      <c r="T1089" s="46" t="s">
        <v>420</v>
      </c>
    </row>
    <row r="1090" spans="1:20">
      <c r="A1090" s="1" t="s">
        <v>12</v>
      </c>
      <c r="B1090" s="1" t="s">
        <v>2009</v>
      </c>
      <c r="C1090" s="32" t="s">
        <v>378</v>
      </c>
      <c r="D1090" s="1" t="s">
        <v>338</v>
      </c>
      <c r="E1090" s="46">
        <v>1200</v>
      </c>
      <c r="F1090" s="55">
        <v>0.05</v>
      </c>
      <c r="G1090" s="46">
        <v>1140</v>
      </c>
      <c r="H1090" s="46" t="s">
        <v>420</v>
      </c>
      <c r="I1090" s="46" t="str">
        <f t="shared" si="33"/>
        <v>n/a</v>
      </c>
      <c r="J1090" s="46" t="str">
        <f t="shared" si="34"/>
        <v>n/a</v>
      </c>
      <c r="K1090" s="46" t="s">
        <v>420</v>
      </c>
      <c r="L1090" s="46" t="s">
        <v>420</v>
      </c>
      <c r="M1090" s="46" t="s">
        <v>420</v>
      </c>
      <c r="N1090" s="46" t="s">
        <v>420</v>
      </c>
      <c r="O1090" s="46" t="s">
        <v>420</v>
      </c>
      <c r="P1090" s="32" t="s">
        <v>420</v>
      </c>
      <c r="Q1090" s="46" t="s">
        <v>420</v>
      </c>
      <c r="R1090" s="46" t="s">
        <v>420</v>
      </c>
      <c r="S1090" s="32" t="s">
        <v>420</v>
      </c>
      <c r="T1090" s="46" t="s">
        <v>420</v>
      </c>
    </row>
    <row r="1091" spans="1:20">
      <c r="A1091" s="1" t="s">
        <v>12</v>
      </c>
      <c r="B1091" s="1" t="s">
        <v>2009</v>
      </c>
      <c r="C1091" s="32" t="s">
        <v>379</v>
      </c>
      <c r="D1091" s="1" t="s">
        <v>339</v>
      </c>
      <c r="E1091" s="46">
        <v>1200</v>
      </c>
      <c r="F1091" s="55">
        <v>0.05</v>
      </c>
      <c r="G1091" s="46">
        <v>1140</v>
      </c>
      <c r="H1091" s="46" t="s">
        <v>420</v>
      </c>
      <c r="I1091" s="46" t="str">
        <f t="shared" si="33"/>
        <v>n/a</v>
      </c>
      <c r="J1091" s="46" t="str">
        <f t="shared" si="34"/>
        <v>n/a</v>
      </c>
      <c r="K1091" s="46" t="s">
        <v>420</v>
      </c>
      <c r="L1091" s="46" t="s">
        <v>420</v>
      </c>
      <c r="M1091" s="46" t="s">
        <v>420</v>
      </c>
      <c r="N1091" s="46" t="s">
        <v>420</v>
      </c>
      <c r="O1091" s="46" t="s">
        <v>420</v>
      </c>
      <c r="P1091" s="32" t="s">
        <v>420</v>
      </c>
      <c r="Q1091" s="46" t="s">
        <v>420</v>
      </c>
      <c r="R1091" s="46" t="s">
        <v>420</v>
      </c>
      <c r="S1091" s="32" t="s">
        <v>420</v>
      </c>
      <c r="T1091" s="46" t="s">
        <v>420</v>
      </c>
    </row>
    <row r="1092" spans="1:20">
      <c r="A1092" s="1" t="s">
        <v>12</v>
      </c>
      <c r="B1092" s="1" t="s">
        <v>2009</v>
      </c>
      <c r="C1092" s="32" t="s">
        <v>380</v>
      </c>
      <c r="D1092" s="1" t="s">
        <v>340</v>
      </c>
      <c r="E1092" s="46">
        <v>995</v>
      </c>
      <c r="F1092" s="55">
        <v>0.05</v>
      </c>
      <c r="G1092" s="46">
        <v>945</v>
      </c>
      <c r="H1092" s="46" t="s">
        <v>420</v>
      </c>
      <c r="I1092" s="46" t="str">
        <f t="shared" si="33"/>
        <v>n/a</v>
      </c>
      <c r="J1092" s="46" t="str">
        <f t="shared" si="34"/>
        <v>n/a</v>
      </c>
      <c r="K1092" s="46" t="s">
        <v>420</v>
      </c>
      <c r="L1092" s="46" t="s">
        <v>420</v>
      </c>
      <c r="M1092" s="46" t="s">
        <v>420</v>
      </c>
      <c r="N1092" s="46" t="s">
        <v>420</v>
      </c>
      <c r="O1092" s="46" t="s">
        <v>420</v>
      </c>
      <c r="P1092" s="32" t="s">
        <v>420</v>
      </c>
      <c r="Q1092" s="46" t="s">
        <v>420</v>
      </c>
      <c r="R1092" s="46" t="s">
        <v>420</v>
      </c>
      <c r="S1092" s="32" t="s">
        <v>420</v>
      </c>
      <c r="T1092" s="46" t="s">
        <v>420</v>
      </c>
    </row>
    <row r="1093" spans="1:20">
      <c r="A1093" s="1" t="s">
        <v>12</v>
      </c>
      <c r="B1093" s="1" t="s">
        <v>2009</v>
      </c>
      <c r="C1093" s="32" t="s">
        <v>381</v>
      </c>
      <c r="D1093" s="1" t="s">
        <v>323</v>
      </c>
      <c r="E1093" s="46">
        <v>300</v>
      </c>
      <c r="F1093" s="55">
        <v>0.05</v>
      </c>
      <c r="G1093" s="46">
        <v>285</v>
      </c>
      <c r="H1093" s="46" t="s">
        <v>420</v>
      </c>
      <c r="I1093" s="46" t="str">
        <f t="shared" si="33"/>
        <v>n/a</v>
      </c>
      <c r="J1093" s="46" t="str">
        <f t="shared" si="34"/>
        <v>n/a</v>
      </c>
      <c r="K1093" s="46" t="s">
        <v>420</v>
      </c>
      <c r="L1093" s="46" t="s">
        <v>420</v>
      </c>
      <c r="M1093" s="46" t="s">
        <v>420</v>
      </c>
      <c r="N1093" s="46" t="s">
        <v>420</v>
      </c>
      <c r="O1093" s="46" t="s">
        <v>420</v>
      </c>
      <c r="P1093" s="32" t="s">
        <v>420</v>
      </c>
      <c r="Q1093" s="46" t="s">
        <v>420</v>
      </c>
      <c r="R1093" s="46" t="s">
        <v>420</v>
      </c>
      <c r="S1093" s="32" t="s">
        <v>420</v>
      </c>
      <c r="T1093" s="46" t="s">
        <v>420</v>
      </c>
    </row>
    <row r="1094" spans="1:20">
      <c r="A1094" s="1" t="s">
        <v>12</v>
      </c>
      <c r="B1094" s="1" t="s">
        <v>2009</v>
      </c>
      <c r="C1094" s="32" t="s">
        <v>382</v>
      </c>
      <c r="D1094" s="1" t="s">
        <v>341</v>
      </c>
      <c r="E1094" s="46">
        <v>1800</v>
      </c>
      <c r="F1094" s="55">
        <v>0.05</v>
      </c>
      <c r="G1094" s="46">
        <v>1710</v>
      </c>
      <c r="H1094" s="46" t="s">
        <v>420</v>
      </c>
      <c r="I1094" s="46" t="str">
        <f t="shared" si="33"/>
        <v>n/a</v>
      </c>
      <c r="J1094" s="46" t="str">
        <f t="shared" si="34"/>
        <v>n/a</v>
      </c>
      <c r="K1094" s="46" t="s">
        <v>420</v>
      </c>
      <c r="L1094" s="46" t="s">
        <v>420</v>
      </c>
      <c r="M1094" s="46" t="s">
        <v>420</v>
      </c>
      <c r="N1094" s="46" t="s">
        <v>420</v>
      </c>
      <c r="O1094" s="46" t="s">
        <v>420</v>
      </c>
      <c r="P1094" s="32" t="s">
        <v>420</v>
      </c>
      <c r="Q1094" s="46" t="s">
        <v>420</v>
      </c>
      <c r="R1094" s="46" t="s">
        <v>420</v>
      </c>
      <c r="S1094" s="32" t="s">
        <v>420</v>
      </c>
      <c r="T1094" s="46" t="s">
        <v>420</v>
      </c>
    </row>
    <row r="1095" spans="1:20">
      <c r="A1095" s="1" t="s">
        <v>12</v>
      </c>
      <c r="B1095" s="1" t="s">
        <v>2009</v>
      </c>
      <c r="C1095" s="32" t="s">
        <v>383</v>
      </c>
      <c r="D1095" s="1" t="s">
        <v>342</v>
      </c>
      <c r="E1095" s="46">
        <v>1200</v>
      </c>
      <c r="F1095" s="55">
        <v>0.05</v>
      </c>
      <c r="G1095" s="46">
        <v>1140</v>
      </c>
      <c r="H1095" s="46" t="s">
        <v>420</v>
      </c>
      <c r="I1095" s="46" t="str">
        <f t="shared" si="33"/>
        <v>n/a</v>
      </c>
      <c r="J1095" s="46" t="str">
        <f t="shared" si="34"/>
        <v>n/a</v>
      </c>
      <c r="K1095" s="46" t="s">
        <v>420</v>
      </c>
      <c r="L1095" s="46" t="s">
        <v>420</v>
      </c>
      <c r="M1095" s="46" t="s">
        <v>420</v>
      </c>
      <c r="N1095" s="46" t="s">
        <v>420</v>
      </c>
      <c r="O1095" s="46" t="s">
        <v>420</v>
      </c>
      <c r="P1095" s="32" t="s">
        <v>420</v>
      </c>
      <c r="Q1095" s="46" t="s">
        <v>420</v>
      </c>
      <c r="R1095" s="46" t="s">
        <v>420</v>
      </c>
      <c r="S1095" s="32" t="s">
        <v>420</v>
      </c>
      <c r="T1095" s="46" t="s">
        <v>420</v>
      </c>
    </row>
    <row r="1096" spans="1:20">
      <c r="A1096" s="1" t="s">
        <v>12</v>
      </c>
      <c r="B1096" s="1" t="s">
        <v>2009</v>
      </c>
      <c r="C1096" s="32" t="s">
        <v>384</v>
      </c>
      <c r="D1096" s="1" t="s">
        <v>343</v>
      </c>
      <c r="E1096" s="46">
        <v>500</v>
      </c>
      <c r="F1096" s="55">
        <v>0.05</v>
      </c>
      <c r="G1096" s="46">
        <v>475</v>
      </c>
      <c r="H1096" s="46" t="s">
        <v>420</v>
      </c>
      <c r="I1096" s="46" t="str">
        <f t="shared" si="33"/>
        <v>n/a</v>
      </c>
      <c r="J1096" s="46" t="str">
        <f t="shared" si="34"/>
        <v>n/a</v>
      </c>
      <c r="K1096" s="46" t="s">
        <v>420</v>
      </c>
      <c r="L1096" s="46" t="s">
        <v>420</v>
      </c>
      <c r="M1096" s="46" t="s">
        <v>420</v>
      </c>
      <c r="N1096" s="46" t="s">
        <v>420</v>
      </c>
      <c r="O1096" s="46" t="s">
        <v>420</v>
      </c>
      <c r="P1096" s="32" t="s">
        <v>420</v>
      </c>
      <c r="Q1096" s="46" t="s">
        <v>420</v>
      </c>
      <c r="R1096" s="46" t="s">
        <v>420</v>
      </c>
      <c r="S1096" s="32" t="s">
        <v>420</v>
      </c>
      <c r="T1096" s="46" t="s">
        <v>420</v>
      </c>
    </row>
    <row r="1097" spans="1:20">
      <c r="A1097" s="1" t="s">
        <v>12</v>
      </c>
      <c r="B1097" s="1" t="s">
        <v>2009</v>
      </c>
      <c r="C1097" s="32" t="s">
        <v>385</v>
      </c>
      <c r="D1097" s="1" t="s">
        <v>344</v>
      </c>
      <c r="E1097" s="46">
        <v>1895</v>
      </c>
      <c r="F1097" s="55">
        <v>0.05</v>
      </c>
      <c r="G1097" s="46">
        <v>1800</v>
      </c>
      <c r="H1097" s="46" t="s">
        <v>420</v>
      </c>
      <c r="I1097" s="46" t="str">
        <f t="shared" si="33"/>
        <v>n/a</v>
      </c>
      <c r="J1097" s="46" t="str">
        <f t="shared" si="34"/>
        <v>n/a</v>
      </c>
      <c r="K1097" s="46" t="s">
        <v>420</v>
      </c>
      <c r="L1097" s="46" t="s">
        <v>420</v>
      </c>
      <c r="M1097" s="46" t="s">
        <v>420</v>
      </c>
      <c r="N1097" s="46" t="s">
        <v>420</v>
      </c>
      <c r="O1097" s="46" t="s">
        <v>420</v>
      </c>
      <c r="P1097" s="32" t="s">
        <v>420</v>
      </c>
      <c r="Q1097" s="46" t="s">
        <v>420</v>
      </c>
      <c r="R1097" s="46" t="s">
        <v>420</v>
      </c>
      <c r="S1097" s="32" t="s">
        <v>420</v>
      </c>
      <c r="T1097" s="46" t="s">
        <v>420</v>
      </c>
    </row>
    <row r="1098" spans="1:20">
      <c r="A1098" s="1" t="s">
        <v>12</v>
      </c>
      <c r="B1098" s="1" t="s">
        <v>2009</v>
      </c>
      <c r="C1098" s="32" t="s">
        <v>386</v>
      </c>
      <c r="D1098" s="1" t="s">
        <v>345</v>
      </c>
      <c r="E1098" s="46">
        <v>475</v>
      </c>
      <c r="F1098" s="55">
        <v>0.05</v>
      </c>
      <c r="G1098" s="46">
        <v>451</v>
      </c>
      <c r="H1098" s="46" t="s">
        <v>420</v>
      </c>
      <c r="I1098" s="46" t="str">
        <f t="shared" si="33"/>
        <v>n/a</v>
      </c>
      <c r="J1098" s="46" t="str">
        <f t="shared" si="34"/>
        <v>n/a</v>
      </c>
      <c r="K1098" s="46" t="s">
        <v>420</v>
      </c>
      <c r="L1098" s="46" t="s">
        <v>420</v>
      </c>
      <c r="M1098" s="46" t="s">
        <v>420</v>
      </c>
      <c r="N1098" s="46" t="s">
        <v>420</v>
      </c>
      <c r="O1098" s="46" t="s">
        <v>420</v>
      </c>
      <c r="P1098" s="32" t="s">
        <v>420</v>
      </c>
      <c r="Q1098" s="46" t="s">
        <v>420</v>
      </c>
      <c r="R1098" s="46" t="s">
        <v>420</v>
      </c>
      <c r="S1098" s="32" t="s">
        <v>420</v>
      </c>
      <c r="T1098" s="46" t="s">
        <v>420</v>
      </c>
    </row>
    <row r="1099" spans="1:20">
      <c r="A1099" s="1" t="s">
        <v>12</v>
      </c>
      <c r="B1099" s="1" t="s">
        <v>2009</v>
      </c>
      <c r="C1099" s="32" t="s">
        <v>387</v>
      </c>
      <c r="D1099" s="1" t="s">
        <v>346</v>
      </c>
      <c r="E1099" s="46">
        <v>1495</v>
      </c>
      <c r="F1099" s="55">
        <v>0.05</v>
      </c>
      <c r="G1099" s="46">
        <v>1420</v>
      </c>
      <c r="H1099" s="46" t="s">
        <v>420</v>
      </c>
      <c r="I1099" s="46" t="str">
        <f t="shared" si="33"/>
        <v>n/a</v>
      </c>
      <c r="J1099" s="46" t="str">
        <f t="shared" si="34"/>
        <v>n/a</v>
      </c>
      <c r="K1099" s="46" t="s">
        <v>420</v>
      </c>
      <c r="L1099" s="46" t="s">
        <v>420</v>
      </c>
      <c r="M1099" s="46" t="s">
        <v>420</v>
      </c>
      <c r="N1099" s="46" t="s">
        <v>420</v>
      </c>
      <c r="O1099" s="46" t="s">
        <v>420</v>
      </c>
      <c r="P1099" s="32" t="s">
        <v>420</v>
      </c>
      <c r="Q1099" s="46" t="s">
        <v>420</v>
      </c>
      <c r="R1099" s="46" t="s">
        <v>420</v>
      </c>
      <c r="S1099" s="32" t="s">
        <v>420</v>
      </c>
      <c r="T1099" s="46" t="s">
        <v>420</v>
      </c>
    </row>
    <row r="1100" spans="1:20">
      <c r="A1100" s="1" t="s">
        <v>12</v>
      </c>
      <c r="B1100" s="1" t="s">
        <v>2009</v>
      </c>
      <c r="C1100" s="32" t="s">
        <v>388</v>
      </c>
      <c r="D1100" s="1" t="s">
        <v>347</v>
      </c>
      <c r="E1100" s="46">
        <v>395</v>
      </c>
      <c r="F1100" s="55">
        <v>0.05</v>
      </c>
      <c r="G1100" s="46">
        <v>375</v>
      </c>
      <c r="H1100" s="46" t="s">
        <v>420</v>
      </c>
      <c r="I1100" s="46" t="str">
        <f t="shared" si="33"/>
        <v>n/a</v>
      </c>
      <c r="J1100" s="46" t="str">
        <f t="shared" si="34"/>
        <v>n/a</v>
      </c>
      <c r="K1100" s="46" t="s">
        <v>420</v>
      </c>
      <c r="L1100" s="46" t="s">
        <v>420</v>
      </c>
      <c r="M1100" s="46" t="s">
        <v>420</v>
      </c>
      <c r="N1100" s="46" t="s">
        <v>420</v>
      </c>
      <c r="O1100" s="46" t="s">
        <v>420</v>
      </c>
      <c r="P1100" s="32" t="s">
        <v>420</v>
      </c>
      <c r="Q1100" s="46" t="s">
        <v>420</v>
      </c>
      <c r="R1100" s="46" t="s">
        <v>420</v>
      </c>
      <c r="S1100" s="32" t="s">
        <v>420</v>
      </c>
      <c r="T1100" s="46" t="s">
        <v>420</v>
      </c>
    </row>
    <row r="1101" spans="1:20">
      <c r="A1101" s="1" t="s">
        <v>12</v>
      </c>
      <c r="B1101" s="1" t="s">
        <v>2009</v>
      </c>
      <c r="C1101" s="32" t="s">
        <v>389</v>
      </c>
      <c r="D1101" s="1" t="s">
        <v>348</v>
      </c>
      <c r="E1101" s="46">
        <v>995</v>
      </c>
      <c r="F1101" s="55">
        <v>0.05</v>
      </c>
      <c r="G1101" s="46">
        <v>945</v>
      </c>
      <c r="H1101" s="46" t="s">
        <v>420</v>
      </c>
      <c r="I1101" s="46" t="str">
        <f t="shared" si="33"/>
        <v>n/a</v>
      </c>
      <c r="J1101" s="46" t="str">
        <f t="shared" si="34"/>
        <v>n/a</v>
      </c>
      <c r="K1101" s="46" t="s">
        <v>420</v>
      </c>
      <c r="L1101" s="46" t="s">
        <v>420</v>
      </c>
      <c r="M1101" s="46" t="s">
        <v>420</v>
      </c>
      <c r="N1101" s="46" t="s">
        <v>420</v>
      </c>
      <c r="O1101" s="46" t="s">
        <v>420</v>
      </c>
      <c r="P1101" s="32" t="s">
        <v>420</v>
      </c>
      <c r="Q1101" s="46" t="s">
        <v>420</v>
      </c>
      <c r="R1101" s="46" t="s">
        <v>420</v>
      </c>
      <c r="S1101" s="32" t="s">
        <v>420</v>
      </c>
      <c r="T1101" s="46" t="s">
        <v>420</v>
      </c>
    </row>
    <row r="1102" spans="1:20">
      <c r="A1102" s="1" t="s">
        <v>12</v>
      </c>
      <c r="B1102" s="1" t="s">
        <v>2009</v>
      </c>
      <c r="C1102" s="32" t="s">
        <v>390</v>
      </c>
      <c r="D1102" s="1" t="s">
        <v>349</v>
      </c>
      <c r="E1102" s="46">
        <v>395</v>
      </c>
      <c r="F1102" s="55">
        <v>0.05</v>
      </c>
      <c r="G1102" s="46">
        <v>375</v>
      </c>
      <c r="H1102" s="46" t="s">
        <v>420</v>
      </c>
      <c r="I1102" s="46" t="str">
        <f t="shared" si="33"/>
        <v>n/a</v>
      </c>
      <c r="J1102" s="46" t="str">
        <f t="shared" si="34"/>
        <v>n/a</v>
      </c>
      <c r="K1102" s="46" t="s">
        <v>420</v>
      </c>
      <c r="L1102" s="46" t="s">
        <v>420</v>
      </c>
      <c r="M1102" s="46" t="s">
        <v>420</v>
      </c>
      <c r="N1102" s="46" t="s">
        <v>420</v>
      </c>
      <c r="O1102" s="46" t="s">
        <v>420</v>
      </c>
      <c r="P1102" s="32" t="s">
        <v>420</v>
      </c>
      <c r="Q1102" s="46" t="s">
        <v>420</v>
      </c>
      <c r="R1102" s="46" t="s">
        <v>420</v>
      </c>
      <c r="S1102" s="32" t="s">
        <v>420</v>
      </c>
      <c r="T1102" s="46" t="s">
        <v>420</v>
      </c>
    </row>
    <row r="1103" spans="1:20" s="94" customFormat="1">
      <c r="A1103" s="1" t="s">
        <v>12</v>
      </c>
      <c r="B1103" s="1" t="s">
        <v>2009</v>
      </c>
      <c r="C1103" s="32" t="s">
        <v>391</v>
      </c>
      <c r="D1103" s="1" t="s">
        <v>350</v>
      </c>
      <c r="E1103" s="46">
        <v>1095</v>
      </c>
      <c r="F1103" s="55">
        <v>0.05</v>
      </c>
      <c r="G1103" s="46">
        <v>1040</v>
      </c>
      <c r="H1103" s="46" t="s">
        <v>420</v>
      </c>
      <c r="I1103" s="46" t="str">
        <f t="shared" si="33"/>
        <v>n/a</v>
      </c>
      <c r="J1103" s="46" t="str">
        <f t="shared" si="34"/>
        <v>n/a</v>
      </c>
      <c r="K1103" s="46" t="s">
        <v>420</v>
      </c>
      <c r="L1103" s="46" t="s">
        <v>420</v>
      </c>
      <c r="M1103" s="46" t="s">
        <v>420</v>
      </c>
      <c r="N1103" s="46" t="s">
        <v>420</v>
      </c>
      <c r="O1103" s="46" t="s">
        <v>420</v>
      </c>
      <c r="P1103" s="32" t="s">
        <v>420</v>
      </c>
      <c r="Q1103" s="46" t="s">
        <v>420</v>
      </c>
      <c r="R1103" s="46" t="s">
        <v>420</v>
      </c>
      <c r="S1103" s="32" t="s">
        <v>420</v>
      </c>
      <c r="T1103" s="46" t="s">
        <v>420</v>
      </c>
    </row>
    <row r="1104" spans="1:20" s="94" customFormat="1">
      <c r="A1104" s="1" t="s">
        <v>12</v>
      </c>
      <c r="B1104" s="1" t="s">
        <v>2009</v>
      </c>
      <c r="C1104" s="32" t="s">
        <v>392</v>
      </c>
      <c r="D1104" s="1" t="s">
        <v>351</v>
      </c>
      <c r="E1104" s="46">
        <v>300</v>
      </c>
      <c r="F1104" s="55">
        <v>0.05</v>
      </c>
      <c r="G1104" s="46">
        <v>285</v>
      </c>
      <c r="H1104" s="46" t="s">
        <v>420</v>
      </c>
      <c r="I1104" s="46" t="str">
        <f t="shared" si="33"/>
        <v>n/a</v>
      </c>
      <c r="J1104" s="46" t="str">
        <f t="shared" si="34"/>
        <v>n/a</v>
      </c>
      <c r="K1104" s="46" t="s">
        <v>420</v>
      </c>
      <c r="L1104" s="46" t="s">
        <v>420</v>
      </c>
      <c r="M1104" s="46" t="s">
        <v>420</v>
      </c>
      <c r="N1104" s="46" t="s">
        <v>420</v>
      </c>
      <c r="O1104" s="46" t="s">
        <v>420</v>
      </c>
      <c r="P1104" s="32" t="s">
        <v>420</v>
      </c>
      <c r="Q1104" s="46" t="s">
        <v>420</v>
      </c>
      <c r="R1104" s="46" t="s">
        <v>420</v>
      </c>
      <c r="S1104" s="32" t="s">
        <v>420</v>
      </c>
      <c r="T1104" s="46" t="s">
        <v>420</v>
      </c>
    </row>
    <row r="1105" spans="1:20" s="94" customFormat="1">
      <c r="A1105" s="1" t="s">
        <v>12</v>
      </c>
      <c r="B1105" s="1" t="s">
        <v>1196</v>
      </c>
      <c r="C1105" s="63" t="s">
        <v>37</v>
      </c>
      <c r="D1105" s="61" t="s">
        <v>38</v>
      </c>
      <c r="E1105" s="46">
        <v>1500</v>
      </c>
      <c r="F1105" s="55">
        <v>0.05</v>
      </c>
      <c r="G1105" s="46">
        <v>1425</v>
      </c>
      <c r="H1105" s="46" t="s">
        <v>420</v>
      </c>
      <c r="I1105" s="46" t="str">
        <f t="shared" si="33"/>
        <v>n/a</v>
      </c>
      <c r="J1105" s="46" t="str">
        <f t="shared" si="34"/>
        <v>n/a</v>
      </c>
      <c r="K1105" s="46" t="s">
        <v>420</v>
      </c>
      <c r="L1105" s="46" t="s">
        <v>420</v>
      </c>
      <c r="M1105" s="46" t="s">
        <v>420</v>
      </c>
      <c r="N1105" s="46" t="s">
        <v>420</v>
      </c>
      <c r="O1105" s="46" t="s">
        <v>420</v>
      </c>
      <c r="P1105" s="32" t="s">
        <v>420</v>
      </c>
      <c r="Q1105" s="46" t="s">
        <v>420</v>
      </c>
      <c r="R1105" s="46" t="s">
        <v>420</v>
      </c>
      <c r="S1105" s="32" t="s">
        <v>420</v>
      </c>
      <c r="T1105" s="46" t="s">
        <v>420</v>
      </c>
    </row>
    <row r="1106" spans="1:20" s="94" customFormat="1">
      <c r="A1106" s="1" t="s">
        <v>12</v>
      </c>
      <c r="B1106" s="1" t="s">
        <v>1196</v>
      </c>
      <c r="C1106" s="63" t="s">
        <v>39</v>
      </c>
      <c r="D1106" s="61" t="s">
        <v>2382</v>
      </c>
      <c r="E1106" s="170" t="s">
        <v>420</v>
      </c>
      <c r="F1106" s="55" t="s">
        <v>420</v>
      </c>
      <c r="G1106" s="170" t="s">
        <v>420</v>
      </c>
      <c r="H1106" s="46" t="s">
        <v>420</v>
      </c>
      <c r="I1106" s="46" t="str">
        <f t="shared" si="33"/>
        <v>n/a</v>
      </c>
      <c r="J1106" s="46" t="str">
        <f t="shared" si="34"/>
        <v>n/a</v>
      </c>
      <c r="K1106" s="46" t="s">
        <v>420</v>
      </c>
      <c r="L1106" s="46" t="s">
        <v>420</v>
      </c>
      <c r="M1106" s="46" t="s">
        <v>420</v>
      </c>
      <c r="N1106" s="46" t="s">
        <v>420</v>
      </c>
      <c r="O1106" s="32" t="s">
        <v>420</v>
      </c>
      <c r="P1106" s="32" t="s">
        <v>420</v>
      </c>
      <c r="Q1106" s="32" t="s">
        <v>420</v>
      </c>
      <c r="R1106" s="46">
        <v>21760</v>
      </c>
      <c r="S1106" s="37">
        <v>0.05</v>
      </c>
      <c r="T1106" s="46">
        <f t="shared" ref="T1106:T1119" si="35">SUM(R1106*95%)</f>
        <v>20672</v>
      </c>
    </row>
    <row r="1107" spans="1:20" s="94" customFormat="1">
      <c r="A1107" s="1" t="s">
        <v>12</v>
      </c>
      <c r="B1107" s="1" t="s">
        <v>1196</v>
      </c>
      <c r="C1107" s="63" t="s">
        <v>40</v>
      </c>
      <c r="D1107" s="61" t="s">
        <v>2383</v>
      </c>
      <c r="E1107" s="170" t="s">
        <v>420</v>
      </c>
      <c r="F1107" s="55" t="s">
        <v>420</v>
      </c>
      <c r="G1107" s="170" t="s">
        <v>420</v>
      </c>
      <c r="H1107" s="46" t="s">
        <v>420</v>
      </c>
      <c r="I1107" s="46" t="str">
        <f t="shared" si="33"/>
        <v>n/a</v>
      </c>
      <c r="J1107" s="46" t="str">
        <f t="shared" si="34"/>
        <v>n/a</v>
      </c>
      <c r="K1107" s="46" t="s">
        <v>420</v>
      </c>
      <c r="L1107" s="46" t="s">
        <v>420</v>
      </c>
      <c r="M1107" s="46" t="s">
        <v>420</v>
      </c>
      <c r="N1107" s="46" t="s">
        <v>420</v>
      </c>
      <c r="O1107" s="32" t="s">
        <v>420</v>
      </c>
      <c r="P1107" s="32" t="s">
        <v>420</v>
      </c>
      <c r="Q1107" s="32" t="s">
        <v>420</v>
      </c>
      <c r="R1107" s="46">
        <v>2440</v>
      </c>
      <c r="S1107" s="37">
        <v>0.05</v>
      </c>
      <c r="T1107" s="46">
        <f t="shared" si="35"/>
        <v>2318</v>
      </c>
    </row>
    <row r="1108" spans="1:20" s="94" customFormat="1">
      <c r="A1108" s="1" t="s">
        <v>12</v>
      </c>
      <c r="B1108" s="1" t="s">
        <v>1196</v>
      </c>
      <c r="C1108" s="63" t="s">
        <v>41</v>
      </c>
      <c r="D1108" s="61" t="s">
        <v>2384</v>
      </c>
      <c r="E1108" s="170" t="s">
        <v>420</v>
      </c>
      <c r="F1108" s="55" t="s">
        <v>420</v>
      </c>
      <c r="G1108" s="170" t="s">
        <v>420</v>
      </c>
      <c r="H1108" s="46" t="s">
        <v>420</v>
      </c>
      <c r="I1108" s="46" t="str">
        <f t="shared" si="33"/>
        <v>n/a</v>
      </c>
      <c r="J1108" s="46" t="str">
        <f t="shared" si="34"/>
        <v>n/a</v>
      </c>
      <c r="K1108" s="46" t="s">
        <v>420</v>
      </c>
      <c r="L1108" s="46" t="s">
        <v>420</v>
      </c>
      <c r="M1108" s="46" t="s">
        <v>420</v>
      </c>
      <c r="N1108" s="46" t="s">
        <v>420</v>
      </c>
      <c r="O1108" s="32" t="s">
        <v>420</v>
      </c>
      <c r="P1108" s="32" t="s">
        <v>420</v>
      </c>
      <c r="Q1108" s="32" t="s">
        <v>420</v>
      </c>
      <c r="R1108" s="46">
        <v>3200</v>
      </c>
      <c r="S1108" s="37">
        <v>0.05</v>
      </c>
      <c r="T1108" s="46">
        <f t="shared" si="35"/>
        <v>3040</v>
      </c>
    </row>
    <row r="1109" spans="1:20" s="94" customFormat="1">
      <c r="A1109" s="1" t="s">
        <v>12</v>
      </c>
      <c r="B1109" s="1" t="s">
        <v>1196</v>
      </c>
      <c r="C1109" s="63" t="s">
        <v>42</v>
      </c>
      <c r="D1109" s="61" t="s">
        <v>2385</v>
      </c>
      <c r="E1109" s="170" t="s">
        <v>420</v>
      </c>
      <c r="F1109" s="55" t="s">
        <v>420</v>
      </c>
      <c r="G1109" s="170" t="s">
        <v>420</v>
      </c>
      <c r="H1109" s="46" t="s">
        <v>420</v>
      </c>
      <c r="I1109" s="46" t="str">
        <f t="shared" si="33"/>
        <v>n/a</v>
      </c>
      <c r="J1109" s="46" t="str">
        <f t="shared" si="34"/>
        <v>n/a</v>
      </c>
      <c r="K1109" s="46" t="s">
        <v>420</v>
      </c>
      <c r="L1109" s="46" t="s">
        <v>420</v>
      </c>
      <c r="M1109" s="46" t="s">
        <v>420</v>
      </c>
      <c r="N1109" s="46" t="s">
        <v>420</v>
      </c>
      <c r="O1109" s="32" t="s">
        <v>420</v>
      </c>
      <c r="P1109" s="32" t="s">
        <v>420</v>
      </c>
      <c r="Q1109" s="32" t="s">
        <v>420</v>
      </c>
      <c r="R1109" s="46">
        <v>240</v>
      </c>
      <c r="S1109" s="37">
        <v>0.05</v>
      </c>
      <c r="T1109" s="46">
        <f t="shared" si="35"/>
        <v>228</v>
      </c>
    </row>
    <row r="1110" spans="1:20" s="94" customFormat="1">
      <c r="A1110" s="1" t="s">
        <v>12</v>
      </c>
      <c r="B1110" s="1" t="s">
        <v>1196</v>
      </c>
      <c r="C1110" s="63" t="s">
        <v>43</v>
      </c>
      <c r="D1110" s="61" t="s">
        <v>2386</v>
      </c>
      <c r="E1110" s="170" t="s">
        <v>420</v>
      </c>
      <c r="F1110" s="55" t="s">
        <v>420</v>
      </c>
      <c r="G1110" s="170" t="s">
        <v>420</v>
      </c>
      <c r="H1110" s="46" t="s">
        <v>420</v>
      </c>
      <c r="I1110" s="46" t="str">
        <f t="shared" si="33"/>
        <v>n/a</v>
      </c>
      <c r="J1110" s="46" t="str">
        <f t="shared" si="34"/>
        <v>n/a</v>
      </c>
      <c r="K1110" s="46" t="s">
        <v>420</v>
      </c>
      <c r="L1110" s="46" t="s">
        <v>420</v>
      </c>
      <c r="M1110" s="46" t="s">
        <v>420</v>
      </c>
      <c r="N1110" s="46" t="s">
        <v>420</v>
      </c>
      <c r="O1110" s="32" t="s">
        <v>420</v>
      </c>
      <c r="P1110" s="32" t="s">
        <v>420</v>
      </c>
      <c r="Q1110" s="32" t="s">
        <v>420</v>
      </c>
      <c r="R1110" s="46">
        <v>40960</v>
      </c>
      <c r="S1110" s="37">
        <v>0.05</v>
      </c>
      <c r="T1110" s="46">
        <f t="shared" si="35"/>
        <v>38912</v>
      </c>
    </row>
    <row r="1111" spans="1:20" s="94" customFormat="1">
      <c r="A1111" s="1" t="s">
        <v>12</v>
      </c>
      <c r="B1111" s="1" t="s">
        <v>1196</v>
      </c>
      <c r="C1111" s="63" t="s">
        <v>44</v>
      </c>
      <c r="D1111" s="61" t="s">
        <v>2387</v>
      </c>
      <c r="E1111" s="170" t="s">
        <v>420</v>
      </c>
      <c r="F1111" s="55" t="s">
        <v>420</v>
      </c>
      <c r="G1111" s="170" t="s">
        <v>420</v>
      </c>
      <c r="H1111" s="46" t="s">
        <v>420</v>
      </c>
      <c r="I1111" s="46" t="str">
        <f t="shared" si="33"/>
        <v>n/a</v>
      </c>
      <c r="J1111" s="46" t="str">
        <f t="shared" si="34"/>
        <v>n/a</v>
      </c>
      <c r="K1111" s="46" t="s">
        <v>420</v>
      </c>
      <c r="L1111" s="46" t="s">
        <v>420</v>
      </c>
      <c r="M1111" s="46" t="s">
        <v>420</v>
      </c>
      <c r="N1111" s="46" t="s">
        <v>420</v>
      </c>
      <c r="O1111" s="32" t="s">
        <v>420</v>
      </c>
      <c r="P1111" s="32" t="s">
        <v>420</v>
      </c>
      <c r="Q1111" s="32" t="s">
        <v>420</v>
      </c>
      <c r="R1111" s="46">
        <v>460</v>
      </c>
      <c r="S1111" s="37">
        <v>0.05</v>
      </c>
      <c r="T1111" s="46">
        <f t="shared" si="35"/>
        <v>437</v>
      </c>
    </row>
    <row r="1112" spans="1:20" s="94" customFormat="1">
      <c r="A1112" s="1" t="s">
        <v>12</v>
      </c>
      <c r="B1112" s="1" t="s">
        <v>1196</v>
      </c>
      <c r="C1112" s="63" t="s">
        <v>45</v>
      </c>
      <c r="D1112" s="61" t="s">
        <v>2388</v>
      </c>
      <c r="E1112" s="170" t="s">
        <v>420</v>
      </c>
      <c r="F1112" s="55" t="s">
        <v>420</v>
      </c>
      <c r="G1112" s="170" t="s">
        <v>420</v>
      </c>
      <c r="H1112" s="46" t="s">
        <v>420</v>
      </c>
      <c r="I1112" s="46" t="str">
        <f t="shared" si="33"/>
        <v>n/a</v>
      </c>
      <c r="J1112" s="46" t="str">
        <f t="shared" si="34"/>
        <v>n/a</v>
      </c>
      <c r="K1112" s="46" t="s">
        <v>420</v>
      </c>
      <c r="L1112" s="46" t="s">
        <v>420</v>
      </c>
      <c r="M1112" s="46" t="s">
        <v>420</v>
      </c>
      <c r="N1112" s="46" t="s">
        <v>420</v>
      </c>
      <c r="O1112" s="32" t="s">
        <v>420</v>
      </c>
      <c r="P1112" s="32" t="s">
        <v>420</v>
      </c>
      <c r="Q1112" s="32" t="s">
        <v>420</v>
      </c>
      <c r="R1112" s="46">
        <v>6080</v>
      </c>
      <c r="S1112" s="37">
        <v>0.05</v>
      </c>
      <c r="T1112" s="46">
        <f t="shared" si="35"/>
        <v>5776</v>
      </c>
    </row>
    <row r="1113" spans="1:20" s="94" customFormat="1">
      <c r="A1113" s="1" t="s">
        <v>12</v>
      </c>
      <c r="B1113" s="1" t="s">
        <v>1196</v>
      </c>
      <c r="C1113" s="63" t="s">
        <v>1566</v>
      </c>
      <c r="D1113" s="61" t="s">
        <v>2389</v>
      </c>
      <c r="E1113" s="170" t="s">
        <v>420</v>
      </c>
      <c r="F1113" s="55" t="s">
        <v>420</v>
      </c>
      <c r="G1113" s="170" t="s">
        <v>420</v>
      </c>
      <c r="H1113" s="46" t="s">
        <v>420</v>
      </c>
      <c r="I1113" s="46" t="str">
        <f t="shared" si="33"/>
        <v>n/a</v>
      </c>
      <c r="J1113" s="46" t="str">
        <f t="shared" si="34"/>
        <v>n/a</v>
      </c>
      <c r="K1113" s="46" t="s">
        <v>420</v>
      </c>
      <c r="L1113" s="46" t="s">
        <v>420</v>
      </c>
      <c r="M1113" s="46" t="s">
        <v>420</v>
      </c>
      <c r="N1113" s="46" t="s">
        <v>420</v>
      </c>
      <c r="O1113" s="32" t="s">
        <v>420</v>
      </c>
      <c r="P1113" s="32" t="s">
        <v>420</v>
      </c>
      <c r="Q1113" s="32" t="s">
        <v>420</v>
      </c>
      <c r="R1113" s="46">
        <v>53760</v>
      </c>
      <c r="S1113" s="37">
        <v>0.05</v>
      </c>
      <c r="T1113" s="46">
        <f t="shared" si="35"/>
        <v>51072</v>
      </c>
    </row>
    <row r="1114" spans="1:20" s="94" customFormat="1">
      <c r="A1114" s="1" t="s">
        <v>12</v>
      </c>
      <c r="B1114" s="1" t="s">
        <v>1196</v>
      </c>
      <c r="C1114" s="63" t="s">
        <v>46</v>
      </c>
      <c r="D1114" s="61" t="s">
        <v>2390</v>
      </c>
      <c r="E1114" s="170" t="s">
        <v>420</v>
      </c>
      <c r="F1114" s="55" t="s">
        <v>420</v>
      </c>
      <c r="G1114" s="170" t="s">
        <v>420</v>
      </c>
      <c r="H1114" s="46" t="s">
        <v>420</v>
      </c>
      <c r="I1114" s="46" t="str">
        <f t="shared" si="33"/>
        <v>n/a</v>
      </c>
      <c r="J1114" s="46" t="str">
        <f t="shared" si="34"/>
        <v>n/a</v>
      </c>
      <c r="K1114" s="46" t="s">
        <v>420</v>
      </c>
      <c r="L1114" s="46" t="s">
        <v>420</v>
      </c>
      <c r="M1114" s="46" t="s">
        <v>420</v>
      </c>
      <c r="N1114" s="46" t="s">
        <v>420</v>
      </c>
      <c r="O1114" s="32" t="s">
        <v>420</v>
      </c>
      <c r="P1114" s="32" t="s">
        <v>420</v>
      </c>
      <c r="Q1114" s="32" t="s">
        <v>420</v>
      </c>
      <c r="R1114" s="46">
        <v>880</v>
      </c>
      <c r="S1114" s="37">
        <v>0.05</v>
      </c>
      <c r="T1114" s="46">
        <f t="shared" si="35"/>
        <v>836</v>
      </c>
    </row>
    <row r="1115" spans="1:20" s="94" customFormat="1">
      <c r="A1115" s="1" t="s">
        <v>12</v>
      </c>
      <c r="B1115" s="1" t="s">
        <v>1196</v>
      </c>
      <c r="C1115" s="63" t="s">
        <v>47</v>
      </c>
      <c r="D1115" s="61" t="s">
        <v>2391</v>
      </c>
      <c r="E1115" s="170" t="s">
        <v>420</v>
      </c>
      <c r="F1115" s="55" t="s">
        <v>420</v>
      </c>
      <c r="G1115" s="170" t="s">
        <v>420</v>
      </c>
      <c r="H1115" s="46" t="s">
        <v>420</v>
      </c>
      <c r="I1115" s="46" t="str">
        <f t="shared" si="33"/>
        <v>n/a</v>
      </c>
      <c r="J1115" s="46" t="str">
        <f t="shared" si="34"/>
        <v>n/a</v>
      </c>
      <c r="K1115" s="46" t="s">
        <v>420</v>
      </c>
      <c r="L1115" s="46" t="s">
        <v>420</v>
      </c>
      <c r="M1115" s="46" t="s">
        <v>420</v>
      </c>
      <c r="N1115" s="46" t="s">
        <v>420</v>
      </c>
      <c r="O1115" s="32" t="s">
        <v>420</v>
      </c>
      <c r="P1115" s="32" t="s">
        <v>420</v>
      </c>
      <c r="Q1115" s="32" t="s">
        <v>420</v>
      </c>
      <c r="R1115" s="46">
        <v>125</v>
      </c>
      <c r="S1115" s="37">
        <v>0.05</v>
      </c>
      <c r="T1115" s="46">
        <f t="shared" si="35"/>
        <v>118.75</v>
      </c>
    </row>
    <row r="1116" spans="1:20" s="94" customFormat="1">
      <c r="A1116" s="1" t="s">
        <v>12</v>
      </c>
      <c r="B1116" s="1" t="s">
        <v>1196</v>
      </c>
      <c r="C1116" s="63" t="s">
        <v>48</v>
      </c>
      <c r="D1116" s="61" t="s">
        <v>2392</v>
      </c>
      <c r="E1116" s="170" t="s">
        <v>420</v>
      </c>
      <c r="F1116" s="55" t="s">
        <v>420</v>
      </c>
      <c r="G1116" s="170" t="s">
        <v>420</v>
      </c>
      <c r="H1116" s="46" t="s">
        <v>420</v>
      </c>
      <c r="I1116" s="46" t="str">
        <f t="shared" si="33"/>
        <v>n/a</v>
      </c>
      <c r="J1116" s="46" t="str">
        <f t="shared" si="34"/>
        <v>n/a</v>
      </c>
      <c r="K1116" s="46" t="s">
        <v>420</v>
      </c>
      <c r="L1116" s="46" t="s">
        <v>420</v>
      </c>
      <c r="M1116" s="46" t="s">
        <v>420</v>
      </c>
      <c r="N1116" s="46" t="s">
        <v>420</v>
      </c>
      <c r="O1116" s="32" t="s">
        <v>420</v>
      </c>
      <c r="P1116" s="32" t="s">
        <v>420</v>
      </c>
      <c r="Q1116" s="32" t="s">
        <v>420</v>
      </c>
      <c r="R1116" s="46">
        <v>61440</v>
      </c>
      <c r="S1116" s="37">
        <v>0.05</v>
      </c>
      <c r="T1116" s="46">
        <f t="shared" si="35"/>
        <v>58368</v>
      </c>
    </row>
    <row r="1117" spans="1:20" s="94" customFormat="1">
      <c r="A1117" s="1" t="s">
        <v>12</v>
      </c>
      <c r="B1117" s="1" t="s">
        <v>1196</v>
      </c>
      <c r="C1117" s="63" t="s">
        <v>49</v>
      </c>
      <c r="D1117" s="61" t="s">
        <v>2238</v>
      </c>
      <c r="E1117" s="170" t="s">
        <v>420</v>
      </c>
      <c r="F1117" s="55" t="s">
        <v>420</v>
      </c>
      <c r="G1117" s="170" t="s">
        <v>420</v>
      </c>
      <c r="H1117" s="46" t="s">
        <v>420</v>
      </c>
      <c r="I1117" s="46" t="str">
        <f t="shared" si="33"/>
        <v>n/a</v>
      </c>
      <c r="J1117" s="46" t="str">
        <f t="shared" si="34"/>
        <v>n/a</v>
      </c>
      <c r="K1117" s="46" t="s">
        <v>420</v>
      </c>
      <c r="L1117" s="46" t="s">
        <v>420</v>
      </c>
      <c r="M1117" s="46" t="s">
        <v>420</v>
      </c>
      <c r="N1117" s="46" t="s">
        <v>420</v>
      </c>
      <c r="O1117" s="32" t="s">
        <v>420</v>
      </c>
      <c r="P1117" s="32" t="s">
        <v>420</v>
      </c>
      <c r="Q1117" s="32" t="s">
        <v>420</v>
      </c>
      <c r="R1117" s="46">
        <v>11520</v>
      </c>
      <c r="S1117" s="37">
        <v>0.05</v>
      </c>
      <c r="T1117" s="46">
        <f t="shared" si="35"/>
        <v>10944</v>
      </c>
    </row>
    <row r="1118" spans="1:20" s="94" customFormat="1">
      <c r="A1118" s="1" t="s">
        <v>12</v>
      </c>
      <c r="B1118" s="1" t="s">
        <v>1196</v>
      </c>
      <c r="C1118" s="63" t="s">
        <v>50</v>
      </c>
      <c r="D1118" s="61" t="s">
        <v>2239</v>
      </c>
      <c r="E1118" s="170" t="s">
        <v>420</v>
      </c>
      <c r="F1118" s="55" t="s">
        <v>420</v>
      </c>
      <c r="G1118" s="170" t="s">
        <v>420</v>
      </c>
      <c r="H1118" s="46" t="s">
        <v>420</v>
      </c>
      <c r="I1118" s="46" t="str">
        <f t="shared" si="33"/>
        <v>n/a</v>
      </c>
      <c r="J1118" s="46" t="str">
        <f t="shared" si="34"/>
        <v>n/a</v>
      </c>
      <c r="K1118" s="46" t="s">
        <v>420</v>
      </c>
      <c r="L1118" s="46" t="s">
        <v>420</v>
      </c>
      <c r="M1118" s="46" t="s">
        <v>420</v>
      </c>
      <c r="N1118" s="46" t="s">
        <v>420</v>
      </c>
      <c r="O1118" s="32" t="s">
        <v>420</v>
      </c>
      <c r="P1118" s="32" t="s">
        <v>420</v>
      </c>
      <c r="Q1118" s="32" t="s">
        <v>420</v>
      </c>
      <c r="R1118" s="46">
        <v>1680</v>
      </c>
      <c r="S1118" s="37">
        <v>0.05</v>
      </c>
      <c r="T1118" s="46">
        <f t="shared" si="35"/>
        <v>1596</v>
      </c>
    </row>
    <row r="1119" spans="1:20" s="94" customFormat="1">
      <c r="A1119" s="1" t="s">
        <v>12</v>
      </c>
      <c r="B1119" s="1" t="s">
        <v>1196</v>
      </c>
      <c r="C1119" s="63" t="s">
        <v>1867</v>
      </c>
      <c r="D1119" s="61" t="s">
        <v>1868</v>
      </c>
      <c r="E1119" s="170" t="s">
        <v>420</v>
      </c>
      <c r="F1119" s="55" t="s">
        <v>420</v>
      </c>
      <c r="G1119" s="170" t="s">
        <v>420</v>
      </c>
      <c r="H1119" s="46" t="s">
        <v>420</v>
      </c>
      <c r="I1119" s="46" t="str">
        <f t="shared" si="33"/>
        <v>n/a</v>
      </c>
      <c r="J1119" s="46" t="str">
        <f t="shared" si="34"/>
        <v>n/a</v>
      </c>
      <c r="K1119" s="46" t="s">
        <v>420</v>
      </c>
      <c r="L1119" s="46" t="s">
        <v>420</v>
      </c>
      <c r="M1119" s="46" t="s">
        <v>420</v>
      </c>
      <c r="N1119" s="46" t="s">
        <v>420</v>
      </c>
      <c r="O1119" s="46" t="s">
        <v>420</v>
      </c>
      <c r="P1119" s="32" t="s">
        <v>420</v>
      </c>
      <c r="Q1119" s="46" t="s">
        <v>420</v>
      </c>
      <c r="R1119" s="46">
        <v>16700</v>
      </c>
      <c r="S1119" s="37">
        <v>0.05</v>
      </c>
      <c r="T1119" s="46">
        <f t="shared" si="35"/>
        <v>15865</v>
      </c>
    </row>
    <row r="1120" spans="1:20" s="94" customFormat="1">
      <c r="A1120" s="1" t="s">
        <v>12</v>
      </c>
      <c r="B1120" s="1" t="s">
        <v>1196</v>
      </c>
      <c r="C1120" s="63" t="s">
        <v>1869</v>
      </c>
      <c r="D1120" s="69" t="s">
        <v>1870</v>
      </c>
      <c r="E1120" s="46">
        <v>699</v>
      </c>
      <c r="F1120" s="55">
        <v>0.05</v>
      </c>
      <c r="G1120" s="46">
        <v>664</v>
      </c>
      <c r="H1120" s="46" t="s">
        <v>420</v>
      </c>
      <c r="I1120" s="46" t="str">
        <f t="shared" si="33"/>
        <v>n/a</v>
      </c>
      <c r="J1120" s="46" t="str">
        <f t="shared" si="34"/>
        <v>n/a</v>
      </c>
      <c r="K1120" s="46">
        <v>96</v>
      </c>
      <c r="L1120" s="46" t="s">
        <v>420</v>
      </c>
      <c r="M1120" s="46" t="s">
        <v>420</v>
      </c>
      <c r="N1120" s="46" t="s">
        <v>420</v>
      </c>
      <c r="O1120" s="46" t="s">
        <v>420</v>
      </c>
      <c r="P1120" s="32" t="s">
        <v>420</v>
      </c>
      <c r="Q1120" s="46" t="s">
        <v>420</v>
      </c>
      <c r="R1120" s="46" t="s">
        <v>420</v>
      </c>
      <c r="S1120" s="32" t="s">
        <v>420</v>
      </c>
      <c r="T1120" s="46" t="s">
        <v>420</v>
      </c>
    </row>
    <row r="1121" spans="1:20" s="94" customFormat="1">
      <c r="A1121" s="1" t="s">
        <v>12</v>
      </c>
      <c r="B1121" s="1" t="s">
        <v>1196</v>
      </c>
      <c r="C1121" s="63" t="s">
        <v>2625</v>
      </c>
      <c r="D1121" s="61" t="s">
        <v>2626</v>
      </c>
      <c r="E1121" s="46">
        <v>250</v>
      </c>
      <c r="F1121" s="55">
        <v>0.05</v>
      </c>
      <c r="G1121" s="46">
        <v>237</v>
      </c>
      <c r="H1121" s="46" t="s">
        <v>420</v>
      </c>
      <c r="I1121" s="46" t="s">
        <v>420</v>
      </c>
      <c r="J1121" s="46" t="s">
        <v>420</v>
      </c>
      <c r="K1121" s="46" t="s">
        <v>420</v>
      </c>
      <c r="L1121" s="46" t="s">
        <v>420</v>
      </c>
      <c r="M1121" s="46" t="s">
        <v>420</v>
      </c>
      <c r="N1121" s="46" t="s">
        <v>420</v>
      </c>
      <c r="O1121" s="46" t="s">
        <v>420</v>
      </c>
      <c r="P1121" s="32" t="s">
        <v>420</v>
      </c>
      <c r="Q1121" s="46" t="s">
        <v>420</v>
      </c>
      <c r="R1121" s="78" t="s">
        <v>420</v>
      </c>
      <c r="S1121" s="32" t="s">
        <v>420</v>
      </c>
      <c r="T1121" s="46" t="s">
        <v>420</v>
      </c>
    </row>
    <row r="1122" spans="1:20" s="94" customFormat="1">
      <c r="A1122" s="1" t="s">
        <v>12</v>
      </c>
      <c r="B1122" s="1" t="s">
        <v>1196</v>
      </c>
      <c r="C1122" s="63" t="s">
        <v>155</v>
      </c>
      <c r="D1122" s="69" t="s">
        <v>156</v>
      </c>
      <c r="E1122" s="46">
        <v>1999</v>
      </c>
      <c r="F1122" s="55">
        <v>0.05</v>
      </c>
      <c r="G1122" s="46">
        <v>1899</v>
      </c>
      <c r="H1122" s="46" t="s">
        <v>420</v>
      </c>
      <c r="I1122" s="46" t="str">
        <f t="shared" ref="I1122:I1141" si="36">H1122</f>
        <v>n/a</v>
      </c>
      <c r="J1122" s="46" t="str">
        <f t="shared" ref="J1122:J1141" si="37">H1122</f>
        <v>n/a</v>
      </c>
      <c r="K1122" s="46" t="s">
        <v>420</v>
      </c>
      <c r="L1122" s="46" t="s">
        <v>420</v>
      </c>
      <c r="M1122" s="46" t="s">
        <v>420</v>
      </c>
      <c r="N1122" s="46" t="s">
        <v>420</v>
      </c>
      <c r="O1122" s="46" t="s">
        <v>420</v>
      </c>
      <c r="P1122" s="32" t="s">
        <v>420</v>
      </c>
      <c r="Q1122" s="46" t="s">
        <v>420</v>
      </c>
      <c r="R1122" s="46">
        <v>399</v>
      </c>
      <c r="S1122" s="37">
        <v>0.05</v>
      </c>
      <c r="T1122" s="46">
        <f>R1122*95%</f>
        <v>379.04999999999995</v>
      </c>
    </row>
    <row r="1123" spans="1:20" s="94" customFormat="1">
      <c r="A1123" s="1" t="s">
        <v>12</v>
      </c>
      <c r="B1123" s="1" t="s">
        <v>1900</v>
      </c>
      <c r="C1123" s="92" t="s">
        <v>3212</v>
      </c>
      <c r="D1123" s="61" t="s">
        <v>2010</v>
      </c>
      <c r="E1123" s="46">
        <v>700</v>
      </c>
      <c r="F1123" s="55">
        <v>0.05</v>
      </c>
      <c r="G1123" s="46">
        <v>665</v>
      </c>
      <c r="H1123" s="46" t="s">
        <v>420</v>
      </c>
      <c r="I1123" s="46" t="str">
        <f t="shared" si="36"/>
        <v>n/a</v>
      </c>
      <c r="J1123" s="46" t="str">
        <f t="shared" si="37"/>
        <v>n/a</v>
      </c>
      <c r="K1123" s="46" t="s">
        <v>420</v>
      </c>
      <c r="L1123" s="46" t="s">
        <v>420</v>
      </c>
      <c r="M1123" s="46" t="s">
        <v>420</v>
      </c>
      <c r="N1123" s="46" t="s">
        <v>420</v>
      </c>
      <c r="O1123" s="46" t="s">
        <v>420</v>
      </c>
      <c r="P1123" s="32" t="s">
        <v>420</v>
      </c>
      <c r="Q1123" s="46" t="s">
        <v>420</v>
      </c>
      <c r="R1123" s="46" t="s">
        <v>420</v>
      </c>
      <c r="S1123" s="32" t="s">
        <v>420</v>
      </c>
      <c r="T1123" s="46" t="s">
        <v>420</v>
      </c>
    </row>
    <row r="1124" spans="1:20" s="94" customFormat="1">
      <c r="A1124" s="1" t="s">
        <v>12</v>
      </c>
      <c r="B1124" s="1" t="s">
        <v>1900</v>
      </c>
      <c r="C1124" s="92" t="s">
        <v>3213</v>
      </c>
      <c r="D1124" s="61" t="s">
        <v>2068</v>
      </c>
      <c r="E1124" s="46">
        <v>170</v>
      </c>
      <c r="F1124" s="55">
        <v>0.05</v>
      </c>
      <c r="G1124" s="46">
        <v>162</v>
      </c>
      <c r="H1124" s="46" t="s">
        <v>420</v>
      </c>
      <c r="I1124" s="46" t="str">
        <f t="shared" si="36"/>
        <v>n/a</v>
      </c>
      <c r="J1124" s="46" t="str">
        <f t="shared" si="37"/>
        <v>n/a</v>
      </c>
      <c r="K1124" s="46" t="s">
        <v>420</v>
      </c>
      <c r="L1124" s="46" t="s">
        <v>420</v>
      </c>
      <c r="M1124" s="46" t="s">
        <v>420</v>
      </c>
      <c r="N1124" s="46" t="s">
        <v>420</v>
      </c>
      <c r="O1124" s="46" t="s">
        <v>420</v>
      </c>
      <c r="P1124" s="32" t="s">
        <v>420</v>
      </c>
      <c r="Q1124" s="46" t="s">
        <v>420</v>
      </c>
      <c r="R1124" s="46" t="s">
        <v>420</v>
      </c>
      <c r="S1124" s="32" t="s">
        <v>420</v>
      </c>
      <c r="T1124" s="46" t="s">
        <v>420</v>
      </c>
    </row>
    <row r="1125" spans="1:20" s="94" customFormat="1" ht="29.5">
      <c r="A1125" s="1" t="s">
        <v>12</v>
      </c>
      <c r="B1125" s="1" t="s">
        <v>1900</v>
      </c>
      <c r="C1125" s="92" t="s">
        <v>3214</v>
      </c>
      <c r="D1125" s="61" t="s">
        <v>2069</v>
      </c>
      <c r="E1125" s="46">
        <v>200</v>
      </c>
      <c r="F1125" s="55">
        <v>0.05</v>
      </c>
      <c r="G1125" s="46">
        <v>190</v>
      </c>
      <c r="H1125" s="46" t="s">
        <v>420</v>
      </c>
      <c r="I1125" s="46" t="str">
        <f t="shared" si="36"/>
        <v>n/a</v>
      </c>
      <c r="J1125" s="46" t="str">
        <f t="shared" si="37"/>
        <v>n/a</v>
      </c>
      <c r="K1125" s="46" t="s">
        <v>420</v>
      </c>
      <c r="L1125" s="46" t="s">
        <v>420</v>
      </c>
      <c r="M1125" s="46" t="s">
        <v>420</v>
      </c>
      <c r="N1125" s="46" t="s">
        <v>420</v>
      </c>
      <c r="O1125" s="46" t="s">
        <v>420</v>
      </c>
      <c r="P1125" s="32" t="s">
        <v>420</v>
      </c>
      <c r="Q1125" s="46" t="s">
        <v>420</v>
      </c>
      <c r="R1125" s="46" t="s">
        <v>420</v>
      </c>
      <c r="S1125" s="32" t="s">
        <v>420</v>
      </c>
      <c r="T1125" s="46" t="s">
        <v>420</v>
      </c>
    </row>
    <row r="1126" spans="1:20" s="94" customFormat="1">
      <c r="A1126" s="1" t="s">
        <v>12</v>
      </c>
      <c r="B1126" s="1" t="s">
        <v>1900</v>
      </c>
      <c r="C1126" s="92" t="s">
        <v>3215</v>
      </c>
      <c r="D1126" s="61" t="s">
        <v>2071</v>
      </c>
      <c r="E1126" s="46">
        <v>1500</v>
      </c>
      <c r="F1126" s="55">
        <v>0.05</v>
      </c>
      <c r="G1126" s="46">
        <v>1425</v>
      </c>
      <c r="H1126" s="46" t="s">
        <v>420</v>
      </c>
      <c r="I1126" s="46" t="str">
        <f t="shared" si="36"/>
        <v>n/a</v>
      </c>
      <c r="J1126" s="46" t="str">
        <f t="shared" si="37"/>
        <v>n/a</v>
      </c>
      <c r="K1126" s="46" t="s">
        <v>420</v>
      </c>
      <c r="L1126" s="46" t="s">
        <v>420</v>
      </c>
      <c r="M1126" s="46" t="s">
        <v>420</v>
      </c>
      <c r="N1126" s="46" t="s">
        <v>420</v>
      </c>
      <c r="O1126" s="46" t="s">
        <v>420</v>
      </c>
      <c r="P1126" s="32" t="s">
        <v>420</v>
      </c>
      <c r="Q1126" s="46" t="s">
        <v>420</v>
      </c>
      <c r="R1126" s="46" t="s">
        <v>420</v>
      </c>
      <c r="S1126" s="32" t="s">
        <v>420</v>
      </c>
      <c r="T1126" s="46" t="s">
        <v>420</v>
      </c>
    </row>
    <row r="1127" spans="1:20" s="94" customFormat="1">
      <c r="A1127" s="1" t="s">
        <v>12</v>
      </c>
      <c r="B1127" s="1" t="s">
        <v>1900</v>
      </c>
      <c r="C1127" s="92" t="s">
        <v>3216</v>
      </c>
      <c r="D1127" s="61" t="s">
        <v>2067</v>
      </c>
      <c r="E1127" s="46">
        <v>70</v>
      </c>
      <c r="F1127" s="55">
        <v>0.05</v>
      </c>
      <c r="G1127" s="46">
        <v>67</v>
      </c>
      <c r="H1127" s="46" t="s">
        <v>420</v>
      </c>
      <c r="I1127" s="46" t="str">
        <f t="shared" si="36"/>
        <v>n/a</v>
      </c>
      <c r="J1127" s="46" t="str">
        <f t="shared" si="37"/>
        <v>n/a</v>
      </c>
      <c r="K1127" s="46" t="s">
        <v>420</v>
      </c>
      <c r="L1127" s="46" t="s">
        <v>420</v>
      </c>
      <c r="M1127" s="46" t="s">
        <v>420</v>
      </c>
      <c r="N1127" s="46" t="s">
        <v>420</v>
      </c>
      <c r="O1127" s="46" t="s">
        <v>420</v>
      </c>
      <c r="P1127" s="32" t="s">
        <v>420</v>
      </c>
      <c r="Q1127" s="46" t="s">
        <v>420</v>
      </c>
      <c r="R1127" s="46" t="s">
        <v>420</v>
      </c>
      <c r="S1127" s="32" t="s">
        <v>420</v>
      </c>
      <c r="T1127" s="46" t="s">
        <v>420</v>
      </c>
    </row>
    <row r="1128" spans="1:20" s="94" customFormat="1">
      <c r="A1128" s="1" t="s">
        <v>12</v>
      </c>
      <c r="B1128" s="1" t="s">
        <v>1900</v>
      </c>
      <c r="C1128" s="92" t="s">
        <v>3217</v>
      </c>
      <c r="D1128" s="61" t="s">
        <v>2070</v>
      </c>
      <c r="E1128" s="46">
        <v>600</v>
      </c>
      <c r="F1128" s="55">
        <v>0.05</v>
      </c>
      <c r="G1128" s="46">
        <v>570</v>
      </c>
      <c r="H1128" s="46" t="s">
        <v>420</v>
      </c>
      <c r="I1128" s="46" t="str">
        <f t="shared" si="36"/>
        <v>n/a</v>
      </c>
      <c r="J1128" s="46" t="str">
        <f t="shared" si="37"/>
        <v>n/a</v>
      </c>
      <c r="K1128" s="46" t="s">
        <v>420</v>
      </c>
      <c r="L1128" s="46" t="s">
        <v>420</v>
      </c>
      <c r="M1128" s="46" t="s">
        <v>420</v>
      </c>
      <c r="N1128" s="46" t="s">
        <v>420</v>
      </c>
      <c r="O1128" s="46" t="s">
        <v>420</v>
      </c>
      <c r="P1128" s="32" t="s">
        <v>420</v>
      </c>
      <c r="Q1128" s="46" t="s">
        <v>420</v>
      </c>
      <c r="R1128" s="46" t="s">
        <v>420</v>
      </c>
      <c r="S1128" s="32" t="s">
        <v>420</v>
      </c>
      <c r="T1128" s="46" t="s">
        <v>420</v>
      </c>
    </row>
    <row r="1129" spans="1:20" s="94" customFormat="1">
      <c r="A1129" s="1" t="s">
        <v>12</v>
      </c>
      <c r="B1129" s="1" t="s">
        <v>1900</v>
      </c>
      <c r="C1129" s="92" t="s">
        <v>3218</v>
      </c>
      <c r="D1129" s="61" t="s">
        <v>1663</v>
      </c>
      <c r="E1129" s="46">
        <v>50</v>
      </c>
      <c r="F1129" s="55">
        <v>0.05</v>
      </c>
      <c r="G1129" s="46">
        <v>48</v>
      </c>
      <c r="H1129" s="46" t="s">
        <v>420</v>
      </c>
      <c r="I1129" s="46" t="str">
        <f t="shared" si="36"/>
        <v>n/a</v>
      </c>
      <c r="J1129" s="46" t="str">
        <f t="shared" si="37"/>
        <v>n/a</v>
      </c>
      <c r="K1129" s="46" t="s">
        <v>420</v>
      </c>
      <c r="L1129" s="46" t="s">
        <v>420</v>
      </c>
      <c r="M1129" s="46" t="s">
        <v>420</v>
      </c>
      <c r="N1129" s="46" t="s">
        <v>420</v>
      </c>
      <c r="O1129" s="46" t="s">
        <v>420</v>
      </c>
      <c r="P1129" s="32" t="s">
        <v>420</v>
      </c>
      <c r="Q1129" s="46" t="s">
        <v>420</v>
      </c>
      <c r="R1129" s="46" t="s">
        <v>420</v>
      </c>
      <c r="S1129" s="32" t="s">
        <v>420</v>
      </c>
      <c r="T1129" s="46" t="s">
        <v>420</v>
      </c>
    </row>
    <row r="1130" spans="1:20" s="94" customFormat="1">
      <c r="A1130" s="1" t="s">
        <v>12</v>
      </c>
      <c r="B1130" s="1" t="s">
        <v>1900</v>
      </c>
      <c r="C1130" s="92" t="s">
        <v>3219</v>
      </c>
      <c r="D1130" s="61" t="s">
        <v>1665</v>
      </c>
      <c r="E1130" s="46">
        <v>800</v>
      </c>
      <c r="F1130" s="55">
        <v>0.05</v>
      </c>
      <c r="G1130" s="46">
        <v>760</v>
      </c>
      <c r="H1130" s="46" t="s">
        <v>420</v>
      </c>
      <c r="I1130" s="46" t="str">
        <f t="shared" si="36"/>
        <v>n/a</v>
      </c>
      <c r="J1130" s="46" t="str">
        <f t="shared" si="37"/>
        <v>n/a</v>
      </c>
      <c r="K1130" s="46" t="s">
        <v>420</v>
      </c>
      <c r="L1130" s="46" t="s">
        <v>420</v>
      </c>
      <c r="M1130" s="46" t="s">
        <v>420</v>
      </c>
      <c r="N1130" s="46" t="s">
        <v>420</v>
      </c>
      <c r="O1130" s="46" t="s">
        <v>420</v>
      </c>
      <c r="P1130" s="32" t="s">
        <v>420</v>
      </c>
      <c r="Q1130" s="46" t="s">
        <v>420</v>
      </c>
      <c r="R1130" s="46" t="s">
        <v>420</v>
      </c>
      <c r="S1130" s="32" t="s">
        <v>420</v>
      </c>
      <c r="T1130" s="46" t="s">
        <v>420</v>
      </c>
    </row>
    <row r="1131" spans="1:20" s="94" customFormat="1">
      <c r="A1131" s="1" t="s">
        <v>12</v>
      </c>
      <c r="B1131" s="1" t="s">
        <v>1900</v>
      </c>
      <c r="C1131" s="92" t="s">
        <v>3220</v>
      </c>
      <c r="D1131" s="61" t="s">
        <v>1664</v>
      </c>
      <c r="E1131" s="46">
        <v>200</v>
      </c>
      <c r="F1131" s="55">
        <v>0.05</v>
      </c>
      <c r="G1131" s="46">
        <v>190</v>
      </c>
      <c r="H1131" s="46" t="s">
        <v>420</v>
      </c>
      <c r="I1131" s="46" t="str">
        <f t="shared" si="36"/>
        <v>n/a</v>
      </c>
      <c r="J1131" s="46" t="str">
        <f t="shared" si="37"/>
        <v>n/a</v>
      </c>
      <c r="K1131" s="46" t="s">
        <v>420</v>
      </c>
      <c r="L1131" s="46" t="s">
        <v>420</v>
      </c>
      <c r="M1131" s="46" t="s">
        <v>420</v>
      </c>
      <c r="N1131" s="46" t="s">
        <v>420</v>
      </c>
      <c r="O1131" s="46" t="s">
        <v>420</v>
      </c>
      <c r="P1131" s="32" t="s">
        <v>420</v>
      </c>
      <c r="Q1131" s="46" t="s">
        <v>420</v>
      </c>
      <c r="R1131" s="46" t="s">
        <v>420</v>
      </c>
      <c r="S1131" s="32" t="s">
        <v>420</v>
      </c>
      <c r="T1131" s="46" t="s">
        <v>420</v>
      </c>
    </row>
    <row r="1132" spans="1:20" s="94" customFormat="1">
      <c r="A1132" s="1" t="s">
        <v>12</v>
      </c>
      <c r="B1132" s="1" t="s">
        <v>1900</v>
      </c>
      <c r="C1132" s="92" t="s">
        <v>3221</v>
      </c>
      <c r="D1132" s="61" t="s">
        <v>1658</v>
      </c>
      <c r="E1132" s="62">
        <v>4.05</v>
      </c>
      <c r="F1132" s="55">
        <v>0.05</v>
      </c>
      <c r="G1132" s="62">
        <v>3.8474999999999997</v>
      </c>
      <c r="H1132" s="46" t="s">
        <v>420</v>
      </c>
      <c r="I1132" s="46" t="str">
        <f t="shared" si="36"/>
        <v>n/a</v>
      </c>
      <c r="J1132" s="46" t="str">
        <f t="shared" si="37"/>
        <v>n/a</v>
      </c>
      <c r="K1132" s="46" t="s">
        <v>420</v>
      </c>
      <c r="L1132" s="46" t="s">
        <v>420</v>
      </c>
      <c r="M1132" s="46" t="s">
        <v>420</v>
      </c>
      <c r="N1132" s="46" t="s">
        <v>420</v>
      </c>
      <c r="O1132" s="46" t="s">
        <v>420</v>
      </c>
      <c r="P1132" s="32" t="s">
        <v>420</v>
      </c>
      <c r="Q1132" s="46" t="s">
        <v>420</v>
      </c>
      <c r="R1132" s="46" t="s">
        <v>420</v>
      </c>
      <c r="S1132" s="32" t="s">
        <v>420</v>
      </c>
      <c r="T1132" s="46" t="s">
        <v>420</v>
      </c>
    </row>
    <row r="1133" spans="1:20" s="94" customFormat="1">
      <c r="A1133" s="1" t="s">
        <v>12</v>
      </c>
      <c r="B1133" s="1" t="s">
        <v>1900</v>
      </c>
      <c r="C1133" s="92" t="s">
        <v>3222</v>
      </c>
      <c r="D1133" s="61" t="s">
        <v>1661</v>
      </c>
      <c r="E1133" s="62">
        <v>2.95</v>
      </c>
      <c r="F1133" s="55">
        <v>0.05</v>
      </c>
      <c r="G1133" s="62">
        <v>2.8025000000000002</v>
      </c>
      <c r="H1133" s="46" t="s">
        <v>420</v>
      </c>
      <c r="I1133" s="46" t="str">
        <f t="shared" si="36"/>
        <v>n/a</v>
      </c>
      <c r="J1133" s="46" t="str">
        <f t="shared" si="37"/>
        <v>n/a</v>
      </c>
      <c r="K1133" s="46" t="s">
        <v>420</v>
      </c>
      <c r="L1133" s="46" t="s">
        <v>420</v>
      </c>
      <c r="M1133" s="46" t="s">
        <v>420</v>
      </c>
      <c r="N1133" s="46" t="s">
        <v>420</v>
      </c>
      <c r="O1133" s="46" t="s">
        <v>420</v>
      </c>
      <c r="P1133" s="32" t="s">
        <v>420</v>
      </c>
      <c r="Q1133" s="46" t="s">
        <v>420</v>
      </c>
      <c r="R1133" s="46" t="s">
        <v>420</v>
      </c>
      <c r="S1133" s="32" t="s">
        <v>420</v>
      </c>
      <c r="T1133" s="46" t="s">
        <v>420</v>
      </c>
    </row>
    <row r="1134" spans="1:20" s="94" customFormat="1">
      <c r="A1134" s="1" t="s">
        <v>12</v>
      </c>
      <c r="B1134" s="1" t="s">
        <v>1900</v>
      </c>
      <c r="C1134" s="92" t="s">
        <v>3223</v>
      </c>
      <c r="D1134" s="61" t="s">
        <v>1656</v>
      </c>
      <c r="E1134" s="62">
        <v>5</v>
      </c>
      <c r="F1134" s="55">
        <v>0.05</v>
      </c>
      <c r="G1134" s="62">
        <v>4.75</v>
      </c>
      <c r="H1134" s="46" t="s">
        <v>420</v>
      </c>
      <c r="I1134" s="46" t="str">
        <f t="shared" si="36"/>
        <v>n/a</v>
      </c>
      <c r="J1134" s="46" t="str">
        <f t="shared" si="37"/>
        <v>n/a</v>
      </c>
      <c r="K1134" s="46" t="s">
        <v>420</v>
      </c>
      <c r="L1134" s="46" t="s">
        <v>420</v>
      </c>
      <c r="M1134" s="46" t="s">
        <v>420</v>
      </c>
      <c r="N1134" s="46" t="s">
        <v>420</v>
      </c>
      <c r="O1134" s="46" t="s">
        <v>420</v>
      </c>
      <c r="P1134" s="32" t="s">
        <v>420</v>
      </c>
      <c r="Q1134" s="46" t="s">
        <v>420</v>
      </c>
      <c r="R1134" s="46" t="s">
        <v>420</v>
      </c>
      <c r="S1134" s="32" t="s">
        <v>420</v>
      </c>
      <c r="T1134" s="46" t="s">
        <v>420</v>
      </c>
    </row>
    <row r="1135" spans="1:20" s="94" customFormat="1">
      <c r="A1135" s="1" t="s">
        <v>12</v>
      </c>
      <c r="B1135" s="1" t="s">
        <v>1900</v>
      </c>
      <c r="C1135" s="92" t="s">
        <v>3224</v>
      </c>
      <c r="D1135" s="61" t="s">
        <v>1659</v>
      </c>
      <c r="E1135" s="62">
        <v>3.65</v>
      </c>
      <c r="F1135" s="55">
        <v>0.05</v>
      </c>
      <c r="G1135" s="62">
        <v>3.4674999999999998</v>
      </c>
      <c r="H1135" s="46" t="s">
        <v>420</v>
      </c>
      <c r="I1135" s="46" t="str">
        <f t="shared" si="36"/>
        <v>n/a</v>
      </c>
      <c r="J1135" s="46" t="str">
        <f t="shared" si="37"/>
        <v>n/a</v>
      </c>
      <c r="K1135" s="46" t="s">
        <v>420</v>
      </c>
      <c r="L1135" s="46" t="s">
        <v>420</v>
      </c>
      <c r="M1135" s="46" t="s">
        <v>420</v>
      </c>
      <c r="N1135" s="46" t="s">
        <v>420</v>
      </c>
      <c r="O1135" s="46" t="s">
        <v>420</v>
      </c>
      <c r="P1135" s="32" t="s">
        <v>420</v>
      </c>
      <c r="Q1135" s="46" t="s">
        <v>420</v>
      </c>
      <c r="R1135" s="46" t="s">
        <v>420</v>
      </c>
      <c r="S1135" s="32" t="s">
        <v>420</v>
      </c>
      <c r="T1135" s="46" t="s">
        <v>420</v>
      </c>
    </row>
    <row r="1136" spans="1:20" s="94" customFormat="1">
      <c r="A1136" s="1" t="s">
        <v>12</v>
      </c>
      <c r="B1136" s="1" t="s">
        <v>1900</v>
      </c>
      <c r="C1136" s="92" t="s">
        <v>3225</v>
      </c>
      <c r="D1136" s="61" t="s">
        <v>1662</v>
      </c>
      <c r="E1136" s="62">
        <v>2.66</v>
      </c>
      <c r="F1136" s="55">
        <v>0.05</v>
      </c>
      <c r="G1136" s="62">
        <v>2.5270000000000001</v>
      </c>
      <c r="H1136" s="46" t="s">
        <v>420</v>
      </c>
      <c r="I1136" s="46" t="str">
        <f t="shared" si="36"/>
        <v>n/a</v>
      </c>
      <c r="J1136" s="46" t="str">
        <f t="shared" si="37"/>
        <v>n/a</v>
      </c>
      <c r="K1136" s="46" t="s">
        <v>420</v>
      </c>
      <c r="L1136" s="46" t="s">
        <v>420</v>
      </c>
      <c r="M1136" s="46" t="s">
        <v>420</v>
      </c>
      <c r="N1136" s="46" t="s">
        <v>420</v>
      </c>
      <c r="O1136" s="46" t="s">
        <v>420</v>
      </c>
      <c r="P1136" s="32" t="s">
        <v>420</v>
      </c>
      <c r="Q1136" s="46" t="s">
        <v>420</v>
      </c>
      <c r="R1136" s="46" t="s">
        <v>420</v>
      </c>
      <c r="S1136" s="32" t="s">
        <v>420</v>
      </c>
      <c r="T1136" s="46" t="s">
        <v>420</v>
      </c>
    </row>
    <row r="1137" spans="1:20" s="94" customFormat="1">
      <c r="A1137" s="1" t="s">
        <v>12</v>
      </c>
      <c r="B1137" s="1" t="s">
        <v>1900</v>
      </c>
      <c r="C1137" s="92" t="s">
        <v>3226</v>
      </c>
      <c r="D1137" s="61" t="s">
        <v>1660</v>
      </c>
      <c r="E1137" s="62">
        <v>3.28</v>
      </c>
      <c r="F1137" s="55">
        <v>0.05</v>
      </c>
      <c r="G1137" s="62">
        <v>3.1159999999999997</v>
      </c>
      <c r="H1137" s="46" t="s">
        <v>420</v>
      </c>
      <c r="I1137" s="46" t="str">
        <f t="shared" si="36"/>
        <v>n/a</v>
      </c>
      <c r="J1137" s="46" t="str">
        <f t="shared" si="37"/>
        <v>n/a</v>
      </c>
      <c r="K1137" s="46" t="s">
        <v>420</v>
      </c>
      <c r="L1137" s="46" t="s">
        <v>420</v>
      </c>
      <c r="M1137" s="46" t="s">
        <v>420</v>
      </c>
      <c r="N1137" s="46" t="s">
        <v>420</v>
      </c>
      <c r="O1137" s="46" t="s">
        <v>420</v>
      </c>
      <c r="P1137" s="32" t="s">
        <v>420</v>
      </c>
      <c r="Q1137" s="46" t="s">
        <v>420</v>
      </c>
      <c r="R1137" s="46" t="s">
        <v>420</v>
      </c>
      <c r="S1137" s="32" t="s">
        <v>420</v>
      </c>
      <c r="T1137" s="46" t="s">
        <v>420</v>
      </c>
    </row>
    <row r="1138" spans="1:20" s="94" customFormat="1">
      <c r="A1138" s="1" t="s">
        <v>12</v>
      </c>
      <c r="B1138" s="1" t="s">
        <v>1900</v>
      </c>
      <c r="C1138" s="92" t="s">
        <v>3227</v>
      </c>
      <c r="D1138" s="61" t="s">
        <v>1657</v>
      </c>
      <c r="E1138" s="62">
        <v>4.5</v>
      </c>
      <c r="F1138" s="55">
        <v>0.05</v>
      </c>
      <c r="G1138" s="62">
        <v>4.28</v>
      </c>
      <c r="H1138" s="46" t="s">
        <v>420</v>
      </c>
      <c r="I1138" s="46" t="str">
        <f t="shared" si="36"/>
        <v>n/a</v>
      </c>
      <c r="J1138" s="46" t="str">
        <f t="shared" si="37"/>
        <v>n/a</v>
      </c>
      <c r="K1138" s="46" t="s">
        <v>420</v>
      </c>
      <c r="L1138" s="46" t="s">
        <v>420</v>
      </c>
      <c r="M1138" s="46" t="s">
        <v>420</v>
      </c>
      <c r="N1138" s="46" t="s">
        <v>420</v>
      </c>
      <c r="O1138" s="46" t="s">
        <v>420</v>
      </c>
      <c r="P1138" s="32" t="s">
        <v>420</v>
      </c>
      <c r="Q1138" s="46" t="s">
        <v>420</v>
      </c>
      <c r="R1138" s="46" t="s">
        <v>420</v>
      </c>
      <c r="S1138" s="32" t="s">
        <v>420</v>
      </c>
      <c r="T1138" s="46" t="s">
        <v>420</v>
      </c>
    </row>
    <row r="1139" spans="1:20" s="94" customFormat="1" ht="44.25">
      <c r="A1139" s="1" t="s">
        <v>12</v>
      </c>
      <c r="B1139" s="32" t="s">
        <v>1203</v>
      </c>
      <c r="C1139" s="32" t="s">
        <v>2303</v>
      </c>
      <c r="D1139" s="1" t="s">
        <v>2304</v>
      </c>
      <c r="E1139" s="46">
        <v>1045</v>
      </c>
      <c r="F1139" s="55">
        <v>0.35</v>
      </c>
      <c r="G1139" s="46">
        <v>679</v>
      </c>
      <c r="H1139" s="46" t="s">
        <v>420</v>
      </c>
      <c r="I1139" s="46" t="str">
        <f t="shared" si="36"/>
        <v>n/a</v>
      </c>
      <c r="J1139" s="46" t="str">
        <f t="shared" si="37"/>
        <v>n/a</v>
      </c>
      <c r="K1139" s="46" t="s">
        <v>420</v>
      </c>
      <c r="L1139" s="46" t="s">
        <v>420</v>
      </c>
      <c r="M1139" s="46" t="s">
        <v>420</v>
      </c>
      <c r="N1139" s="46" t="s">
        <v>420</v>
      </c>
      <c r="O1139" s="109" t="s">
        <v>420</v>
      </c>
      <c r="P1139" s="32" t="s">
        <v>420</v>
      </c>
      <c r="Q1139" s="109" t="s">
        <v>420</v>
      </c>
      <c r="R1139" s="109" t="s">
        <v>420</v>
      </c>
      <c r="S1139" s="32" t="s">
        <v>420</v>
      </c>
      <c r="T1139" s="33" t="s">
        <v>420</v>
      </c>
    </row>
    <row r="1140" spans="1:20" s="94" customFormat="1">
      <c r="A1140" s="1" t="s">
        <v>12</v>
      </c>
      <c r="B1140" s="1" t="s">
        <v>410</v>
      </c>
      <c r="C1140" s="39" t="s">
        <v>52</v>
      </c>
      <c r="D1140" s="40" t="s">
        <v>51</v>
      </c>
      <c r="E1140" s="71">
        <v>5750</v>
      </c>
      <c r="F1140" s="55">
        <v>0.05</v>
      </c>
      <c r="G1140" s="46">
        <v>5463</v>
      </c>
      <c r="H1140" s="46" t="s">
        <v>420</v>
      </c>
      <c r="I1140" s="46" t="str">
        <f t="shared" si="36"/>
        <v>n/a</v>
      </c>
      <c r="J1140" s="46" t="str">
        <f t="shared" si="37"/>
        <v>n/a</v>
      </c>
      <c r="K1140" s="46" t="s">
        <v>420</v>
      </c>
      <c r="L1140" s="46" t="s">
        <v>420</v>
      </c>
      <c r="M1140" s="46" t="s">
        <v>420</v>
      </c>
      <c r="N1140" s="46" t="s">
        <v>420</v>
      </c>
      <c r="O1140" s="46" t="s">
        <v>420</v>
      </c>
      <c r="P1140" s="32" t="s">
        <v>420</v>
      </c>
      <c r="Q1140" s="46" t="s">
        <v>420</v>
      </c>
      <c r="R1140" s="46" t="s">
        <v>420</v>
      </c>
      <c r="S1140" s="32" t="s">
        <v>420</v>
      </c>
      <c r="T1140" s="46" t="s">
        <v>420</v>
      </c>
    </row>
    <row r="1141" spans="1:20" s="94" customFormat="1">
      <c r="A1141" s="1" t="s">
        <v>12</v>
      </c>
      <c r="B1141" s="1" t="s">
        <v>410</v>
      </c>
      <c r="C1141" s="39" t="s">
        <v>54</v>
      </c>
      <c r="D1141" s="40" t="s">
        <v>53</v>
      </c>
      <c r="E1141" s="71">
        <v>40000</v>
      </c>
      <c r="F1141" s="55">
        <v>0.05</v>
      </c>
      <c r="G1141" s="46">
        <v>38000</v>
      </c>
      <c r="H1141" s="46" t="s">
        <v>420</v>
      </c>
      <c r="I1141" s="46" t="str">
        <f t="shared" si="36"/>
        <v>n/a</v>
      </c>
      <c r="J1141" s="46" t="str">
        <f t="shared" si="37"/>
        <v>n/a</v>
      </c>
      <c r="K1141" s="46" t="s">
        <v>420</v>
      </c>
      <c r="L1141" s="46" t="s">
        <v>420</v>
      </c>
      <c r="M1141" s="46" t="s">
        <v>420</v>
      </c>
      <c r="N1141" s="46" t="s">
        <v>420</v>
      </c>
      <c r="O1141" s="46" t="s">
        <v>420</v>
      </c>
      <c r="P1141" s="32" t="s">
        <v>420</v>
      </c>
      <c r="Q1141" s="46" t="s">
        <v>420</v>
      </c>
      <c r="R1141" s="46" t="s">
        <v>420</v>
      </c>
      <c r="S1141" s="32" t="s">
        <v>420</v>
      </c>
      <c r="T1141" s="46" t="s">
        <v>420</v>
      </c>
    </row>
    <row r="1142" spans="1:20" s="94" customFormat="1">
      <c r="A1142" s="1" t="s">
        <v>12</v>
      </c>
      <c r="B1142" s="1" t="s">
        <v>410</v>
      </c>
      <c r="C1142" s="1" t="s">
        <v>1102</v>
      </c>
      <c r="D1142" s="1" t="s">
        <v>1093</v>
      </c>
      <c r="E1142" s="46">
        <v>1549</v>
      </c>
      <c r="F1142" s="55">
        <v>0.05</v>
      </c>
      <c r="G1142" s="46">
        <v>1472</v>
      </c>
      <c r="H1142" s="46">
        <v>168</v>
      </c>
      <c r="I1142" s="46" t="s">
        <v>420</v>
      </c>
      <c r="J1142" s="46" t="s">
        <v>420</v>
      </c>
      <c r="K1142" s="46" t="s">
        <v>420</v>
      </c>
      <c r="L1142" s="46" t="s">
        <v>420</v>
      </c>
      <c r="M1142" s="46" t="s">
        <v>420</v>
      </c>
      <c r="N1142" s="46" t="s">
        <v>420</v>
      </c>
      <c r="O1142" s="46" t="s">
        <v>420</v>
      </c>
      <c r="P1142" s="32" t="s">
        <v>420</v>
      </c>
      <c r="Q1142" s="46" t="s">
        <v>420</v>
      </c>
      <c r="R1142" s="46" t="s">
        <v>420</v>
      </c>
      <c r="S1142" s="32" t="s">
        <v>420</v>
      </c>
      <c r="T1142" s="46" t="s">
        <v>420</v>
      </c>
    </row>
    <row r="1143" spans="1:20" s="94" customFormat="1">
      <c r="A1143" s="1" t="s">
        <v>12</v>
      </c>
      <c r="B1143" s="1" t="s">
        <v>410</v>
      </c>
      <c r="C1143" s="39" t="s">
        <v>56</v>
      </c>
      <c r="D1143" s="40" t="s">
        <v>55</v>
      </c>
      <c r="E1143" s="71">
        <v>7000</v>
      </c>
      <c r="F1143" s="55">
        <v>0.05</v>
      </c>
      <c r="G1143" s="46">
        <v>6650</v>
      </c>
      <c r="H1143" s="46" t="s">
        <v>420</v>
      </c>
      <c r="I1143" s="46" t="str">
        <f t="shared" ref="I1143:I1154" si="38">H1143</f>
        <v>n/a</v>
      </c>
      <c r="J1143" s="46" t="str">
        <f t="shared" ref="J1143:J1154" si="39">H1143</f>
        <v>n/a</v>
      </c>
      <c r="K1143" s="46" t="s">
        <v>420</v>
      </c>
      <c r="L1143" s="46" t="s">
        <v>420</v>
      </c>
      <c r="M1143" s="46" t="s">
        <v>420</v>
      </c>
      <c r="N1143" s="46" t="s">
        <v>420</v>
      </c>
      <c r="O1143" s="46" t="s">
        <v>420</v>
      </c>
      <c r="P1143" s="32" t="s">
        <v>420</v>
      </c>
      <c r="Q1143" s="46" t="s">
        <v>420</v>
      </c>
      <c r="R1143" s="46" t="s">
        <v>420</v>
      </c>
      <c r="S1143" s="32" t="s">
        <v>420</v>
      </c>
      <c r="T1143" s="46" t="s">
        <v>420</v>
      </c>
    </row>
    <row r="1144" spans="1:20" s="94" customFormat="1">
      <c r="A1144" s="1" t="s">
        <v>12</v>
      </c>
      <c r="B1144" s="1" t="s">
        <v>410</v>
      </c>
      <c r="C1144" s="39" t="s">
        <v>58</v>
      </c>
      <c r="D1144" s="40" t="s">
        <v>57</v>
      </c>
      <c r="E1144" s="71">
        <v>168500</v>
      </c>
      <c r="F1144" s="55">
        <v>0.05</v>
      </c>
      <c r="G1144" s="46">
        <v>160075</v>
      </c>
      <c r="H1144" s="46" t="s">
        <v>420</v>
      </c>
      <c r="I1144" s="46" t="str">
        <f t="shared" si="38"/>
        <v>n/a</v>
      </c>
      <c r="J1144" s="46" t="str">
        <f t="shared" si="39"/>
        <v>n/a</v>
      </c>
      <c r="K1144" s="46" t="s">
        <v>420</v>
      </c>
      <c r="L1144" s="46" t="s">
        <v>420</v>
      </c>
      <c r="M1144" s="46" t="s">
        <v>420</v>
      </c>
      <c r="N1144" s="46" t="s">
        <v>420</v>
      </c>
      <c r="O1144" s="46" t="s">
        <v>420</v>
      </c>
      <c r="P1144" s="32" t="s">
        <v>420</v>
      </c>
      <c r="Q1144" s="46" t="s">
        <v>420</v>
      </c>
      <c r="R1144" s="46" t="s">
        <v>420</v>
      </c>
      <c r="S1144" s="32" t="s">
        <v>420</v>
      </c>
      <c r="T1144" s="46" t="s">
        <v>420</v>
      </c>
    </row>
    <row r="1145" spans="1:20" s="94" customFormat="1">
      <c r="A1145" s="1" t="s">
        <v>12</v>
      </c>
      <c r="B1145" s="1" t="s">
        <v>410</v>
      </c>
      <c r="C1145" s="39" t="s">
        <v>60</v>
      </c>
      <c r="D1145" s="40" t="s">
        <v>59</v>
      </c>
      <c r="E1145" s="71">
        <v>46500</v>
      </c>
      <c r="F1145" s="55">
        <v>0.05</v>
      </c>
      <c r="G1145" s="46">
        <v>44175</v>
      </c>
      <c r="H1145" s="46" t="s">
        <v>420</v>
      </c>
      <c r="I1145" s="46" t="str">
        <f t="shared" si="38"/>
        <v>n/a</v>
      </c>
      <c r="J1145" s="46" t="str">
        <f t="shared" si="39"/>
        <v>n/a</v>
      </c>
      <c r="K1145" s="46" t="s">
        <v>420</v>
      </c>
      <c r="L1145" s="46" t="s">
        <v>420</v>
      </c>
      <c r="M1145" s="46" t="s">
        <v>420</v>
      </c>
      <c r="N1145" s="46" t="s">
        <v>420</v>
      </c>
      <c r="O1145" s="46" t="s">
        <v>420</v>
      </c>
      <c r="P1145" s="32" t="s">
        <v>420</v>
      </c>
      <c r="Q1145" s="46" t="s">
        <v>420</v>
      </c>
      <c r="R1145" s="46" t="s">
        <v>420</v>
      </c>
      <c r="S1145" s="32" t="s">
        <v>420</v>
      </c>
      <c r="T1145" s="46" t="s">
        <v>420</v>
      </c>
    </row>
    <row r="1146" spans="1:20" s="94" customFormat="1">
      <c r="A1146" s="1" t="s">
        <v>12</v>
      </c>
      <c r="B1146" s="1" t="s">
        <v>410</v>
      </c>
      <c r="C1146" s="39" t="s">
        <v>62</v>
      </c>
      <c r="D1146" s="40" t="s">
        <v>61</v>
      </c>
      <c r="E1146" s="71">
        <v>8078</v>
      </c>
      <c r="F1146" s="55">
        <v>0.05</v>
      </c>
      <c r="G1146" s="46">
        <v>7674</v>
      </c>
      <c r="H1146" s="46" t="s">
        <v>420</v>
      </c>
      <c r="I1146" s="46" t="str">
        <f t="shared" si="38"/>
        <v>n/a</v>
      </c>
      <c r="J1146" s="46" t="str">
        <f t="shared" si="39"/>
        <v>n/a</v>
      </c>
      <c r="K1146" s="46" t="s">
        <v>420</v>
      </c>
      <c r="L1146" s="46" t="s">
        <v>420</v>
      </c>
      <c r="M1146" s="46" t="s">
        <v>420</v>
      </c>
      <c r="N1146" s="46" t="s">
        <v>420</v>
      </c>
      <c r="O1146" s="46" t="s">
        <v>420</v>
      </c>
      <c r="P1146" s="32" t="s">
        <v>420</v>
      </c>
      <c r="Q1146" s="46" t="s">
        <v>420</v>
      </c>
      <c r="R1146" s="46" t="s">
        <v>420</v>
      </c>
      <c r="S1146" s="32" t="s">
        <v>420</v>
      </c>
      <c r="T1146" s="46" t="s">
        <v>420</v>
      </c>
    </row>
    <row r="1147" spans="1:20" s="94" customFormat="1">
      <c r="A1147" s="1" t="s">
        <v>12</v>
      </c>
      <c r="B1147" s="1" t="s">
        <v>410</v>
      </c>
      <c r="C1147" s="39" t="s">
        <v>64</v>
      </c>
      <c r="D1147" s="40" t="s">
        <v>63</v>
      </c>
      <c r="E1147" s="71">
        <v>137500</v>
      </c>
      <c r="F1147" s="55">
        <v>0.05</v>
      </c>
      <c r="G1147" s="46">
        <v>130625</v>
      </c>
      <c r="H1147" s="46" t="s">
        <v>420</v>
      </c>
      <c r="I1147" s="46" t="str">
        <f t="shared" si="38"/>
        <v>n/a</v>
      </c>
      <c r="J1147" s="46" t="str">
        <f t="shared" si="39"/>
        <v>n/a</v>
      </c>
      <c r="K1147" s="46" t="s">
        <v>420</v>
      </c>
      <c r="L1147" s="46" t="s">
        <v>420</v>
      </c>
      <c r="M1147" s="46" t="s">
        <v>420</v>
      </c>
      <c r="N1147" s="46" t="s">
        <v>420</v>
      </c>
      <c r="O1147" s="46" t="s">
        <v>420</v>
      </c>
      <c r="P1147" s="32" t="s">
        <v>420</v>
      </c>
      <c r="Q1147" s="46" t="s">
        <v>420</v>
      </c>
      <c r="R1147" s="46" t="s">
        <v>420</v>
      </c>
      <c r="S1147" s="32" t="s">
        <v>420</v>
      </c>
      <c r="T1147" s="46" t="s">
        <v>420</v>
      </c>
    </row>
    <row r="1148" spans="1:20" s="94" customFormat="1">
      <c r="A1148" s="1" t="s">
        <v>12</v>
      </c>
      <c r="B1148" s="1" t="s">
        <v>410</v>
      </c>
      <c r="C1148" s="39" t="s">
        <v>66</v>
      </c>
      <c r="D1148" s="40" t="s">
        <v>65</v>
      </c>
      <c r="E1148" s="71">
        <v>8800</v>
      </c>
      <c r="F1148" s="55">
        <v>0.05</v>
      </c>
      <c r="G1148" s="46">
        <v>8360</v>
      </c>
      <c r="H1148" s="46" t="s">
        <v>420</v>
      </c>
      <c r="I1148" s="46" t="str">
        <f t="shared" si="38"/>
        <v>n/a</v>
      </c>
      <c r="J1148" s="46" t="str">
        <f t="shared" si="39"/>
        <v>n/a</v>
      </c>
      <c r="K1148" s="46" t="s">
        <v>420</v>
      </c>
      <c r="L1148" s="46" t="s">
        <v>420</v>
      </c>
      <c r="M1148" s="46" t="s">
        <v>420</v>
      </c>
      <c r="N1148" s="46" t="s">
        <v>420</v>
      </c>
      <c r="O1148" s="46" t="s">
        <v>420</v>
      </c>
      <c r="P1148" s="32" t="s">
        <v>420</v>
      </c>
      <c r="Q1148" s="46" t="s">
        <v>420</v>
      </c>
      <c r="R1148" s="46" t="s">
        <v>420</v>
      </c>
      <c r="S1148" s="32" t="s">
        <v>420</v>
      </c>
      <c r="T1148" s="46" t="s">
        <v>420</v>
      </c>
    </row>
    <row r="1149" spans="1:20" s="94" customFormat="1">
      <c r="A1149" s="1" t="s">
        <v>12</v>
      </c>
      <c r="B1149" s="1" t="s">
        <v>410</v>
      </c>
      <c r="C1149" s="39" t="s">
        <v>68</v>
      </c>
      <c r="D1149" s="40" t="s">
        <v>67</v>
      </c>
      <c r="E1149" s="71">
        <v>1650</v>
      </c>
      <c r="F1149" s="55">
        <v>0.05</v>
      </c>
      <c r="G1149" s="46">
        <v>1568</v>
      </c>
      <c r="H1149" s="46" t="s">
        <v>420</v>
      </c>
      <c r="I1149" s="46" t="str">
        <f t="shared" si="38"/>
        <v>n/a</v>
      </c>
      <c r="J1149" s="46" t="str">
        <f t="shared" si="39"/>
        <v>n/a</v>
      </c>
      <c r="K1149" s="46" t="s">
        <v>420</v>
      </c>
      <c r="L1149" s="46" t="s">
        <v>420</v>
      </c>
      <c r="M1149" s="46" t="s">
        <v>420</v>
      </c>
      <c r="N1149" s="46" t="s">
        <v>420</v>
      </c>
      <c r="O1149" s="46" t="s">
        <v>420</v>
      </c>
      <c r="P1149" s="32" t="s">
        <v>420</v>
      </c>
      <c r="Q1149" s="46" t="s">
        <v>420</v>
      </c>
      <c r="R1149" s="46" t="s">
        <v>420</v>
      </c>
      <c r="S1149" s="32" t="s">
        <v>420</v>
      </c>
      <c r="T1149" s="46" t="s">
        <v>420</v>
      </c>
    </row>
    <row r="1150" spans="1:20" s="94" customFormat="1">
      <c r="A1150" s="1" t="s">
        <v>12</v>
      </c>
      <c r="B1150" s="1" t="s">
        <v>410</v>
      </c>
      <c r="C1150" s="39" t="s">
        <v>70</v>
      </c>
      <c r="D1150" s="40" t="s">
        <v>69</v>
      </c>
      <c r="E1150" s="71">
        <v>51500</v>
      </c>
      <c r="F1150" s="55">
        <v>0.05</v>
      </c>
      <c r="G1150" s="46">
        <v>48925</v>
      </c>
      <c r="H1150" s="46" t="s">
        <v>420</v>
      </c>
      <c r="I1150" s="46" t="str">
        <f t="shared" si="38"/>
        <v>n/a</v>
      </c>
      <c r="J1150" s="46" t="str">
        <f t="shared" si="39"/>
        <v>n/a</v>
      </c>
      <c r="K1150" s="46" t="s">
        <v>420</v>
      </c>
      <c r="L1150" s="46" t="s">
        <v>420</v>
      </c>
      <c r="M1150" s="46" t="s">
        <v>420</v>
      </c>
      <c r="N1150" s="46" t="s">
        <v>420</v>
      </c>
      <c r="O1150" s="46" t="s">
        <v>420</v>
      </c>
      <c r="P1150" s="32" t="s">
        <v>420</v>
      </c>
      <c r="Q1150" s="46" t="s">
        <v>420</v>
      </c>
      <c r="R1150" s="46" t="s">
        <v>420</v>
      </c>
      <c r="S1150" s="32" t="s">
        <v>420</v>
      </c>
      <c r="T1150" s="46" t="s">
        <v>420</v>
      </c>
    </row>
    <row r="1151" spans="1:20" s="94" customFormat="1">
      <c r="A1151" s="1" t="s">
        <v>12</v>
      </c>
      <c r="B1151" s="1" t="s">
        <v>410</v>
      </c>
      <c r="C1151" s="39" t="s">
        <v>72</v>
      </c>
      <c r="D1151" s="40" t="s">
        <v>71</v>
      </c>
      <c r="E1151" s="71">
        <v>10500</v>
      </c>
      <c r="F1151" s="55">
        <v>0.05</v>
      </c>
      <c r="G1151" s="46">
        <v>9975</v>
      </c>
      <c r="H1151" s="46" t="s">
        <v>420</v>
      </c>
      <c r="I1151" s="46" t="str">
        <f t="shared" si="38"/>
        <v>n/a</v>
      </c>
      <c r="J1151" s="46" t="str">
        <f t="shared" si="39"/>
        <v>n/a</v>
      </c>
      <c r="K1151" s="46" t="s">
        <v>420</v>
      </c>
      <c r="L1151" s="46" t="s">
        <v>420</v>
      </c>
      <c r="M1151" s="46" t="s">
        <v>420</v>
      </c>
      <c r="N1151" s="46" t="s">
        <v>420</v>
      </c>
      <c r="O1151" s="46" t="s">
        <v>420</v>
      </c>
      <c r="P1151" s="32" t="s">
        <v>420</v>
      </c>
      <c r="Q1151" s="46" t="s">
        <v>420</v>
      </c>
      <c r="R1151" s="46" t="s">
        <v>420</v>
      </c>
      <c r="S1151" s="32" t="s">
        <v>420</v>
      </c>
      <c r="T1151" s="46" t="s">
        <v>420</v>
      </c>
    </row>
    <row r="1152" spans="1:20" s="94" customFormat="1">
      <c r="A1152" s="1" t="s">
        <v>12</v>
      </c>
      <c r="B1152" s="1" t="s">
        <v>410</v>
      </c>
      <c r="C1152" s="39" t="s">
        <v>74</v>
      </c>
      <c r="D1152" s="40" t="s">
        <v>73</v>
      </c>
      <c r="E1152" s="71">
        <v>183500</v>
      </c>
      <c r="F1152" s="55">
        <v>0.05</v>
      </c>
      <c r="G1152" s="46">
        <v>174325</v>
      </c>
      <c r="H1152" s="46" t="s">
        <v>420</v>
      </c>
      <c r="I1152" s="46" t="str">
        <f t="shared" si="38"/>
        <v>n/a</v>
      </c>
      <c r="J1152" s="46" t="str">
        <f t="shared" si="39"/>
        <v>n/a</v>
      </c>
      <c r="K1152" s="46" t="s">
        <v>420</v>
      </c>
      <c r="L1152" s="46" t="s">
        <v>420</v>
      </c>
      <c r="M1152" s="46" t="s">
        <v>420</v>
      </c>
      <c r="N1152" s="46" t="s">
        <v>420</v>
      </c>
      <c r="O1152" s="46" t="s">
        <v>420</v>
      </c>
      <c r="P1152" s="32" t="s">
        <v>420</v>
      </c>
      <c r="Q1152" s="46" t="s">
        <v>420</v>
      </c>
      <c r="R1152" s="46" t="s">
        <v>420</v>
      </c>
      <c r="S1152" s="32" t="s">
        <v>420</v>
      </c>
      <c r="T1152" s="46" t="s">
        <v>420</v>
      </c>
    </row>
    <row r="1153" spans="1:20">
      <c r="A1153" s="1" t="s">
        <v>12</v>
      </c>
      <c r="B1153" s="1" t="s">
        <v>410</v>
      </c>
      <c r="C1153" s="39" t="s">
        <v>76</v>
      </c>
      <c r="D1153" s="40" t="s">
        <v>75</v>
      </c>
      <c r="E1153" s="71">
        <v>12200</v>
      </c>
      <c r="F1153" s="55">
        <v>0.05</v>
      </c>
      <c r="G1153" s="46">
        <v>11590</v>
      </c>
      <c r="H1153" s="46" t="s">
        <v>420</v>
      </c>
      <c r="I1153" s="46" t="str">
        <f t="shared" si="38"/>
        <v>n/a</v>
      </c>
      <c r="J1153" s="46" t="str">
        <f t="shared" si="39"/>
        <v>n/a</v>
      </c>
      <c r="K1153" s="46" t="s">
        <v>420</v>
      </c>
      <c r="L1153" s="46" t="s">
        <v>420</v>
      </c>
      <c r="M1153" s="46" t="s">
        <v>420</v>
      </c>
      <c r="N1153" s="46" t="s">
        <v>420</v>
      </c>
      <c r="O1153" s="46" t="s">
        <v>420</v>
      </c>
      <c r="P1153" s="32" t="s">
        <v>420</v>
      </c>
      <c r="Q1153" s="46" t="s">
        <v>420</v>
      </c>
      <c r="R1153" s="46" t="s">
        <v>420</v>
      </c>
      <c r="S1153" s="32" t="s">
        <v>420</v>
      </c>
      <c r="T1153" s="46" t="s">
        <v>420</v>
      </c>
    </row>
    <row r="1154" spans="1:20">
      <c r="A1154" s="1" t="s">
        <v>12</v>
      </c>
      <c r="B1154" s="1" t="s">
        <v>410</v>
      </c>
      <c r="C1154" s="39" t="s">
        <v>78</v>
      </c>
      <c r="D1154" s="40" t="s">
        <v>77</v>
      </c>
      <c r="E1154" s="71">
        <v>2150</v>
      </c>
      <c r="F1154" s="55">
        <v>0.05</v>
      </c>
      <c r="G1154" s="46">
        <v>2043</v>
      </c>
      <c r="H1154" s="46" t="s">
        <v>420</v>
      </c>
      <c r="I1154" s="46" t="str">
        <f t="shared" si="38"/>
        <v>n/a</v>
      </c>
      <c r="J1154" s="46" t="str">
        <f t="shared" si="39"/>
        <v>n/a</v>
      </c>
      <c r="K1154" s="46" t="s">
        <v>420</v>
      </c>
      <c r="L1154" s="46" t="s">
        <v>420</v>
      </c>
      <c r="M1154" s="46" t="s">
        <v>420</v>
      </c>
      <c r="N1154" s="46" t="s">
        <v>420</v>
      </c>
      <c r="O1154" s="46" t="s">
        <v>420</v>
      </c>
      <c r="P1154" s="32" t="s">
        <v>420</v>
      </c>
      <c r="Q1154" s="46" t="s">
        <v>420</v>
      </c>
      <c r="R1154" s="46" t="s">
        <v>420</v>
      </c>
      <c r="S1154" s="32" t="s">
        <v>420</v>
      </c>
      <c r="T1154" s="46" t="s">
        <v>420</v>
      </c>
    </row>
    <row r="1155" spans="1:20">
      <c r="A1155" s="1" t="s">
        <v>12</v>
      </c>
      <c r="B1155" s="1" t="s">
        <v>410</v>
      </c>
      <c r="C1155" s="1" t="s">
        <v>1103</v>
      </c>
      <c r="D1155" s="1" t="s">
        <v>1094</v>
      </c>
      <c r="E1155" s="46">
        <v>695</v>
      </c>
      <c r="F1155" s="55">
        <v>0.05</v>
      </c>
      <c r="G1155" s="46">
        <v>660</v>
      </c>
      <c r="H1155" s="46">
        <v>84</v>
      </c>
      <c r="I1155" s="46" t="s">
        <v>420</v>
      </c>
      <c r="J1155" s="46" t="s">
        <v>420</v>
      </c>
      <c r="K1155" s="46" t="s">
        <v>420</v>
      </c>
      <c r="L1155" s="46" t="s">
        <v>420</v>
      </c>
      <c r="M1155" s="46" t="s">
        <v>420</v>
      </c>
      <c r="N1155" s="46" t="s">
        <v>420</v>
      </c>
      <c r="O1155" s="46" t="s">
        <v>420</v>
      </c>
      <c r="P1155" s="32" t="s">
        <v>420</v>
      </c>
      <c r="Q1155" s="46" t="s">
        <v>420</v>
      </c>
      <c r="R1155" s="46" t="s">
        <v>420</v>
      </c>
      <c r="S1155" s="32" t="s">
        <v>420</v>
      </c>
      <c r="T1155" s="46" t="s">
        <v>420</v>
      </c>
    </row>
    <row r="1156" spans="1:20">
      <c r="A1156" s="1" t="s">
        <v>12</v>
      </c>
      <c r="B1156" s="1" t="s">
        <v>410</v>
      </c>
      <c r="C1156" s="39" t="s">
        <v>80</v>
      </c>
      <c r="D1156" s="40" t="s">
        <v>79</v>
      </c>
      <c r="E1156" s="71">
        <v>91000</v>
      </c>
      <c r="F1156" s="55">
        <v>0.05</v>
      </c>
      <c r="G1156" s="46">
        <v>86450</v>
      </c>
      <c r="H1156" s="46" t="s">
        <v>420</v>
      </c>
      <c r="I1156" s="46" t="str">
        <f t="shared" ref="I1156:I1163" si="40">H1156</f>
        <v>n/a</v>
      </c>
      <c r="J1156" s="46" t="str">
        <f t="shared" ref="J1156:J1163" si="41">H1156</f>
        <v>n/a</v>
      </c>
      <c r="K1156" s="46" t="s">
        <v>420</v>
      </c>
      <c r="L1156" s="46" t="s">
        <v>420</v>
      </c>
      <c r="M1156" s="46" t="s">
        <v>420</v>
      </c>
      <c r="N1156" s="46" t="s">
        <v>420</v>
      </c>
      <c r="O1156" s="46" t="s">
        <v>420</v>
      </c>
      <c r="P1156" s="46" t="s">
        <v>420</v>
      </c>
      <c r="Q1156" s="46" t="s">
        <v>420</v>
      </c>
      <c r="R1156" s="46" t="s">
        <v>420</v>
      </c>
      <c r="S1156" s="32" t="s">
        <v>420</v>
      </c>
      <c r="T1156" s="46" t="s">
        <v>420</v>
      </c>
    </row>
    <row r="1157" spans="1:20">
      <c r="A1157" s="1" t="s">
        <v>12</v>
      </c>
      <c r="B1157" s="1" t="s">
        <v>410</v>
      </c>
      <c r="C1157" s="39" t="s">
        <v>82</v>
      </c>
      <c r="D1157" s="40" t="s">
        <v>81</v>
      </c>
      <c r="E1157" s="71">
        <v>15500</v>
      </c>
      <c r="F1157" s="55">
        <v>0.05</v>
      </c>
      <c r="G1157" s="46">
        <v>14725</v>
      </c>
      <c r="H1157" s="46" t="s">
        <v>420</v>
      </c>
      <c r="I1157" s="46" t="str">
        <f t="shared" si="40"/>
        <v>n/a</v>
      </c>
      <c r="J1157" s="46" t="str">
        <f t="shared" si="41"/>
        <v>n/a</v>
      </c>
      <c r="K1157" s="46" t="s">
        <v>420</v>
      </c>
      <c r="L1157" s="46" t="s">
        <v>420</v>
      </c>
      <c r="M1157" s="46" t="s">
        <v>420</v>
      </c>
      <c r="N1157" s="46" t="s">
        <v>420</v>
      </c>
      <c r="O1157" s="46" t="s">
        <v>420</v>
      </c>
      <c r="P1157" s="46" t="s">
        <v>420</v>
      </c>
      <c r="Q1157" s="46" t="s">
        <v>420</v>
      </c>
      <c r="R1157" s="46" t="s">
        <v>420</v>
      </c>
      <c r="S1157" s="32" t="s">
        <v>420</v>
      </c>
      <c r="T1157" s="46" t="s">
        <v>420</v>
      </c>
    </row>
    <row r="1158" spans="1:20">
      <c r="A1158" s="1" t="s">
        <v>12</v>
      </c>
      <c r="B1158" s="1" t="s">
        <v>410</v>
      </c>
      <c r="C1158" s="39" t="s">
        <v>84</v>
      </c>
      <c r="D1158" s="40" t="s">
        <v>83</v>
      </c>
      <c r="E1158" s="71">
        <v>2500</v>
      </c>
      <c r="F1158" s="55">
        <v>0.05</v>
      </c>
      <c r="G1158" s="46">
        <v>2375</v>
      </c>
      <c r="H1158" s="46" t="s">
        <v>420</v>
      </c>
      <c r="I1158" s="46" t="str">
        <f t="shared" si="40"/>
        <v>n/a</v>
      </c>
      <c r="J1158" s="46" t="str">
        <f t="shared" si="41"/>
        <v>n/a</v>
      </c>
      <c r="K1158" s="46" t="s">
        <v>420</v>
      </c>
      <c r="L1158" s="46" t="s">
        <v>420</v>
      </c>
      <c r="M1158" s="46" t="s">
        <v>420</v>
      </c>
      <c r="N1158" s="46" t="s">
        <v>420</v>
      </c>
      <c r="O1158" s="46" t="s">
        <v>420</v>
      </c>
      <c r="P1158" s="46" t="s">
        <v>420</v>
      </c>
      <c r="Q1158" s="46" t="s">
        <v>420</v>
      </c>
      <c r="R1158" s="46" t="s">
        <v>420</v>
      </c>
      <c r="S1158" s="32" t="s">
        <v>420</v>
      </c>
      <c r="T1158" s="46" t="s">
        <v>420</v>
      </c>
    </row>
    <row r="1159" spans="1:20">
      <c r="A1159" s="1" t="s">
        <v>12</v>
      </c>
      <c r="B1159" s="1" t="s">
        <v>410</v>
      </c>
      <c r="C1159" s="39" t="s">
        <v>86</v>
      </c>
      <c r="D1159" s="40" t="s">
        <v>85</v>
      </c>
      <c r="E1159" s="71">
        <v>18250</v>
      </c>
      <c r="F1159" s="55">
        <v>0.05</v>
      </c>
      <c r="G1159" s="46">
        <v>17338</v>
      </c>
      <c r="H1159" s="46" t="s">
        <v>420</v>
      </c>
      <c r="I1159" s="46" t="str">
        <f t="shared" si="40"/>
        <v>n/a</v>
      </c>
      <c r="J1159" s="46" t="str">
        <f t="shared" si="41"/>
        <v>n/a</v>
      </c>
      <c r="K1159" s="46" t="s">
        <v>420</v>
      </c>
      <c r="L1159" s="46" t="s">
        <v>420</v>
      </c>
      <c r="M1159" s="46" t="s">
        <v>420</v>
      </c>
      <c r="N1159" s="46" t="s">
        <v>420</v>
      </c>
      <c r="O1159" s="46" t="s">
        <v>420</v>
      </c>
      <c r="P1159" s="32" t="s">
        <v>420</v>
      </c>
      <c r="Q1159" s="46" t="s">
        <v>420</v>
      </c>
      <c r="R1159" s="46" t="s">
        <v>420</v>
      </c>
      <c r="S1159" s="32" t="s">
        <v>420</v>
      </c>
      <c r="T1159" s="46" t="s">
        <v>420</v>
      </c>
    </row>
    <row r="1160" spans="1:20">
      <c r="A1160" s="1" t="s">
        <v>12</v>
      </c>
      <c r="B1160" s="1" t="s">
        <v>410</v>
      </c>
      <c r="C1160" s="39" t="s">
        <v>88</v>
      </c>
      <c r="D1160" s="40" t="s">
        <v>87</v>
      </c>
      <c r="E1160" s="71">
        <v>2800</v>
      </c>
      <c r="F1160" s="55">
        <v>0.05</v>
      </c>
      <c r="G1160" s="46">
        <v>2660</v>
      </c>
      <c r="H1160" s="46" t="s">
        <v>420</v>
      </c>
      <c r="I1160" s="46" t="str">
        <f t="shared" si="40"/>
        <v>n/a</v>
      </c>
      <c r="J1160" s="46" t="str">
        <f t="shared" si="41"/>
        <v>n/a</v>
      </c>
      <c r="K1160" s="46" t="s">
        <v>420</v>
      </c>
      <c r="L1160" s="46" t="s">
        <v>420</v>
      </c>
      <c r="M1160" s="46" t="s">
        <v>420</v>
      </c>
      <c r="N1160" s="46" t="s">
        <v>420</v>
      </c>
      <c r="O1160" s="46" t="s">
        <v>420</v>
      </c>
      <c r="P1160" s="32" t="s">
        <v>420</v>
      </c>
      <c r="Q1160" s="46" t="s">
        <v>420</v>
      </c>
      <c r="R1160" s="46" t="s">
        <v>420</v>
      </c>
      <c r="S1160" s="32" t="s">
        <v>420</v>
      </c>
      <c r="T1160" s="46" t="s">
        <v>420</v>
      </c>
    </row>
    <row r="1161" spans="1:20">
      <c r="A1161" s="1" t="s">
        <v>12</v>
      </c>
      <c r="B1161" s="1" t="s">
        <v>410</v>
      </c>
      <c r="C1161" s="39" t="s">
        <v>90</v>
      </c>
      <c r="D1161" s="40" t="s">
        <v>89</v>
      </c>
      <c r="E1161" s="71">
        <v>120000</v>
      </c>
      <c r="F1161" s="55">
        <v>0.05</v>
      </c>
      <c r="G1161" s="46">
        <v>114000</v>
      </c>
      <c r="H1161" s="46" t="s">
        <v>420</v>
      </c>
      <c r="I1161" s="46" t="str">
        <f t="shared" si="40"/>
        <v>n/a</v>
      </c>
      <c r="J1161" s="46" t="str">
        <f t="shared" si="41"/>
        <v>n/a</v>
      </c>
      <c r="K1161" s="46" t="s">
        <v>420</v>
      </c>
      <c r="L1161" s="46" t="s">
        <v>420</v>
      </c>
      <c r="M1161" s="46" t="s">
        <v>420</v>
      </c>
      <c r="N1161" s="46" t="s">
        <v>420</v>
      </c>
      <c r="O1161" s="46" t="s">
        <v>420</v>
      </c>
      <c r="P1161" s="32" t="s">
        <v>420</v>
      </c>
      <c r="Q1161" s="46" t="s">
        <v>420</v>
      </c>
      <c r="R1161" s="46" t="s">
        <v>420</v>
      </c>
      <c r="S1161" s="32" t="s">
        <v>420</v>
      </c>
      <c r="T1161" s="46" t="s">
        <v>420</v>
      </c>
    </row>
    <row r="1162" spans="1:20">
      <c r="A1162" s="1" t="s">
        <v>12</v>
      </c>
      <c r="B1162" s="1" t="s">
        <v>410</v>
      </c>
      <c r="C1162" s="39" t="s">
        <v>92</v>
      </c>
      <c r="D1162" s="40" t="s">
        <v>91</v>
      </c>
      <c r="E1162" s="71">
        <v>3100</v>
      </c>
      <c r="F1162" s="55">
        <v>0.05</v>
      </c>
      <c r="G1162" s="46">
        <v>2945</v>
      </c>
      <c r="H1162" s="46" t="s">
        <v>420</v>
      </c>
      <c r="I1162" s="46" t="str">
        <f t="shared" si="40"/>
        <v>n/a</v>
      </c>
      <c r="J1162" s="46" t="str">
        <f t="shared" si="41"/>
        <v>n/a</v>
      </c>
      <c r="K1162" s="46" t="s">
        <v>420</v>
      </c>
      <c r="L1162" s="46" t="s">
        <v>420</v>
      </c>
      <c r="M1162" s="46" t="s">
        <v>420</v>
      </c>
      <c r="N1162" s="46" t="s">
        <v>420</v>
      </c>
      <c r="O1162" s="46" t="s">
        <v>420</v>
      </c>
      <c r="P1162" s="32" t="s">
        <v>420</v>
      </c>
      <c r="Q1162" s="46" t="s">
        <v>420</v>
      </c>
      <c r="R1162" s="46" t="s">
        <v>420</v>
      </c>
      <c r="S1162" s="32" t="s">
        <v>420</v>
      </c>
      <c r="T1162" s="46" t="s">
        <v>420</v>
      </c>
    </row>
    <row r="1163" spans="1:20">
      <c r="A1163" s="1" t="s">
        <v>12</v>
      </c>
      <c r="B1163" s="1" t="s">
        <v>410</v>
      </c>
      <c r="C1163" s="39" t="s">
        <v>94</v>
      </c>
      <c r="D1163" s="40" t="s">
        <v>93</v>
      </c>
      <c r="E1163" s="71">
        <v>23200</v>
      </c>
      <c r="F1163" s="55">
        <v>0.05</v>
      </c>
      <c r="G1163" s="46">
        <v>22040</v>
      </c>
      <c r="H1163" s="46" t="s">
        <v>420</v>
      </c>
      <c r="I1163" s="46" t="str">
        <f t="shared" si="40"/>
        <v>n/a</v>
      </c>
      <c r="J1163" s="46" t="str">
        <f t="shared" si="41"/>
        <v>n/a</v>
      </c>
      <c r="K1163" s="46" t="s">
        <v>420</v>
      </c>
      <c r="L1163" s="46" t="s">
        <v>420</v>
      </c>
      <c r="M1163" s="46" t="s">
        <v>420</v>
      </c>
      <c r="N1163" s="46" t="s">
        <v>420</v>
      </c>
      <c r="O1163" s="46" t="s">
        <v>420</v>
      </c>
      <c r="P1163" s="32" t="s">
        <v>420</v>
      </c>
      <c r="Q1163" s="46" t="s">
        <v>420</v>
      </c>
      <c r="R1163" s="46" t="s">
        <v>420</v>
      </c>
      <c r="S1163" s="32" t="s">
        <v>420</v>
      </c>
      <c r="T1163" s="46" t="s">
        <v>420</v>
      </c>
    </row>
    <row r="1164" spans="1:20">
      <c r="A1164" s="1" t="s">
        <v>12</v>
      </c>
      <c r="B1164" s="1" t="s">
        <v>410</v>
      </c>
      <c r="C1164" s="1" t="s">
        <v>1104</v>
      </c>
      <c r="D1164" s="1" t="s">
        <v>1095</v>
      </c>
      <c r="E1164" s="46">
        <v>1095</v>
      </c>
      <c r="F1164" s="55">
        <v>0.05</v>
      </c>
      <c r="G1164" s="46">
        <v>1040</v>
      </c>
      <c r="H1164" s="46">
        <v>120</v>
      </c>
      <c r="I1164" s="46" t="s">
        <v>420</v>
      </c>
      <c r="J1164" s="46" t="s">
        <v>420</v>
      </c>
      <c r="K1164" s="46" t="s">
        <v>420</v>
      </c>
      <c r="L1164" s="46" t="s">
        <v>420</v>
      </c>
      <c r="M1164" s="46" t="s">
        <v>420</v>
      </c>
      <c r="N1164" s="46" t="s">
        <v>420</v>
      </c>
      <c r="O1164" s="46" t="s">
        <v>420</v>
      </c>
      <c r="P1164" s="32" t="s">
        <v>420</v>
      </c>
      <c r="Q1164" s="46" t="s">
        <v>420</v>
      </c>
      <c r="R1164" s="46" t="s">
        <v>420</v>
      </c>
      <c r="S1164" s="32" t="s">
        <v>420</v>
      </c>
      <c r="T1164" s="46" t="s">
        <v>420</v>
      </c>
    </row>
    <row r="1165" spans="1:20">
      <c r="A1165" s="1" t="s">
        <v>12</v>
      </c>
      <c r="B1165" s="1" t="s">
        <v>410</v>
      </c>
      <c r="C1165" s="39" t="s">
        <v>96</v>
      </c>
      <c r="D1165" s="40" t="s">
        <v>95</v>
      </c>
      <c r="E1165" s="71">
        <v>26500</v>
      </c>
      <c r="F1165" s="55">
        <v>0.05</v>
      </c>
      <c r="G1165" s="46">
        <v>25175</v>
      </c>
      <c r="H1165" s="46" t="s">
        <v>420</v>
      </c>
      <c r="I1165" s="46" t="str">
        <f>H1165</f>
        <v>n/a</v>
      </c>
      <c r="J1165" s="46" t="str">
        <f>H1165</f>
        <v>n/a</v>
      </c>
      <c r="K1165" s="46" t="s">
        <v>420</v>
      </c>
      <c r="L1165" s="46" t="s">
        <v>420</v>
      </c>
      <c r="M1165" s="46" t="s">
        <v>420</v>
      </c>
      <c r="N1165" s="46" t="s">
        <v>420</v>
      </c>
      <c r="O1165" s="46" t="s">
        <v>420</v>
      </c>
      <c r="P1165" s="32" t="s">
        <v>420</v>
      </c>
      <c r="Q1165" s="46" t="s">
        <v>420</v>
      </c>
      <c r="R1165" s="46" t="s">
        <v>420</v>
      </c>
      <c r="S1165" s="32" t="s">
        <v>420</v>
      </c>
      <c r="T1165" s="46" t="s">
        <v>420</v>
      </c>
    </row>
    <row r="1166" spans="1:20">
      <c r="A1166" s="1" t="s">
        <v>12</v>
      </c>
      <c r="B1166" s="1" t="s">
        <v>410</v>
      </c>
      <c r="C1166" s="39" t="s">
        <v>98</v>
      </c>
      <c r="D1166" s="40" t="s">
        <v>97</v>
      </c>
      <c r="E1166" s="71">
        <v>134500</v>
      </c>
      <c r="F1166" s="55">
        <v>0.05</v>
      </c>
      <c r="G1166" s="46">
        <v>127775</v>
      </c>
      <c r="H1166" s="46" t="s">
        <v>420</v>
      </c>
      <c r="I1166" s="46" t="str">
        <f>H1166</f>
        <v>n/a</v>
      </c>
      <c r="J1166" s="46" t="str">
        <f>H1166</f>
        <v>n/a</v>
      </c>
      <c r="K1166" s="46" t="s">
        <v>420</v>
      </c>
      <c r="L1166" s="46" t="s">
        <v>420</v>
      </c>
      <c r="M1166" s="46" t="s">
        <v>420</v>
      </c>
      <c r="N1166" s="46" t="s">
        <v>420</v>
      </c>
      <c r="O1166" s="46" t="s">
        <v>420</v>
      </c>
      <c r="P1166" s="32" t="s">
        <v>420</v>
      </c>
      <c r="Q1166" s="46" t="s">
        <v>420</v>
      </c>
      <c r="R1166" s="46" t="s">
        <v>420</v>
      </c>
      <c r="S1166" s="32" t="s">
        <v>420</v>
      </c>
      <c r="T1166" s="46" t="s">
        <v>420</v>
      </c>
    </row>
    <row r="1167" spans="1:20">
      <c r="A1167" s="1" t="s">
        <v>12</v>
      </c>
      <c r="B1167" s="1" t="s">
        <v>410</v>
      </c>
      <c r="C1167" s="39" t="s">
        <v>100</v>
      </c>
      <c r="D1167" s="40" t="s">
        <v>99</v>
      </c>
      <c r="E1167" s="71">
        <v>31000</v>
      </c>
      <c r="F1167" s="55">
        <v>0.05</v>
      </c>
      <c r="G1167" s="46">
        <v>29450</v>
      </c>
      <c r="H1167" s="46" t="s">
        <v>420</v>
      </c>
      <c r="I1167" s="46" t="str">
        <f>H1167</f>
        <v>n/a</v>
      </c>
      <c r="J1167" s="46" t="str">
        <f>H1167</f>
        <v>n/a</v>
      </c>
      <c r="K1167" s="46" t="s">
        <v>420</v>
      </c>
      <c r="L1167" s="46" t="s">
        <v>420</v>
      </c>
      <c r="M1167" s="46" t="s">
        <v>420</v>
      </c>
      <c r="N1167" s="46" t="s">
        <v>420</v>
      </c>
      <c r="O1167" s="46" t="s">
        <v>420</v>
      </c>
      <c r="P1167" s="32" t="s">
        <v>420</v>
      </c>
      <c r="Q1167" s="46" t="s">
        <v>420</v>
      </c>
      <c r="R1167" s="46" t="s">
        <v>420</v>
      </c>
      <c r="S1167" s="32" t="s">
        <v>420</v>
      </c>
      <c r="T1167" s="46" t="s">
        <v>420</v>
      </c>
    </row>
    <row r="1168" spans="1:20">
      <c r="A1168" s="1" t="s">
        <v>12</v>
      </c>
      <c r="B1168" s="1" t="s">
        <v>410</v>
      </c>
      <c r="C1168" s="1" t="s">
        <v>1106</v>
      </c>
      <c r="D1168" s="1" t="s">
        <v>1097</v>
      </c>
      <c r="E1168" s="46">
        <v>745</v>
      </c>
      <c r="F1168" s="55">
        <v>0.05</v>
      </c>
      <c r="G1168" s="46">
        <v>708</v>
      </c>
      <c r="H1168" s="46">
        <v>84</v>
      </c>
      <c r="I1168" s="46" t="s">
        <v>420</v>
      </c>
      <c r="J1168" s="46" t="s">
        <v>420</v>
      </c>
      <c r="K1168" s="46" t="s">
        <v>420</v>
      </c>
      <c r="L1168" s="46" t="s">
        <v>420</v>
      </c>
      <c r="M1168" s="46" t="s">
        <v>420</v>
      </c>
      <c r="N1168" s="46" t="s">
        <v>420</v>
      </c>
      <c r="O1168" s="46" t="s">
        <v>420</v>
      </c>
      <c r="P1168" s="32" t="s">
        <v>420</v>
      </c>
      <c r="Q1168" s="46" t="s">
        <v>420</v>
      </c>
      <c r="R1168" s="46" t="s">
        <v>420</v>
      </c>
      <c r="S1168" s="32" t="s">
        <v>420</v>
      </c>
      <c r="T1168" s="46" t="s">
        <v>420</v>
      </c>
    </row>
    <row r="1169" spans="1:20">
      <c r="A1169" s="1" t="s">
        <v>12</v>
      </c>
      <c r="B1169" s="1" t="s">
        <v>410</v>
      </c>
      <c r="C1169" s="1" t="s">
        <v>1101</v>
      </c>
      <c r="D1169" s="1" t="s">
        <v>1092</v>
      </c>
      <c r="E1169" s="46">
        <v>245</v>
      </c>
      <c r="F1169" s="55">
        <v>0.05</v>
      </c>
      <c r="G1169" s="46">
        <v>233</v>
      </c>
      <c r="H1169" s="46">
        <v>24</v>
      </c>
      <c r="I1169" s="46" t="s">
        <v>420</v>
      </c>
      <c r="J1169" s="46" t="s">
        <v>420</v>
      </c>
      <c r="K1169" s="46" t="s">
        <v>420</v>
      </c>
      <c r="L1169" s="46" t="s">
        <v>420</v>
      </c>
      <c r="M1169" s="46" t="s">
        <v>420</v>
      </c>
      <c r="N1169" s="46" t="s">
        <v>420</v>
      </c>
      <c r="O1169" s="46" t="s">
        <v>420</v>
      </c>
      <c r="P1169" s="32" t="s">
        <v>420</v>
      </c>
      <c r="Q1169" s="46" t="s">
        <v>420</v>
      </c>
      <c r="R1169" s="46" t="s">
        <v>420</v>
      </c>
      <c r="S1169" s="32" t="s">
        <v>420</v>
      </c>
      <c r="T1169" s="46" t="s">
        <v>420</v>
      </c>
    </row>
    <row r="1170" spans="1:20">
      <c r="A1170" s="1" t="s">
        <v>12</v>
      </c>
      <c r="B1170" s="1" t="s">
        <v>410</v>
      </c>
      <c r="C1170" s="39" t="s">
        <v>115</v>
      </c>
      <c r="D1170" s="40" t="s">
        <v>114</v>
      </c>
      <c r="E1170" s="72">
        <v>2550</v>
      </c>
      <c r="F1170" s="55">
        <v>0.05</v>
      </c>
      <c r="G1170" s="46">
        <v>2423</v>
      </c>
      <c r="H1170" s="46" t="s">
        <v>420</v>
      </c>
      <c r="I1170" s="46" t="str">
        <f t="shared" ref="I1170:I1185" si="42">H1170</f>
        <v>n/a</v>
      </c>
      <c r="J1170" s="46" t="str">
        <f t="shared" ref="J1170:J1185" si="43">H1170</f>
        <v>n/a</v>
      </c>
      <c r="K1170" s="46" t="s">
        <v>420</v>
      </c>
      <c r="L1170" s="46" t="s">
        <v>420</v>
      </c>
      <c r="M1170" s="46" t="s">
        <v>420</v>
      </c>
      <c r="N1170" s="46" t="s">
        <v>420</v>
      </c>
      <c r="O1170" s="46" t="s">
        <v>420</v>
      </c>
      <c r="P1170" s="32" t="s">
        <v>420</v>
      </c>
      <c r="Q1170" s="46" t="s">
        <v>420</v>
      </c>
      <c r="R1170" s="46" t="s">
        <v>420</v>
      </c>
      <c r="S1170" s="32" t="s">
        <v>420</v>
      </c>
      <c r="T1170" s="46" t="s">
        <v>420</v>
      </c>
    </row>
    <row r="1171" spans="1:20">
      <c r="A1171" s="1" t="s">
        <v>12</v>
      </c>
      <c r="B1171" s="1" t="s">
        <v>410</v>
      </c>
      <c r="C1171" s="39" t="s">
        <v>117</v>
      </c>
      <c r="D1171" s="40" t="s">
        <v>116</v>
      </c>
      <c r="E1171" s="72">
        <v>1015</v>
      </c>
      <c r="F1171" s="55">
        <v>0.05</v>
      </c>
      <c r="G1171" s="46">
        <v>964</v>
      </c>
      <c r="H1171" s="46" t="s">
        <v>420</v>
      </c>
      <c r="I1171" s="46" t="str">
        <f t="shared" si="42"/>
        <v>n/a</v>
      </c>
      <c r="J1171" s="46" t="str">
        <f t="shared" si="43"/>
        <v>n/a</v>
      </c>
      <c r="K1171" s="46" t="s">
        <v>420</v>
      </c>
      <c r="L1171" s="46" t="s">
        <v>420</v>
      </c>
      <c r="M1171" s="46" t="s">
        <v>420</v>
      </c>
      <c r="N1171" s="46" t="s">
        <v>420</v>
      </c>
      <c r="O1171" s="46" t="s">
        <v>420</v>
      </c>
      <c r="P1171" s="32" t="s">
        <v>420</v>
      </c>
      <c r="Q1171" s="46" t="s">
        <v>420</v>
      </c>
      <c r="R1171" s="46" t="s">
        <v>420</v>
      </c>
      <c r="S1171" s="32" t="s">
        <v>420</v>
      </c>
      <c r="T1171" s="46" t="s">
        <v>420</v>
      </c>
    </row>
    <row r="1172" spans="1:20">
      <c r="A1172" s="1" t="s">
        <v>12</v>
      </c>
      <c r="B1172" s="1" t="s">
        <v>410</v>
      </c>
      <c r="C1172" s="39" t="s">
        <v>119</v>
      </c>
      <c r="D1172" s="40" t="s">
        <v>118</v>
      </c>
      <c r="E1172" s="72">
        <v>2550</v>
      </c>
      <c r="F1172" s="55">
        <v>0.05</v>
      </c>
      <c r="G1172" s="46">
        <v>2423</v>
      </c>
      <c r="H1172" s="46" t="s">
        <v>420</v>
      </c>
      <c r="I1172" s="46" t="str">
        <f t="shared" si="42"/>
        <v>n/a</v>
      </c>
      <c r="J1172" s="46" t="str">
        <f t="shared" si="43"/>
        <v>n/a</v>
      </c>
      <c r="K1172" s="46" t="s">
        <v>420</v>
      </c>
      <c r="L1172" s="46" t="s">
        <v>420</v>
      </c>
      <c r="M1172" s="46" t="s">
        <v>420</v>
      </c>
      <c r="N1172" s="46" t="s">
        <v>420</v>
      </c>
      <c r="O1172" s="46" t="s">
        <v>420</v>
      </c>
      <c r="P1172" s="32" t="s">
        <v>420</v>
      </c>
      <c r="Q1172" s="46" t="s">
        <v>420</v>
      </c>
      <c r="R1172" s="46" t="s">
        <v>420</v>
      </c>
      <c r="S1172" s="32" t="s">
        <v>420</v>
      </c>
      <c r="T1172" s="46" t="s">
        <v>420</v>
      </c>
    </row>
    <row r="1173" spans="1:20">
      <c r="A1173" s="1" t="s">
        <v>12</v>
      </c>
      <c r="B1173" s="1" t="s">
        <v>410</v>
      </c>
      <c r="C1173" s="39" t="s">
        <v>121</v>
      </c>
      <c r="D1173" s="40" t="s">
        <v>120</v>
      </c>
      <c r="E1173" s="72">
        <v>4600</v>
      </c>
      <c r="F1173" s="55">
        <v>0.05</v>
      </c>
      <c r="G1173" s="46">
        <v>4370</v>
      </c>
      <c r="H1173" s="46" t="s">
        <v>420</v>
      </c>
      <c r="I1173" s="46" t="str">
        <f t="shared" si="42"/>
        <v>n/a</v>
      </c>
      <c r="J1173" s="46" t="str">
        <f t="shared" si="43"/>
        <v>n/a</v>
      </c>
      <c r="K1173" s="46" t="s">
        <v>420</v>
      </c>
      <c r="L1173" s="46" t="s">
        <v>420</v>
      </c>
      <c r="M1173" s="46" t="s">
        <v>420</v>
      </c>
      <c r="N1173" s="46" t="s">
        <v>420</v>
      </c>
      <c r="O1173" s="46" t="s">
        <v>420</v>
      </c>
      <c r="P1173" s="32" t="s">
        <v>420</v>
      </c>
      <c r="Q1173" s="46" t="s">
        <v>420</v>
      </c>
      <c r="R1173" s="46" t="s">
        <v>420</v>
      </c>
      <c r="S1173" s="32" t="s">
        <v>420</v>
      </c>
      <c r="T1173" s="46" t="s">
        <v>420</v>
      </c>
    </row>
    <row r="1174" spans="1:20">
      <c r="A1174" s="1" t="s">
        <v>12</v>
      </c>
      <c r="B1174" s="1" t="s">
        <v>410</v>
      </c>
      <c r="C1174" s="39" t="s">
        <v>123</v>
      </c>
      <c r="D1174" s="40" t="s">
        <v>122</v>
      </c>
      <c r="E1174" s="72">
        <v>6125</v>
      </c>
      <c r="F1174" s="55">
        <v>0.05</v>
      </c>
      <c r="G1174" s="46">
        <v>5819</v>
      </c>
      <c r="H1174" s="46" t="s">
        <v>420</v>
      </c>
      <c r="I1174" s="46" t="str">
        <f t="shared" si="42"/>
        <v>n/a</v>
      </c>
      <c r="J1174" s="46" t="str">
        <f t="shared" si="43"/>
        <v>n/a</v>
      </c>
      <c r="K1174" s="46" t="s">
        <v>420</v>
      </c>
      <c r="L1174" s="46" t="s">
        <v>420</v>
      </c>
      <c r="M1174" s="46" t="s">
        <v>420</v>
      </c>
      <c r="N1174" s="46" t="s">
        <v>420</v>
      </c>
      <c r="O1174" s="46" t="s">
        <v>420</v>
      </c>
      <c r="P1174" s="32" t="s">
        <v>420</v>
      </c>
      <c r="Q1174" s="46" t="s">
        <v>420</v>
      </c>
      <c r="R1174" s="46" t="s">
        <v>420</v>
      </c>
      <c r="S1174" s="32" t="s">
        <v>420</v>
      </c>
      <c r="T1174" s="46" t="s">
        <v>420</v>
      </c>
    </row>
    <row r="1175" spans="1:20">
      <c r="A1175" s="1" t="s">
        <v>12</v>
      </c>
      <c r="B1175" s="1" t="s">
        <v>410</v>
      </c>
      <c r="C1175" s="39" t="s">
        <v>1597</v>
      </c>
      <c r="D1175" s="40" t="s">
        <v>1598</v>
      </c>
      <c r="E1175" s="71">
        <v>1450</v>
      </c>
      <c r="F1175" s="55">
        <v>0.05</v>
      </c>
      <c r="G1175" s="46">
        <v>1378</v>
      </c>
      <c r="H1175" s="46" t="s">
        <v>420</v>
      </c>
      <c r="I1175" s="46" t="str">
        <f t="shared" si="42"/>
        <v>n/a</v>
      </c>
      <c r="J1175" s="46" t="str">
        <f t="shared" si="43"/>
        <v>n/a</v>
      </c>
      <c r="K1175" s="46" t="s">
        <v>420</v>
      </c>
      <c r="L1175" s="46" t="s">
        <v>420</v>
      </c>
      <c r="M1175" s="46" t="s">
        <v>420</v>
      </c>
      <c r="N1175" s="46" t="s">
        <v>420</v>
      </c>
      <c r="O1175" s="46" t="s">
        <v>420</v>
      </c>
      <c r="P1175" s="32" t="s">
        <v>420</v>
      </c>
      <c r="Q1175" s="46" t="s">
        <v>420</v>
      </c>
      <c r="R1175" s="46" t="s">
        <v>420</v>
      </c>
      <c r="S1175" s="32" t="s">
        <v>420</v>
      </c>
      <c r="T1175" s="46" t="s">
        <v>420</v>
      </c>
    </row>
    <row r="1176" spans="1:20" ht="29.5">
      <c r="A1176" s="1" t="s">
        <v>12</v>
      </c>
      <c r="B1176" s="1" t="s">
        <v>410</v>
      </c>
      <c r="C1176" s="39" t="s">
        <v>1599</v>
      </c>
      <c r="D1176" s="40" t="s">
        <v>1600</v>
      </c>
      <c r="E1176" s="71">
        <v>2550</v>
      </c>
      <c r="F1176" s="55">
        <v>0.05</v>
      </c>
      <c r="G1176" s="46">
        <v>2423</v>
      </c>
      <c r="H1176" s="46" t="s">
        <v>420</v>
      </c>
      <c r="I1176" s="46" t="str">
        <f t="shared" si="42"/>
        <v>n/a</v>
      </c>
      <c r="J1176" s="46" t="str">
        <f t="shared" si="43"/>
        <v>n/a</v>
      </c>
      <c r="K1176" s="46" t="s">
        <v>420</v>
      </c>
      <c r="L1176" s="46" t="s">
        <v>420</v>
      </c>
      <c r="M1176" s="46" t="s">
        <v>420</v>
      </c>
      <c r="N1176" s="46" t="s">
        <v>420</v>
      </c>
      <c r="O1176" s="46" t="s">
        <v>420</v>
      </c>
      <c r="P1176" s="32" t="s">
        <v>420</v>
      </c>
      <c r="Q1176" s="46" t="s">
        <v>420</v>
      </c>
      <c r="R1176" s="46" t="s">
        <v>420</v>
      </c>
      <c r="S1176" s="32" t="s">
        <v>420</v>
      </c>
      <c r="T1176" s="46" t="s">
        <v>420</v>
      </c>
    </row>
    <row r="1177" spans="1:20">
      <c r="A1177" s="1" t="s">
        <v>12</v>
      </c>
      <c r="B1177" s="1" t="s">
        <v>410</v>
      </c>
      <c r="C1177" s="152" t="s">
        <v>1601</v>
      </c>
      <c r="D1177" s="153" t="s">
        <v>1602</v>
      </c>
      <c r="E1177" s="71">
        <v>255</v>
      </c>
      <c r="F1177" s="55">
        <v>0.05</v>
      </c>
      <c r="G1177" s="46">
        <v>242</v>
      </c>
      <c r="H1177" s="46" t="s">
        <v>420</v>
      </c>
      <c r="I1177" s="46" t="str">
        <f t="shared" si="42"/>
        <v>n/a</v>
      </c>
      <c r="J1177" s="46" t="str">
        <f t="shared" si="43"/>
        <v>n/a</v>
      </c>
      <c r="K1177" s="46" t="s">
        <v>420</v>
      </c>
      <c r="L1177" s="46" t="s">
        <v>420</v>
      </c>
      <c r="M1177" s="46" t="s">
        <v>420</v>
      </c>
      <c r="N1177" s="46" t="s">
        <v>420</v>
      </c>
      <c r="O1177" s="46" t="s">
        <v>420</v>
      </c>
      <c r="P1177" s="32" t="s">
        <v>420</v>
      </c>
      <c r="Q1177" s="46" t="s">
        <v>420</v>
      </c>
      <c r="R1177" s="46" t="s">
        <v>420</v>
      </c>
      <c r="S1177" s="32" t="s">
        <v>420</v>
      </c>
      <c r="T1177" s="46" t="s">
        <v>420</v>
      </c>
    </row>
    <row r="1178" spans="1:20">
      <c r="A1178" s="1" t="s">
        <v>12</v>
      </c>
      <c r="B1178" s="1" t="s">
        <v>410</v>
      </c>
      <c r="C1178" s="32" t="s">
        <v>1595</v>
      </c>
      <c r="D1178" s="40" t="s">
        <v>1596</v>
      </c>
      <c r="E1178" s="71">
        <v>7700</v>
      </c>
      <c r="F1178" s="55">
        <v>0.05</v>
      </c>
      <c r="G1178" s="46">
        <v>7315</v>
      </c>
      <c r="H1178" s="46" t="s">
        <v>420</v>
      </c>
      <c r="I1178" s="46" t="str">
        <f t="shared" si="42"/>
        <v>n/a</v>
      </c>
      <c r="J1178" s="46" t="str">
        <f t="shared" si="43"/>
        <v>n/a</v>
      </c>
      <c r="K1178" s="46" t="s">
        <v>420</v>
      </c>
      <c r="L1178" s="46" t="s">
        <v>420</v>
      </c>
      <c r="M1178" s="46" t="s">
        <v>420</v>
      </c>
      <c r="N1178" s="46" t="s">
        <v>420</v>
      </c>
      <c r="O1178" s="46" t="s">
        <v>420</v>
      </c>
      <c r="P1178" s="32" t="s">
        <v>420</v>
      </c>
      <c r="Q1178" s="46" t="s">
        <v>420</v>
      </c>
      <c r="R1178" s="46" t="s">
        <v>420</v>
      </c>
      <c r="S1178" s="32" t="s">
        <v>420</v>
      </c>
      <c r="T1178" s="46" t="s">
        <v>420</v>
      </c>
    </row>
    <row r="1179" spans="1:20">
      <c r="A1179" s="1" t="s">
        <v>12</v>
      </c>
      <c r="B1179" s="1" t="s">
        <v>410</v>
      </c>
      <c r="C1179" s="39" t="s">
        <v>125</v>
      </c>
      <c r="D1179" s="40" t="s">
        <v>124</v>
      </c>
      <c r="E1179" s="71">
        <v>6125</v>
      </c>
      <c r="F1179" s="55">
        <v>0.05</v>
      </c>
      <c r="G1179" s="46">
        <v>5819</v>
      </c>
      <c r="H1179" s="46" t="s">
        <v>420</v>
      </c>
      <c r="I1179" s="46" t="str">
        <f t="shared" si="42"/>
        <v>n/a</v>
      </c>
      <c r="J1179" s="46" t="str">
        <f t="shared" si="43"/>
        <v>n/a</v>
      </c>
      <c r="K1179" s="46" t="s">
        <v>420</v>
      </c>
      <c r="L1179" s="46" t="s">
        <v>420</v>
      </c>
      <c r="M1179" s="46" t="s">
        <v>420</v>
      </c>
      <c r="N1179" s="46" t="s">
        <v>420</v>
      </c>
      <c r="O1179" s="46" t="s">
        <v>420</v>
      </c>
      <c r="P1179" s="32" t="s">
        <v>420</v>
      </c>
      <c r="Q1179" s="46" t="s">
        <v>420</v>
      </c>
      <c r="R1179" s="46" t="s">
        <v>420</v>
      </c>
      <c r="S1179" s="32" t="s">
        <v>420</v>
      </c>
      <c r="T1179" s="46" t="s">
        <v>420</v>
      </c>
    </row>
    <row r="1180" spans="1:20">
      <c r="A1180" s="1" t="s">
        <v>12</v>
      </c>
      <c r="B1180" s="1" t="s">
        <v>410</v>
      </c>
      <c r="C1180" s="39" t="s">
        <v>127</v>
      </c>
      <c r="D1180" s="40" t="s">
        <v>126</v>
      </c>
      <c r="E1180" s="72">
        <v>2550</v>
      </c>
      <c r="F1180" s="55">
        <v>0.05</v>
      </c>
      <c r="G1180" s="46">
        <v>2423</v>
      </c>
      <c r="H1180" s="46" t="s">
        <v>420</v>
      </c>
      <c r="I1180" s="46" t="str">
        <f t="shared" si="42"/>
        <v>n/a</v>
      </c>
      <c r="J1180" s="46" t="str">
        <f t="shared" si="43"/>
        <v>n/a</v>
      </c>
      <c r="K1180" s="46" t="s">
        <v>420</v>
      </c>
      <c r="L1180" s="46" t="s">
        <v>420</v>
      </c>
      <c r="M1180" s="46" t="s">
        <v>420</v>
      </c>
      <c r="N1180" s="46" t="s">
        <v>420</v>
      </c>
      <c r="O1180" s="46" t="s">
        <v>420</v>
      </c>
      <c r="P1180" s="32" t="s">
        <v>420</v>
      </c>
      <c r="Q1180" s="46" t="s">
        <v>420</v>
      </c>
      <c r="R1180" s="46" t="s">
        <v>420</v>
      </c>
      <c r="S1180" s="32" t="s">
        <v>420</v>
      </c>
      <c r="T1180" s="46" t="s">
        <v>420</v>
      </c>
    </row>
    <row r="1181" spans="1:20">
      <c r="A1181" s="1" t="s">
        <v>12</v>
      </c>
      <c r="B1181" s="1" t="s">
        <v>410</v>
      </c>
      <c r="C1181" s="39" t="s">
        <v>129</v>
      </c>
      <c r="D1181" s="40" t="s">
        <v>128</v>
      </c>
      <c r="E1181" s="72">
        <v>1015</v>
      </c>
      <c r="F1181" s="55">
        <v>0.05</v>
      </c>
      <c r="G1181" s="46">
        <v>964</v>
      </c>
      <c r="H1181" s="46" t="s">
        <v>420</v>
      </c>
      <c r="I1181" s="46" t="str">
        <f t="shared" si="42"/>
        <v>n/a</v>
      </c>
      <c r="J1181" s="46" t="str">
        <f t="shared" si="43"/>
        <v>n/a</v>
      </c>
      <c r="K1181" s="46" t="s">
        <v>420</v>
      </c>
      <c r="L1181" s="46" t="s">
        <v>420</v>
      </c>
      <c r="M1181" s="46" t="s">
        <v>420</v>
      </c>
      <c r="N1181" s="46" t="s">
        <v>420</v>
      </c>
      <c r="O1181" s="46" t="s">
        <v>420</v>
      </c>
      <c r="P1181" s="32" t="s">
        <v>420</v>
      </c>
      <c r="Q1181" s="46" t="s">
        <v>420</v>
      </c>
      <c r="R1181" s="46" t="s">
        <v>420</v>
      </c>
      <c r="S1181" s="32" t="s">
        <v>420</v>
      </c>
      <c r="T1181" s="46" t="s">
        <v>420</v>
      </c>
    </row>
    <row r="1182" spans="1:20">
      <c r="A1182" s="1" t="s">
        <v>12</v>
      </c>
      <c r="B1182" s="1" t="s">
        <v>410</v>
      </c>
      <c r="C1182" s="39" t="s">
        <v>131</v>
      </c>
      <c r="D1182" s="40" t="s">
        <v>130</v>
      </c>
      <c r="E1182" s="72">
        <v>2550</v>
      </c>
      <c r="F1182" s="55">
        <v>0.05</v>
      </c>
      <c r="G1182" s="46">
        <v>2423</v>
      </c>
      <c r="H1182" s="46" t="s">
        <v>420</v>
      </c>
      <c r="I1182" s="46" t="str">
        <f t="shared" si="42"/>
        <v>n/a</v>
      </c>
      <c r="J1182" s="46" t="str">
        <f t="shared" si="43"/>
        <v>n/a</v>
      </c>
      <c r="K1182" s="46" t="s">
        <v>420</v>
      </c>
      <c r="L1182" s="46" t="s">
        <v>420</v>
      </c>
      <c r="M1182" s="46" t="s">
        <v>420</v>
      </c>
      <c r="N1182" s="46" t="s">
        <v>420</v>
      </c>
      <c r="O1182" s="46" t="s">
        <v>420</v>
      </c>
      <c r="P1182" s="32" t="s">
        <v>420</v>
      </c>
      <c r="Q1182" s="46" t="s">
        <v>420</v>
      </c>
      <c r="R1182" s="46" t="s">
        <v>420</v>
      </c>
      <c r="S1182" s="32" t="s">
        <v>420</v>
      </c>
      <c r="T1182" s="46" t="s">
        <v>420</v>
      </c>
    </row>
    <row r="1183" spans="1:20">
      <c r="A1183" s="1" t="s">
        <v>12</v>
      </c>
      <c r="B1183" s="1" t="s">
        <v>410</v>
      </c>
      <c r="C1183" s="39" t="s">
        <v>133</v>
      </c>
      <c r="D1183" s="40" t="s">
        <v>132</v>
      </c>
      <c r="E1183" s="72">
        <v>1015</v>
      </c>
      <c r="F1183" s="55">
        <v>0.05</v>
      </c>
      <c r="G1183" s="46">
        <v>964</v>
      </c>
      <c r="H1183" s="46" t="s">
        <v>420</v>
      </c>
      <c r="I1183" s="46" t="str">
        <f t="shared" si="42"/>
        <v>n/a</v>
      </c>
      <c r="J1183" s="46" t="str">
        <f t="shared" si="43"/>
        <v>n/a</v>
      </c>
      <c r="K1183" s="46" t="s">
        <v>420</v>
      </c>
      <c r="L1183" s="46" t="s">
        <v>420</v>
      </c>
      <c r="M1183" s="46" t="s">
        <v>420</v>
      </c>
      <c r="N1183" s="46" t="s">
        <v>420</v>
      </c>
      <c r="O1183" s="46" t="s">
        <v>420</v>
      </c>
      <c r="P1183" s="32" t="s">
        <v>420</v>
      </c>
      <c r="Q1183" s="46" t="s">
        <v>420</v>
      </c>
      <c r="R1183" s="46" t="s">
        <v>420</v>
      </c>
      <c r="S1183" s="32" t="s">
        <v>420</v>
      </c>
      <c r="T1183" s="46" t="s">
        <v>420</v>
      </c>
    </row>
    <row r="1184" spans="1:20">
      <c r="A1184" s="1" t="s">
        <v>12</v>
      </c>
      <c r="B1184" s="1" t="s">
        <v>410</v>
      </c>
      <c r="C1184" s="39" t="s">
        <v>135</v>
      </c>
      <c r="D1184" s="40" t="s">
        <v>134</v>
      </c>
      <c r="E1184" s="72">
        <v>2550</v>
      </c>
      <c r="F1184" s="55">
        <v>0.05</v>
      </c>
      <c r="G1184" s="46">
        <v>2423</v>
      </c>
      <c r="H1184" s="46" t="s">
        <v>420</v>
      </c>
      <c r="I1184" s="46" t="str">
        <f t="shared" si="42"/>
        <v>n/a</v>
      </c>
      <c r="J1184" s="46" t="str">
        <f t="shared" si="43"/>
        <v>n/a</v>
      </c>
      <c r="K1184" s="46" t="s">
        <v>420</v>
      </c>
      <c r="L1184" s="46" t="s">
        <v>420</v>
      </c>
      <c r="M1184" s="46" t="s">
        <v>420</v>
      </c>
      <c r="N1184" s="46" t="s">
        <v>420</v>
      </c>
      <c r="O1184" s="46" t="s">
        <v>420</v>
      </c>
      <c r="P1184" s="32" t="s">
        <v>420</v>
      </c>
      <c r="Q1184" s="46" t="s">
        <v>420</v>
      </c>
      <c r="R1184" s="46" t="s">
        <v>420</v>
      </c>
      <c r="S1184" s="32" t="s">
        <v>420</v>
      </c>
      <c r="T1184" s="46" t="s">
        <v>420</v>
      </c>
    </row>
    <row r="1185" spans="1:20">
      <c r="A1185" s="1" t="s">
        <v>12</v>
      </c>
      <c r="B1185" s="1" t="s">
        <v>410</v>
      </c>
      <c r="C1185" s="39" t="s">
        <v>137</v>
      </c>
      <c r="D1185" s="40" t="s">
        <v>136</v>
      </c>
      <c r="E1185" s="72">
        <v>1015</v>
      </c>
      <c r="F1185" s="55">
        <v>0.05</v>
      </c>
      <c r="G1185" s="46">
        <v>964</v>
      </c>
      <c r="H1185" s="46" t="s">
        <v>420</v>
      </c>
      <c r="I1185" s="46" t="str">
        <f t="shared" si="42"/>
        <v>n/a</v>
      </c>
      <c r="J1185" s="46" t="str">
        <f t="shared" si="43"/>
        <v>n/a</v>
      </c>
      <c r="K1185" s="46" t="s">
        <v>420</v>
      </c>
      <c r="L1185" s="46" t="s">
        <v>420</v>
      </c>
      <c r="M1185" s="46" t="s">
        <v>420</v>
      </c>
      <c r="N1185" s="46" t="s">
        <v>420</v>
      </c>
      <c r="O1185" s="46" t="s">
        <v>420</v>
      </c>
      <c r="P1185" s="32" t="s">
        <v>420</v>
      </c>
      <c r="Q1185" s="46" t="s">
        <v>420</v>
      </c>
      <c r="R1185" s="46" t="s">
        <v>420</v>
      </c>
      <c r="S1185" s="32" t="s">
        <v>420</v>
      </c>
      <c r="T1185" s="46" t="s">
        <v>420</v>
      </c>
    </row>
    <row r="1186" spans="1:20">
      <c r="A1186" s="1" t="s">
        <v>12</v>
      </c>
      <c r="B1186" s="1" t="s">
        <v>410</v>
      </c>
      <c r="C1186" s="1" t="s">
        <v>1099</v>
      </c>
      <c r="D1186" s="1" t="s">
        <v>1090</v>
      </c>
      <c r="E1186" s="46">
        <v>495</v>
      </c>
      <c r="F1186" s="55">
        <v>0.05</v>
      </c>
      <c r="G1186" s="46">
        <v>470</v>
      </c>
      <c r="H1186" s="46">
        <v>48</v>
      </c>
      <c r="I1186" s="46" t="s">
        <v>420</v>
      </c>
      <c r="J1186" s="46" t="s">
        <v>420</v>
      </c>
      <c r="K1186" s="46" t="s">
        <v>420</v>
      </c>
      <c r="L1186" s="46" t="s">
        <v>420</v>
      </c>
      <c r="M1186" s="46" t="s">
        <v>420</v>
      </c>
      <c r="N1186" s="46" t="s">
        <v>420</v>
      </c>
      <c r="O1186" s="46" t="s">
        <v>420</v>
      </c>
      <c r="P1186" s="32" t="s">
        <v>420</v>
      </c>
      <c r="Q1186" s="46" t="s">
        <v>420</v>
      </c>
      <c r="R1186" s="46" t="s">
        <v>420</v>
      </c>
      <c r="S1186" s="32" t="s">
        <v>420</v>
      </c>
      <c r="T1186" s="46" t="s">
        <v>420</v>
      </c>
    </row>
    <row r="1187" spans="1:20">
      <c r="A1187" s="1" t="s">
        <v>12</v>
      </c>
      <c r="B1187" s="1" t="s">
        <v>410</v>
      </c>
      <c r="C1187" s="1" t="s">
        <v>1100</v>
      </c>
      <c r="D1187" s="1" t="s">
        <v>1091</v>
      </c>
      <c r="E1187" s="46">
        <v>135</v>
      </c>
      <c r="F1187" s="55">
        <v>0.05</v>
      </c>
      <c r="G1187" s="46">
        <v>128</v>
      </c>
      <c r="H1187" s="46">
        <v>12</v>
      </c>
      <c r="I1187" s="46" t="s">
        <v>420</v>
      </c>
      <c r="J1187" s="46" t="s">
        <v>420</v>
      </c>
      <c r="K1187" s="46" t="s">
        <v>420</v>
      </c>
      <c r="L1187" s="46" t="s">
        <v>420</v>
      </c>
      <c r="M1187" s="46" t="s">
        <v>420</v>
      </c>
      <c r="N1187" s="46" t="s">
        <v>420</v>
      </c>
      <c r="O1187" s="46" t="s">
        <v>420</v>
      </c>
      <c r="P1187" s="32" t="s">
        <v>420</v>
      </c>
      <c r="Q1187" s="46" t="s">
        <v>420</v>
      </c>
      <c r="R1187" s="46" t="s">
        <v>420</v>
      </c>
      <c r="S1187" s="32" t="s">
        <v>420</v>
      </c>
      <c r="T1187" s="46" t="s">
        <v>420</v>
      </c>
    </row>
    <row r="1188" spans="1:20">
      <c r="A1188" s="1" t="s">
        <v>12</v>
      </c>
      <c r="B1188" s="1" t="s">
        <v>410</v>
      </c>
      <c r="C1188" s="1" t="s">
        <v>1098</v>
      </c>
      <c r="D1188" s="1" t="s">
        <v>1089</v>
      </c>
      <c r="E1188" s="46">
        <v>995</v>
      </c>
      <c r="F1188" s="55">
        <v>0.05</v>
      </c>
      <c r="G1188" s="46">
        <v>945</v>
      </c>
      <c r="H1188" s="46">
        <v>108</v>
      </c>
      <c r="I1188" s="46" t="s">
        <v>420</v>
      </c>
      <c r="J1188" s="46" t="s">
        <v>420</v>
      </c>
      <c r="K1188" s="46" t="s">
        <v>420</v>
      </c>
      <c r="L1188" s="46" t="s">
        <v>420</v>
      </c>
      <c r="M1188" s="46" t="s">
        <v>420</v>
      </c>
      <c r="N1188" s="46" t="s">
        <v>420</v>
      </c>
      <c r="O1188" s="46" t="s">
        <v>420</v>
      </c>
      <c r="P1188" s="32" t="s">
        <v>420</v>
      </c>
      <c r="Q1188" s="46" t="s">
        <v>420</v>
      </c>
      <c r="R1188" s="46" t="s">
        <v>420</v>
      </c>
      <c r="S1188" s="32" t="s">
        <v>420</v>
      </c>
      <c r="T1188" s="46" t="s">
        <v>420</v>
      </c>
    </row>
    <row r="1189" spans="1:20">
      <c r="A1189" s="1" t="s">
        <v>12</v>
      </c>
      <c r="B1189" s="1" t="s">
        <v>410</v>
      </c>
      <c r="C1189" s="39" t="s">
        <v>139</v>
      </c>
      <c r="D1189" s="39" t="s">
        <v>138</v>
      </c>
      <c r="E1189" s="71">
        <v>600</v>
      </c>
      <c r="F1189" s="55">
        <v>0.05</v>
      </c>
      <c r="G1189" s="46">
        <v>570</v>
      </c>
      <c r="H1189" s="46" t="s">
        <v>420</v>
      </c>
      <c r="I1189" s="46" t="str">
        <f>H1189</f>
        <v>n/a</v>
      </c>
      <c r="J1189" s="46" t="str">
        <f>H1189</f>
        <v>n/a</v>
      </c>
      <c r="K1189" s="46" t="s">
        <v>420</v>
      </c>
      <c r="L1189" s="46" t="s">
        <v>420</v>
      </c>
      <c r="M1189" s="46" t="s">
        <v>420</v>
      </c>
      <c r="N1189" s="46" t="s">
        <v>420</v>
      </c>
      <c r="O1189" s="46" t="s">
        <v>420</v>
      </c>
      <c r="P1189" s="32" t="s">
        <v>420</v>
      </c>
      <c r="Q1189" s="46" t="s">
        <v>420</v>
      </c>
      <c r="R1189" s="46" t="s">
        <v>420</v>
      </c>
      <c r="S1189" s="32" t="s">
        <v>420</v>
      </c>
      <c r="T1189" s="46" t="s">
        <v>420</v>
      </c>
    </row>
    <row r="1190" spans="1:20">
      <c r="A1190" s="1" t="s">
        <v>12</v>
      </c>
      <c r="B1190" s="1" t="s">
        <v>410</v>
      </c>
      <c r="C1190" s="32" t="s">
        <v>1105</v>
      </c>
      <c r="D1190" s="32" t="s">
        <v>1096</v>
      </c>
      <c r="E1190" s="46">
        <v>1995</v>
      </c>
      <c r="F1190" s="55">
        <v>0.05</v>
      </c>
      <c r="G1190" s="46">
        <v>1895</v>
      </c>
      <c r="H1190" s="46">
        <v>216</v>
      </c>
      <c r="I1190" s="46" t="s">
        <v>420</v>
      </c>
      <c r="J1190" s="46" t="s">
        <v>420</v>
      </c>
      <c r="K1190" s="46" t="s">
        <v>420</v>
      </c>
      <c r="L1190" s="46" t="s">
        <v>420</v>
      </c>
      <c r="M1190" s="46" t="s">
        <v>420</v>
      </c>
      <c r="N1190" s="46" t="s">
        <v>420</v>
      </c>
      <c r="O1190" s="46" t="s">
        <v>420</v>
      </c>
      <c r="P1190" s="32" t="s">
        <v>420</v>
      </c>
      <c r="Q1190" s="46" t="s">
        <v>420</v>
      </c>
      <c r="R1190" s="46" t="s">
        <v>420</v>
      </c>
      <c r="S1190" s="32" t="s">
        <v>420</v>
      </c>
      <c r="T1190" s="46" t="s">
        <v>420</v>
      </c>
    </row>
    <row r="1191" spans="1:20" ht="29.5">
      <c r="A1191" s="1" t="s">
        <v>12</v>
      </c>
      <c r="B1191" s="1" t="s">
        <v>1107</v>
      </c>
      <c r="C1191" s="39" t="s">
        <v>101</v>
      </c>
      <c r="D1191" s="40" t="s">
        <v>102</v>
      </c>
      <c r="E1191" s="72">
        <v>3750</v>
      </c>
      <c r="F1191" s="55">
        <v>0.05</v>
      </c>
      <c r="G1191" s="46">
        <v>3563</v>
      </c>
      <c r="H1191" s="46" t="s">
        <v>420</v>
      </c>
      <c r="I1191" s="46" t="str">
        <f t="shared" ref="I1191:I1238" si="44">H1191</f>
        <v>n/a</v>
      </c>
      <c r="J1191" s="46" t="str">
        <f t="shared" ref="J1191:J1238" si="45">H1191</f>
        <v>n/a</v>
      </c>
      <c r="K1191" s="46" t="s">
        <v>420</v>
      </c>
      <c r="L1191" s="46" t="s">
        <v>420</v>
      </c>
      <c r="M1191" s="46" t="s">
        <v>420</v>
      </c>
      <c r="N1191" s="46" t="s">
        <v>420</v>
      </c>
      <c r="O1191" s="46" t="s">
        <v>420</v>
      </c>
      <c r="P1191" s="32" t="s">
        <v>420</v>
      </c>
      <c r="Q1191" s="46" t="s">
        <v>420</v>
      </c>
      <c r="R1191" s="46" t="s">
        <v>420</v>
      </c>
      <c r="S1191" s="32" t="s">
        <v>420</v>
      </c>
      <c r="T1191" s="46" t="s">
        <v>420</v>
      </c>
    </row>
    <row r="1192" spans="1:20" ht="29.5">
      <c r="A1192" s="1" t="s">
        <v>12</v>
      </c>
      <c r="B1192" s="1" t="s">
        <v>1107</v>
      </c>
      <c r="C1192" s="39" t="s">
        <v>103</v>
      </c>
      <c r="D1192" s="40" t="s">
        <v>104</v>
      </c>
      <c r="E1192" s="72">
        <v>4250</v>
      </c>
      <c r="F1192" s="55">
        <v>0.05</v>
      </c>
      <c r="G1192" s="46">
        <v>4038</v>
      </c>
      <c r="H1192" s="46" t="s">
        <v>420</v>
      </c>
      <c r="I1192" s="46" t="str">
        <f t="shared" si="44"/>
        <v>n/a</v>
      </c>
      <c r="J1192" s="46" t="str">
        <f t="shared" si="45"/>
        <v>n/a</v>
      </c>
      <c r="K1192" s="46" t="s">
        <v>420</v>
      </c>
      <c r="L1192" s="46" t="s">
        <v>420</v>
      </c>
      <c r="M1192" s="46" t="s">
        <v>420</v>
      </c>
      <c r="N1192" s="46" t="s">
        <v>420</v>
      </c>
      <c r="O1192" s="46" t="s">
        <v>420</v>
      </c>
      <c r="P1192" s="32" t="s">
        <v>420</v>
      </c>
      <c r="Q1192" s="46" t="s">
        <v>420</v>
      </c>
      <c r="R1192" s="46" t="s">
        <v>420</v>
      </c>
      <c r="S1192" s="32" t="s">
        <v>420</v>
      </c>
      <c r="T1192" s="46" t="s">
        <v>420</v>
      </c>
    </row>
    <row r="1193" spans="1:20" ht="29.5">
      <c r="A1193" s="1" t="s">
        <v>12</v>
      </c>
      <c r="B1193" s="1" t="s">
        <v>1107</v>
      </c>
      <c r="C1193" s="39" t="s">
        <v>105</v>
      </c>
      <c r="D1193" s="40" t="s">
        <v>106</v>
      </c>
      <c r="E1193" s="72">
        <v>4500</v>
      </c>
      <c r="F1193" s="55">
        <v>0.05</v>
      </c>
      <c r="G1193" s="46">
        <v>4275</v>
      </c>
      <c r="H1193" s="46" t="s">
        <v>420</v>
      </c>
      <c r="I1193" s="46" t="str">
        <f t="shared" si="44"/>
        <v>n/a</v>
      </c>
      <c r="J1193" s="46" t="str">
        <f t="shared" si="45"/>
        <v>n/a</v>
      </c>
      <c r="K1193" s="46" t="s">
        <v>420</v>
      </c>
      <c r="L1193" s="46" t="s">
        <v>420</v>
      </c>
      <c r="M1193" s="46" t="s">
        <v>420</v>
      </c>
      <c r="N1193" s="46" t="s">
        <v>420</v>
      </c>
      <c r="O1193" s="46" t="s">
        <v>420</v>
      </c>
      <c r="P1193" s="32" t="s">
        <v>420</v>
      </c>
      <c r="Q1193" s="46" t="s">
        <v>420</v>
      </c>
      <c r="R1193" s="46" t="s">
        <v>420</v>
      </c>
      <c r="S1193" s="32" t="s">
        <v>420</v>
      </c>
      <c r="T1193" s="46" t="s">
        <v>420</v>
      </c>
    </row>
    <row r="1194" spans="1:20" ht="29.5">
      <c r="A1194" s="1" t="s">
        <v>12</v>
      </c>
      <c r="B1194" s="1" t="s">
        <v>1107</v>
      </c>
      <c r="C1194" s="39" t="s">
        <v>107</v>
      </c>
      <c r="D1194" s="40" t="s">
        <v>108</v>
      </c>
      <c r="E1194" s="72">
        <v>6000</v>
      </c>
      <c r="F1194" s="55">
        <v>0.05</v>
      </c>
      <c r="G1194" s="46">
        <v>5700</v>
      </c>
      <c r="H1194" s="46" t="s">
        <v>420</v>
      </c>
      <c r="I1194" s="46" t="str">
        <f t="shared" si="44"/>
        <v>n/a</v>
      </c>
      <c r="J1194" s="46" t="str">
        <f t="shared" si="45"/>
        <v>n/a</v>
      </c>
      <c r="K1194" s="46" t="s">
        <v>420</v>
      </c>
      <c r="L1194" s="46" t="s">
        <v>420</v>
      </c>
      <c r="M1194" s="46" t="s">
        <v>420</v>
      </c>
      <c r="N1194" s="46" t="s">
        <v>420</v>
      </c>
      <c r="O1194" s="46" t="s">
        <v>420</v>
      </c>
      <c r="P1194" s="32" t="s">
        <v>420</v>
      </c>
      <c r="Q1194" s="46" t="s">
        <v>420</v>
      </c>
      <c r="R1194" s="46" t="s">
        <v>420</v>
      </c>
      <c r="S1194" s="32" t="s">
        <v>420</v>
      </c>
      <c r="T1194" s="46" t="s">
        <v>420</v>
      </c>
    </row>
    <row r="1195" spans="1:20" ht="162.25">
      <c r="A1195" s="1" t="s">
        <v>12</v>
      </c>
      <c r="B1195" s="1" t="s">
        <v>1107</v>
      </c>
      <c r="C1195" s="128" t="s">
        <v>109</v>
      </c>
      <c r="D1195" s="40" t="s">
        <v>110</v>
      </c>
      <c r="E1195" s="72">
        <v>11250</v>
      </c>
      <c r="F1195" s="55">
        <v>0.05</v>
      </c>
      <c r="G1195" s="46">
        <v>10688</v>
      </c>
      <c r="H1195" s="46" t="s">
        <v>420</v>
      </c>
      <c r="I1195" s="46" t="str">
        <f t="shared" si="44"/>
        <v>n/a</v>
      </c>
      <c r="J1195" s="46" t="str">
        <f t="shared" si="45"/>
        <v>n/a</v>
      </c>
      <c r="K1195" s="46" t="s">
        <v>420</v>
      </c>
      <c r="L1195" s="46" t="s">
        <v>420</v>
      </c>
      <c r="M1195" s="46" t="s">
        <v>420</v>
      </c>
      <c r="N1195" s="46" t="s">
        <v>420</v>
      </c>
      <c r="O1195" s="46" t="s">
        <v>420</v>
      </c>
      <c r="P1195" s="32" t="s">
        <v>420</v>
      </c>
      <c r="Q1195" s="46" t="s">
        <v>420</v>
      </c>
      <c r="R1195" s="46" t="s">
        <v>420</v>
      </c>
      <c r="S1195" s="32" t="s">
        <v>420</v>
      </c>
      <c r="T1195" s="46" t="s">
        <v>420</v>
      </c>
    </row>
    <row r="1196" spans="1:20" ht="147.5">
      <c r="A1196" s="1" t="s">
        <v>12</v>
      </c>
      <c r="B1196" s="1" t="s">
        <v>1107</v>
      </c>
      <c r="C1196" s="128" t="s">
        <v>111</v>
      </c>
      <c r="D1196" s="40" t="s">
        <v>1638</v>
      </c>
      <c r="E1196" s="72">
        <v>12750</v>
      </c>
      <c r="F1196" s="55">
        <v>0.05</v>
      </c>
      <c r="G1196" s="46">
        <v>12113</v>
      </c>
      <c r="H1196" s="46" t="s">
        <v>420</v>
      </c>
      <c r="I1196" s="46" t="str">
        <f t="shared" si="44"/>
        <v>n/a</v>
      </c>
      <c r="J1196" s="46" t="str">
        <f t="shared" si="45"/>
        <v>n/a</v>
      </c>
      <c r="K1196" s="46" t="s">
        <v>420</v>
      </c>
      <c r="L1196" s="46" t="s">
        <v>420</v>
      </c>
      <c r="M1196" s="46" t="s">
        <v>420</v>
      </c>
      <c r="N1196" s="46" t="s">
        <v>420</v>
      </c>
      <c r="O1196" s="46" t="s">
        <v>420</v>
      </c>
      <c r="P1196" s="32" t="s">
        <v>420</v>
      </c>
      <c r="Q1196" s="46" t="s">
        <v>420</v>
      </c>
      <c r="R1196" s="46" t="s">
        <v>420</v>
      </c>
      <c r="S1196" s="32" t="s">
        <v>420</v>
      </c>
      <c r="T1196" s="46" t="s">
        <v>420</v>
      </c>
    </row>
    <row r="1197" spans="1:20" ht="177">
      <c r="A1197" s="1" t="s">
        <v>12</v>
      </c>
      <c r="B1197" s="1" t="s">
        <v>1107</v>
      </c>
      <c r="C1197" s="128" t="s">
        <v>112</v>
      </c>
      <c r="D1197" s="40" t="s">
        <v>1639</v>
      </c>
      <c r="E1197" s="72">
        <v>13500</v>
      </c>
      <c r="F1197" s="55">
        <v>0.05</v>
      </c>
      <c r="G1197" s="46">
        <v>12825</v>
      </c>
      <c r="H1197" s="46" t="s">
        <v>420</v>
      </c>
      <c r="I1197" s="46" t="str">
        <f t="shared" si="44"/>
        <v>n/a</v>
      </c>
      <c r="J1197" s="46" t="str">
        <f t="shared" si="45"/>
        <v>n/a</v>
      </c>
      <c r="K1197" s="46" t="s">
        <v>420</v>
      </c>
      <c r="L1197" s="46" t="s">
        <v>420</v>
      </c>
      <c r="M1197" s="46" t="s">
        <v>420</v>
      </c>
      <c r="N1197" s="46" t="s">
        <v>420</v>
      </c>
      <c r="O1197" s="46" t="s">
        <v>420</v>
      </c>
      <c r="P1197" s="32" t="s">
        <v>420</v>
      </c>
      <c r="Q1197" s="46" t="s">
        <v>420</v>
      </c>
      <c r="R1197" s="46" t="s">
        <v>420</v>
      </c>
      <c r="S1197" s="32" t="s">
        <v>420</v>
      </c>
      <c r="T1197" s="46" t="s">
        <v>420</v>
      </c>
    </row>
    <row r="1198" spans="1:20" ht="206.5">
      <c r="A1198" s="1" t="s">
        <v>12</v>
      </c>
      <c r="B1198" s="1" t="s">
        <v>1107</v>
      </c>
      <c r="C1198" s="128" t="s">
        <v>113</v>
      </c>
      <c r="D1198" s="40" t="s">
        <v>1603</v>
      </c>
      <c r="E1198" s="72">
        <v>18000</v>
      </c>
      <c r="F1198" s="55">
        <v>0.05</v>
      </c>
      <c r="G1198" s="46">
        <v>17100</v>
      </c>
      <c r="H1198" s="46" t="s">
        <v>420</v>
      </c>
      <c r="I1198" s="46" t="str">
        <f t="shared" si="44"/>
        <v>n/a</v>
      </c>
      <c r="J1198" s="46" t="str">
        <f t="shared" si="45"/>
        <v>n/a</v>
      </c>
      <c r="K1198" s="46" t="s">
        <v>420</v>
      </c>
      <c r="L1198" s="46" t="s">
        <v>420</v>
      </c>
      <c r="M1198" s="46" t="s">
        <v>420</v>
      </c>
      <c r="N1198" s="46" t="s">
        <v>420</v>
      </c>
      <c r="O1198" s="46" t="s">
        <v>420</v>
      </c>
      <c r="P1198" s="32" t="s">
        <v>420</v>
      </c>
      <c r="Q1198" s="46" t="s">
        <v>420</v>
      </c>
      <c r="R1198" s="46" t="s">
        <v>420</v>
      </c>
      <c r="S1198" s="32" t="s">
        <v>420</v>
      </c>
      <c r="T1198" s="46" t="s">
        <v>420</v>
      </c>
    </row>
    <row r="1199" spans="1:20">
      <c r="A1199" s="1" t="s">
        <v>12</v>
      </c>
      <c r="B1199" s="1" t="s">
        <v>2859</v>
      </c>
      <c r="C1199" s="60" t="s">
        <v>2004</v>
      </c>
      <c r="D1199" s="112" t="s">
        <v>2003</v>
      </c>
      <c r="E1199" s="46">
        <v>655</v>
      </c>
      <c r="F1199" s="55">
        <v>0.05</v>
      </c>
      <c r="G1199" s="46">
        <v>622</v>
      </c>
      <c r="H1199" s="46" t="s">
        <v>420</v>
      </c>
      <c r="I1199" s="46" t="str">
        <f t="shared" si="44"/>
        <v>n/a</v>
      </c>
      <c r="J1199" s="46" t="str">
        <f t="shared" si="45"/>
        <v>n/a</v>
      </c>
      <c r="K1199" s="46" t="s">
        <v>420</v>
      </c>
      <c r="L1199" s="46" t="s">
        <v>420</v>
      </c>
      <c r="M1199" s="46" t="s">
        <v>420</v>
      </c>
      <c r="N1199" s="46">
        <v>131</v>
      </c>
      <c r="O1199" s="46" t="s">
        <v>420</v>
      </c>
      <c r="P1199" s="32" t="s">
        <v>420</v>
      </c>
      <c r="Q1199" s="46" t="s">
        <v>420</v>
      </c>
      <c r="R1199" s="46" t="s">
        <v>420</v>
      </c>
      <c r="S1199" s="32" t="s">
        <v>420</v>
      </c>
      <c r="T1199" s="46" t="s">
        <v>420</v>
      </c>
    </row>
    <row r="1200" spans="1:20">
      <c r="A1200" s="32" t="s">
        <v>12</v>
      </c>
      <c r="B1200" s="1" t="s">
        <v>2859</v>
      </c>
      <c r="C1200" s="110" t="s">
        <v>2551</v>
      </c>
      <c r="D1200" s="205" t="s">
        <v>3049</v>
      </c>
      <c r="E1200" s="46">
        <v>60655</v>
      </c>
      <c r="F1200" s="55">
        <v>0.05</v>
      </c>
      <c r="G1200" s="46">
        <v>57622</v>
      </c>
      <c r="H1200" s="46" t="s">
        <v>420</v>
      </c>
      <c r="I1200" s="46" t="str">
        <f t="shared" si="44"/>
        <v>n/a</v>
      </c>
      <c r="J1200" s="46" t="str">
        <f t="shared" si="45"/>
        <v>n/a</v>
      </c>
      <c r="K1200" s="46" t="s">
        <v>420</v>
      </c>
      <c r="L1200" s="46" t="s">
        <v>420</v>
      </c>
      <c r="M1200" s="46" t="s">
        <v>420</v>
      </c>
      <c r="N1200" s="46">
        <v>13356</v>
      </c>
      <c r="O1200" s="46" t="s">
        <v>420</v>
      </c>
      <c r="P1200" s="32" t="s">
        <v>420</v>
      </c>
      <c r="Q1200" s="46" t="s">
        <v>420</v>
      </c>
      <c r="R1200" s="78" t="s">
        <v>420</v>
      </c>
      <c r="S1200" s="32" t="s">
        <v>420</v>
      </c>
      <c r="T1200" s="46" t="s">
        <v>420</v>
      </c>
    </row>
    <row r="1201" spans="1:20">
      <c r="A1201" s="1" t="s">
        <v>12</v>
      </c>
      <c r="B1201" s="1" t="s">
        <v>2859</v>
      </c>
      <c r="C1201" s="60" t="s">
        <v>2237</v>
      </c>
      <c r="D1201" s="112" t="s">
        <v>3009</v>
      </c>
      <c r="E1201" s="170" t="s">
        <v>420</v>
      </c>
      <c r="F1201" s="55" t="s">
        <v>420</v>
      </c>
      <c r="G1201" s="170" t="s">
        <v>420</v>
      </c>
      <c r="H1201" s="46" t="s">
        <v>420</v>
      </c>
      <c r="I1201" s="46" t="str">
        <f t="shared" si="44"/>
        <v>n/a</v>
      </c>
      <c r="J1201" s="46" t="str">
        <f t="shared" si="45"/>
        <v>n/a</v>
      </c>
      <c r="K1201" s="46" t="s">
        <v>420</v>
      </c>
      <c r="L1201" s="46" t="s">
        <v>420</v>
      </c>
      <c r="M1201" s="46" t="s">
        <v>420</v>
      </c>
      <c r="N1201" s="46">
        <v>17259</v>
      </c>
      <c r="O1201" s="46" t="s">
        <v>420</v>
      </c>
      <c r="P1201" s="32" t="s">
        <v>420</v>
      </c>
      <c r="Q1201" s="46" t="s">
        <v>420</v>
      </c>
      <c r="R1201" s="46" t="s">
        <v>420</v>
      </c>
      <c r="S1201" s="32" t="s">
        <v>420</v>
      </c>
      <c r="T1201" s="46" t="s">
        <v>420</v>
      </c>
    </row>
    <row r="1202" spans="1:20">
      <c r="A1202" s="32" t="s">
        <v>12</v>
      </c>
      <c r="B1202" s="1" t="s">
        <v>2859</v>
      </c>
      <c r="C1202" s="110" t="s">
        <v>2552</v>
      </c>
      <c r="D1202" s="205" t="s">
        <v>3050</v>
      </c>
      <c r="E1202" s="46">
        <v>84620</v>
      </c>
      <c r="F1202" s="55">
        <v>0.05</v>
      </c>
      <c r="G1202" s="46">
        <v>80389</v>
      </c>
      <c r="H1202" s="46" t="s">
        <v>420</v>
      </c>
      <c r="I1202" s="46" t="str">
        <f t="shared" si="44"/>
        <v>n/a</v>
      </c>
      <c r="J1202" s="46" t="str">
        <f t="shared" si="45"/>
        <v>n/a</v>
      </c>
      <c r="K1202" s="46" t="s">
        <v>420</v>
      </c>
      <c r="L1202" s="46" t="s">
        <v>420</v>
      </c>
      <c r="M1202" s="46" t="s">
        <v>420</v>
      </c>
      <c r="N1202" s="46">
        <v>18624</v>
      </c>
      <c r="O1202" s="46" t="s">
        <v>420</v>
      </c>
      <c r="P1202" s="32" t="s">
        <v>420</v>
      </c>
      <c r="Q1202" s="46" t="s">
        <v>420</v>
      </c>
      <c r="R1202" s="78" t="s">
        <v>420</v>
      </c>
      <c r="S1202" s="32" t="s">
        <v>420</v>
      </c>
      <c r="T1202" s="46" t="s">
        <v>420</v>
      </c>
    </row>
    <row r="1203" spans="1:20">
      <c r="A1203" s="32" t="s">
        <v>12</v>
      </c>
      <c r="B1203" s="1" t="s">
        <v>2859</v>
      </c>
      <c r="C1203" s="110" t="s">
        <v>2553</v>
      </c>
      <c r="D1203" s="205" t="s">
        <v>3051</v>
      </c>
      <c r="E1203" s="46">
        <v>34705</v>
      </c>
      <c r="F1203" s="55">
        <v>0.05</v>
      </c>
      <c r="G1203" s="46">
        <v>32970</v>
      </c>
      <c r="H1203" s="46" t="s">
        <v>420</v>
      </c>
      <c r="I1203" s="46" t="str">
        <f t="shared" si="44"/>
        <v>n/a</v>
      </c>
      <c r="J1203" s="46" t="str">
        <f t="shared" si="45"/>
        <v>n/a</v>
      </c>
      <c r="K1203" s="46" t="s">
        <v>420</v>
      </c>
      <c r="L1203" s="46" t="s">
        <v>420</v>
      </c>
      <c r="M1203" s="46" t="s">
        <v>420</v>
      </c>
      <c r="N1203" s="46">
        <v>7644</v>
      </c>
      <c r="O1203" s="46" t="s">
        <v>420</v>
      </c>
      <c r="P1203" s="32" t="s">
        <v>420</v>
      </c>
      <c r="Q1203" s="46" t="s">
        <v>420</v>
      </c>
      <c r="R1203" s="78" t="s">
        <v>420</v>
      </c>
      <c r="S1203" s="32" t="s">
        <v>420</v>
      </c>
      <c r="T1203" s="46" t="s">
        <v>420</v>
      </c>
    </row>
    <row r="1204" spans="1:20">
      <c r="A1204" s="1" t="s">
        <v>12</v>
      </c>
      <c r="B1204" s="1" t="s">
        <v>2859</v>
      </c>
      <c r="C1204" s="60" t="s">
        <v>1879</v>
      </c>
      <c r="D1204" s="112" t="s">
        <v>3010</v>
      </c>
      <c r="E1204" s="170" t="s">
        <v>420</v>
      </c>
      <c r="F1204" s="55" t="s">
        <v>420</v>
      </c>
      <c r="G1204" s="170" t="s">
        <v>420</v>
      </c>
      <c r="H1204" s="46" t="s">
        <v>420</v>
      </c>
      <c r="I1204" s="46" t="str">
        <f t="shared" si="44"/>
        <v>n/a</v>
      </c>
      <c r="J1204" s="46" t="str">
        <f t="shared" si="45"/>
        <v>n/a</v>
      </c>
      <c r="K1204" s="46" t="s">
        <v>420</v>
      </c>
      <c r="L1204" s="46" t="s">
        <v>420</v>
      </c>
      <c r="M1204" s="46" t="s">
        <v>420</v>
      </c>
      <c r="N1204" s="46">
        <v>5200</v>
      </c>
      <c r="O1204" s="46" t="s">
        <v>420</v>
      </c>
      <c r="P1204" s="32" t="s">
        <v>420</v>
      </c>
      <c r="Q1204" s="46" t="s">
        <v>420</v>
      </c>
      <c r="R1204" s="46" t="s">
        <v>420</v>
      </c>
      <c r="S1204" s="32" t="s">
        <v>420</v>
      </c>
      <c r="T1204" s="46" t="s">
        <v>420</v>
      </c>
    </row>
    <row r="1205" spans="1:20">
      <c r="A1205" s="1" t="s">
        <v>12</v>
      </c>
      <c r="B1205" s="1" t="s">
        <v>2859</v>
      </c>
      <c r="C1205" s="60" t="s">
        <v>1880</v>
      </c>
      <c r="D1205" s="112" t="s">
        <v>3011</v>
      </c>
      <c r="E1205" s="170" t="s">
        <v>420</v>
      </c>
      <c r="F1205" s="55" t="s">
        <v>420</v>
      </c>
      <c r="G1205" s="170" t="s">
        <v>420</v>
      </c>
      <c r="H1205" s="46" t="s">
        <v>420</v>
      </c>
      <c r="I1205" s="46" t="str">
        <f t="shared" si="44"/>
        <v>n/a</v>
      </c>
      <c r="J1205" s="46" t="str">
        <f t="shared" si="45"/>
        <v>n/a</v>
      </c>
      <c r="K1205" s="46" t="s">
        <v>420</v>
      </c>
      <c r="L1205" s="46" t="s">
        <v>420</v>
      </c>
      <c r="M1205" s="46" t="s">
        <v>420</v>
      </c>
      <c r="N1205" s="46">
        <v>9100</v>
      </c>
      <c r="O1205" s="46" t="s">
        <v>420</v>
      </c>
      <c r="P1205" s="32" t="s">
        <v>420</v>
      </c>
      <c r="Q1205" s="46" t="s">
        <v>420</v>
      </c>
      <c r="R1205" s="46" t="s">
        <v>420</v>
      </c>
      <c r="S1205" s="32" t="s">
        <v>420</v>
      </c>
      <c r="T1205" s="46" t="s">
        <v>420</v>
      </c>
    </row>
    <row r="1206" spans="1:20">
      <c r="A1206" s="32" t="s">
        <v>12</v>
      </c>
      <c r="B1206" s="1" t="s">
        <v>2859</v>
      </c>
      <c r="C1206" s="111" t="s">
        <v>2554</v>
      </c>
      <c r="D1206" s="112" t="s">
        <v>3052</v>
      </c>
      <c r="E1206" s="46">
        <v>11935</v>
      </c>
      <c r="F1206" s="55">
        <v>0.05</v>
      </c>
      <c r="G1206" s="46">
        <v>11338</v>
      </c>
      <c r="H1206" s="46" t="s">
        <v>420</v>
      </c>
      <c r="I1206" s="46" t="str">
        <f t="shared" si="44"/>
        <v>n/a</v>
      </c>
      <c r="J1206" s="46" t="str">
        <f t="shared" si="45"/>
        <v>n/a</v>
      </c>
      <c r="K1206" s="46" t="s">
        <v>420</v>
      </c>
      <c r="L1206" s="46" t="s">
        <v>420</v>
      </c>
      <c r="M1206" s="46" t="s">
        <v>420</v>
      </c>
      <c r="N1206" s="46">
        <v>2628</v>
      </c>
      <c r="O1206" s="46" t="s">
        <v>420</v>
      </c>
      <c r="P1206" s="32" t="s">
        <v>420</v>
      </c>
      <c r="Q1206" s="46" t="s">
        <v>420</v>
      </c>
      <c r="R1206" s="78" t="s">
        <v>420</v>
      </c>
      <c r="S1206" s="32" t="s">
        <v>420</v>
      </c>
      <c r="T1206" s="46" t="s">
        <v>420</v>
      </c>
    </row>
    <row r="1207" spans="1:20">
      <c r="A1207" s="1" t="s">
        <v>12</v>
      </c>
      <c r="B1207" s="1" t="s">
        <v>2859</v>
      </c>
      <c r="C1207" s="60" t="s">
        <v>2006</v>
      </c>
      <c r="D1207" s="112" t="s">
        <v>3012</v>
      </c>
      <c r="E1207" s="170" t="s">
        <v>420</v>
      </c>
      <c r="F1207" s="46" t="s">
        <v>420</v>
      </c>
      <c r="G1207" s="170" t="s">
        <v>420</v>
      </c>
      <c r="H1207" s="46" t="s">
        <v>420</v>
      </c>
      <c r="I1207" s="46" t="str">
        <f t="shared" si="44"/>
        <v>n/a</v>
      </c>
      <c r="J1207" s="46" t="str">
        <f t="shared" si="45"/>
        <v>n/a</v>
      </c>
      <c r="K1207" s="46" t="s">
        <v>420</v>
      </c>
      <c r="L1207" s="46" t="s">
        <v>420</v>
      </c>
      <c r="M1207" s="46" t="s">
        <v>420</v>
      </c>
      <c r="N1207" s="46">
        <v>2000</v>
      </c>
      <c r="O1207" s="46" t="s">
        <v>420</v>
      </c>
      <c r="P1207" s="32" t="s">
        <v>420</v>
      </c>
      <c r="Q1207" s="46" t="s">
        <v>420</v>
      </c>
      <c r="R1207" s="46" t="s">
        <v>420</v>
      </c>
      <c r="S1207" s="32" t="s">
        <v>420</v>
      </c>
      <c r="T1207" s="46" t="s">
        <v>420</v>
      </c>
    </row>
    <row r="1208" spans="1:20">
      <c r="A1208" s="1" t="s">
        <v>12</v>
      </c>
      <c r="B1208" s="1" t="s">
        <v>2859</v>
      </c>
      <c r="C1208" s="60" t="s">
        <v>2008</v>
      </c>
      <c r="D1208" s="112" t="s">
        <v>3013</v>
      </c>
      <c r="E1208" s="170" t="s">
        <v>420</v>
      </c>
      <c r="F1208" s="46" t="s">
        <v>420</v>
      </c>
      <c r="G1208" s="170" t="s">
        <v>420</v>
      </c>
      <c r="H1208" s="46" t="s">
        <v>420</v>
      </c>
      <c r="I1208" s="46" t="str">
        <f t="shared" si="44"/>
        <v>n/a</v>
      </c>
      <c r="J1208" s="46" t="str">
        <f t="shared" si="45"/>
        <v>n/a</v>
      </c>
      <c r="K1208" s="46" t="s">
        <v>420</v>
      </c>
      <c r="L1208" s="46" t="s">
        <v>420</v>
      </c>
      <c r="M1208" s="46" t="s">
        <v>420</v>
      </c>
      <c r="N1208" s="46">
        <v>3500</v>
      </c>
      <c r="O1208" s="46" t="s">
        <v>420</v>
      </c>
      <c r="P1208" s="32" t="s">
        <v>420</v>
      </c>
      <c r="Q1208" s="46" t="s">
        <v>420</v>
      </c>
      <c r="R1208" s="46" t="s">
        <v>420</v>
      </c>
      <c r="S1208" s="32" t="s">
        <v>420</v>
      </c>
      <c r="T1208" s="46" t="s">
        <v>420</v>
      </c>
    </row>
    <row r="1209" spans="1:20">
      <c r="A1209" s="32" t="s">
        <v>12</v>
      </c>
      <c r="B1209" s="1" t="s">
        <v>2859</v>
      </c>
      <c r="C1209" s="111" t="s">
        <v>2555</v>
      </c>
      <c r="D1209" s="112" t="s">
        <v>3053</v>
      </c>
      <c r="E1209" s="46">
        <v>19205</v>
      </c>
      <c r="F1209" s="55">
        <v>0.05</v>
      </c>
      <c r="G1209" s="46">
        <v>18245</v>
      </c>
      <c r="H1209" s="46" t="s">
        <v>420</v>
      </c>
      <c r="I1209" s="46" t="str">
        <f t="shared" si="44"/>
        <v>n/a</v>
      </c>
      <c r="J1209" s="46" t="str">
        <f t="shared" si="45"/>
        <v>n/a</v>
      </c>
      <c r="K1209" s="46" t="s">
        <v>420</v>
      </c>
      <c r="L1209" s="46" t="s">
        <v>420</v>
      </c>
      <c r="M1209" s="46" t="s">
        <v>420</v>
      </c>
      <c r="N1209" s="46">
        <v>4236</v>
      </c>
      <c r="O1209" s="46" t="s">
        <v>420</v>
      </c>
      <c r="P1209" s="32" t="s">
        <v>420</v>
      </c>
      <c r="Q1209" s="46" t="s">
        <v>420</v>
      </c>
      <c r="R1209" s="78" t="s">
        <v>420</v>
      </c>
      <c r="S1209" s="32" t="s">
        <v>420</v>
      </c>
      <c r="T1209" s="46" t="s">
        <v>420</v>
      </c>
    </row>
    <row r="1210" spans="1:20">
      <c r="A1210" s="1" t="s">
        <v>12</v>
      </c>
      <c r="B1210" s="1" t="s">
        <v>2859</v>
      </c>
      <c r="C1210" s="60" t="s">
        <v>1881</v>
      </c>
      <c r="D1210" s="112" t="s">
        <v>3014</v>
      </c>
      <c r="E1210" s="170" t="s">
        <v>420</v>
      </c>
      <c r="F1210" s="55" t="s">
        <v>420</v>
      </c>
      <c r="G1210" s="170" t="s">
        <v>420</v>
      </c>
      <c r="H1210" s="46" t="s">
        <v>420</v>
      </c>
      <c r="I1210" s="46" t="str">
        <f t="shared" si="44"/>
        <v>n/a</v>
      </c>
      <c r="J1210" s="46" t="str">
        <f t="shared" si="45"/>
        <v>n/a</v>
      </c>
      <c r="K1210" s="46" t="s">
        <v>420</v>
      </c>
      <c r="L1210" s="46" t="s">
        <v>420</v>
      </c>
      <c r="M1210" s="46" t="s">
        <v>420</v>
      </c>
      <c r="N1210" s="46">
        <v>3000</v>
      </c>
      <c r="O1210" s="46" t="s">
        <v>420</v>
      </c>
      <c r="P1210" s="32" t="s">
        <v>420</v>
      </c>
      <c r="Q1210" s="46" t="s">
        <v>420</v>
      </c>
      <c r="R1210" s="46" t="s">
        <v>420</v>
      </c>
      <c r="S1210" s="32" t="s">
        <v>420</v>
      </c>
      <c r="T1210" s="46" t="s">
        <v>420</v>
      </c>
    </row>
    <row r="1211" spans="1:20">
      <c r="A1211" s="1" t="s">
        <v>12</v>
      </c>
      <c r="B1211" s="1" t="s">
        <v>2859</v>
      </c>
      <c r="C1211" s="60" t="s">
        <v>1882</v>
      </c>
      <c r="D1211" s="112" t="s">
        <v>3015</v>
      </c>
      <c r="E1211" s="170" t="s">
        <v>420</v>
      </c>
      <c r="F1211" s="55" t="s">
        <v>420</v>
      </c>
      <c r="G1211" s="170" t="s">
        <v>420</v>
      </c>
      <c r="H1211" s="46" t="s">
        <v>420</v>
      </c>
      <c r="I1211" s="46" t="str">
        <f t="shared" si="44"/>
        <v>n/a</v>
      </c>
      <c r="J1211" s="46" t="str">
        <f t="shared" si="45"/>
        <v>n/a</v>
      </c>
      <c r="K1211" s="46" t="s">
        <v>420</v>
      </c>
      <c r="L1211" s="46" t="s">
        <v>420</v>
      </c>
      <c r="M1211" s="46" t="s">
        <v>420</v>
      </c>
      <c r="N1211" s="46">
        <v>5250</v>
      </c>
      <c r="O1211" s="46" t="s">
        <v>420</v>
      </c>
      <c r="P1211" s="32" t="s">
        <v>420</v>
      </c>
      <c r="Q1211" s="46" t="s">
        <v>420</v>
      </c>
      <c r="R1211" s="46" t="s">
        <v>420</v>
      </c>
      <c r="S1211" s="32" t="s">
        <v>420</v>
      </c>
      <c r="T1211" s="46" t="s">
        <v>420</v>
      </c>
    </row>
    <row r="1212" spans="1:20">
      <c r="A1212" s="1" t="s">
        <v>12</v>
      </c>
      <c r="B1212" s="1" t="s">
        <v>2859</v>
      </c>
      <c r="C1212" s="60" t="s">
        <v>2005</v>
      </c>
      <c r="D1212" s="112" t="s">
        <v>3016</v>
      </c>
      <c r="E1212" s="170" t="s">
        <v>420</v>
      </c>
      <c r="F1212" s="46" t="s">
        <v>420</v>
      </c>
      <c r="G1212" s="170" t="s">
        <v>420</v>
      </c>
      <c r="H1212" s="46" t="s">
        <v>420</v>
      </c>
      <c r="I1212" s="46" t="str">
        <f t="shared" si="44"/>
        <v>n/a</v>
      </c>
      <c r="J1212" s="46" t="str">
        <f t="shared" si="45"/>
        <v>n/a</v>
      </c>
      <c r="K1212" s="46" t="s">
        <v>420</v>
      </c>
      <c r="L1212" s="46" t="s">
        <v>420</v>
      </c>
      <c r="M1212" s="46" t="s">
        <v>420</v>
      </c>
      <c r="N1212" s="46">
        <v>900</v>
      </c>
      <c r="O1212" s="46" t="s">
        <v>420</v>
      </c>
      <c r="P1212" s="32" t="s">
        <v>420</v>
      </c>
      <c r="Q1212" s="46" t="s">
        <v>420</v>
      </c>
      <c r="R1212" s="46" t="s">
        <v>420</v>
      </c>
      <c r="S1212" s="32" t="s">
        <v>420</v>
      </c>
      <c r="T1212" s="46" t="s">
        <v>420</v>
      </c>
    </row>
    <row r="1213" spans="1:20">
      <c r="A1213" s="1" t="s">
        <v>12</v>
      </c>
      <c r="B1213" s="1" t="s">
        <v>2859</v>
      </c>
      <c r="C1213" s="60" t="s">
        <v>2007</v>
      </c>
      <c r="D1213" s="112" t="s">
        <v>3017</v>
      </c>
      <c r="E1213" s="170" t="s">
        <v>420</v>
      </c>
      <c r="F1213" s="46" t="s">
        <v>420</v>
      </c>
      <c r="G1213" s="170" t="s">
        <v>420</v>
      </c>
      <c r="H1213" s="46" t="s">
        <v>420</v>
      </c>
      <c r="I1213" s="46" t="str">
        <f t="shared" si="44"/>
        <v>n/a</v>
      </c>
      <c r="J1213" s="46" t="str">
        <f t="shared" si="45"/>
        <v>n/a</v>
      </c>
      <c r="K1213" s="46" t="s">
        <v>420</v>
      </c>
      <c r="L1213" s="46" t="s">
        <v>420</v>
      </c>
      <c r="M1213" s="46" t="s">
        <v>420</v>
      </c>
      <c r="N1213" s="46">
        <v>1575</v>
      </c>
      <c r="O1213" s="46" t="s">
        <v>420</v>
      </c>
      <c r="P1213" s="32" t="s">
        <v>420</v>
      </c>
      <c r="Q1213" s="46" t="s">
        <v>420</v>
      </c>
      <c r="R1213" s="46" t="s">
        <v>420</v>
      </c>
      <c r="S1213" s="32" t="s">
        <v>420</v>
      </c>
      <c r="T1213" s="46" t="s">
        <v>420</v>
      </c>
    </row>
    <row r="1214" spans="1:20">
      <c r="A1214" s="32" t="s">
        <v>12</v>
      </c>
      <c r="B1214" s="1" t="s">
        <v>2859</v>
      </c>
      <c r="C1214" s="63" t="s">
        <v>2556</v>
      </c>
      <c r="D1214" s="61" t="s">
        <v>3054</v>
      </c>
      <c r="E1214" s="46">
        <v>6605</v>
      </c>
      <c r="F1214" s="55">
        <v>0.05</v>
      </c>
      <c r="G1214" s="46">
        <v>6275</v>
      </c>
      <c r="H1214" s="46" t="s">
        <v>420</v>
      </c>
      <c r="I1214" s="46" t="str">
        <f t="shared" si="44"/>
        <v>n/a</v>
      </c>
      <c r="J1214" s="46" t="str">
        <f t="shared" si="45"/>
        <v>n/a</v>
      </c>
      <c r="K1214" s="46" t="s">
        <v>420</v>
      </c>
      <c r="L1214" s="46" t="s">
        <v>420</v>
      </c>
      <c r="M1214" s="46" t="s">
        <v>420</v>
      </c>
      <c r="N1214" s="46">
        <v>1464</v>
      </c>
      <c r="O1214" s="46" t="s">
        <v>420</v>
      </c>
      <c r="P1214" s="32" t="s">
        <v>420</v>
      </c>
      <c r="Q1214" s="46" t="s">
        <v>420</v>
      </c>
      <c r="R1214" s="78" t="s">
        <v>420</v>
      </c>
      <c r="S1214" s="32" t="s">
        <v>420</v>
      </c>
      <c r="T1214" s="46" t="s">
        <v>420</v>
      </c>
    </row>
    <row r="1215" spans="1:20" ht="29.5">
      <c r="A1215" s="1" t="s">
        <v>12</v>
      </c>
      <c r="B1215" s="1" t="s">
        <v>2859</v>
      </c>
      <c r="C1215" s="60" t="s">
        <v>13</v>
      </c>
      <c r="D1215" s="112" t="s">
        <v>14</v>
      </c>
      <c r="E1215" s="46">
        <v>655</v>
      </c>
      <c r="F1215" s="55">
        <v>0.05</v>
      </c>
      <c r="G1215" s="46">
        <v>622</v>
      </c>
      <c r="H1215" s="46" t="s">
        <v>420</v>
      </c>
      <c r="I1215" s="46" t="str">
        <f t="shared" si="44"/>
        <v>n/a</v>
      </c>
      <c r="J1215" s="46" t="str">
        <f t="shared" si="45"/>
        <v>n/a</v>
      </c>
      <c r="K1215" s="46" t="s">
        <v>420</v>
      </c>
      <c r="L1215" s="46" t="s">
        <v>420</v>
      </c>
      <c r="M1215" s="46" t="s">
        <v>420</v>
      </c>
      <c r="N1215" s="46">
        <v>144</v>
      </c>
      <c r="O1215" s="46" t="s">
        <v>420</v>
      </c>
      <c r="P1215" s="32" t="s">
        <v>420</v>
      </c>
      <c r="Q1215" s="46" t="s">
        <v>420</v>
      </c>
      <c r="R1215" s="46" t="s">
        <v>420</v>
      </c>
      <c r="S1215" s="37" t="s">
        <v>420</v>
      </c>
      <c r="T1215" s="46" t="s">
        <v>420</v>
      </c>
    </row>
    <row r="1216" spans="1:20" ht="29.5">
      <c r="A1216" s="32" t="s">
        <v>12</v>
      </c>
      <c r="B1216" s="1" t="s">
        <v>2859</v>
      </c>
      <c r="C1216" s="60" t="s">
        <v>2557</v>
      </c>
      <c r="D1216" s="1" t="s">
        <v>2567</v>
      </c>
      <c r="E1216" s="46">
        <v>3936</v>
      </c>
      <c r="F1216" s="55">
        <v>0.05</v>
      </c>
      <c r="G1216" s="46">
        <v>3739</v>
      </c>
      <c r="H1216" s="46" t="s">
        <v>420</v>
      </c>
      <c r="I1216" s="46" t="str">
        <f t="shared" si="44"/>
        <v>n/a</v>
      </c>
      <c r="J1216" s="46" t="str">
        <f t="shared" si="45"/>
        <v>n/a</v>
      </c>
      <c r="K1216" s="46" t="s">
        <v>420</v>
      </c>
      <c r="L1216" s="46" t="s">
        <v>420</v>
      </c>
      <c r="M1216" s="46" t="s">
        <v>420</v>
      </c>
      <c r="N1216" s="46">
        <v>876</v>
      </c>
      <c r="O1216" s="46" t="s">
        <v>420</v>
      </c>
      <c r="P1216" s="32" t="s">
        <v>420</v>
      </c>
      <c r="Q1216" s="46" t="s">
        <v>420</v>
      </c>
      <c r="R1216" s="78" t="s">
        <v>420</v>
      </c>
      <c r="S1216" s="32" t="s">
        <v>420</v>
      </c>
      <c r="T1216" s="46" t="s">
        <v>420</v>
      </c>
    </row>
    <row r="1217" spans="1:20">
      <c r="A1217" s="1" t="s">
        <v>12</v>
      </c>
      <c r="B1217" s="1" t="s">
        <v>2859</v>
      </c>
      <c r="C1217" s="60" t="s">
        <v>15</v>
      </c>
      <c r="D1217" s="112" t="s">
        <v>16</v>
      </c>
      <c r="E1217" s="46">
        <v>1310</v>
      </c>
      <c r="F1217" s="55">
        <v>0.05</v>
      </c>
      <c r="G1217" s="46">
        <v>1245</v>
      </c>
      <c r="H1217" s="46" t="s">
        <v>420</v>
      </c>
      <c r="I1217" s="46" t="str">
        <f t="shared" si="44"/>
        <v>n/a</v>
      </c>
      <c r="J1217" s="46" t="str">
        <f t="shared" si="45"/>
        <v>n/a</v>
      </c>
      <c r="K1217" s="46" t="s">
        <v>420</v>
      </c>
      <c r="L1217" s="46" t="s">
        <v>420</v>
      </c>
      <c r="M1217" s="46" t="s">
        <v>420</v>
      </c>
      <c r="N1217" s="46">
        <v>276</v>
      </c>
      <c r="O1217" s="46" t="s">
        <v>420</v>
      </c>
      <c r="P1217" s="32" t="s">
        <v>420</v>
      </c>
      <c r="Q1217" s="46" t="s">
        <v>420</v>
      </c>
      <c r="R1217" s="46" t="s">
        <v>420</v>
      </c>
      <c r="S1217" s="37" t="s">
        <v>420</v>
      </c>
      <c r="T1217" s="46" t="s">
        <v>420</v>
      </c>
    </row>
    <row r="1218" spans="1:20">
      <c r="A1218" s="1" t="s">
        <v>12</v>
      </c>
      <c r="B1218" s="1" t="s">
        <v>2859</v>
      </c>
      <c r="C1218" s="60" t="s">
        <v>17</v>
      </c>
      <c r="D1218" s="112" t="s">
        <v>3018</v>
      </c>
      <c r="E1218" s="46">
        <v>1965</v>
      </c>
      <c r="F1218" s="55">
        <v>0.05</v>
      </c>
      <c r="G1218" s="46">
        <v>1867</v>
      </c>
      <c r="H1218" s="46" t="s">
        <v>420</v>
      </c>
      <c r="I1218" s="46" t="str">
        <f t="shared" si="44"/>
        <v>n/a</v>
      </c>
      <c r="J1218" s="46" t="str">
        <f t="shared" si="45"/>
        <v>n/a</v>
      </c>
      <c r="K1218" s="46" t="s">
        <v>420</v>
      </c>
      <c r="L1218" s="46" t="s">
        <v>420</v>
      </c>
      <c r="M1218" s="46" t="s">
        <v>420</v>
      </c>
      <c r="N1218" s="46">
        <v>408</v>
      </c>
      <c r="O1218" s="46" t="s">
        <v>420</v>
      </c>
      <c r="P1218" s="32" t="s">
        <v>420</v>
      </c>
      <c r="Q1218" s="46" t="s">
        <v>420</v>
      </c>
      <c r="R1218" s="46" t="s">
        <v>420</v>
      </c>
      <c r="S1218" s="37" t="s">
        <v>420</v>
      </c>
      <c r="T1218" s="46" t="s">
        <v>420</v>
      </c>
    </row>
    <row r="1219" spans="1:20">
      <c r="A1219" s="32" t="s">
        <v>12</v>
      </c>
      <c r="B1219" s="1" t="s">
        <v>2859</v>
      </c>
      <c r="C1219" s="60" t="s">
        <v>2877</v>
      </c>
      <c r="D1219" s="1" t="s">
        <v>2568</v>
      </c>
      <c r="E1219" s="46">
        <v>2628</v>
      </c>
      <c r="F1219" s="55">
        <v>0.05</v>
      </c>
      <c r="G1219" s="46">
        <v>2497</v>
      </c>
      <c r="H1219" s="46" t="s">
        <v>420</v>
      </c>
      <c r="I1219" s="46" t="str">
        <f t="shared" si="44"/>
        <v>n/a</v>
      </c>
      <c r="J1219" s="46" t="str">
        <f t="shared" si="45"/>
        <v>n/a</v>
      </c>
      <c r="K1219" s="46" t="s">
        <v>420</v>
      </c>
      <c r="L1219" s="46" t="s">
        <v>420</v>
      </c>
      <c r="M1219" s="46" t="s">
        <v>420</v>
      </c>
      <c r="N1219" s="46">
        <v>588</v>
      </c>
      <c r="O1219" s="46" t="s">
        <v>420</v>
      </c>
      <c r="P1219" s="32" t="s">
        <v>420</v>
      </c>
      <c r="Q1219" s="46" t="s">
        <v>420</v>
      </c>
      <c r="R1219" s="78" t="s">
        <v>420</v>
      </c>
      <c r="S1219" s="32" t="s">
        <v>420</v>
      </c>
      <c r="T1219" s="46" t="s">
        <v>420</v>
      </c>
    </row>
    <row r="1220" spans="1:20">
      <c r="A1220" s="32" t="s">
        <v>12</v>
      </c>
      <c r="B1220" s="1" t="s">
        <v>2859</v>
      </c>
      <c r="C1220" s="60" t="s">
        <v>2558</v>
      </c>
      <c r="D1220" s="112" t="s">
        <v>3019</v>
      </c>
      <c r="E1220" s="46">
        <v>1656</v>
      </c>
      <c r="F1220" s="55">
        <v>0.05</v>
      </c>
      <c r="G1220" s="46">
        <v>1573</v>
      </c>
      <c r="H1220" s="46" t="s">
        <v>420</v>
      </c>
      <c r="I1220" s="46" t="str">
        <f t="shared" si="44"/>
        <v>n/a</v>
      </c>
      <c r="J1220" s="46" t="str">
        <f t="shared" si="45"/>
        <v>n/a</v>
      </c>
      <c r="K1220" s="46" t="s">
        <v>420</v>
      </c>
      <c r="L1220" s="46" t="s">
        <v>420</v>
      </c>
      <c r="M1220" s="46" t="s">
        <v>420</v>
      </c>
      <c r="N1220" s="46">
        <v>372</v>
      </c>
      <c r="O1220" s="46" t="s">
        <v>420</v>
      </c>
      <c r="P1220" s="32" t="s">
        <v>420</v>
      </c>
      <c r="Q1220" s="46" t="s">
        <v>420</v>
      </c>
      <c r="R1220" s="78" t="s">
        <v>420</v>
      </c>
      <c r="S1220" s="32" t="s">
        <v>420</v>
      </c>
      <c r="T1220" s="46" t="s">
        <v>420</v>
      </c>
    </row>
    <row r="1221" spans="1:20">
      <c r="A1221" s="32" t="s">
        <v>12</v>
      </c>
      <c r="B1221" s="1" t="s">
        <v>2859</v>
      </c>
      <c r="C1221" s="60" t="s">
        <v>2559</v>
      </c>
      <c r="D1221" s="112" t="s">
        <v>3020</v>
      </c>
      <c r="E1221" s="46">
        <v>5052</v>
      </c>
      <c r="F1221" s="55">
        <v>0.05</v>
      </c>
      <c r="G1221" s="46">
        <v>4799</v>
      </c>
      <c r="H1221" s="46" t="s">
        <v>420</v>
      </c>
      <c r="I1221" s="46" t="str">
        <f t="shared" si="44"/>
        <v>n/a</v>
      </c>
      <c r="J1221" s="46" t="str">
        <f t="shared" si="45"/>
        <v>n/a</v>
      </c>
      <c r="K1221" s="46" t="s">
        <v>420</v>
      </c>
      <c r="L1221" s="46" t="s">
        <v>420</v>
      </c>
      <c r="M1221" s="46" t="s">
        <v>420</v>
      </c>
      <c r="N1221" s="46">
        <v>1116</v>
      </c>
      <c r="O1221" s="46" t="s">
        <v>420</v>
      </c>
      <c r="P1221" s="32" t="s">
        <v>420</v>
      </c>
      <c r="Q1221" s="46" t="s">
        <v>420</v>
      </c>
      <c r="R1221" s="78" t="s">
        <v>420</v>
      </c>
      <c r="S1221" s="32" t="s">
        <v>420</v>
      </c>
      <c r="T1221" s="46" t="s">
        <v>420</v>
      </c>
    </row>
    <row r="1222" spans="1:20">
      <c r="A1222" s="32" t="s">
        <v>12</v>
      </c>
      <c r="B1222" s="1" t="s">
        <v>2859</v>
      </c>
      <c r="C1222" s="60" t="s">
        <v>2560</v>
      </c>
      <c r="D1222" s="112" t="s">
        <v>3021</v>
      </c>
      <c r="E1222" s="46">
        <v>9048</v>
      </c>
      <c r="F1222" s="55">
        <v>0.05</v>
      </c>
      <c r="G1222" s="46">
        <v>8596</v>
      </c>
      <c r="H1222" s="46" t="s">
        <v>420</v>
      </c>
      <c r="I1222" s="46" t="str">
        <f t="shared" si="44"/>
        <v>n/a</v>
      </c>
      <c r="J1222" s="46" t="str">
        <f t="shared" si="45"/>
        <v>n/a</v>
      </c>
      <c r="K1222" s="46" t="s">
        <v>420</v>
      </c>
      <c r="L1222" s="46" t="s">
        <v>420</v>
      </c>
      <c r="M1222" s="46" t="s">
        <v>420</v>
      </c>
      <c r="N1222" s="46">
        <v>1992</v>
      </c>
      <c r="O1222" s="46" t="s">
        <v>420</v>
      </c>
      <c r="P1222" s="32" t="s">
        <v>420</v>
      </c>
      <c r="Q1222" s="46" t="s">
        <v>420</v>
      </c>
      <c r="R1222" s="78" t="s">
        <v>420</v>
      </c>
      <c r="S1222" s="32" t="s">
        <v>420</v>
      </c>
      <c r="T1222" s="46" t="s">
        <v>420</v>
      </c>
    </row>
    <row r="1223" spans="1:20">
      <c r="A1223" s="32" t="s">
        <v>12</v>
      </c>
      <c r="B1223" s="1" t="s">
        <v>2859</v>
      </c>
      <c r="C1223" s="60" t="s">
        <v>2561</v>
      </c>
      <c r="D1223" s="112" t="s">
        <v>3022</v>
      </c>
      <c r="E1223" s="46">
        <v>14076</v>
      </c>
      <c r="F1223" s="55">
        <v>0.05</v>
      </c>
      <c r="G1223" s="46">
        <v>13372</v>
      </c>
      <c r="H1223" s="46" t="s">
        <v>420</v>
      </c>
      <c r="I1223" s="46" t="str">
        <f t="shared" si="44"/>
        <v>n/a</v>
      </c>
      <c r="J1223" s="46" t="str">
        <f t="shared" si="45"/>
        <v>n/a</v>
      </c>
      <c r="K1223" s="46" t="s">
        <v>420</v>
      </c>
      <c r="L1223" s="46" t="s">
        <v>420</v>
      </c>
      <c r="M1223" s="46" t="s">
        <v>420</v>
      </c>
      <c r="N1223" s="46">
        <v>3096</v>
      </c>
      <c r="O1223" s="46" t="s">
        <v>420</v>
      </c>
      <c r="P1223" s="32" t="s">
        <v>420</v>
      </c>
      <c r="Q1223" s="46" t="s">
        <v>420</v>
      </c>
      <c r="R1223" s="78" t="s">
        <v>420</v>
      </c>
      <c r="S1223" s="32" t="s">
        <v>420</v>
      </c>
      <c r="T1223" s="46" t="s">
        <v>420</v>
      </c>
    </row>
    <row r="1224" spans="1:20">
      <c r="A1224" s="32" t="s">
        <v>12</v>
      </c>
      <c r="B1224" s="1" t="s">
        <v>2859</v>
      </c>
      <c r="C1224" s="60" t="s">
        <v>2562</v>
      </c>
      <c r="D1224" s="112" t="s">
        <v>3023</v>
      </c>
      <c r="E1224" s="46">
        <v>21576</v>
      </c>
      <c r="F1224" s="55">
        <v>0.05</v>
      </c>
      <c r="G1224" s="46">
        <v>20497</v>
      </c>
      <c r="H1224" s="46" t="s">
        <v>420</v>
      </c>
      <c r="I1224" s="46" t="str">
        <f t="shared" si="44"/>
        <v>n/a</v>
      </c>
      <c r="J1224" s="46" t="str">
        <f t="shared" si="45"/>
        <v>n/a</v>
      </c>
      <c r="K1224" s="46" t="s">
        <v>420</v>
      </c>
      <c r="L1224" s="46" t="s">
        <v>420</v>
      </c>
      <c r="M1224" s="46" t="s">
        <v>420</v>
      </c>
      <c r="N1224" s="46">
        <v>4752</v>
      </c>
      <c r="O1224" s="46" t="s">
        <v>420</v>
      </c>
      <c r="P1224" s="32" t="s">
        <v>420</v>
      </c>
      <c r="Q1224" s="46" t="s">
        <v>420</v>
      </c>
      <c r="R1224" s="78" t="s">
        <v>420</v>
      </c>
      <c r="S1224" s="32" t="s">
        <v>420</v>
      </c>
      <c r="T1224" s="46" t="s">
        <v>420</v>
      </c>
    </row>
    <row r="1225" spans="1:20">
      <c r="A1225" s="32" t="s">
        <v>12</v>
      </c>
      <c r="B1225" s="1" t="s">
        <v>2859</v>
      </c>
      <c r="C1225" s="60" t="s">
        <v>2563</v>
      </c>
      <c r="D1225" s="112" t="s">
        <v>3024</v>
      </c>
      <c r="E1225" s="46">
        <v>30204</v>
      </c>
      <c r="F1225" s="55">
        <v>0.05</v>
      </c>
      <c r="G1225" s="46">
        <v>28694</v>
      </c>
      <c r="H1225" s="46" t="s">
        <v>420</v>
      </c>
      <c r="I1225" s="46" t="str">
        <f t="shared" si="44"/>
        <v>n/a</v>
      </c>
      <c r="J1225" s="46" t="str">
        <f t="shared" si="45"/>
        <v>n/a</v>
      </c>
      <c r="K1225" s="46" t="s">
        <v>420</v>
      </c>
      <c r="L1225" s="46" t="s">
        <v>420</v>
      </c>
      <c r="M1225" s="46" t="s">
        <v>420</v>
      </c>
      <c r="N1225" s="46">
        <v>6648</v>
      </c>
      <c r="O1225" s="46" t="s">
        <v>420</v>
      </c>
      <c r="P1225" s="32" t="s">
        <v>420</v>
      </c>
      <c r="Q1225" s="46" t="s">
        <v>420</v>
      </c>
      <c r="R1225" s="78" t="s">
        <v>420</v>
      </c>
      <c r="S1225" s="32" t="s">
        <v>420</v>
      </c>
      <c r="T1225" s="46" t="s">
        <v>420</v>
      </c>
    </row>
    <row r="1226" spans="1:20">
      <c r="A1226" s="1" t="s">
        <v>12</v>
      </c>
      <c r="B1226" s="1" t="s">
        <v>2859</v>
      </c>
      <c r="C1226" s="60" t="s">
        <v>18</v>
      </c>
      <c r="D1226" s="112" t="s">
        <v>3040</v>
      </c>
      <c r="E1226" s="46">
        <v>1965</v>
      </c>
      <c r="F1226" s="55">
        <v>0.05</v>
      </c>
      <c r="G1226" s="46">
        <v>1867</v>
      </c>
      <c r="H1226" s="46" t="s">
        <v>420</v>
      </c>
      <c r="I1226" s="46" t="str">
        <f t="shared" si="44"/>
        <v>n/a</v>
      </c>
      <c r="J1226" s="46" t="str">
        <f t="shared" si="45"/>
        <v>n/a</v>
      </c>
      <c r="K1226" s="46" t="s">
        <v>420</v>
      </c>
      <c r="L1226" s="46" t="s">
        <v>420</v>
      </c>
      <c r="M1226" s="46" t="s">
        <v>420</v>
      </c>
      <c r="N1226" s="46">
        <v>408</v>
      </c>
      <c r="O1226" s="46" t="s">
        <v>420</v>
      </c>
      <c r="P1226" s="32" t="s">
        <v>420</v>
      </c>
      <c r="Q1226" s="46" t="s">
        <v>420</v>
      </c>
      <c r="R1226" s="46" t="s">
        <v>420</v>
      </c>
      <c r="S1226" s="37" t="s">
        <v>420</v>
      </c>
      <c r="T1226" s="46" t="s">
        <v>420</v>
      </c>
    </row>
    <row r="1227" spans="1:20" ht="29.5">
      <c r="A1227" s="1" t="s">
        <v>12</v>
      </c>
      <c r="B1227" s="1" t="s">
        <v>2859</v>
      </c>
      <c r="C1227" s="60" t="s">
        <v>1649</v>
      </c>
      <c r="D1227" s="112" t="s">
        <v>3041</v>
      </c>
      <c r="E1227" s="46">
        <v>1965</v>
      </c>
      <c r="F1227" s="55">
        <v>0.05</v>
      </c>
      <c r="G1227" s="46">
        <v>1867</v>
      </c>
      <c r="H1227" s="46" t="s">
        <v>420</v>
      </c>
      <c r="I1227" s="46" t="str">
        <f t="shared" si="44"/>
        <v>n/a</v>
      </c>
      <c r="J1227" s="46" t="str">
        <f t="shared" si="45"/>
        <v>n/a</v>
      </c>
      <c r="K1227" s="46" t="s">
        <v>420</v>
      </c>
      <c r="L1227" s="46" t="s">
        <v>420</v>
      </c>
      <c r="M1227" s="46" t="s">
        <v>420</v>
      </c>
      <c r="N1227" s="46">
        <v>408</v>
      </c>
      <c r="O1227" s="46" t="s">
        <v>420</v>
      </c>
      <c r="P1227" s="32" t="s">
        <v>420</v>
      </c>
      <c r="Q1227" s="46" t="s">
        <v>420</v>
      </c>
      <c r="R1227" s="46" t="s">
        <v>420</v>
      </c>
      <c r="S1227" s="37" t="s">
        <v>420</v>
      </c>
      <c r="T1227" s="46" t="s">
        <v>420</v>
      </c>
    </row>
    <row r="1228" spans="1:20">
      <c r="A1228" s="1" t="s">
        <v>12</v>
      </c>
      <c r="B1228" s="1" t="s">
        <v>2859</v>
      </c>
      <c r="C1228" s="60" t="s">
        <v>2001</v>
      </c>
      <c r="D1228" s="112" t="s">
        <v>1999</v>
      </c>
      <c r="E1228" s="46">
        <v>2750</v>
      </c>
      <c r="F1228" s="55">
        <v>0.05</v>
      </c>
      <c r="G1228" s="46">
        <v>2613</v>
      </c>
      <c r="H1228" s="46" t="s">
        <v>420</v>
      </c>
      <c r="I1228" s="46" t="str">
        <f t="shared" si="44"/>
        <v>n/a</v>
      </c>
      <c r="J1228" s="46" t="str">
        <f t="shared" si="45"/>
        <v>n/a</v>
      </c>
      <c r="K1228" s="46" t="s">
        <v>420</v>
      </c>
      <c r="L1228" s="46" t="s">
        <v>420</v>
      </c>
      <c r="M1228" s="46" t="s">
        <v>420</v>
      </c>
      <c r="N1228" s="46">
        <v>552</v>
      </c>
      <c r="O1228" s="46" t="s">
        <v>420</v>
      </c>
      <c r="P1228" s="32" t="s">
        <v>420</v>
      </c>
      <c r="Q1228" s="46" t="s">
        <v>420</v>
      </c>
      <c r="R1228" s="46" t="s">
        <v>420</v>
      </c>
      <c r="S1228" s="32" t="s">
        <v>420</v>
      </c>
      <c r="T1228" s="46" t="s">
        <v>420</v>
      </c>
    </row>
    <row r="1229" spans="1:20">
      <c r="A1229" s="1" t="s">
        <v>12</v>
      </c>
      <c r="B1229" s="1" t="s">
        <v>2859</v>
      </c>
      <c r="C1229" s="60" t="s">
        <v>19</v>
      </c>
      <c r="D1229" s="112" t="s">
        <v>20</v>
      </c>
      <c r="E1229" s="46">
        <v>2620</v>
      </c>
      <c r="F1229" s="55">
        <v>0.05</v>
      </c>
      <c r="G1229" s="46">
        <v>2489</v>
      </c>
      <c r="H1229" s="46" t="s">
        <v>420</v>
      </c>
      <c r="I1229" s="46" t="str">
        <f t="shared" si="44"/>
        <v>n/a</v>
      </c>
      <c r="J1229" s="46" t="str">
        <f t="shared" si="45"/>
        <v>n/a</v>
      </c>
      <c r="K1229" s="46" t="s">
        <v>420</v>
      </c>
      <c r="L1229" s="46" t="s">
        <v>420</v>
      </c>
      <c r="M1229" s="46" t="s">
        <v>420</v>
      </c>
      <c r="N1229" s="46">
        <v>552</v>
      </c>
      <c r="O1229" s="46" t="s">
        <v>420</v>
      </c>
      <c r="P1229" s="32" t="s">
        <v>420</v>
      </c>
      <c r="Q1229" s="46" t="s">
        <v>420</v>
      </c>
      <c r="R1229" s="46" t="s">
        <v>420</v>
      </c>
      <c r="S1229" s="37" t="s">
        <v>420</v>
      </c>
      <c r="T1229" s="46" t="s">
        <v>420</v>
      </c>
    </row>
    <row r="1230" spans="1:20">
      <c r="A1230" s="1" t="s">
        <v>12</v>
      </c>
      <c r="B1230" s="1" t="s">
        <v>2859</v>
      </c>
      <c r="C1230" s="112" t="s">
        <v>21</v>
      </c>
      <c r="D1230" s="112" t="s">
        <v>3027</v>
      </c>
      <c r="E1230" s="46">
        <v>5000</v>
      </c>
      <c r="F1230" s="55">
        <v>0.05</v>
      </c>
      <c r="G1230" s="46">
        <v>4750</v>
      </c>
      <c r="H1230" s="46" t="s">
        <v>420</v>
      </c>
      <c r="I1230" s="46" t="str">
        <f t="shared" si="44"/>
        <v>n/a</v>
      </c>
      <c r="J1230" s="46" t="str">
        <f t="shared" si="45"/>
        <v>n/a</v>
      </c>
      <c r="K1230" s="46" t="s">
        <v>420</v>
      </c>
      <c r="L1230" s="46" t="s">
        <v>420</v>
      </c>
      <c r="M1230" s="46" t="s">
        <v>420</v>
      </c>
      <c r="N1230" s="46">
        <v>3288</v>
      </c>
      <c r="O1230" s="46" t="s">
        <v>420</v>
      </c>
      <c r="P1230" s="32" t="s">
        <v>420</v>
      </c>
      <c r="Q1230" s="46" t="s">
        <v>420</v>
      </c>
      <c r="R1230" s="46" t="s">
        <v>420</v>
      </c>
      <c r="S1230" s="37" t="s">
        <v>420</v>
      </c>
      <c r="T1230" s="46" t="s">
        <v>420</v>
      </c>
    </row>
    <row r="1231" spans="1:20">
      <c r="A1231" s="1" t="s">
        <v>12</v>
      </c>
      <c r="B1231" s="1" t="s">
        <v>2859</v>
      </c>
      <c r="C1231" s="112" t="s">
        <v>22</v>
      </c>
      <c r="D1231" s="112" t="s">
        <v>3028</v>
      </c>
      <c r="E1231" s="46">
        <v>16000</v>
      </c>
      <c r="F1231" s="55">
        <v>0.05</v>
      </c>
      <c r="G1231" s="46">
        <v>15200</v>
      </c>
      <c r="H1231" s="46" t="s">
        <v>420</v>
      </c>
      <c r="I1231" s="46" t="str">
        <f t="shared" si="44"/>
        <v>n/a</v>
      </c>
      <c r="J1231" s="46" t="str">
        <f t="shared" si="45"/>
        <v>n/a</v>
      </c>
      <c r="K1231" s="46" t="s">
        <v>420</v>
      </c>
      <c r="L1231" s="46" t="s">
        <v>420</v>
      </c>
      <c r="M1231" s="46" t="s">
        <v>420</v>
      </c>
      <c r="N1231" s="46">
        <v>5592</v>
      </c>
      <c r="O1231" s="46" t="s">
        <v>420</v>
      </c>
      <c r="P1231" s="32" t="s">
        <v>420</v>
      </c>
      <c r="Q1231" s="46" t="s">
        <v>420</v>
      </c>
      <c r="R1231" s="46" t="s">
        <v>420</v>
      </c>
      <c r="S1231" s="37" t="s">
        <v>420</v>
      </c>
      <c r="T1231" s="46" t="s">
        <v>420</v>
      </c>
    </row>
    <row r="1232" spans="1:20">
      <c r="A1232" s="1" t="s">
        <v>12</v>
      </c>
      <c r="B1232" s="1" t="s">
        <v>2859</v>
      </c>
      <c r="C1232" s="112" t="s">
        <v>23</v>
      </c>
      <c r="D1232" s="112" t="s">
        <v>3029</v>
      </c>
      <c r="E1232" s="46">
        <v>11000</v>
      </c>
      <c r="F1232" s="55">
        <v>0.05</v>
      </c>
      <c r="G1232" s="46">
        <v>10450</v>
      </c>
      <c r="H1232" s="46" t="s">
        <v>420</v>
      </c>
      <c r="I1232" s="46" t="str">
        <f t="shared" si="44"/>
        <v>n/a</v>
      </c>
      <c r="J1232" s="46" t="str">
        <f t="shared" si="45"/>
        <v>n/a</v>
      </c>
      <c r="K1232" s="46" t="s">
        <v>420</v>
      </c>
      <c r="L1232" s="46" t="s">
        <v>420</v>
      </c>
      <c r="M1232" s="46" t="s">
        <v>420</v>
      </c>
      <c r="N1232" s="46">
        <v>5592</v>
      </c>
      <c r="O1232" s="46" t="s">
        <v>420</v>
      </c>
      <c r="P1232" s="32" t="s">
        <v>420</v>
      </c>
      <c r="Q1232" s="46" t="s">
        <v>420</v>
      </c>
      <c r="R1232" s="46" t="s">
        <v>420</v>
      </c>
      <c r="S1232" s="37" t="s">
        <v>420</v>
      </c>
      <c r="T1232" s="46" t="s">
        <v>420</v>
      </c>
    </row>
    <row r="1233" spans="1:20">
      <c r="A1233" s="1" t="s">
        <v>12</v>
      </c>
      <c r="B1233" s="1" t="s">
        <v>2859</v>
      </c>
      <c r="C1233" s="112" t="s">
        <v>1604</v>
      </c>
      <c r="D1233" s="112" t="s">
        <v>3025</v>
      </c>
      <c r="E1233" s="46">
        <v>21000</v>
      </c>
      <c r="F1233" s="55">
        <v>0.05</v>
      </c>
      <c r="G1233" s="46">
        <v>19950</v>
      </c>
      <c r="H1233" s="46" t="s">
        <v>420</v>
      </c>
      <c r="I1233" s="46" t="str">
        <f t="shared" si="44"/>
        <v>n/a</v>
      </c>
      <c r="J1233" s="46" t="str">
        <f t="shared" si="45"/>
        <v>n/a</v>
      </c>
      <c r="K1233" s="46" t="s">
        <v>420</v>
      </c>
      <c r="L1233" s="46" t="s">
        <v>420</v>
      </c>
      <c r="M1233" s="46" t="s">
        <v>420</v>
      </c>
      <c r="N1233" s="46">
        <v>10008</v>
      </c>
      <c r="O1233" s="46" t="s">
        <v>420</v>
      </c>
      <c r="P1233" s="32" t="s">
        <v>420</v>
      </c>
      <c r="Q1233" s="46" t="s">
        <v>420</v>
      </c>
      <c r="R1233" s="46" t="s">
        <v>420</v>
      </c>
      <c r="S1233" s="37" t="s">
        <v>420</v>
      </c>
      <c r="T1233" s="46" t="s">
        <v>420</v>
      </c>
    </row>
    <row r="1234" spans="1:20">
      <c r="A1234" s="1" t="s">
        <v>12</v>
      </c>
      <c r="B1234" s="1" t="s">
        <v>2859</v>
      </c>
      <c r="C1234" s="112" t="s">
        <v>1605</v>
      </c>
      <c r="D1234" s="112" t="s">
        <v>3026</v>
      </c>
      <c r="E1234" s="46">
        <v>39600</v>
      </c>
      <c r="F1234" s="55">
        <v>0.05</v>
      </c>
      <c r="G1234" s="46">
        <v>37620</v>
      </c>
      <c r="H1234" s="46" t="s">
        <v>420</v>
      </c>
      <c r="I1234" s="46" t="str">
        <f t="shared" si="44"/>
        <v>n/a</v>
      </c>
      <c r="J1234" s="46" t="str">
        <f t="shared" si="45"/>
        <v>n/a</v>
      </c>
      <c r="K1234" s="46" t="s">
        <v>420</v>
      </c>
      <c r="L1234" s="46" t="s">
        <v>420</v>
      </c>
      <c r="M1234" s="46" t="s">
        <v>420</v>
      </c>
      <c r="N1234" s="46">
        <v>13920</v>
      </c>
      <c r="O1234" s="46" t="s">
        <v>420</v>
      </c>
      <c r="P1234" s="32" t="s">
        <v>420</v>
      </c>
      <c r="Q1234" s="46" t="s">
        <v>420</v>
      </c>
      <c r="R1234" s="46" t="s">
        <v>420</v>
      </c>
      <c r="S1234" s="37" t="s">
        <v>420</v>
      </c>
      <c r="T1234" s="46" t="s">
        <v>420</v>
      </c>
    </row>
    <row r="1235" spans="1:20">
      <c r="A1235" s="32" t="s">
        <v>12</v>
      </c>
      <c r="B1235" s="1" t="s">
        <v>2859</v>
      </c>
      <c r="C1235" s="60" t="s">
        <v>2564</v>
      </c>
      <c r="D1235" s="112" t="s">
        <v>3030</v>
      </c>
      <c r="E1235" s="46">
        <v>5330</v>
      </c>
      <c r="F1235" s="55">
        <v>0.05</v>
      </c>
      <c r="G1235" s="46">
        <v>5064</v>
      </c>
      <c r="H1235" s="46" t="s">
        <v>420</v>
      </c>
      <c r="I1235" s="46" t="str">
        <f t="shared" si="44"/>
        <v>n/a</v>
      </c>
      <c r="J1235" s="46" t="str">
        <f t="shared" si="45"/>
        <v>n/a</v>
      </c>
      <c r="K1235" s="46" t="s">
        <v>420</v>
      </c>
      <c r="L1235" s="46" t="s">
        <v>420</v>
      </c>
      <c r="M1235" s="46" t="s">
        <v>420</v>
      </c>
      <c r="N1235" s="46">
        <v>2628</v>
      </c>
      <c r="O1235" s="46" t="s">
        <v>420</v>
      </c>
      <c r="P1235" s="32" t="s">
        <v>420</v>
      </c>
      <c r="Q1235" s="46" t="s">
        <v>420</v>
      </c>
      <c r="R1235" s="78" t="s">
        <v>420</v>
      </c>
      <c r="S1235" s="32" t="s">
        <v>420</v>
      </c>
      <c r="T1235" s="46" t="s">
        <v>420</v>
      </c>
    </row>
    <row r="1236" spans="1:20">
      <c r="A1236" s="32" t="s">
        <v>12</v>
      </c>
      <c r="B1236" s="1" t="s">
        <v>2859</v>
      </c>
      <c r="C1236" s="60" t="s">
        <v>2565</v>
      </c>
      <c r="D1236" s="112" t="s">
        <v>3031</v>
      </c>
      <c r="E1236" s="46">
        <v>12600</v>
      </c>
      <c r="F1236" s="55">
        <v>0.05</v>
      </c>
      <c r="G1236" s="46">
        <v>11970</v>
      </c>
      <c r="H1236" s="46" t="s">
        <v>420</v>
      </c>
      <c r="I1236" s="46" t="str">
        <f t="shared" si="44"/>
        <v>n/a</v>
      </c>
      <c r="J1236" s="46" t="str">
        <f t="shared" si="45"/>
        <v>n/a</v>
      </c>
      <c r="K1236" s="46" t="s">
        <v>420</v>
      </c>
      <c r="L1236" s="46" t="s">
        <v>420</v>
      </c>
      <c r="M1236" s="46" t="s">
        <v>420</v>
      </c>
      <c r="N1236" s="46">
        <v>4236</v>
      </c>
      <c r="O1236" s="46" t="s">
        <v>420</v>
      </c>
      <c r="P1236" s="32" t="s">
        <v>420</v>
      </c>
      <c r="Q1236" s="46" t="s">
        <v>420</v>
      </c>
      <c r="R1236" s="78" t="s">
        <v>420</v>
      </c>
      <c r="S1236" s="32" t="s">
        <v>420</v>
      </c>
      <c r="T1236" s="46" t="s">
        <v>420</v>
      </c>
    </row>
    <row r="1237" spans="1:20">
      <c r="A1237" s="32" t="s">
        <v>12</v>
      </c>
      <c r="B1237" s="1" t="s">
        <v>2859</v>
      </c>
      <c r="C1237" s="60" t="s">
        <v>2566</v>
      </c>
      <c r="D1237" s="112" t="s">
        <v>3032</v>
      </c>
      <c r="E1237" s="46">
        <v>28100</v>
      </c>
      <c r="F1237" s="55">
        <v>0.05</v>
      </c>
      <c r="G1237" s="46">
        <v>26695</v>
      </c>
      <c r="H1237" s="46" t="s">
        <v>420</v>
      </c>
      <c r="I1237" s="46" t="str">
        <f t="shared" si="44"/>
        <v>n/a</v>
      </c>
      <c r="J1237" s="46" t="str">
        <f t="shared" si="45"/>
        <v>n/a</v>
      </c>
      <c r="K1237" s="46" t="s">
        <v>420</v>
      </c>
      <c r="L1237" s="46" t="s">
        <v>420</v>
      </c>
      <c r="M1237" s="46" t="s">
        <v>420</v>
      </c>
      <c r="N1237" s="46">
        <v>7644</v>
      </c>
      <c r="O1237" s="46" t="s">
        <v>420</v>
      </c>
      <c r="P1237" s="32" t="s">
        <v>420</v>
      </c>
      <c r="Q1237" s="46" t="s">
        <v>420</v>
      </c>
      <c r="R1237" s="78" t="s">
        <v>420</v>
      </c>
      <c r="S1237" s="32" t="s">
        <v>420</v>
      </c>
      <c r="T1237" s="46" t="s">
        <v>420</v>
      </c>
    </row>
    <row r="1238" spans="1:20">
      <c r="A1238" s="1" t="s">
        <v>12</v>
      </c>
      <c r="B1238" s="1" t="s">
        <v>2859</v>
      </c>
      <c r="C1238" s="60" t="s">
        <v>2002</v>
      </c>
      <c r="D1238" s="112" t="s">
        <v>2000</v>
      </c>
      <c r="E1238" s="46">
        <v>4125</v>
      </c>
      <c r="F1238" s="55">
        <v>0.05</v>
      </c>
      <c r="G1238" s="46">
        <v>3919</v>
      </c>
      <c r="H1238" s="46" t="s">
        <v>420</v>
      </c>
      <c r="I1238" s="46" t="str">
        <f t="shared" si="44"/>
        <v>n/a</v>
      </c>
      <c r="J1238" s="46" t="str">
        <f t="shared" si="45"/>
        <v>n/a</v>
      </c>
      <c r="K1238" s="46" t="s">
        <v>420</v>
      </c>
      <c r="L1238" s="46" t="s">
        <v>420</v>
      </c>
      <c r="M1238" s="46" t="s">
        <v>420</v>
      </c>
      <c r="N1238" s="46">
        <v>828</v>
      </c>
      <c r="O1238" s="46" t="s">
        <v>420</v>
      </c>
      <c r="P1238" s="32" t="s">
        <v>420</v>
      </c>
      <c r="Q1238" s="46" t="s">
        <v>420</v>
      </c>
      <c r="R1238" s="46" t="s">
        <v>420</v>
      </c>
      <c r="S1238" s="32" t="s">
        <v>420</v>
      </c>
      <c r="T1238" s="46" t="s">
        <v>420</v>
      </c>
    </row>
    <row r="1239" spans="1:20">
      <c r="A1239" s="32" t="s">
        <v>12</v>
      </c>
      <c r="B1239" s="1" t="s">
        <v>2859</v>
      </c>
      <c r="C1239" s="60" t="s">
        <v>2569</v>
      </c>
      <c r="D1239" s="61" t="s">
        <v>2570</v>
      </c>
      <c r="E1239" s="170" t="s">
        <v>420</v>
      </c>
      <c r="F1239" s="203" t="s">
        <v>420</v>
      </c>
      <c r="G1239" s="181" t="s">
        <v>420</v>
      </c>
      <c r="H1239" s="46" t="s">
        <v>420</v>
      </c>
      <c r="I1239" s="46" t="s">
        <v>420</v>
      </c>
      <c r="J1239" s="46" t="s">
        <v>420</v>
      </c>
      <c r="K1239" s="46" t="s">
        <v>420</v>
      </c>
      <c r="L1239" s="46" t="s">
        <v>420</v>
      </c>
      <c r="M1239" s="46" t="s">
        <v>420</v>
      </c>
      <c r="N1239" s="46">
        <v>144</v>
      </c>
      <c r="O1239" s="46" t="s">
        <v>420</v>
      </c>
      <c r="P1239" s="46" t="s">
        <v>420</v>
      </c>
      <c r="Q1239" s="46" t="s">
        <v>420</v>
      </c>
      <c r="R1239" s="78" t="s">
        <v>420</v>
      </c>
      <c r="S1239" s="32" t="s">
        <v>420</v>
      </c>
      <c r="T1239" s="46" t="s">
        <v>420</v>
      </c>
    </row>
    <row r="1240" spans="1:20">
      <c r="A1240" s="32" t="s">
        <v>12</v>
      </c>
      <c r="B1240" s="32" t="s">
        <v>2859</v>
      </c>
      <c r="C1240" s="206" t="s">
        <v>3311</v>
      </c>
      <c r="D1240" s="206" t="s">
        <v>3361</v>
      </c>
      <c r="E1240" s="183">
        <v>125</v>
      </c>
      <c r="F1240" s="55">
        <v>0.05</v>
      </c>
      <c r="G1240" s="62">
        <f>E1240*95%</f>
        <v>118.75</v>
      </c>
      <c r="H1240" s="206" t="s">
        <v>420</v>
      </c>
      <c r="I1240" s="46" t="s">
        <v>420</v>
      </c>
      <c r="J1240" s="46" t="s">
        <v>420</v>
      </c>
      <c r="K1240" s="46" t="s">
        <v>420</v>
      </c>
      <c r="L1240" s="46" t="s">
        <v>420</v>
      </c>
      <c r="M1240" s="46" t="s">
        <v>420</v>
      </c>
      <c r="N1240" s="46" t="s">
        <v>420</v>
      </c>
      <c r="O1240" s="46" t="s">
        <v>420</v>
      </c>
      <c r="P1240" s="46" t="s">
        <v>420</v>
      </c>
      <c r="Q1240" s="46" t="s">
        <v>420</v>
      </c>
      <c r="R1240" s="46" t="s">
        <v>420</v>
      </c>
      <c r="S1240" s="46" t="s">
        <v>420</v>
      </c>
      <c r="T1240" s="46" t="s">
        <v>420</v>
      </c>
    </row>
    <row r="1241" spans="1:20">
      <c r="A1241" s="32" t="s">
        <v>12</v>
      </c>
      <c r="B1241" s="32" t="s">
        <v>2859</v>
      </c>
      <c r="C1241" s="206" t="s">
        <v>3312</v>
      </c>
      <c r="D1241" s="206" t="s">
        <v>3362</v>
      </c>
      <c r="E1241" s="183">
        <v>250</v>
      </c>
      <c r="F1241" s="55">
        <v>0.05</v>
      </c>
      <c r="G1241" s="62">
        <f>E1241*95%</f>
        <v>237.5</v>
      </c>
      <c r="H1241" s="206" t="s">
        <v>420</v>
      </c>
      <c r="I1241" s="46" t="s">
        <v>420</v>
      </c>
      <c r="J1241" s="46" t="s">
        <v>420</v>
      </c>
      <c r="K1241" s="46" t="s">
        <v>420</v>
      </c>
      <c r="L1241" s="46" t="s">
        <v>420</v>
      </c>
      <c r="M1241" s="46" t="s">
        <v>420</v>
      </c>
      <c r="N1241" s="46" t="s">
        <v>420</v>
      </c>
      <c r="O1241" s="46" t="s">
        <v>420</v>
      </c>
      <c r="P1241" s="46" t="s">
        <v>420</v>
      </c>
      <c r="Q1241" s="46" t="s">
        <v>420</v>
      </c>
      <c r="R1241" s="46" t="s">
        <v>420</v>
      </c>
      <c r="S1241" s="46" t="s">
        <v>420</v>
      </c>
      <c r="T1241" s="46" t="s">
        <v>420</v>
      </c>
    </row>
    <row r="1242" spans="1:20">
      <c r="A1242" s="32" t="s">
        <v>12</v>
      </c>
      <c r="B1242" s="1" t="s">
        <v>2859</v>
      </c>
      <c r="C1242" s="60" t="s">
        <v>2571</v>
      </c>
      <c r="D1242" s="61" t="s">
        <v>3033</v>
      </c>
      <c r="E1242" s="170" t="s">
        <v>420</v>
      </c>
      <c r="F1242" s="203" t="s">
        <v>420</v>
      </c>
      <c r="G1242" s="181" t="s">
        <v>420</v>
      </c>
      <c r="H1242" s="46" t="s">
        <v>420</v>
      </c>
      <c r="I1242" s="46" t="s">
        <v>420</v>
      </c>
      <c r="J1242" s="46" t="s">
        <v>420</v>
      </c>
      <c r="K1242" s="46" t="s">
        <v>420</v>
      </c>
      <c r="L1242" s="46" t="s">
        <v>420</v>
      </c>
      <c r="M1242" s="46" t="s">
        <v>420</v>
      </c>
      <c r="N1242" s="46">
        <v>7644</v>
      </c>
      <c r="O1242" s="46" t="s">
        <v>420</v>
      </c>
      <c r="P1242" s="46" t="s">
        <v>420</v>
      </c>
      <c r="Q1242" s="46" t="s">
        <v>420</v>
      </c>
      <c r="R1242" s="78" t="s">
        <v>420</v>
      </c>
      <c r="S1242" s="32" t="s">
        <v>420</v>
      </c>
      <c r="T1242" s="46" t="s">
        <v>420</v>
      </c>
    </row>
    <row r="1243" spans="1:20">
      <c r="A1243" s="32" t="s">
        <v>12</v>
      </c>
      <c r="B1243" s="1" t="s">
        <v>2859</v>
      </c>
      <c r="C1243" s="60" t="s">
        <v>2572</v>
      </c>
      <c r="D1243" s="61" t="s">
        <v>3034</v>
      </c>
      <c r="E1243" s="170" t="s">
        <v>420</v>
      </c>
      <c r="F1243" s="203" t="s">
        <v>420</v>
      </c>
      <c r="G1243" s="181" t="s">
        <v>420</v>
      </c>
      <c r="H1243" s="46" t="s">
        <v>420</v>
      </c>
      <c r="I1243" s="46" t="s">
        <v>420</v>
      </c>
      <c r="J1243" s="46" t="s">
        <v>420</v>
      </c>
      <c r="K1243" s="46" t="s">
        <v>420</v>
      </c>
      <c r="L1243" s="46" t="s">
        <v>420</v>
      </c>
      <c r="M1243" s="46" t="s">
        <v>420</v>
      </c>
      <c r="N1243" s="46">
        <v>13356</v>
      </c>
      <c r="O1243" s="46" t="s">
        <v>420</v>
      </c>
      <c r="P1243" s="46" t="s">
        <v>420</v>
      </c>
      <c r="Q1243" s="46" t="s">
        <v>420</v>
      </c>
      <c r="R1243" s="78" t="s">
        <v>420</v>
      </c>
      <c r="S1243" s="32" t="s">
        <v>420</v>
      </c>
      <c r="T1243" s="46" t="s">
        <v>420</v>
      </c>
    </row>
    <row r="1244" spans="1:20">
      <c r="A1244" s="32" t="s">
        <v>12</v>
      </c>
      <c r="B1244" s="1" t="s">
        <v>2859</v>
      </c>
      <c r="C1244" s="60" t="s">
        <v>2573</v>
      </c>
      <c r="D1244" s="61" t="s">
        <v>3035</v>
      </c>
      <c r="E1244" s="170" t="s">
        <v>420</v>
      </c>
      <c r="F1244" s="203" t="s">
        <v>420</v>
      </c>
      <c r="G1244" s="181" t="s">
        <v>420</v>
      </c>
      <c r="H1244" s="46" t="s">
        <v>420</v>
      </c>
      <c r="I1244" s="46" t="s">
        <v>420</v>
      </c>
      <c r="J1244" s="46" t="s">
        <v>420</v>
      </c>
      <c r="K1244" s="46" t="s">
        <v>420</v>
      </c>
      <c r="L1244" s="46" t="s">
        <v>420</v>
      </c>
      <c r="M1244" s="46" t="s">
        <v>420</v>
      </c>
      <c r="N1244" s="46">
        <v>18624</v>
      </c>
      <c r="O1244" s="46" t="s">
        <v>420</v>
      </c>
      <c r="P1244" s="46" t="s">
        <v>420</v>
      </c>
      <c r="Q1244" s="46" t="s">
        <v>420</v>
      </c>
      <c r="R1244" s="78" t="s">
        <v>420</v>
      </c>
      <c r="S1244" s="32" t="s">
        <v>420</v>
      </c>
      <c r="T1244" s="46" t="s">
        <v>420</v>
      </c>
    </row>
    <row r="1245" spans="1:20">
      <c r="A1245" s="32" t="s">
        <v>12</v>
      </c>
      <c r="B1245" s="1" t="s">
        <v>2859</v>
      </c>
      <c r="C1245" s="60" t="s">
        <v>2574</v>
      </c>
      <c r="D1245" s="61" t="s">
        <v>3036</v>
      </c>
      <c r="E1245" s="170" t="s">
        <v>420</v>
      </c>
      <c r="F1245" s="203" t="s">
        <v>420</v>
      </c>
      <c r="G1245" s="181" t="s">
        <v>420</v>
      </c>
      <c r="H1245" s="46" t="s">
        <v>420</v>
      </c>
      <c r="I1245" s="46" t="s">
        <v>420</v>
      </c>
      <c r="J1245" s="46" t="s">
        <v>420</v>
      </c>
      <c r="K1245" s="46" t="s">
        <v>420</v>
      </c>
      <c r="L1245" s="46" t="s">
        <v>420</v>
      </c>
      <c r="M1245" s="46" t="s">
        <v>420</v>
      </c>
      <c r="N1245" s="46">
        <v>2628</v>
      </c>
      <c r="O1245" s="46" t="s">
        <v>420</v>
      </c>
      <c r="P1245" s="46" t="s">
        <v>420</v>
      </c>
      <c r="Q1245" s="46" t="s">
        <v>420</v>
      </c>
      <c r="R1245" s="78" t="s">
        <v>420</v>
      </c>
      <c r="S1245" s="32" t="s">
        <v>420</v>
      </c>
      <c r="T1245" s="46" t="s">
        <v>420</v>
      </c>
    </row>
    <row r="1246" spans="1:20">
      <c r="A1246" s="32" t="s">
        <v>12</v>
      </c>
      <c r="B1246" s="1" t="s">
        <v>2859</v>
      </c>
      <c r="C1246" s="60" t="s">
        <v>2575</v>
      </c>
      <c r="D1246" s="61" t="s">
        <v>3037</v>
      </c>
      <c r="E1246" s="170" t="s">
        <v>420</v>
      </c>
      <c r="F1246" s="203" t="s">
        <v>420</v>
      </c>
      <c r="G1246" s="181" t="s">
        <v>420</v>
      </c>
      <c r="H1246" s="46" t="s">
        <v>420</v>
      </c>
      <c r="I1246" s="46" t="s">
        <v>420</v>
      </c>
      <c r="J1246" s="46" t="s">
        <v>420</v>
      </c>
      <c r="K1246" s="46" t="s">
        <v>420</v>
      </c>
      <c r="L1246" s="46" t="s">
        <v>420</v>
      </c>
      <c r="M1246" s="46" t="s">
        <v>420</v>
      </c>
      <c r="N1246" s="46">
        <v>4236</v>
      </c>
      <c r="O1246" s="46" t="s">
        <v>420</v>
      </c>
      <c r="P1246" s="46" t="s">
        <v>420</v>
      </c>
      <c r="Q1246" s="46" t="s">
        <v>420</v>
      </c>
      <c r="R1246" s="78" t="s">
        <v>420</v>
      </c>
      <c r="S1246" s="32" t="s">
        <v>420</v>
      </c>
      <c r="T1246" s="46" t="s">
        <v>420</v>
      </c>
    </row>
    <row r="1247" spans="1:20">
      <c r="A1247" s="32" t="s">
        <v>12</v>
      </c>
      <c r="B1247" s="1" t="s">
        <v>2859</v>
      </c>
      <c r="C1247" s="60" t="s">
        <v>2576</v>
      </c>
      <c r="D1247" s="61" t="s">
        <v>3038</v>
      </c>
      <c r="E1247" s="170" t="s">
        <v>420</v>
      </c>
      <c r="F1247" s="203" t="s">
        <v>420</v>
      </c>
      <c r="G1247" s="181" t="s">
        <v>420</v>
      </c>
      <c r="H1247" s="46" t="s">
        <v>420</v>
      </c>
      <c r="I1247" s="46" t="s">
        <v>420</v>
      </c>
      <c r="J1247" s="46" t="s">
        <v>420</v>
      </c>
      <c r="K1247" s="46" t="s">
        <v>420</v>
      </c>
      <c r="L1247" s="46" t="s">
        <v>420</v>
      </c>
      <c r="M1247" s="46" t="s">
        <v>420</v>
      </c>
      <c r="N1247" s="46">
        <v>1464</v>
      </c>
      <c r="O1247" s="46" t="s">
        <v>420</v>
      </c>
      <c r="P1247" s="46" t="s">
        <v>420</v>
      </c>
      <c r="Q1247" s="46" t="s">
        <v>420</v>
      </c>
      <c r="R1247" s="78" t="s">
        <v>420</v>
      </c>
      <c r="S1247" s="32" t="s">
        <v>420</v>
      </c>
      <c r="T1247" s="46" t="s">
        <v>420</v>
      </c>
    </row>
    <row r="1248" spans="1:20">
      <c r="A1248" s="32" t="s">
        <v>12</v>
      </c>
      <c r="B1248" s="1" t="s">
        <v>2859</v>
      </c>
      <c r="C1248" s="60" t="s">
        <v>2577</v>
      </c>
      <c r="D1248" s="61" t="s">
        <v>2578</v>
      </c>
      <c r="E1248" s="170" t="s">
        <v>420</v>
      </c>
      <c r="F1248" s="203" t="s">
        <v>420</v>
      </c>
      <c r="G1248" s="181" t="s">
        <v>420</v>
      </c>
      <c r="H1248" s="46" t="s">
        <v>420</v>
      </c>
      <c r="I1248" s="46" t="s">
        <v>420</v>
      </c>
      <c r="J1248" s="46" t="s">
        <v>420</v>
      </c>
      <c r="K1248" s="46" t="s">
        <v>420</v>
      </c>
      <c r="L1248" s="46" t="s">
        <v>420</v>
      </c>
      <c r="M1248" s="46" t="s">
        <v>420</v>
      </c>
      <c r="N1248" s="46">
        <v>462</v>
      </c>
      <c r="O1248" s="46" t="s">
        <v>420</v>
      </c>
      <c r="P1248" s="46" t="s">
        <v>420</v>
      </c>
      <c r="Q1248" s="46" t="s">
        <v>420</v>
      </c>
      <c r="R1248" s="78" t="s">
        <v>420</v>
      </c>
      <c r="S1248" s="32" t="s">
        <v>420</v>
      </c>
      <c r="T1248" s="46" t="s">
        <v>420</v>
      </c>
    </row>
    <row r="1249" spans="1:20">
      <c r="A1249" s="32" t="s">
        <v>12</v>
      </c>
      <c r="B1249" s="1" t="s">
        <v>2859</v>
      </c>
      <c r="C1249" s="60" t="s">
        <v>2606</v>
      </c>
      <c r="D1249" s="61" t="s">
        <v>2607</v>
      </c>
      <c r="E1249" s="170" t="s">
        <v>420</v>
      </c>
      <c r="F1249" s="203" t="s">
        <v>420</v>
      </c>
      <c r="G1249" s="181" t="s">
        <v>420</v>
      </c>
      <c r="H1249" s="46" t="s">
        <v>420</v>
      </c>
      <c r="I1249" s="46" t="s">
        <v>420</v>
      </c>
      <c r="J1249" s="46" t="s">
        <v>420</v>
      </c>
      <c r="K1249" s="46" t="s">
        <v>420</v>
      </c>
      <c r="L1249" s="46" t="s">
        <v>420</v>
      </c>
      <c r="M1249" s="46" t="s">
        <v>420</v>
      </c>
      <c r="N1249" s="46">
        <v>156</v>
      </c>
      <c r="O1249" s="46" t="s">
        <v>420</v>
      </c>
      <c r="P1249" s="46" t="s">
        <v>420</v>
      </c>
      <c r="Q1249" s="46" t="s">
        <v>420</v>
      </c>
      <c r="R1249" s="78" t="s">
        <v>420</v>
      </c>
      <c r="S1249" s="32" t="s">
        <v>420</v>
      </c>
      <c r="T1249" s="46" t="s">
        <v>420</v>
      </c>
    </row>
    <row r="1250" spans="1:20">
      <c r="A1250" s="32" t="s">
        <v>12</v>
      </c>
      <c r="B1250" s="32" t="s">
        <v>2859</v>
      </c>
      <c r="C1250" s="207" t="s">
        <v>3301</v>
      </c>
      <c r="D1250" s="207" t="s">
        <v>3307</v>
      </c>
      <c r="E1250" s="170" t="s">
        <v>420</v>
      </c>
      <c r="F1250" s="55" t="s">
        <v>420</v>
      </c>
      <c r="G1250" s="170" t="s">
        <v>420</v>
      </c>
      <c r="H1250" s="46" t="s">
        <v>420</v>
      </c>
      <c r="I1250" s="46" t="s">
        <v>420</v>
      </c>
      <c r="J1250" s="46" t="s">
        <v>420</v>
      </c>
      <c r="K1250" s="46" t="s">
        <v>420</v>
      </c>
      <c r="L1250" s="46" t="s">
        <v>420</v>
      </c>
      <c r="M1250" s="46" t="s">
        <v>420</v>
      </c>
      <c r="N1250" s="46">
        <v>612</v>
      </c>
      <c r="O1250" s="46" t="s">
        <v>420</v>
      </c>
      <c r="P1250" s="46" t="s">
        <v>420</v>
      </c>
      <c r="Q1250" s="46" t="s">
        <v>420</v>
      </c>
      <c r="R1250" s="46" t="s">
        <v>420</v>
      </c>
      <c r="S1250" s="46" t="s">
        <v>420</v>
      </c>
      <c r="T1250" s="46" t="s">
        <v>420</v>
      </c>
    </row>
    <row r="1251" spans="1:20">
      <c r="A1251" s="32" t="s">
        <v>12</v>
      </c>
      <c r="B1251" s="1" t="s">
        <v>2859</v>
      </c>
      <c r="C1251" s="60" t="s">
        <v>2580</v>
      </c>
      <c r="D1251" s="61" t="s">
        <v>2594</v>
      </c>
      <c r="E1251" s="170" t="s">
        <v>420</v>
      </c>
      <c r="F1251" s="203" t="s">
        <v>420</v>
      </c>
      <c r="G1251" s="181" t="s">
        <v>420</v>
      </c>
      <c r="H1251" s="46" t="s">
        <v>420</v>
      </c>
      <c r="I1251" s="46" t="s">
        <v>420</v>
      </c>
      <c r="J1251" s="46" t="s">
        <v>420</v>
      </c>
      <c r="K1251" s="46" t="s">
        <v>420</v>
      </c>
      <c r="L1251" s="46" t="s">
        <v>420</v>
      </c>
      <c r="M1251" s="46" t="s">
        <v>420</v>
      </c>
      <c r="N1251" s="46">
        <v>312</v>
      </c>
      <c r="O1251" s="46" t="s">
        <v>420</v>
      </c>
      <c r="P1251" s="46" t="s">
        <v>420</v>
      </c>
      <c r="Q1251" s="46" t="s">
        <v>420</v>
      </c>
      <c r="R1251" s="78" t="s">
        <v>420</v>
      </c>
      <c r="S1251" s="32" t="s">
        <v>420</v>
      </c>
      <c r="T1251" s="46" t="s">
        <v>420</v>
      </c>
    </row>
    <row r="1252" spans="1:20">
      <c r="A1252" s="32" t="s">
        <v>12</v>
      </c>
      <c r="B1252" s="1" t="s">
        <v>2859</v>
      </c>
      <c r="C1252" s="60" t="s">
        <v>2582</v>
      </c>
      <c r="D1252" s="61" t="s">
        <v>2596</v>
      </c>
      <c r="E1252" s="170" t="s">
        <v>420</v>
      </c>
      <c r="F1252" s="203" t="s">
        <v>420</v>
      </c>
      <c r="G1252" s="181" t="s">
        <v>420</v>
      </c>
      <c r="H1252" s="46" t="s">
        <v>420</v>
      </c>
      <c r="I1252" s="46" t="s">
        <v>420</v>
      </c>
      <c r="J1252" s="46" t="s">
        <v>420</v>
      </c>
      <c r="K1252" s="46" t="s">
        <v>420</v>
      </c>
      <c r="L1252" s="46" t="s">
        <v>420</v>
      </c>
      <c r="M1252" s="46" t="s">
        <v>420</v>
      </c>
      <c r="N1252" s="46">
        <v>468</v>
      </c>
      <c r="O1252" s="46" t="s">
        <v>420</v>
      </c>
      <c r="P1252" s="46" t="s">
        <v>420</v>
      </c>
      <c r="Q1252" s="46" t="s">
        <v>420</v>
      </c>
      <c r="R1252" s="78" t="s">
        <v>420</v>
      </c>
      <c r="S1252" s="32" t="s">
        <v>420</v>
      </c>
      <c r="T1252" s="46" t="s">
        <v>420</v>
      </c>
    </row>
    <row r="1253" spans="1:20">
      <c r="A1253" s="32" t="s">
        <v>12</v>
      </c>
      <c r="B1253" s="1" t="s">
        <v>2859</v>
      </c>
      <c r="C1253" s="60" t="s">
        <v>2583</v>
      </c>
      <c r="D1253" s="61" t="s">
        <v>2597</v>
      </c>
      <c r="E1253" s="170" t="s">
        <v>420</v>
      </c>
      <c r="F1253" s="203" t="s">
        <v>420</v>
      </c>
      <c r="G1253" s="181" t="s">
        <v>420</v>
      </c>
      <c r="H1253" s="46" t="s">
        <v>420</v>
      </c>
      <c r="I1253" s="46" t="s">
        <v>420</v>
      </c>
      <c r="J1253" s="46" t="s">
        <v>420</v>
      </c>
      <c r="K1253" s="46" t="s">
        <v>420</v>
      </c>
      <c r="L1253" s="46" t="s">
        <v>420</v>
      </c>
      <c r="M1253" s="46" t="s">
        <v>420</v>
      </c>
      <c r="N1253" s="46">
        <v>156</v>
      </c>
      <c r="O1253" s="46" t="s">
        <v>420</v>
      </c>
      <c r="P1253" s="46" t="s">
        <v>420</v>
      </c>
      <c r="Q1253" s="46" t="s">
        <v>420</v>
      </c>
      <c r="R1253" s="78" t="s">
        <v>420</v>
      </c>
      <c r="S1253" s="32" t="s">
        <v>420</v>
      </c>
      <c r="T1253" s="46" t="s">
        <v>420</v>
      </c>
    </row>
    <row r="1254" spans="1:20">
      <c r="A1254" s="32" t="s">
        <v>12</v>
      </c>
      <c r="B1254" s="32" t="s">
        <v>2859</v>
      </c>
      <c r="C1254" s="207" t="s">
        <v>3300</v>
      </c>
      <c r="D1254" s="207" t="s">
        <v>3306</v>
      </c>
      <c r="E1254" s="170" t="s">
        <v>420</v>
      </c>
      <c r="F1254" s="55" t="s">
        <v>420</v>
      </c>
      <c r="G1254" s="170" t="s">
        <v>420</v>
      </c>
      <c r="H1254" s="46" t="s">
        <v>420</v>
      </c>
      <c r="I1254" s="46" t="s">
        <v>420</v>
      </c>
      <c r="J1254" s="46" t="s">
        <v>420</v>
      </c>
      <c r="K1254" s="46" t="s">
        <v>420</v>
      </c>
      <c r="L1254" s="46" t="s">
        <v>420</v>
      </c>
      <c r="M1254" s="46" t="s">
        <v>420</v>
      </c>
      <c r="N1254" s="46">
        <v>912</v>
      </c>
      <c r="O1254" s="46" t="s">
        <v>420</v>
      </c>
      <c r="P1254" s="46" t="s">
        <v>420</v>
      </c>
      <c r="Q1254" s="46" t="s">
        <v>420</v>
      </c>
      <c r="R1254" s="46" t="s">
        <v>420</v>
      </c>
      <c r="S1254" s="46" t="s">
        <v>420</v>
      </c>
      <c r="T1254" s="46" t="s">
        <v>420</v>
      </c>
    </row>
    <row r="1255" spans="1:20">
      <c r="A1255" s="32" t="s">
        <v>12</v>
      </c>
      <c r="B1255" s="1" t="s">
        <v>2859</v>
      </c>
      <c r="C1255" s="60" t="s">
        <v>2584</v>
      </c>
      <c r="D1255" s="61" t="s">
        <v>2598</v>
      </c>
      <c r="E1255" s="170" t="s">
        <v>420</v>
      </c>
      <c r="F1255" s="203" t="s">
        <v>420</v>
      </c>
      <c r="G1255" s="181" t="s">
        <v>420</v>
      </c>
      <c r="H1255" s="46" t="s">
        <v>420</v>
      </c>
      <c r="I1255" s="46" t="s">
        <v>420</v>
      </c>
      <c r="J1255" s="46" t="s">
        <v>420</v>
      </c>
      <c r="K1255" s="46" t="s">
        <v>420</v>
      </c>
      <c r="L1255" s="46" t="s">
        <v>420</v>
      </c>
      <c r="M1255" s="46" t="s">
        <v>420</v>
      </c>
      <c r="N1255" s="46">
        <v>240</v>
      </c>
      <c r="O1255" s="46" t="s">
        <v>420</v>
      </c>
      <c r="P1255" s="46" t="s">
        <v>420</v>
      </c>
      <c r="Q1255" s="46" t="s">
        <v>420</v>
      </c>
      <c r="R1255" s="78" t="s">
        <v>420</v>
      </c>
      <c r="S1255" s="32" t="s">
        <v>420</v>
      </c>
      <c r="T1255" s="46" t="s">
        <v>420</v>
      </c>
    </row>
    <row r="1256" spans="1:20">
      <c r="A1256" s="1" t="s">
        <v>12</v>
      </c>
      <c r="B1256" s="1" t="s">
        <v>2859</v>
      </c>
      <c r="C1256" s="60" t="s">
        <v>2051</v>
      </c>
      <c r="D1256" s="1" t="s">
        <v>2050</v>
      </c>
      <c r="E1256" s="46">
        <v>250</v>
      </c>
      <c r="F1256" s="55">
        <v>0.05</v>
      </c>
      <c r="G1256" s="46">
        <v>238</v>
      </c>
      <c r="H1256" s="46" t="s">
        <v>420</v>
      </c>
      <c r="I1256" s="46" t="str">
        <f>H1256</f>
        <v>n/a</v>
      </c>
      <c r="J1256" s="46" t="str">
        <f>H1256</f>
        <v>n/a</v>
      </c>
      <c r="K1256" s="46" t="s">
        <v>420</v>
      </c>
      <c r="L1256" s="46" t="s">
        <v>420</v>
      </c>
      <c r="M1256" s="46" t="s">
        <v>420</v>
      </c>
      <c r="N1256" s="46" t="s">
        <v>420</v>
      </c>
      <c r="O1256" s="46" t="s">
        <v>420</v>
      </c>
      <c r="P1256" s="32" t="s">
        <v>420</v>
      </c>
      <c r="Q1256" s="46" t="s">
        <v>420</v>
      </c>
      <c r="R1256" s="46" t="s">
        <v>420</v>
      </c>
      <c r="S1256" s="32" t="s">
        <v>420</v>
      </c>
      <c r="T1256" s="46" t="s">
        <v>420</v>
      </c>
    </row>
    <row r="1257" spans="1:20">
      <c r="A1257" s="1" t="s">
        <v>12</v>
      </c>
      <c r="B1257" s="1" t="s">
        <v>2859</v>
      </c>
      <c r="C1257" s="60" t="s">
        <v>2305</v>
      </c>
      <c r="D1257" s="112" t="s">
        <v>2864</v>
      </c>
      <c r="E1257" s="46">
        <v>10000</v>
      </c>
      <c r="F1257" s="55">
        <v>0.05</v>
      </c>
      <c r="G1257" s="46">
        <v>9500</v>
      </c>
      <c r="H1257" s="46" t="s">
        <v>420</v>
      </c>
      <c r="I1257" s="46" t="str">
        <f>H1257</f>
        <v>n/a</v>
      </c>
      <c r="J1257" s="46" t="str">
        <f>H1257</f>
        <v>n/a</v>
      </c>
      <c r="K1257" s="46" t="s">
        <v>420</v>
      </c>
      <c r="L1257" s="46" t="s">
        <v>420</v>
      </c>
      <c r="M1257" s="46" t="s">
        <v>420</v>
      </c>
      <c r="N1257" s="46">
        <v>2200</v>
      </c>
      <c r="O1257" s="109" t="s">
        <v>420</v>
      </c>
      <c r="P1257" s="109" t="s">
        <v>420</v>
      </c>
      <c r="Q1257" s="109" t="s">
        <v>420</v>
      </c>
      <c r="R1257" s="109" t="s">
        <v>420</v>
      </c>
      <c r="S1257" s="109" t="s">
        <v>420</v>
      </c>
      <c r="T1257" s="46" t="s">
        <v>420</v>
      </c>
    </row>
    <row r="1258" spans="1:20">
      <c r="A1258" s="1" t="s">
        <v>12</v>
      </c>
      <c r="B1258" s="1" t="s">
        <v>2859</v>
      </c>
      <c r="C1258" s="60" t="s">
        <v>2306</v>
      </c>
      <c r="D1258" s="112" t="s">
        <v>2865</v>
      </c>
      <c r="E1258" s="46">
        <v>20000</v>
      </c>
      <c r="F1258" s="55">
        <v>0.05</v>
      </c>
      <c r="G1258" s="46">
        <v>19000</v>
      </c>
      <c r="H1258" s="46" t="s">
        <v>420</v>
      </c>
      <c r="I1258" s="46" t="str">
        <f>H1258</f>
        <v>n/a</v>
      </c>
      <c r="J1258" s="46" t="str">
        <f>H1258</f>
        <v>n/a</v>
      </c>
      <c r="K1258" s="46" t="s">
        <v>420</v>
      </c>
      <c r="L1258" s="46" t="s">
        <v>420</v>
      </c>
      <c r="M1258" s="46" t="s">
        <v>420</v>
      </c>
      <c r="N1258" s="46">
        <v>4400</v>
      </c>
      <c r="O1258" s="109" t="s">
        <v>420</v>
      </c>
      <c r="P1258" s="109" t="s">
        <v>420</v>
      </c>
      <c r="Q1258" s="109" t="s">
        <v>420</v>
      </c>
      <c r="R1258" s="109" t="s">
        <v>420</v>
      </c>
      <c r="S1258" s="109" t="s">
        <v>420</v>
      </c>
      <c r="T1258" s="46" t="s">
        <v>420</v>
      </c>
    </row>
    <row r="1259" spans="1:20">
      <c r="A1259" s="1" t="s">
        <v>12</v>
      </c>
      <c r="B1259" s="1" t="s">
        <v>2859</v>
      </c>
      <c r="C1259" s="60" t="s">
        <v>2307</v>
      </c>
      <c r="D1259" s="112" t="s">
        <v>2866</v>
      </c>
      <c r="E1259" s="46">
        <v>30000</v>
      </c>
      <c r="F1259" s="55">
        <v>0.05</v>
      </c>
      <c r="G1259" s="46">
        <v>28500</v>
      </c>
      <c r="H1259" s="46" t="s">
        <v>420</v>
      </c>
      <c r="I1259" s="46" t="str">
        <f>H1259</f>
        <v>n/a</v>
      </c>
      <c r="J1259" s="46" t="str">
        <f>H1259</f>
        <v>n/a</v>
      </c>
      <c r="K1259" s="46" t="s">
        <v>420</v>
      </c>
      <c r="L1259" s="46" t="s">
        <v>420</v>
      </c>
      <c r="M1259" s="46" t="s">
        <v>420</v>
      </c>
      <c r="N1259" s="46">
        <v>6600</v>
      </c>
      <c r="O1259" s="109" t="s">
        <v>420</v>
      </c>
      <c r="P1259" s="109" t="s">
        <v>420</v>
      </c>
      <c r="Q1259" s="109" t="s">
        <v>420</v>
      </c>
      <c r="R1259" s="109" t="s">
        <v>420</v>
      </c>
      <c r="S1259" s="109" t="s">
        <v>420</v>
      </c>
      <c r="T1259" s="46" t="s">
        <v>420</v>
      </c>
    </row>
    <row r="1260" spans="1:20">
      <c r="A1260" s="1" t="s">
        <v>12</v>
      </c>
      <c r="B1260" s="1" t="s">
        <v>2859</v>
      </c>
      <c r="C1260" s="60" t="s">
        <v>1606</v>
      </c>
      <c r="D1260" s="61" t="s">
        <v>2863</v>
      </c>
      <c r="E1260" s="46">
        <v>250</v>
      </c>
      <c r="F1260" s="55">
        <v>0.05</v>
      </c>
      <c r="G1260" s="46">
        <v>238</v>
      </c>
      <c r="H1260" s="46" t="s">
        <v>420</v>
      </c>
      <c r="I1260" s="46" t="str">
        <f>H1260</f>
        <v>n/a</v>
      </c>
      <c r="J1260" s="46" t="str">
        <f>H1260</f>
        <v>n/a</v>
      </c>
      <c r="K1260" s="46" t="s">
        <v>420</v>
      </c>
      <c r="L1260" s="46" t="s">
        <v>420</v>
      </c>
      <c r="M1260" s="46" t="s">
        <v>420</v>
      </c>
      <c r="N1260" s="46" t="s">
        <v>420</v>
      </c>
      <c r="O1260" s="46" t="s">
        <v>420</v>
      </c>
      <c r="P1260" s="32" t="s">
        <v>420</v>
      </c>
      <c r="Q1260" s="46" t="s">
        <v>420</v>
      </c>
      <c r="R1260" s="46" t="s">
        <v>420</v>
      </c>
      <c r="S1260" s="32" t="s">
        <v>420</v>
      </c>
      <c r="T1260" s="46" t="s">
        <v>420</v>
      </c>
    </row>
    <row r="1261" spans="1:20">
      <c r="A1261" s="32" t="s">
        <v>12</v>
      </c>
      <c r="B1261" s="1" t="s">
        <v>2859</v>
      </c>
      <c r="C1261" s="60" t="s">
        <v>2585</v>
      </c>
      <c r="D1261" s="61" t="s">
        <v>2599</v>
      </c>
      <c r="E1261" s="170" t="s">
        <v>420</v>
      </c>
      <c r="F1261" s="203" t="s">
        <v>420</v>
      </c>
      <c r="G1261" s="181" t="s">
        <v>420</v>
      </c>
      <c r="H1261" s="46" t="s">
        <v>420</v>
      </c>
      <c r="I1261" s="46" t="s">
        <v>420</v>
      </c>
      <c r="J1261" s="46" t="s">
        <v>420</v>
      </c>
      <c r="K1261" s="46" t="s">
        <v>420</v>
      </c>
      <c r="L1261" s="46" t="s">
        <v>420</v>
      </c>
      <c r="M1261" s="46" t="s">
        <v>420</v>
      </c>
      <c r="N1261" s="46">
        <v>468</v>
      </c>
      <c r="O1261" s="46" t="s">
        <v>420</v>
      </c>
      <c r="P1261" s="46" t="s">
        <v>420</v>
      </c>
      <c r="Q1261" s="46" t="s">
        <v>420</v>
      </c>
      <c r="R1261" s="78" t="s">
        <v>420</v>
      </c>
      <c r="S1261" s="32" t="s">
        <v>420</v>
      </c>
      <c r="T1261" s="46" t="s">
        <v>420</v>
      </c>
    </row>
    <row r="1262" spans="1:20">
      <c r="A1262" s="32" t="s">
        <v>12</v>
      </c>
      <c r="B1262" s="1" t="s">
        <v>2859</v>
      </c>
      <c r="C1262" s="60" t="s">
        <v>2586</v>
      </c>
      <c r="D1262" s="61" t="s">
        <v>2600</v>
      </c>
      <c r="E1262" s="170" t="s">
        <v>420</v>
      </c>
      <c r="F1262" s="203" t="s">
        <v>420</v>
      </c>
      <c r="G1262" s="181" t="s">
        <v>420</v>
      </c>
      <c r="H1262" s="46" t="s">
        <v>420</v>
      </c>
      <c r="I1262" s="46" t="s">
        <v>420</v>
      </c>
      <c r="J1262" s="46" t="s">
        <v>420</v>
      </c>
      <c r="K1262" s="46" t="s">
        <v>420</v>
      </c>
      <c r="L1262" s="46" t="s">
        <v>420</v>
      </c>
      <c r="M1262" s="46" t="s">
        <v>420</v>
      </c>
      <c r="N1262" s="46">
        <v>2200</v>
      </c>
      <c r="O1262" s="46" t="s">
        <v>420</v>
      </c>
      <c r="P1262" s="46" t="s">
        <v>420</v>
      </c>
      <c r="Q1262" s="46" t="s">
        <v>420</v>
      </c>
      <c r="R1262" s="78" t="s">
        <v>420</v>
      </c>
      <c r="S1262" s="32" t="s">
        <v>420</v>
      </c>
      <c r="T1262" s="46" t="s">
        <v>420</v>
      </c>
    </row>
    <row r="1263" spans="1:20">
      <c r="A1263" s="32" t="s">
        <v>12</v>
      </c>
      <c r="B1263" s="1" t="s">
        <v>2859</v>
      </c>
      <c r="C1263" s="60" t="s">
        <v>2587</v>
      </c>
      <c r="D1263" s="61" t="s">
        <v>2601</v>
      </c>
      <c r="E1263" s="170" t="s">
        <v>420</v>
      </c>
      <c r="F1263" s="203" t="s">
        <v>420</v>
      </c>
      <c r="G1263" s="181" t="s">
        <v>420</v>
      </c>
      <c r="H1263" s="46" t="s">
        <v>420</v>
      </c>
      <c r="I1263" s="46" t="s">
        <v>420</v>
      </c>
      <c r="J1263" s="46" t="s">
        <v>420</v>
      </c>
      <c r="K1263" s="46" t="s">
        <v>420</v>
      </c>
      <c r="L1263" s="46" t="s">
        <v>420</v>
      </c>
      <c r="M1263" s="46" t="s">
        <v>420</v>
      </c>
      <c r="N1263" s="46">
        <v>4400</v>
      </c>
      <c r="O1263" s="46" t="s">
        <v>420</v>
      </c>
      <c r="P1263" s="46" t="s">
        <v>420</v>
      </c>
      <c r="Q1263" s="46" t="s">
        <v>420</v>
      </c>
      <c r="R1263" s="78" t="s">
        <v>420</v>
      </c>
      <c r="S1263" s="32" t="s">
        <v>420</v>
      </c>
      <c r="T1263" s="46" t="s">
        <v>420</v>
      </c>
    </row>
    <row r="1264" spans="1:20">
      <c r="A1264" s="32" t="s">
        <v>12</v>
      </c>
      <c r="B1264" s="1" t="s">
        <v>2859</v>
      </c>
      <c r="C1264" s="60" t="s">
        <v>2588</v>
      </c>
      <c r="D1264" s="61" t="s">
        <v>2602</v>
      </c>
      <c r="E1264" s="170" t="s">
        <v>420</v>
      </c>
      <c r="F1264" s="203" t="s">
        <v>420</v>
      </c>
      <c r="G1264" s="181" t="s">
        <v>420</v>
      </c>
      <c r="H1264" s="46" t="s">
        <v>420</v>
      </c>
      <c r="I1264" s="46" t="s">
        <v>420</v>
      </c>
      <c r="J1264" s="46" t="s">
        <v>420</v>
      </c>
      <c r="K1264" s="46" t="s">
        <v>420</v>
      </c>
      <c r="L1264" s="46" t="s">
        <v>420</v>
      </c>
      <c r="M1264" s="46" t="s">
        <v>420</v>
      </c>
      <c r="N1264" s="46">
        <v>6600</v>
      </c>
      <c r="O1264" s="46" t="s">
        <v>420</v>
      </c>
      <c r="P1264" s="46" t="s">
        <v>420</v>
      </c>
      <c r="Q1264" s="46" t="s">
        <v>420</v>
      </c>
      <c r="R1264" s="78" t="s">
        <v>420</v>
      </c>
      <c r="S1264" s="32" t="s">
        <v>420</v>
      </c>
      <c r="T1264" s="46" t="s">
        <v>420</v>
      </c>
    </row>
    <row r="1265" spans="1:20">
      <c r="A1265" s="32" t="s">
        <v>12</v>
      </c>
      <c r="B1265" s="1" t="s">
        <v>2859</v>
      </c>
      <c r="C1265" s="60" t="s">
        <v>2589</v>
      </c>
      <c r="D1265" s="61" t="s">
        <v>2603</v>
      </c>
      <c r="E1265" s="170" t="s">
        <v>420</v>
      </c>
      <c r="F1265" s="203" t="s">
        <v>420</v>
      </c>
      <c r="G1265" s="181" t="s">
        <v>420</v>
      </c>
      <c r="H1265" s="46" t="s">
        <v>420</v>
      </c>
      <c r="I1265" s="46" t="s">
        <v>420</v>
      </c>
      <c r="J1265" s="46" t="s">
        <v>420</v>
      </c>
      <c r="K1265" s="46" t="s">
        <v>420</v>
      </c>
      <c r="L1265" s="46" t="s">
        <v>420</v>
      </c>
      <c r="M1265" s="46" t="s">
        <v>420</v>
      </c>
      <c r="N1265" s="46">
        <v>156</v>
      </c>
      <c r="O1265" s="46" t="s">
        <v>420</v>
      </c>
      <c r="P1265" s="46" t="s">
        <v>420</v>
      </c>
      <c r="Q1265" s="46" t="s">
        <v>420</v>
      </c>
      <c r="R1265" s="78" t="s">
        <v>420</v>
      </c>
      <c r="S1265" s="32" t="s">
        <v>420</v>
      </c>
      <c r="T1265" s="46" t="s">
        <v>420</v>
      </c>
    </row>
    <row r="1266" spans="1:20">
      <c r="A1266" s="32" t="s">
        <v>12</v>
      </c>
      <c r="B1266" s="1" t="s">
        <v>2859</v>
      </c>
      <c r="C1266" s="60" t="s">
        <v>2590</v>
      </c>
      <c r="D1266" s="61" t="s">
        <v>2604</v>
      </c>
      <c r="E1266" s="170" t="s">
        <v>420</v>
      </c>
      <c r="F1266" s="203" t="s">
        <v>420</v>
      </c>
      <c r="G1266" s="181" t="s">
        <v>420</v>
      </c>
      <c r="H1266" s="46" t="s">
        <v>420</v>
      </c>
      <c r="I1266" s="46" t="s">
        <v>420</v>
      </c>
      <c r="J1266" s="46" t="s">
        <v>420</v>
      </c>
      <c r="K1266" s="46" t="s">
        <v>420</v>
      </c>
      <c r="L1266" s="46" t="s">
        <v>420</v>
      </c>
      <c r="M1266" s="46" t="s">
        <v>420</v>
      </c>
      <c r="N1266" s="46">
        <v>456</v>
      </c>
      <c r="O1266" s="46" t="s">
        <v>420</v>
      </c>
      <c r="P1266" s="46" t="s">
        <v>420</v>
      </c>
      <c r="Q1266" s="46" t="s">
        <v>420</v>
      </c>
      <c r="R1266" s="78" t="s">
        <v>420</v>
      </c>
      <c r="S1266" s="32" t="s">
        <v>420</v>
      </c>
      <c r="T1266" s="46" t="s">
        <v>420</v>
      </c>
    </row>
    <row r="1267" spans="1:20">
      <c r="A1267" s="32" t="s">
        <v>12</v>
      </c>
      <c r="B1267" s="1" t="s">
        <v>2859</v>
      </c>
      <c r="C1267" s="60" t="s">
        <v>2591</v>
      </c>
      <c r="D1267" s="61" t="s">
        <v>2605</v>
      </c>
      <c r="E1267" s="170" t="s">
        <v>420</v>
      </c>
      <c r="F1267" s="203" t="s">
        <v>420</v>
      </c>
      <c r="G1267" s="181" t="s">
        <v>420</v>
      </c>
      <c r="H1267" s="46" t="s">
        <v>420</v>
      </c>
      <c r="I1267" s="46" t="s">
        <v>420</v>
      </c>
      <c r="J1267" s="46" t="s">
        <v>420</v>
      </c>
      <c r="K1267" s="46" t="s">
        <v>420</v>
      </c>
      <c r="L1267" s="46" t="s">
        <v>420</v>
      </c>
      <c r="M1267" s="46" t="s">
        <v>420</v>
      </c>
      <c r="N1267" s="46">
        <v>612</v>
      </c>
      <c r="O1267" s="46" t="s">
        <v>420</v>
      </c>
      <c r="P1267" s="46" t="s">
        <v>420</v>
      </c>
      <c r="Q1267" s="46" t="s">
        <v>420</v>
      </c>
      <c r="R1267" s="78" t="s">
        <v>420</v>
      </c>
      <c r="S1267" s="32" t="s">
        <v>420</v>
      </c>
      <c r="T1267" s="46" t="s">
        <v>420</v>
      </c>
    </row>
    <row r="1268" spans="1:20">
      <c r="A1268" s="32" t="s">
        <v>12</v>
      </c>
      <c r="B1268" s="1" t="s">
        <v>2859</v>
      </c>
      <c r="C1268" s="60" t="s">
        <v>2592</v>
      </c>
      <c r="D1268" s="61" t="s">
        <v>3042</v>
      </c>
      <c r="E1268" s="170" t="s">
        <v>420</v>
      </c>
      <c r="F1268" s="203" t="s">
        <v>420</v>
      </c>
      <c r="G1268" s="181" t="s">
        <v>420</v>
      </c>
      <c r="H1268" s="46" t="s">
        <v>420</v>
      </c>
      <c r="I1268" s="46" t="s">
        <v>420</v>
      </c>
      <c r="J1268" s="46" t="s">
        <v>420</v>
      </c>
      <c r="K1268" s="46" t="s">
        <v>420</v>
      </c>
      <c r="L1268" s="46" t="s">
        <v>420</v>
      </c>
      <c r="M1268" s="46" t="s">
        <v>420</v>
      </c>
      <c r="N1268" s="46">
        <v>462</v>
      </c>
      <c r="O1268" s="46" t="s">
        <v>420</v>
      </c>
      <c r="P1268" s="46" t="s">
        <v>420</v>
      </c>
      <c r="Q1268" s="46" t="s">
        <v>420</v>
      </c>
      <c r="R1268" s="78" t="s">
        <v>420</v>
      </c>
      <c r="S1268" s="32" t="s">
        <v>420</v>
      </c>
      <c r="T1268" s="46" t="s">
        <v>420</v>
      </c>
    </row>
    <row r="1269" spans="1:20" ht="29.5">
      <c r="A1269" s="1" t="s">
        <v>12</v>
      </c>
      <c r="B1269" s="32" t="s">
        <v>2967</v>
      </c>
      <c r="C1269" s="63" t="s">
        <v>2980</v>
      </c>
      <c r="D1269" s="61" t="s">
        <v>2968</v>
      </c>
      <c r="E1269" s="170" t="s">
        <v>420</v>
      </c>
      <c r="F1269" s="46" t="s">
        <v>420</v>
      </c>
      <c r="G1269" s="170" t="s">
        <v>420</v>
      </c>
      <c r="H1269" s="46" t="s">
        <v>420</v>
      </c>
      <c r="I1269" s="46" t="str">
        <f>H1269</f>
        <v>n/a</v>
      </c>
      <c r="J1269" s="46" t="str">
        <f>H1269</f>
        <v>n/a</v>
      </c>
      <c r="K1269" s="46" t="s">
        <v>420</v>
      </c>
      <c r="L1269" s="46" t="s">
        <v>420</v>
      </c>
      <c r="M1269" s="46" t="str">
        <f>K1269</f>
        <v>n/a</v>
      </c>
      <c r="N1269" s="46" t="s">
        <v>420</v>
      </c>
      <c r="O1269" s="46" t="s">
        <v>420</v>
      </c>
      <c r="P1269" s="32" t="s">
        <v>420</v>
      </c>
      <c r="Q1269" s="46" t="s">
        <v>420</v>
      </c>
      <c r="R1269" s="109">
        <v>119.88</v>
      </c>
      <c r="S1269" s="37">
        <v>0.05</v>
      </c>
      <c r="T1269" s="62">
        <v>113.89</v>
      </c>
    </row>
    <row r="1270" spans="1:20" ht="29.5">
      <c r="A1270" s="1" t="s">
        <v>12</v>
      </c>
      <c r="B1270" s="32" t="s">
        <v>2967</v>
      </c>
      <c r="C1270" s="63" t="s">
        <v>2981</v>
      </c>
      <c r="D1270" s="61" t="s">
        <v>2969</v>
      </c>
      <c r="E1270" s="170" t="s">
        <v>420</v>
      </c>
      <c r="F1270" s="46" t="s">
        <v>420</v>
      </c>
      <c r="G1270" s="170" t="s">
        <v>420</v>
      </c>
      <c r="H1270" s="46" t="s">
        <v>420</v>
      </c>
      <c r="I1270" s="46" t="str">
        <f>H1270</f>
        <v>n/a</v>
      </c>
      <c r="J1270" s="46" t="str">
        <f>H1270</f>
        <v>n/a</v>
      </c>
      <c r="K1270" s="46" t="s">
        <v>420</v>
      </c>
      <c r="L1270" s="46" t="s">
        <v>420</v>
      </c>
      <c r="M1270" s="46" t="str">
        <f>K1270</f>
        <v>n/a</v>
      </c>
      <c r="N1270" s="46" t="s">
        <v>420</v>
      </c>
      <c r="O1270" s="46" t="s">
        <v>420</v>
      </c>
      <c r="P1270" s="32" t="s">
        <v>420</v>
      </c>
      <c r="Q1270" s="46" t="s">
        <v>420</v>
      </c>
      <c r="R1270" s="109">
        <v>239.88</v>
      </c>
      <c r="S1270" s="37">
        <v>0.05</v>
      </c>
      <c r="T1270" s="62">
        <v>227.89</v>
      </c>
    </row>
    <row r="1271" spans="1:20" ht="29.5">
      <c r="A1271" s="1" t="s">
        <v>12</v>
      </c>
      <c r="B1271" s="32" t="s">
        <v>2967</v>
      </c>
      <c r="C1271" s="63" t="s">
        <v>2982</v>
      </c>
      <c r="D1271" s="61" t="s">
        <v>2970</v>
      </c>
      <c r="E1271" s="170" t="s">
        <v>420</v>
      </c>
      <c r="F1271" s="46" t="s">
        <v>420</v>
      </c>
      <c r="G1271" s="170" t="s">
        <v>420</v>
      </c>
      <c r="H1271" s="46" t="s">
        <v>420</v>
      </c>
      <c r="I1271" s="46" t="str">
        <f>H1271</f>
        <v>n/a</v>
      </c>
      <c r="J1271" s="46" t="str">
        <f>H1271</f>
        <v>n/a</v>
      </c>
      <c r="K1271" s="46" t="s">
        <v>420</v>
      </c>
      <c r="L1271" s="46" t="s">
        <v>420</v>
      </c>
      <c r="M1271" s="46" t="str">
        <f>K1271</f>
        <v>n/a</v>
      </c>
      <c r="N1271" s="46" t="s">
        <v>420</v>
      </c>
      <c r="O1271" s="46" t="s">
        <v>420</v>
      </c>
      <c r="P1271" s="32" t="s">
        <v>420</v>
      </c>
      <c r="Q1271" s="46" t="s">
        <v>420</v>
      </c>
      <c r="R1271" s="109">
        <v>419.88</v>
      </c>
      <c r="S1271" s="37">
        <v>0.05</v>
      </c>
      <c r="T1271" s="62">
        <v>398.89</v>
      </c>
    </row>
    <row r="1272" spans="1:20" ht="29.5">
      <c r="A1272" s="1" t="s">
        <v>12</v>
      </c>
      <c r="B1272" s="32" t="s">
        <v>2967</v>
      </c>
      <c r="C1272" s="63" t="s">
        <v>2983</v>
      </c>
      <c r="D1272" s="61" t="s">
        <v>2971</v>
      </c>
      <c r="E1272" s="170" t="s">
        <v>420</v>
      </c>
      <c r="F1272" s="46" t="s">
        <v>420</v>
      </c>
      <c r="G1272" s="170" t="s">
        <v>420</v>
      </c>
      <c r="H1272" s="46" t="s">
        <v>420</v>
      </c>
      <c r="I1272" s="46" t="str">
        <f>H1272</f>
        <v>n/a</v>
      </c>
      <c r="J1272" s="46" t="str">
        <f>H1272</f>
        <v>n/a</v>
      </c>
      <c r="K1272" s="46" t="s">
        <v>420</v>
      </c>
      <c r="L1272" s="46" t="s">
        <v>420</v>
      </c>
      <c r="M1272" s="46" t="str">
        <f>K1272</f>
        <v>n/a</v>
      </c>
      <c r="N1272" s="46" t="s">
        <v>420</v>
      </c>
      <c r="O1272" s="46" t="s">
        <v>420</v>
      </c>
      <c r="P1272" s="32" t="s">
        <v>420</v>
      </c>
      <c r="Q1272" s="46" t="s">
        <v>420</v>
      </c>
      <c r="R1272" s="109">
        <v>1559.88</v>
      </c>
      <c r="S1272" s="37">
        <v>0.05</v>
      </c>
      <c r="T1272" s="62">
        <v>1481.89</v>
      </c>
    </row>
    <row r="1273" spans="1:20">
      <c r="A1273" s="1" t="s">
        <v>12</v>
      </c>
      <c r="B1273" s="32" t="s">
        <v>2967</v>
      </c>
      <c r="C1273" s="206" t="s">
        <v>3316</v>
      </c>
      <c r="D1273" s="206" t="s">
        <v>3366</v>
      </c>
      <c r="E1273" s="210" t="s">
        <v>420</v>
      </c>
      <c r="F1273" s="168" t="s">
        <v>420</v>
      </c>
      <c r="G1273" s="210" t="s">
        <v>420</v>
      </c>
      <c r="H1273" s="206" t="s">
        <v>420</v>
      </c>
      <c r="I1273" s="46" t="s">
        <v>420</v>
      </c>
      <c r="J1273" s="46" t="s">
        <v>420</v>
      </c>
      <c r="K1273" s="46" t="s">
        <v>420</v>
      </c>
      <c r="L1273" s="46" t="s">
        <v>420</v>
      </c>
      <c r="M1273" s="46" t="s">
        <v>420</v>
      </c>
      <c r="N1273" s="46" t="s">
        <v>420</v>
      </c>
      <c r="O1273" s="46" t="s">
        <v>420</v>
      </c>
      <c r="P1273" s="46" t="s">
        <v>420</v>
      </c>
      <c r="Q1273" s="46" t="s">
        <v>420</v>
      </c>
      <c r="R1273" s="211">
        <v>479.88</v>
      </c>
      <c r="S1273" s="55">
        <v>0.05</v>
      </c>
      <c r="T1273" s="62">
        <f>R1273*95%</f>
        <v>455.88599999999997</v>
      </c>
    </row>
    <row r="1274" spans="1:20">
      <c r="A1274" s="1" t="s">
        <v>12</v>
      </c>
      <c r="B1274" s="32" t="s">
        <v>2967</v>
      </c>
      <c r="C1274" s="206" t="s">
        <v>3317</v>
      </c>
      <c r="D1274" s="206" t="s">
        <v>3367</v>
      </c>
      <c r="E1274" s="210" t="s">
        <v>420</v>
      </c>
      <c r="F1274" s="168" t="s">
        <v>420</v>
      </c>
      <c r="G1274" s="210" t="s">
        <v>420</v>
      </c>
      <c r="H1274" s="206" t="s">
        <v>420</v>
      </c>
      <c r="I1274" s="46" t="s">
        <v>420</v>
      </c>
      <c r="J1274" s="46" t="s">
        <v>420</v>
      </c>
      <c r="K1274" s="46" t="s">
        <v>420</v>
      </c>
      <c r="L1274" s="46" t="s">
        <v>420</v>
      </c>
      <c r="M1274" s="46" t="s">
        <v>420</v>
      </c>
      <c r="N1274" s="46" t="s">
        <v>420</v>
      </c>
      <c r="O1274" s="46" t="s">
        <v>420</v>
      </c>
      <c r="P1274" s="46" t="s">
        <v>420</v>
      </c>
      <c r="Q1274" s="46" t="s">
        <v>420</v>
      </c>
      <c r="R1274" s="211">
        <v>839.88</v>
      </c>
      <c r="S1274" s="55">
        <v>0.05</v>
      </c>
      <c r="T1274" s="62">
        <f>R1274*95%</f>
        <v>797.88599999999997</v>
      </c>
    </row>
    <row r="1275" spans="1:20">
      <c r="A1275" s="1" t="s">
        <v>12</v>
      </c>
      <c r="B1275" s="32" t="s">
        <v>2967</v>
      </c>
      <c r="C1275" s="206" t="s">
        <v>3318</v>
      </c>
      <c r="D1275" s="206" t="s">
        <v>3368</v>
      </c>
      <c r="E1275" s="210" t="s">
        <v>420</v>
      </c>
      <c r="F1275" s="168" t="s">
        <v>420</v>
      </c>
      <c r="G1275" s="210" t="s">
        <v>420</v>
      </c>
      <c r="H1275" s="206" t="s">
        <v>420</v>
      </c>
      <c r="I1275" s="46" t="s">
        <v>420</v>
      </c>
      <c r="J1275" s="46" t="s">
        <v>420</v>
      </c>
      <c r="K1275" s="46" t="s">
        <v>420</v>
      </c>
      <c r="L1275" s="46" t="s">
        <v>420</v>
      </c>
      <c r="M1275" s="46" t="s">
        <v>420</v>
      </c>
      <c r="N1275" s="46" t="s">
        <v>420</v>
      </c>
      <c r="O1275" s="46" t="s">
        <v>420</v>
      </c>
      <c r="P1275" s="46" t="s">
        <v>420</v>
      </c>
      <c r="Q1275" s="46" t="s">
        <v>420</v>
      </c>
      <c r="R1275" s="211">
        <v>1439.88</v>
      </c>
      <c r="S1275" s="55">
        <v>0.05</v>
      </c>
      <c r="T1275" s="62">
        <f>R1275*95%</f>
        <v>1367.886</v>
      </c>
    </row>
    <row r="1276" spans="1:20">
      <c r="A1276" s="1" t="s">
        <v>12</v>
      </c>
      <c r="B1276" s="32" t="s">
        <v>2967</v>
      </c>
      <c r="C1276" s="206" t="s">
        <v>3319</v>
      </c>
      <c r="D1276" s="206" t="s">
        <v>3369</v>
      </c>
      <c r="E1276" s="210" t="s">
        <v>420</v>
      </c>
      <c r="F1276" s="168" t="s">
        <v>420</v>
      </c>
      <c r="G1276" s="210" t="s">
        <v>420</v>
      </c>
      <c r="H1276" s="206" t="s">
        <v>420</v>
      </c>
      <c r="I1276" s="46" t="s">
        <v>420</v>
      </c>
      <c r="J1276" s="46" t="s">
        <v>420</v>
      </c>
      <c r="K1276" s="46" t="s">
        <v>420</v>
      </c>
      <c r="L1276" s="46" t="s">
        <v>420</v>
      </c>
      <c r="M1276" s="46" t="s">
        <v>420</v>
      </c>
      <c r="N1276" s="46" t="s">
        <v>420</v>
      </c>
      <c r="O1276" s="46" t="s">
        <v>420</v>
      </c>
      <c r="P1276" s="32" t="s">
        <v>420</v>
      </c>
      <c r="Q1276" s="46" t="s">
        <v>420</v>
      </c>
      <c r="R1276" s="62">
        <v>2399.88</v>
      </c>
      <c r="S1276" s="32" t="s">
        <v>420</v>
      </c>
      <c r="T1276" s="62">
        <f>R1276*95%</f>
        <v>2279.886</v>
      </c>
    </row>
    <row r="1277" spans="1:20" ht="29.5">
      <c r="A1277" s="1" t="s">
        <v>12</v>
      </c>
      <c r="B1277" s="32" t="s">
        <v>2967</v>
      </c>
      <c r="C1277" s="63" t="s">
        <v>2984</v>
      </c>
      <c r="D1277" s="61" t="s">
        <v>2972</v>
      </c>
      <c r="E1277" s="170" t="s">
        <v>420</v>
      </c>
      <c r="F1277" s="46" t="s">
        <v>420</v>
      </c>
      <c r="G1277" s="170" t="s">
        <v>420</v>
      </c>
      <c r="H1277" s="46" t="s">
        <v>420</v>
      </c>
      <c r="I1277" s="46" t="str">
        <f t="shared" ref="I1277:I1292" si="46">H1277</f>
        <v>n/a</v>
      </c>
      <c r="J1277" s="46" t="str">
        <f t="shared" ref="J1277:J1292" si="47">H1277</f>
        <v>n/a</v>
      </c>
      <c r="K1277" s="46" t="s">
        <v>420</v>
      </c>
      <c r="L1277" s="46" t="s">
        <v>420</v>
      </c>
      <c r="M1277" s="46" t="str">
        <f>K1277</f>
        <v>n/a</v>
      </c>
      <c r="N1277" s="46" t="s">
        <v>420</v>
      </c>
      <c r="O1277" s="46" t="s">
        <v>420</v>
      </c>
      <c r="P1277" s="32" t="s">
        <v>420</v>
      </c>
      <c r="Q1277" s="46" t="s">
        <v>420</v>
      </c>
      <c r="R1277" s="109">
        <v>1079.8800000000001</v>
      </c>
      <c r="S1277" s="37">
        <v>0.05</v>
      </c>
      <c r="T1277" s="62">
        <v>1025.8900000000001</v>
      </c>
    </row>
    <row r="1278" spans="1:20" ht="29.5">
      <c r="A1278" s="1" t="s">
        <v>12</v>
      </c>
      <c r="B1278" s="32" t="s">
        <v>2967</v>
      </c>
      <c r="C1278" s="63" t="s">
        <v>2985</v>
      </c>
      <c r="D1278" s="61" t="s">
        <v>2973</v>
      </c>
      <c r="E1278" s="170" t="s">
        <v>420</v>
      </c>
      <c r="F1278" s="46" t="s">
        <v>420</v>
      </c>
      <c r="G1278" s="170" t="s">
        <v>420</v>
      </c>
      <c r="H1278" s="46" t="s">
        <v>420</v>
      </c>
      <c r="I1278" s="46" t="str">
        <f t="shared" si="46"/>
        <v>n/a</v>
      </c>
      <c r="J1278" s="46" t="str">
        <f t="shared" si="47"/>
        <v>n/a</v>
      </c>
      <c r="K1278" s="46" t="s">
        <v>420</v>
      </c>
      <c r="L1278" s="46" t="s">
        <v>420</v>
      </c>
      <c r="M1278" s="46" t="str">
        <f>K1278</f>
        <v>n/a</v>
      </c>
      <c r="N1278" s="46" t="s">
        <v>420</v>
      </c>
      <c r="O1278" s="46" t="s">
        <v>420</v>
      </c>
      <c r="P1278" s="32" t="s">
        <v>420</v>
      </c>
      <c r="Q1278" s="46" t="s">
        <v>420</v>
      </c>
      <c r="R1278" s="109">
        <v>1799.88</v>
      </c>
      <c r="S1278" s="37">
        <v>0.05</v>
      </c>
      <c r="T1278" s="62">
        <v>1709.89</v>
      </c>
    </row>
    <row r="1279" spans="1:20" ht="29.5">
      <c r="A1279" s="1" t="s">
        <v>12</v>
      </c>
      <c r="B1279" s="32" t="s">
        <v>2967</v>
      </c>
      <c r="C1279" s="63" t="s">
        <v>2986</v>
      </c>
      <c r="D1279" s="61" t="s">
        <v>2974</v>
      </c>
      <c r="E1279" s="170" t="s">
        <v>420</v>
      </c>
      <c r="F1279" s="46" t="s">
        <v>420</v>
      </c>
      <c r="G1279" s="170" t="s">
        <v>420</v>
      </c>
      <c r="H1279" s="46" t="s">
        <v>420</v>
      </c>
      <c r="I1279" s="46" t="str">
        <f t="shared" si="46"/>
        <v>n/a</v>
      </c>
      <c r="J1279" s="46" t="str">
        <f t="shared" si="47"/>
        <v>n/a</v>
      </c>
      <c r="K1279" s="46" t="s">
        <v>420</v>
      </c>
      <c r="L1279" s="46" t="s">
        <v>420</v>
      </c>
      <c r="M1279" s="46" t="str">
        <f>K1279</f>
        <v>n/a</v>
      </c>
      <c r="N1279" s="46" t="s">
        <v>420</v>
      </c>
      <c r="O1279" s="46" t="s">
        <v>420</v>
      </c>
      <c r="P1279" s="32" t="s">
        <v>420</v>
      </c>
      <c r="Q1279" s="46" t="s">
        <v>420</v>
      </c>
      <c r="R1279" s="109">
        <v>3119.88</v>
      </c>
      <c r="S1279" s="37">
        <v>0.05</v>
      </c>
      <c r="T1279" s="62">
        <v>2963.89</v>
      </c>
    </row>
    <row r="1280" spans="1:20" ht="29.5">
      <c r="A1280" s="1" t="s">
        <v>12</v>
      </c>
      <c r="B1280" s="32" t="s">
        <v>2967</v>
      </c>
      <c r="C1280" s="63" t="s">
        <v>2987</v>
      </c>
      <c r="D1280" s="61" t="s">
        <v>2975</v>
      </c>
      <c r="E1280" s="170" t="s">
        <v>420</v>
      </c>
      <c r="F1280" s="46" t="s">
        <v>420</v>
      </c>
      <c r="G1280" s="170" t="s">
        <v>420</v>
      </c>
      <c r="H1280" s="46" t="s">
        <v>420</v>
      </c>
      <c r="I1280" s="46" t="str">
        <f t="shared" si="46"/>
        <v>n/a</v>
      </c>
      <c r="J1280" s="46" t="str">
        <f t="shared" si="47"/>
        <v>n/a</v>
      </c>
      <c r="K1280" s="46" t="s">
        <v>420</v>
      </c>
      <c r="L1280" s="46" t="s">
        <v>420</v>
      </c>
      <c r="M1280" s="46" t="str">
        <f>K1280</f>
        <v>n/a</v>
      </c>
      <c r="N1280" s="46" t="s">
        <v>420</v>
      </c>
      <c r="O1280" s="46" t="s">
        <v>420</v>
      </c>
      <c r="P1280" s="32" t="s">
        <v>420</v>
      </c>
      <c r="Q1280" s="46" t="s">
        <v>420</v>
      </c>
      <c r="R1280" s="109">
        <v>5399.88</v>
      </c>
      <c r="S1280" s="37">
        <v>0.05</v>
      </c>
      <c r="T1280" s="62">
        <v>5129.8900000000003</v>
      </c>
    </row>
    <row r="1281" spans="1:20">
      <c r="A1281" s="1" t="s">
        <v>12</v>
      </c>
      <c r="B1281" s="32" t="s">
        <v>2967</v>
      </c>
      <c r="C1281" s="60" t="s">
        <v>2374</v>
      </c>
      <c r="D1281" s="112" t="s">
        <v>2867</v>
      </c>
      <c r="E1281" s="170" t="s">
        <v>420</v>
      </c>
      <c r="F1281" s="46" t="s">
        <v>420</v>
      </c>
      <c r="G1281" s="170" t="s">
        <v>420</v>
      </c>
      <c r="H1281" s="46" t="s">
        <v>420</v>
      </c>
      <c r="I1281" s="46" t="str">
        <f t="shared" si="46"/>
        <v>n/a</v>
      </c>
      <c r="J1281" s="46" t="str">
        <f t="shared" si="47"/>
        <v>n/a</v>
      </c>
      <c r="K1281" s="46" t="s">
        <v>420</v>
      </c>
      <c r="L1281" s="46" t="s">
        <v>420</v>
      </c>
      <c r="M1281" s="46" t="s">
        <v>420</v>
      </c>
      <c r="N1281" s="46">
        <v>2799</v>
      </c>
      <c r="O1281" s="46" t="s">
        <v>420</v>
      </c>
      <c r="P1281" s="46" t="s">
        <v>420</v>
      </c>
      <c r="Q1281" s="32" t="s">
        <v>420</v>
      </c>
      <c r="R1281" s="46" t="s">
        <v>420</v>
      </c>
      <c r="S1281" s="46" t="s">
        <v>420</v>
      </c>
      <c r="T1281" s="46" t="s">
        <v>420</v>
      </c>
    </row>
    <row r="1282" spans="1:20">
      <c r="A1282" s="1" t="s">
        <v>12</v>
      </c>
      <c r="B1282" s="32" t="s">
        <v>2967</v>
      </c>
      <c r="C1282" s="60" t="s">
        <v>2370</v>
      </c>
      <c r="D1282" s="112" t="s">
        <v>2860</v>
      </c>
      <c r="E1282" s="170" t="s">
        <v>420</v>
      </c>
      <c r="F1282" s="46" t="s">
        <v>420</v>
      </c>
      <c r="G1282" s="170" t="s">
        <v>420</v>
      </c>
      <c r="H1282" s="46" t="s">
        <v>420</v>
      </c>
      <c r="I1282" s="46" t="str">
        <f t="shared" si="46"/>
        <v>n/a</v>
      </c>
      <c r="J1282" s="46" t="str">
        <f t="shared" si="47"/>
        <v>n/a</v>
      </c>
      <c r="K1282" s="46" t="s">
        <v>420</v>
      </c>
      <c r="L1282" s="46" t="s">
        <v>420</v>
      </c>
      <c r="M1282" s="46" t="s">
        <v>420</v>
      </c>
      <c r="N1282" s="46">
        <v>170</v>
      </c>
      <c r="O1282" s="46" t="s">
        <v>420</v>
      </c>
      <c r="P1282" s="46" t="s">
        <v>420</v>
      </c>
      <c r="Q1282" s="32" t="s">
        <v>420</v>
      </c>
      <c r="R1282" s="46" t="s">
        <v>420</v>
      </c>
      <c r="S1282" s="46" t="s">
        <v>420</v>
      </c>
      <c r="T1282" s="46" t="s">
        <v>420</v>
      </c>
    </row>
    <row r="1283" spans="1:20">
      <c r="A1283" s="1" t="s">
        <v>12</v>
      </c>
      <c r="B1283" s="32" t="s">
        <v>2967</v>
      </c>
      <c r="C1283" s="60" t="s">
        <v>2372</v>
      </c>
      <c r="D1283" s="112" t="s">
        <v>2868</v>
      </c>
      <c r="E1283" s="170" t="s">
        <v>420</v>
      </c>
      <c r="F1283" s="46" t="s">
        <v>420</v>
      </c>
      <c r="G1283" s="170" t="s">
        <v>420</v>
      </c>
      <c r="H1283" s="46" t="s">
        <v>420</v>
      </c>
      <c r="I1283" s="46" t="str">
        <f t="shared" si="46"/>
        <v>n/a</v>
      </c>
      <c r="J1283" s="46" t="str">
        <f t="shared" si="47"/>
        <v>n/a</v>
      </c>
      <c r="K1283" s="46" t="s">
        <v>420</v>
      </c>
      <c r="L1283" s="46" t="s">
        <v>420</v>
      </c>
      <c r="M1283" s="46" t="s">
        <v>420</v>
      </c>
      <c r="N1283" s="46">
        <v>999</v>
      </c>
      <c r="O1283" s="46" t="s">
        <v>420</v>
      </c>
      <c r="P1283" s="46" t="s">
        <v>420</v>
      </c>
      <c r="Q1283" s="32" t="s">
        <v>420</v>
      </c>
      <c r="R1283" s="46" t="s">
        <v>420</v>
      </c>
      <c r="S1283" s="46" t="s">
        <v>420</v>
      </c>
      <c r="T1283" s="46" t="s">
        <v>420</v>
      </c>
    </row>
    <row r="1284" spans="1:20">
      <c r="A1284" s="1" t="s">
        <v>12</v>
      </c>
      <c r="B1284" s="32" t="s">
        <v>2967</v>
      </c>
      <c r="C1284" s="60" t="s">
        <v>2373</v>
      </c>
      <c r="D1284" s="112" t="s">
        <v>2869</v>
      </c>
      <c r="E1284" s="170" t="s">
        <v>420</v>
      </c>
      <c r="F1284" s="46" t="s">
        <v>420</v>
      </c>
      <c r="G1284" s="170" t="s">
        <v>420</v>
      </c>
      <c r="H1284" s="46" t="s">
        <v>420</v>
      </c>
      <c r="I1284" s="46" t="str">
        <f t="shared" si="46"/>
        <v>n/a</v>
      </c>
      <c r="J1284" s="46" t="str">
        <f t="shared" si="47"/>
        <v>n/a</v>
      </c>
      <c r="K1284" s="46" t="s">
        <v>420</v>
      </c>
      <c r="L1284" s="46" t="s">
        <v>420</v>
      </c>
      <c r="M1284" s="46" t="s">
        <v>420</v>
      </c>
      <c r="N1284" s="46">
        <v>1650</v>
      </c>
      <c r="O1284" s="46" t="s">
        <v>420</v>
      </c>
      <c r="P1284" s="46" t="s">
        <v>420</v>
      </c>
      <c r="Q1284" s="32" t="s">
        <v>420</v>
      </c>
      <c r="R1284" s="46" t="s">
        <v>420</v>
      </c>
      <c r="S1284" s="46" t="s">
        <v>420</v>
      </c>
      <c r="T1284" s="46" t="s">
        <v>420</v>
      </c>
    </row>
    <row r="1285" spans="1:20">
      <c r="A1285" s="1" t="s">
        <v>12</v>
      </c>
      <c r="B1285" s="32" t="s">
        <v>2967</v>
      </c>
      <c r="C1285" s="60" t="s">
        <v>2371</v>
      </c>
      <c r="D1285" s="112" t="s">
        <v>2870</v>
      </c>
      <c r="E1285" s="170" t="s">
        <v>420</v>
      </c>
      <c r="F1285" s="46" t="s">
        <v>420</v>
      </c>
      <c r="G1285" s="170" t="s">
        <v>420</v>
      </c>
      <c r="H1285" s="46" t="s">
        <v>420</v>
      </c>
      <c r="I1285" s="46" t="str">
        <f t="shared" si="46"/>
        <v>n/a</v>
      </c>
      <c r="J1285" s="46" t="str">
        <f t="shared" si="47"/>
        <v>n/a</v>
      </c>
      <c r="K1285" s="46" t="s">
        <v>420</v>
      </c>
      <c r="L1285" s="46" t="s">
        <v>420</v>
      </c>
      <c r="M1285" s="46" t="s">
        <v>420</v>
      </c>
      <c r="N1285" s="46">
        <v>540</v>
      </c>
      <c r="O1285" s="46" t="s">
        <v>420</v>
      </c>
      <c r="P1285" s="46" t="s">
        <v>420</v>
      </c>
      <c r="Q1285" s="32" t="s">
        <v>420</v>
      </c>
      <c r="R1285" s="46" t="s">
        <v>420</v>
      </c>
      <c r="S1285" s="46" t="s">
        <v>420</v>
      </c>
      <c r="T1285" s="46" t="s">
        <v>420</v>
      </c>
    </row>
    <row r="1286" spans="1:20" ht="44.25">
      <c r="A1286" s="1" t="s">
        <v>12</v>
      </c>
      <c r="B1286" s="32" t="s">
        <v>2967</v>
      </c>
      <c r="C1286" s="63" t="s">
        <v>2988</v>
      </c>
      <c r="D1286" s="61" t="s">
        <v>2976</v>
      </c>
      <c r="E1286" s="170" t="s">
        <v>420</v>
      </c>
      <c r="F1286" s="46" t="s">
        <v>420</v>
      </c>
      <c r="G1286" s="170" t="s">
        <v>420</v>
      </c>
      <c r="H1286" s="46" t="s">
        <v>420</v>
      </c>
      <c r="I1286" s="46" t="str">
        <f t="shared" si="46"/>
        <v>n/a</v>
      </c>
      <c r="J1286" s="46" t="str">
        <f t="shared" si="47"/>
        <v>n/a</v>
      </c>
      <c r="K1286" s="46" t="s">
        <v>420</v>
      </c>
      <c r="L1286" s="46" t="s">
        <v>420</v>
      </c>
      <c r="M1286" s="46" t="str">
        <f>K1286</f>
        <v>n/a</v>
      </c>
      <c r="N1286" s="46" t="s">
        <v>420</v>
      </c>
      <c r="O1286" s="46" t="s">
        <v>420</v>
      </c>
      <c r="P1286" s="32" t="s">
        <v>420</v>
      </c>
      <c r="Q1286" s="46" t="s">
        <v>420</v>
      </c>
      <c r="R1286" s="109">
        <v>1919.88</v>
      </c>
      <c r="S1286" s="37">
        <v>0.05</v>
      </c>
      <c r="T1286" s="62">
        <v>1823.89</v>
      </c>
    </row>
    <row r="1287" spans="1:20" ht="44.25">
      <c r="A1287" s="1" t="s">
        <v>12</v>
      </c>
      <c r="B1287" s="32" t="s">
        <v>2967</v>
      </c>
      <c r="C1287" s="63" t="s">
        <v>2989</v>
      </c>
      <c r="D1287" s="61" t="s">
        <v>2977</v>
      </c>
      <c r="E1287" s="170" t="s">
        <v>420</v>
      </c>
      <c r="F1287" s="46" t="s">
        <v>420</v>
      </c>
      <c r="G1287" s="170" t="s">
        <v>420</v>
      </c>
      <c r="H1287" s="46" t="s">
        <v>420</v>
      </c>
      <c r="I1287" s="46" t="str">
        <f t="shared" si="46"/>
        <v>n/a</v>
      </c>
      <c r="J1287" s="46" t="str">
        <f t="shared" si="47"/>
        <v>n/a</v>
      </c>
      <c r="K1287" s="46" t="s">
        <v>420</v>
      </c>
      <c r="L1287" s="46" t="s">
        <v>420</v>
      </c>
      <c r="M1287" s="46" t="str">
        <f>K1287</f>
        <v>n/a</v>
      </c>
      <c r="N1287" s="46" t="s">
        <v>420</v>
      </c>
      <c r="O1287" s="46" t="s">
        <v>420</v>
      </c>
      <c r="P1287" s="32" t="s">
        <v>420</v>
      </c>
      <c r="Q1287" s="46" t="s">
        <v>420</v>
      </c>
      <c r="R1287" s="109">
        <v>3359.88</v>
      </c>
      <c r="S1287" s="37">
        <v>0.05</v>
      </c>
      <c r="T1287" s="62">
        <v>3191.89</v>
      </c>
    </row>
    <row r="1288" spans="1:20" ht="44.25">
      <c r="A1288" s="1" t="s">
        <v>12</v>
      </c>
      <c r="B1288" s="32" t="s">
        <v>2967</v>
      </c>
      <c r="C1288" s="63" t="s">
        <v>2990</v>
      </c>
      <c r="D1288" s="61" t="s">
        <v>2978</v>
      </c>
      <c r="E1288" s="170" t="s">
        <v>420</v>
      </c>
      <c r="F1288" s="46" t="s">
        <v>420</v>
      </c>
      <c r="G1288" s="170" t="s">
        <v>420</v>
      </c>
      <c r="H1288" s="46" t="s">
        <v>420</v>
      </c>
      <c r="I1288" s="46" t="str">
        <f t="shared" si="46"/>
        <v>n/a</v>
      </c>
      <c r="J1288" s="46" t="str">
        <f t="shared" si="47"/>
        <v>n/a</v>
      </c>
      <c r="K1288" s="46" t="s">
        <v>420</v>
      </c>
      <c r="L1288" s="46" t="s">
        <v>420</v>
      </c>
      <c r="M1288" s="46" t="str">
        <f>K1288</f>
        <v>n/a</v>
      </c>
      <c r="N1288" s="46" t="s">
        <v>420</v>
      </c>
      <c r="O1288" s="46" t="s">
        <v>420</v>
      </c>
      <c r="P1288" s="32" t="s">
        <v>420</v>
      </c>
      <c r="Q1288" s="46" t="s">
        <v>420</v>
      </c>
      <c r="R1288" s="109">
        <v>5879.88</v>
      </c>
      <c r="S1288" s="37">
        <v>0.05</v>
      </c>
      <c r="T1288" s="62">
        <v>5585.89</v>
      </c>
    </row>
    <row r="1289" spans="1:20" ht="44.25">
      <c r="A1289" s="1" t="s">
        <v>12</v>
      </c>
      <c r="B1289" s="32" t="s">
        <v>2967</v>
      </c>
      <c r="C1289" s="63" t="s">
        <v>2991</v>
      </c>
      <c r="D1289" s="61" t="s">
        <v>2979</v>
      </c>
      <c r="E1289" s="170" t="s">
        <v>420</v>
      </c>
      <c r="F1289" s="46" t="s">
        <v>420</v>
      </c>
      <c r="G1289" s="170" t="s">
        <v>420</v>
      </c>
      <c r="H1289" s="46" t="s">
        <v>420</v>
      </c>
      <c r="I1289" s="46" t="str">
        <f t="shared" si="46"/>
        <v>n/a</v>
      </c>
      <c r="J1289" s="46" t="str">
        <f t="shared" si="47"/>
        <v>n/a</v>
      </c>
      <c r="K1289" s="46" t="s">
        <v>420</v>
      </c>
      <c r="L1289" s="46" t="s">
        <v>420</v>
      </c>
      <c r="M1289" s="46" t="str">
        <f>K1289</f>
        <v>n/a</v>
      </c>
      <c r="N1289" s="46" t="s">
        <v>420</v>
      </c>
      <c r="O1289" s="46" t="s">
        <v>420</v>
      </c>
      <c r="P1289" s="32" t="s">
        <v>420</v>
      </c>
      <c r="Q1289" s="46" t="s">
        <v>420</v>
      </c>
      <c r="R1289" s="109">
        <v>10319.879999999999</v>
      </c>
      <c r="S1289" s="37">
        <v>0.05</v>
      </c>
      <c r="T1289" s="62">
        <v>9803.89</v>
      </c>
    </row>
    <row r="1290" spans="1:20" ht="44.25">
      <c r="A1290" s="1" t="s">
        <v>12</v>
      </c>
      <c r="B1290" s="32" t="s">
        <v>2967</v>
      </c>
      <c r="C1290" s="60" t="s">
        <v>2741</v>
      </c>
      <c r="D1290" s="1" t="s">
        <v>2993</v>
      </c>
      <c r="E1290" s="46">
        <v>1000</v>
      </c>
      <c r="F1290" s="55">
        <v>0.05</v>
      </c>
      <c r="G1290" s="46">
        <v>950</v>
      </c>
      <c r="H1290" s="46" t="s">
        <v>420</v>
      </c>
      <c r="I1290" s="46" t="str">
        <f t="shared" si="46"/>
        <v>n/a</v>
      </c>
      <c r="J1290" s="46" t="str">
        <f t="shared" si="47"/>
        <v>n/a</v>
      </c>
      <c r="K1290" s="46" t="s">
        <v>420</v>
      </c>
      <c r="L1290" s="46" t="s">
        <v>420</v>
      </c>
      <c r="M1290" s="46" t="s">
        <v>420</v>
      </c>
      <c r="N1290" s="46" t="s">
        <v>420</v>
      </c>
      <c r="O1290" s="46" t="s">
        <v>420</v>
      </c>
      <c r="P1290" s="32" t="s">
        <v>420</v>
      </c>
      <c r="Q1290" s="46" t="s">
        <v>420</v>
      </c>
      <c r="R1290" s="32" t="s">
        <v>420</v>
      </c>
      <c r="S1290" s="32" t="s">
        <v>420</v>
      </c>
      <c r="T1290" s="33" t="s">
        <v>420</v>
      </c>
    </row>
    <row r="1291" spans="1:20">
      <c r="A1291" s="1" t="s">
        <v>12</v>
      </c>
      <c r="B1291" s="32" t="s">
        <v>2967</v>
      </c>
      <c r="C1291" s="60" t="s">
        <v>1878</v>
      </c>
      <c r="D1291" s="61" t="s">
        <v>2861</v>
      </c>
      <c r="E1291" s="46">
        <v>400</v>
      </c>
      <c r="F1291" s="55">
        <v>0.05</v>
      </c>
      <c r="G1291" s="46">
        <v>380</v>
      </c>
      <c r="H1291" s="46" t="s">
        <v>420</v>
      </c>
      <c r="I1291" s="46" t="str">
        <f t="shared" si="46"/>
        <v>n/a</v>
      </c>
      <c r="J1291" s="46" t="str">
        <f t="shared" si="47"/>
        <v>n/a</v>
      </c>
      <c r="K1291" s="46" t="s">
        <v>420</v>
      </c>
      <c r="L1291" s="46" t="s">
        <v>420</v>
      </c>
      <c r="M1291" s="46" t="s">
        <v>420</v>
      </c>
      <c r="N1291" s="46" t="s">
        <v>420</v>
      </c>
      <c r="O1291" s="46" t="s">
        <v>420</v>
      </c>
      <c r="P1291" s="32" t="s">
        <v>420</v>
      </c>
      <c r="Q1291" s="46" t="s">
        <v>420</v>
      </c>
      <c r="R1291" s="33" t="s">
        <v>420</v>
      </c>
      <c r="S1291" s="32" t="s">
        <v>420</v>
      </c>
      <c r="T1291" s="33" t="s">
        <v>420</v>
      </c>
    </row>
    <row r="1292" spans="1:20">
      <c r="A1292" s="1" t="s">
        <v>12</v>
      </c>
      <c r="B1292" s="32" t="s">
        <v>2967</v>
      </c>
      <c r="C1292" s="60" t="s">
        <v>1877</v>
      </c>
      <c r="D1292" s="61" t="s">
        <v>2862</v>
      </c>
      <c r="E1292" s="46">
        <v>2000</v>
      </c>
      <c r="F1292" s="55">
        <v>0.05</v>
      </c>
      <c r="G1292" s="46">
        <v>1900</v>
      </c>
      <c r="H1292" s="46" t="s">
        <v>420</v>
      </c>
      <c r="I1292" s="46" t="str">
        <f t="shared" si="46"/>
        <v>n/a</v>
      </c>
      <c r="J1292" s="46" t="str">
        <f t="shared" si="47"/>
        <v>n/a</v>
      </c>
      <c r="K1292" s="46" t="s">
        <v>420</v>
      </c>
      <c r="L1292" s="46" t="s">
        <v>420</v>
      </c>
      <c r="M1292" s="46" t="s">
        <v>420</v>
      </c>
      <c r="N1292" s="46" t="s">
        <v>420</v>
      </c>
      <c r="O1292" s="46" t="s">
        <v>420</v>
      </c>
      <c r="P1292" s="32" t="s">
        <v>420</v>
      </c>
      <c r="Q1292" s="46" t="s">
        <v>420</v>
      </c>
      <c r="R1292" s="33" t="s">
        <v>420</v>
      </c>
      <c r="S1292" s="32" t="s">
        <v>420</v>
      </c>
      <c r="T1292" s="33" t="s">
        <v>420</v>
      </c>
    </row>
    <row r="1293" spans="1:20">
      <c r="A1293" s="1" t="s">
        <v>12</v>
      </c>
      <c r="B1293" s="32" t="s">
        <v>468</v>
      </c>
      <c r="C1293" s="56" t="s">
        <v>2668</v>
      </c>
      <c r="D1293" s="70" t="s">
        <v>2701</v>
      </c>
      <c r="E1293" s="46">
        <v>1500</v>
      </c>
      <c r="F1293" s="55">
        <v>0.05</v>
      </c>
      <c r="G1293" s="46">
        <v>1425</v>
      </c>
      <c r="H1293" s="66" t="s">
        <v>420</v>
      </c>
      <c r="I1293" s="46" t="s">
        <v>420</v>
      </c>
      <c r="J1293" s="46" t="s">
        <v>420</v>
      </c>
      <c r="K1293" s="46" t="s">
        <v>420</v>
      </c>
      <c r="L1293" s="46" t="s">
        <v>420</v>
      </c>
      <c r="M1293" s="46" t="s">
        <v>420</v>
      </c>
      <c r="N1293" s="66">
        <v>270</v>
      </c>
      <c r="O1293" s="46" t="s">
        <v>420</v>
      </c>
      <c r="P1293" s="32" t="s">
        <v>420</v>
      </c>
      <c r="Q1293" s="46" t="s">
        <v>420</v>
      </c>
      <c r="R1293" s="46" t="s">
        <v>420</v>
      </c>
      <c r="S1293" s="32" t="s">
        <v>420</v>
      </c>
      <c r="T1293" s="46" t="s">
        <v>420</v>
      </c>
    </row>
    <row r="1294" spans="1:20">
      <c r="A1294" s="1" t="s">
        <v>12</v>
      </c>
      <c r="B1294" s="32" t="s">
        <v>468</v>
      </c>
      <c r="C1294" s="56" t="s">
        <v>2669</v>
      </c>
      <c r="D1294" s="70" t="s">
        <v>2702</v>
      </c>
      <c r="E1294" s="46">
        <v>7000</v>
      </c>
      <c r="F1294" s="55">
        <v>0.05</v>
      </c>
      <c r="G1294" s="46">
        <v>6650</v>
      </c>
      <c r="H1294" s="66" t="s">
        <v>420</v>
      </c>
      <c r="I1294" s="46" t="s">
        <v>420</v>
      </c>
      <c r="J1294" s="46" t="s">
        <v>420</v>
      </c>
      <c r="K1294" s="46" t="s">
        <v>420</v>
      </c>
      <c r="L1294" s="46" t="s">
        <v>420</v>
      </c>
      <c r="M1294" s="46" t="s">
        <v>420</v>
      </c>
      <c r="N1294" s="66">
        <v>1260</v>
      </c>
      <c r="O1294" s="46" t="s">
        <v>420</v>
      </c>
      <c r="P1294" s="32" t="s">
        <v>420</v>
      </c>
      <c r="Q1294" s="46" t="s">
        <v>420</v>
      </c>
      <c r="R1294" s="46" t="s">
        <v>420</v>
      </c>
      <c r="S1294" s="32" t="s">
        <v>420</v>
      </c>
      <c r="T1294" s="46" t="s">
        <v>420</v>
      </c>
    </row>
    <row r="1295" spans="1:20">
      <c r="A1295" s="1" t="s">
        <v>12</v>
      </c>
      <c r="B1295" s="32" t="s">
        <v>468</v>
      </c>
      <c r="C1295" s="56" t="s">
        <v>2670</v>
      </c>
      <c r="D1295" s="70" t="s">
        <v>2703</v>
      </c>
      <c r="E1295" s="46">
        <v>3750</v>
      </c>
      <c r="F1295" s="55">
        <v>0.05</v>
      </c>
      <c r="G1295" s="46">
        <v>3563</v>
      </c>
      <c r="H1295" s="66" t="s">
        <v>420</v>
      </c>
      <c r="I1295" s="46" t="s">
        <v>420</v>
      </c>
      <c r="J1295" s="46" t="s">
        <v>420</v>
      </c>
      <c r="K1295" s="46" t="s">
        <v>420</v>
      </c>
      <c r="L1295" s="46" t="s">
        <v>420</v>
      </c>
      <c r="M1295" s="46" t="s">
        <v>420</v>
      </c>
      <c r="N1295" s="66">
        <v>675</v>
      </c>
      <c r="O1295" s="46" t="s">
        <v>420</v>
      </c>
      <c r="P1295" s="32" t="s">
        <v>420</v>
      </c>
      <c r="Q1295" s="46" t="s">
        <v>420</v>
      </c>
      <c r="R1295" s="46" t="s">
        <v>420</v>
      </c>
      <c r="S1295" s="32" t="s">
        <v>420</v>
      </c>
      <c r="T1295" s="46" t="s">
        <v>420</v>
      </c>
    </row>
    <row r="1296" spans="1:20">
      <c r="A1296" s="1" t="s">
        <v>12</v>
      </c>
      <c r="B1296" s="32" t="s">
        <v>468</v>
      </c>
      <c r="C1296" s="56" t="s">
        <v>2671</v>
      </c>
      <c r="D1296" s="70" t="s">
        <v>2704</v>
      </c>
      <c r="E1296" s="46">
        <v>8500</v>
      </c>
      <c r="F1296" s="55">
        <v>0.05</v>
      </c>
      <c r="G1296" s="46">
        <v>8075</v>
      </c>
      <c r="H1296" s="66" t="s">
        <v>420</v>
      </c>
      <c r="I1296" s="46" t="s">
        <v>420</v>
      </c>
      <c r="J1296" s="46" t="s">
        <v>420</v>
      </c>
      <c r="K1296" s="46" t="s">
        <v>420</v>
      </c>
      <c r="L1296" s="46" t="s">
        <v>420</v>
      </c>
      <c r="M1296" s="46" t="s">
        <v>420</v>
      </c>
      <c r="N1296" s="66">
        <v>1530</v>
      </c>
      <c r="O1296" s="46" t="s">
        <v>420</v>
      </c>
      <c r="P1296" s="32" t="s">
        <v>420</v>
      </c>
      <c r="Q1296" s="46" t="s">
        <v>420</v>
      </c>
      <c r="R1296" s="46" t="s">
        <v>420</v>
      </c>
      <c r="S1296" s="32" t="s">
        <v>420</v>
      </c>
      <c r="T1296" s="46" t="s">
        <v>420</v>
      </c>
    </row>
    <row r="1297" spans="1:20">
      <c r="A1297" s="1" t="s">
        <v>12</v>
      </c>
      <c r="B1297" s="32" t="s">
        <v>468</v>
      </c>
      <c r="C1297" s="56" t="s">
        <v>2672</v>
      </c>
      <c r="D1297" s="70" t="s">
        <v>2705</v>
      </c>
      <c r="E1297" s="46">
        <v>3000</v>
      </c>
      <c r="F1297" s="55">
        <v>0.05</v>
      </c>
      <c r="G1297" s="46">
        <v>2850</v>
      </c>
      <c r="H1297" s="66" t="s">
        <v>420</v>
      </c>
      <c r="I1297" s="46" t="s">
        <v>420</v>
      </c>
      <c r="J1297" s="46" t="s">
        <v>420</v>
      </c>
      <c r="K1297" s="46" t="s">
        <v>420</v>
      </c>
      <c r="L1297" s="46" t="s">
        <v>420</v>
      </c>
      <c r="M1297" s="46" t="s">
        <v>420</v>
      </c>
      <c r="N1297" s="66">
        <v>540</v>
      </c>
      <c r="O1297" s="46" t="s">
        <v>420</v>
      </c>
      <c r="P1297" s="32" t="s">
        <v>420</v>
      </c>
      <c r="Q1297" s="46" t="s">
        <v>420</v>
      </c>
      <c r="R1297" s="46" t="s">
        <v>420</v>
      </c>
      <c r="S1297" s="32" t="s">
        <v>420</v>
      </c>
      <c r="T1297" s="46" t="s">
        <v>420</v>
      </c>
    </row>
    <row r="1298" spans="1:20" ht="44.25">
      <c r="A1298" s="1" t="s">
        <v>12</v>
      </c>
      <c r="B1298" s="1" t="s">
        <v>1108</v>
      </c>
      <c r="C1298" s="128" t="s">
        <v>213</v>
      </c>
      <c r="D1298" s="40" t="s">
        <v>3285</v>
      </c>
      <c r="E1298" s="72">
        <v>5700</v>
      </c>
      <c r="F1298" s="55">
        <v>0.05</v>
      </c>
      <c r="G1298" s="46">
        <v>5415</v>
      </c>
      <c r="H1298" s="46" t="s">
        <v>420</v>
      </c>
      <c r="I1298" s="46" t="str">
        <f t="shared" ref="I1298:I1324" si="48">H1298</f>
        <v>n/a</v>
      </c>
      <c r="J1298" s="46" t="str">
        <f t="shared" ref="J1298:J1324" si="49">H1298</f>
        <v>n/a</v>
      </c>
      <c r="K1298" s="46" t="s">
        <v>420</v>
      </c>
      <c r="L1298" s="46" t="s">
        <v>420</v>
      </c>
      <c r="M1298" s="46" t="s">
        <v>420</v>
      </c>
      <c r="N1298" s="46" t="s">
        <v>420</v>
      </c>
      <c r="O1298" s="46" t="s">
        <v>420</v>
      </c>
      <c r="P1298" s="32" t="s">
        <v>420</v>
      </c>
      <c r="Q1298" s="46" t="s">
        <v>420</v>
      </c>
      <c r="R1298" s="46" t="s">
        <v>420</v>
      </c>
      <c r="S1298" s="32" t="s">
        <v>420</v>
      </c>
      <c r="T1298" s="46" t="s">
        <v>420</v>
      </c>
    </row>
    <row r="1299" spans="1:20" ht="44.25">
      <c r="A1299" s="1" t="s">
        <v>12</v>
      </c>
      <c r="B1299" s="1" t="s">
        <v>1108</v>
      </c>
      <c r="C1299" s="128" t="s">
        <v>215</v>
      </c>
      <c r="D1299" s="40" t="s">
        <v>214</v>
      </c>
      <c r="E1299" s="72">
        <v>570</v>
      </c>
      <c r="F1299" s="55">
        <v>0.05</v>
      </c>
      <c r="G1299" s="46">
        <v>542</v>
      </c>
      <c r="H1299" s="46" t="s">
        <v>420</v>
      </c>
      <c r="I1299" s="46" t="str">
        <f t="shared" si="48"/>
        <v>n/a</v>
      </c>
      <c r="J1299" s="46" t="str">
        <f t="shared" si="49"/>
        <v>n/a</v>
      </c>
      <c r="K1299" s="46" t="s">
        <v>420</v>
      </c>
      <c r="L1299" s="46" t="s">
        <v>420</v>
      </c>
      <c r="M1299" s="46" t="s">
        <v>420</v>
      </c>
      <c r="N1299" s="46" t="s">
        <v>420</v>
      </c>
      <c r="O1299" s="46" t="s">
        <v>420</v>
      </c>
      <c r="P1299" s="32" t="s">
        <v>420</v>
      </c>
      <c r="Q1299" s="46" t="s">
        <v>420</v>
      </c>
      <c r="R1299" s="46" t="s">
        <v>420</v>
      </c>
      <c r="S1299" s="32" t="s">
        <v>420</v>
      </c>
      <c r="T1299" s="46" t="s">
        <v>420</v>
      </c>
    </row>
    <row r="1300" spans="1:20" ht="44.25">
      <c r="A1300" s="1" t="s">
        <v>12</v>
      </c>
      <c r="B1300" s="1" t="s">
        <v>1108</v>
      </c>
      <c r="C1300" s="128" t="s">
        <v>217</v>
      </c>
      <c r="D1300" s="40" t="s">
        <v>216</v>
      </c>
      <c r="E1300" s="72">
        <v>1412</v>
      </c>
      <c r="F1300" s="55">
        <v>0.05</v>
      </c>
      <c r="G1300" s="46">
        <v>1341</v>
      </c>
      <c r="H1300" s="46" t="s">
        <v>420</v>
      </c>
      <c r="I1300" s="46" t="str">
        <f t="shared" si="48"/>
        <v>n/a</v>
      </c>
      <c r="J1300" s="46" t="str">
        <f t="shared" si="49"/>
        <v>n/a</v>
      </c>
      <c r="K1300" s="46" t="s">
        <v>420</v>
      </c>
      <c r="L1300" s="46" t="s">
        <v>420</v>
      </c>
      <c r="M1300" s="46" t="s">
        <v>420</v>
      </c>
      <c r="N1300" s="46" t="s">
        <v>420</v>
      </c>
      <c r="O1300" s="46" t="s">
        <v>420</v>
      </c>
      <c r="P1300" s="32" t="s">
        <v>420</v>
      </c>
      <c r="Q1300" s="46" t="s">
        <v>420</v>
      </c>
      <c r="R1300" s="46" t="s">
        <v>420</v>
      </c>
      <c r="S1300" s="32" t="s">
        <v>420</v>
      </c>
      <c r="T1300" s="46" t="s">
        <v>420</v>
      </c>
    </row>
    <row r="1301" spans="1:20" ht="59">
      <c r="A1301" s="1" t="s">
        <v>12</v>
      </c>
      <c r="B1301" s="1" t="s">
        <v>1108</v>
      </c>
      <c r="C1301" s="128" t="s">
        <v>218</v>
      </c>
      <c r="D1301" s="40" t="s">
        <v>3286</v>
      </c>
      <c r="E1301" s="72">
        <v>6340</v>
      </c>
      <c r="F1301" s="55">
        <v>0.05</v>
      </c>
      <c r="G1301" s="46">
        <v>6023</v>
      </c>
      <c r="H1301" s="46" t="s">
        <v>420</v>
      </c>
      <c r="I1301" s="46" t="str">
        <f t="shared" si="48"/>
        <v>n/a</v>
      </c>
      <c r="J1301" s="46" t="str">
        <f t="shared" si="49"/>
        <v>n/a</v>
      </c>
      <c r="K1301" s="46" t="s">
        <v>420</v>
      </c>
      <c r="L1301" s="46" t="s">
        <v>420</v>
      </c>
      <c r="M1301" s="46" t="s">
        <v>420</v>
      </c>
      <c r="N1301" s="46" t="s">
        <v>420</v>
      </c>
      <c r="O1301" s="46" t="s">
        <v>420</v>
      </c>
      <c r="P1301" s="32" t="s">
        <v>420</v>
      </c>
      <c r="Q1301" s="46" t="s">
        <v>420</v>
      </c>
      <c r="R1301" s="46" t="s">
        <v>420</v>
      </c>
      <c r="S1301" s="32" t="s">
        <v>420</v>
      </c>
      <c r="T1301" s="46" t="s">
        <v>420</v>
      </c>
    </row>
    <row r="1302" spans="1:20" ht="44.25">
      <c r="A1302" s="1" t="s">
        <v>12</v>
      </c>
      <c r="B1302" s="1" t="s">
        <v>1108</v>
      </c>
      <c r="C1302" s="128" t="s">
        <v>220</v>
      </c>
      <c r="D1302" s="40" t="s">
        <v>219</v>
      </c>
      <c r="E1302" s="72">
        <v>634</v>
      </c>
      <c r="F1302" s="55">
        <v>0.05</v>
      </c>
      <c r="G1302" s="46">
        <v>602</v>
      </c>
      <c r="H1302" s="46" t="s">
        <v>420</v>
      </c>
      <c r="I1302" s="46" t="str">
        <f t="shared" si="48"/>
        <v>n/a</v>
      </c>
      <c r="J1302" s="46" t="str">
        <f t="shared" si="49"/>
        <v>n/a</v>
      </c>
      <c r="K1302" s="46" t="s">
        <v>420</v>
      </c>
      <c r="L1302" s="46" t="s">
        <v>420</v>
      </c>
      <c r="M1302" s="46" t="s">
        <v>420</v>
      </c>
      <c r="N1302" s="46" t="s">
        <v>420</v>
      </c>
      <c r="O1302" s="46" t="s">
        <v>420</v>
      </c>
      <c r="P1302" s="32" t="s">
        <v>420</v>
      </c>
      <c r="Q1302" s="46" t="s">
        <v>420</v>
      </c>
      <c r="R1302" s="46" t="s">
        <v>420</v>
      </c>
      <c r="S1302" s="32" t="s">
        <v>420</v>
      </c>
      <c r="T1302" s="46" t="s">
        <v>420</v>
      </c>
    </row>
    <row r="1303" spans="1:20" ht="59">
      <c r="A1303" s="1" t="s">
        <v>12</v>
      </c>
      <c r="B1303" s="1" t="s">
        <v>1108</v>
      </c>
      <c r="C1303" s="128" t="s">
        <v>221</v>
      </c>
      <c r="D1303" s="40" t="s">
        <v>3287</v>
      </c>
      <c r="E1303" s="72">
        <v>4780</v>
      </c>
      <c r="F1303" s="55">
        <v>0.05</v>
      </c>
      <c r="G1303" s="46">
        <v>4541</v>
      </c>
      <c r="H1303" s="46" t="s">
        <v>420</v>
      </c>
      <c r="I1303" s="46" t="str">
        <f t="shared" si="48"/>
        <v>n/a</v>
      </c>
      <c r="J1303" s="46" t="str">
        <f t="shared" si="49"/>
        <v>n/a</v>
      </c>
      <c r="K1303" s="46" t="s">
        <v>420</v>
      </c>
      <c r="L1303" s="46" t="s">
        <v>420</v>
      </c>
      <c r="M1303" s="46" t="s">
        <v>420</v>
      </c>
      <c r="N1303" s="46" t="s">
        <v>420</v>
      </c>
      <c r="O1303" s="46" t="s">
        <v>420</v>
      </c>
      <c r="P1303" s="32" t="s">
        <v>420</v>
      </c>
      <c r="Q1303" s="46" t="s">
        <v>420</v>
      </c>
      <c r="R1303" s="46" t="s">
        <v>420</v>
      </c>
      <c r="S1303" s="32" t="s">
        <v>420</v>
      </c>
      <c r="T1303" s="46" t="s">
        <v>420</v>
      </c>
    </row>
    <row r="1304" spans="1:20" ht="44.25">
      <c r="A1304" s="1" t="s">
        <v>12</v>
      </c>
      <c r="B1304" s="1" t="s">
        <v>1108</v>
      </c>
      <c r="C1304" s="128" t="s">
        <v>223</v>
      </c>
      <c r="D1304" s="40" t="s">
        <v>222</v>
      </c>
      <c r="E1304" s="72">
        <v>478</v>
      </c>
      <c r="F1304" s="55">
        <v>0.05</v>
      </c>
      <c r="G1304" s="46">
        <v>454</v>
      </c>
      <c r="H1304" s="46" t="s">
        <v>420</v>
      </c>
      <c r="I1304" s="46" t="str">
        <f t="shared" si="48"/>
        <v>n/a</v>
      </c>
      <c r="J1304" s="46" t="str">
        <f t="shared" si="49"/>
        <v>n/a</v>
      </c>
      <c r="K1304" s="46" t="s">
        <v>420</v>
      </c>
      <c r="L1304" s="46" t="s">
        <v>420</v>
      </c>
      <c r="M1304" s="46" t="s">
        <v>420</v>
      </c>
      <c r="N1304" s="46" t="s">
        <v>420</v>
      </c>
      <c r="O1304" s="46" t="s">
        <v>420</v>
      </c>
      <c r="P1304" s="32" t="s">
        <v>420</v>
      </c>
      <c r="Q1304" s="46" t="s">
        <v>420</v>
      </c>
      <c r="R1304" s="46" t="s">
        <v>420</v>
      </c>
      <c r="S1304" s="32" t="s">
        <v>420</v>
      </c>
      <c r="T1304" s="46" t="s">
        <v>420</v>
      </c>
    </row>
    <row r="1305" spans="1:20" ht="44.25">
      <c r="A1305" s="1" t="s">
        <v>12</v>
      </c>
      <c r="B1305" s="1" t="s">
        <v>1108</v>
      </c>
      <c r="C1305" s="128" t="s">
        <v>224</v>
      </c>
      <c r="D1305" s="40" t="s">
        <v>3288</v>
      </c>
      <c r="E1305" s="72">
        <v>5560</v>
      </c>
      <c r="F1305" s="55">
        <v>0.05</v>
      </c>
      <c r="G1305" s="46">
        <v>5282</v>
      </c>
      <c r="H1305" s="46" t="s">
        <v>420</v>
      </c>
      <c r="I1305" s="46" t="str">
        <f t="shared" si="48"/>
        <v>n/a</v>
      </c>
      <c r="J1305" s="46" t="str">
        <f t="shared" si="49"/>
        <v>n/a</v>
      </c>
      <c r="K1305" s="46" t="s">
        <v>420</v>
      </c>
      <c r="L1305" s="46" t="s">
        <v>420</v>
      </c>
      <c r="M1305" s="46" t="s">
        <v>420</v>
      </c>
      <c r="N1305" s="46" t="s">
        <v>420</v>
      </c>
      <c r="O1305" s="46" t="s">
        <v>420</v>
      </c>
      <c r="P1305" s="32" t="s">
        <v>420</v>
      </c>
      <c r="Q1305" s="46" t="s">
        <v>420</v>
      </c>
      <c r="R1305" s="46" t="s">
        <v>420</v>
      </c>
      <c r="S1305" s="32" t="s">
        <v>420</v>
      </c>
      <c r="T1305" s="46" t="s">
        <v>420</v>
      </c>
    </row>
    <row r="1306" spans="1:20" ht="44.25">
      <c r="A1306" s="1" t="s">
        <v>12</v>
      </c>
      <c r="B1306" s="1" t="s">
        <v>1108</v>
      </c>
      <c r="C1306" s="128" t="s">
        <v>226</v>
      </c>
      <c r="D1306" s="40" t="s">
        <v>225</v>
      </c>
      <c r="E1306" s="72">
        <v>556</v>
      </c>
      <c r="F1306" s="55">
        <v>0.05</v>
      </c>
      <c r="G1306" s="46">
        <v>528</v>
      </c>
      <c r="H1306" s="46" t="s">
        <v>420</v>
      </c>
      <c r="I1306" s="46" t="str">
        <f t="shared" si="48"/>
        <v>n/a</v>
      </c>
      <c r="J1306" s="46" t="str">
        <f t="shared" si="49"/>
        <v>n/a</v>
      </c>
      <c r="K1306" s="46" t="s">
        <v>420</v>
      </c>
      <c r="L1306" s="46" t="s">
        <v>420</v>
      </c>
      <c r="M1306" s="46" t="s">
        <v>420</v>
      </c>
      <c r="N1306" s="46" t="s">
        <v>420</v>
      </c>
      <c r="O1306" s="46" t="s">
        <v>420</v>
      </c>
      <c r="P1306" s="32" t="s">
        <v>420</v>
      </c>
      <c r="Q1306" s="46" t="s">
        <v>420</v>
      </c>
      <c r="R1306" s="46" t="s">
        <v>420</v>
      </c>
      <c r="S1306" s="32" t="s">
        <v>420</v>
      </c>
      <c r="T1306" s="46" t="s">
        <v>420</v>
      </c>
    </row>
    <row r="1307" spans="1:20" ht="44.25">
      <c r="A1307" s="1" t="s">
        <v>12</v>
      </c>
      <c r="B1307" s="1" t="s">
        <v>1108</v>
      </c>
      <c r="C1307" s="128" t="s">
        <v>228</v>
      </c>
      <c r="D1307" s="40" t="s">
        <v>227</v>
      </c>
      <c r="E1307" s="72">
        <v>624</v>
      </c>
      <c r="F1307" s="55">
        <v>0.05</v>
      </c>
      <c r="G1307" s="46">
        <v>593</v>
      </c>
      <c r="H1307" s="46" t="s">
        <v>420</v>
      </c>
      <c r="I1307" s="46" t="str">
        <f t="shared" si="48"/>
        <v>n/a</v>
      </c>
      <c r="J1307" s="46" t="str">
        <f t="shared" si="49"/>
        <v>n/a</v>
      </c>
      <c r="K1307" s="46" t="s">
        <v>420</v>
      </c>
      <c r="L1307" s="46" t="s">
        <v>420</v>
      </c>
      <c r="M1307" s="46" t="s">
        <v>420</v>
      </c>
      <c r="N1307" s="46" t="s">
        <v>420</v>
      </c>
      <c r="O1307" s="46" t="s">
        <v>420</v>
      </c>
      <c r="P1307" s="32" t="s">
        <v>420</v>
      </c>
      <c r="Q1307" s="46" t="s">
        <v>420</v>
      </c>
      <c r="R1307" s="46" t="s">
        <v>420</v>
      </c>
      <c r="S1307" s="32" t="s">
        <v>420</v>
      </c>
      <c r="T1307" s="46" t="s">
        <v>420</v>
      </c>
    </row>
    <row r="1308" spans="1:20" ht="59">
      <c r="A1308" s="1" t="s">
        <v>12</v>
      </c>
      <c r="B1308" s="1" t="s">
        <v>1108</v>
      </c>
      <c r="C1308" s="128" t="s">
        <v>229</v>
      </c>
      <c r="D1308" s="40" t="s">
        <v>3289</v>
      </c>
      <c r="E1308" s="72">
        <v>7900</v>
      </c>
      <c r="F1308" s="55">
        <v>0.05</v>
      </c>
      <c r="G1308" s="46">
        <v>7505</v>
      </c>
      <c r="H1308" s="46" t="s">
        <v>420</v>
      </c>
      <c r="I1308" s="46" t="str">
        <f t="shared" si="48"/>
        <v>n/a</v>
      </c>
      <c r="J1308" s="46" t="str">
        <f t="shared" si="49"/>
        <v>n/a</v>
      </c>
      <c r="K1308" s="46" t="s">
        <v>420</v>
      </c>
      <c r="L1308" s="46" t="s">
        <v>420</v>
      </c>
      <c r="M1308" s="46" t="s">
        <v>420</v>
      </c>
      <c r="N1308" s="46" t="s">
        <v>420</v>
      </c>
      <c r="O1308" s="46" t="s">
        <v>420</v>
      </c>
      <c r="P1308" s="32" t="s">
        <v>420</v>
      </c>
      <c r="Q1308" s="46" t="s">
        <v>420</v>
      </c>
      <c r="R1308" s="46" t="s">
        <v>420</v>
      </c>
      <c r="S1308" s="32" t="s">
        <v>420</v>
      </c>
      <c r="T1308" s="46" t="s">
        <v>420</v>
      </c>
    </row>
    <row r="1309" spans="1:20" ht="44.25">
      <c r="A1309" s="1" t="s">
        <v>12</v>
      </c>
      <c r="B1309" s="1" t="s">
        <v>1108</v>
      </c>
      <c r="C1309" s="128" t="s">
        <v>231</v>
      </c>
      <c r="D1309" s="40" t="s">
        <v>230</v>
      </c>
      <c r="E1309" s="72">
        <v>790</v>
      </c>
      <c r="F1309" s="55">
        <v>0.05</v>
      </c>
      <c r="G1309" s="46">
        <v>751</v>
      </c>
      <c r="H1309" s="46" t="s">
        <v>420</v>
      </c>
      <c r="I1309" s="46" t="str">
        <f t="shared" si="48"/>
        <v>n/a</v>
      </c>
      <c r="J1309" s="46" t="str">
        <f t="shared" si="49"/>
        <v>n/a</v>
      </c>
      <c r="K1309" s="46" t="s">
        <v>420</v>
      </c>
      <c r="L1309" s="46" t="s">
        <v>420</v>
      </c>
      <c r="M1309" s="46" t="s">
        <v>420</v>
      </c>
      <c r="N1309" s="46" t="s">
        <v>420</v>
      </c>
      <c r="O1309" s="46" t="s">
        <v>420</v>
      </c>
      <c r="P1309" s="32" t="s">
        <v>420</v>
      </c>
      <c r="Q1309" s="46" t="s">
        <v>420</v>
      </c>
      <c r="R1309" s="46" t="s">
        <v>420</v>
      </c>
      <c r="S1309" s="32" t="s">
        <v>420</v>
      </c>
      <c r="T1309" s="46" t="s">
        <v>420</v>
      </c>
    </row>
    <row r="1310" spans="1:20" ht="59">
      <c r="A1310" s="1" t="s">
        <v>12</v>
      </c>
      <c r="B1310" s="1" t="s">
        <v>1108</v>
      </c>
      <c r="C1310" s="128" t="s">
        <v>232</v>
      </c>
      <c r="D1310" s="40" t="s">
        <v>3290</v>
      </c>
      <c r="E1310" s="72">
        <v>4780</v>
      </c>
      <c r="F1310" s="55">
        <v>0.05</v>
      </c>
      <c r="G1310" s="46">
        <v>4541</v>
      </c>
      <c r="H1310" s="46" t="s">
        <v>420</v>
      </c>
      <c r="I1310" s="46" t="str">
        <f t="shared" si="48"/>
        <v>n/a</v>
      </c>
      <c r="J1310" s="46" t="str">
        <f t="shared" si="49"/>
        <v>n/a</v>
      </c>
      <c r="K1310" s="46" t="s">
        <v>420</v>
      </c>
      <c r="L1310" s="46" t="s">
        <v>420</v>
      </c>
      <c r="M1310" s="46" t="s">
        <v>420</v>
      </c>
      <c r="N1310" s="46" t="s">
        <v>420</v>
      </c>
      <c r="O1310" s="46" t="s">
        <v>420</v>
      </c>
      <c r="P1310" s="32" t="s">
        <v>420</v>
      </c>
      <c r="Q1310" s="46" t="s">
        <v>420</v>
      </c>
      <c r="R1310" s="46" t="s">
        <v>420</v>
      </c>
      <c r="S1310" s="32" t="s">
        <v>420</v>
      </c>
      <c r="T1310" s="46" t="s">
        <v>420</v>
      </c>
    </row>
    <row r="1311" spans="1:20" ht="44.25">
      <c r="A1311" s="1" t="s">
        <v>12</v>
      </c>
      <c r="B1311" s="1" t="s">
        <v>1108</v>
      </c>
      <c r="C1311" s="128" t="s">
        <v>234</v>
      </c>
      <c r="D1311" s="40" t="s">
        <v>233</v>
      </c>
      <c r="E1311" s="72">
        <v>478</v>
      </c>
      <c r="F1311" s="55">
        <v>0.05</v>
      </c>
      <c r="G1311" s="46">
        <v>454</v>
      </c>
      <c r="H1311" s="46" t="s">
        <v>420</v>
      </c>
      <c r="I1311" s="46" t="str">
        <f t="shared" si="48"/>
        <v>n/a</v>
      </c>
      <c r="J1311" s="46" t="str">
        <f t="shared" si="49"/>
        <v>n/a</v>
      </c>
      <c r="K1311" s="46" t="s">
        <v>420</v>
      </c>
      <c r="L1311" s="46" t="s">
        <v>420</v>
      </c>
      <c r="M1311" s="46" t="s">
        <v>420</v>
      </c>
      <c r="N1311" s="46" t="s">
        <v>420</v>
      </c>
      <c r="O1311" s="46" t="s">
        <v>420</v>
      </c>
      <c r="P1311" s="32" t="s">
        <v>420</v>
      </c>
      <c r="Q1311" s="46" t="s">
        <v>420</v>
      </c>
      <c r="R1311" s="46" t="s">
        <v>420</v>
      </c>
      <c r="S1311" s="32" t="s">
        <v>420</v>
      </c>
      <c r="T1311" s="46" t="s">
        <v>420</v>
      </c>
    </row>
    <row r="1312" spans="1:20" ht="44.25">
      <c r="A1312" s="1" t="s">
        <v>12</v>
      </c>
      <c r="B1312" s="1" t="s">
        <v>1108</v>
      </c>
      <c r="C1312" s="128" t="s">
        <v>236</v>
      </c>
      <c r="D1312" s="40" t="s">
        <v>235</v>
      </c>
      <c r="E1312" s="72">
        <v>5000</v>
      </c>
      <c r="F1312" s="55">
        <v>0.05</v>
      </c>
      <c r="G1312" s="46">
        <v>4750</v>
      </c>
      <c r="H1312" s="46" t="s">
        <v>420</v>
      </c>
      <c r="I1312" s="46" t="str">
        <f t="shared" si="48"/>
        <v>n/a</v>
      </c>
      <c r="J1312" s="46" t="str">
        <f t="shared" si="49"/>
        <v>n/a</v>
      </c>
      <c r="K1312" s="46" t="s">
        <v>420</v>
      </c>
      <c r="L1312" s="46" t="s">
        <v>420</v>
      </c>
      <c r="M1312" s="46" t="s">
        <v>420</v>
      </c>
      <c r="N1312" s="46" t="s">
        <v>420</v>
      </c>
      <c r="O1312" s="46" t="s">
        <v>420</v>
      </c>
      <c r="P1312" s="32" t="s">
        <v>420</v>
      </c>
      <c r="Q1312" s="46" t="s">
        <v>420</v>
      </c>
      <c r="R1312" s="46" t="s">
        <v>420</v>
      </c>
      <c r="S1312" s="32" t="s">
        <v>420</v>
      </c>
      <c r="T1312" s="46" t="s">
        <v>420</v>
      </c>
    </row>
    <row r="1313" spans="1:20" ht="59">
      <c r="A1313" s="1" t="s">
        <v>12</v>
      </c>
      <c r="B1313" s="1" t="s">
        <v>1108</v>
      </c>
      <c r="C1313" s="128" t="s">
        <v>237</v>
      </c>
      <c r="D1313" s="40" t="s">
        <v>3291</v>
      </c>
      <c r="E1313" s="72">
        <v>14120</v>
      </c>
      <c r="F1313" s="55">
        <v>0.05</v>
      </c>
      <c r="G1313" s="46">
        <v>13414</v>
      </c>
      <c r="H1313" s="46" t="s">
        <v>420</v>
      </c>
      <c r="I1313" s="46" t="str">
        <f t="shared" si="48"/>
        <v>n/a</v>
      </c>
      <c r="J1313" s="46" t="str">
        <f t="shared" si="49"/>
        <v>n/a</v>
      </c>
      <c r="K1313" s="46" t="s">
        <v>420</v>
      </c>
      <c r="L1313" s="46" t="s">
        <v>420</v>
      </c>
      <c r="M1313" s="46" t="s">
        <v>420</v>
      </c>
      <c r="N1313" s="46" t="s">
        <v>420</v>
      </c>
      <c r="O1313" s="46" t="s">
        <v>420</v>
      </c>
      <c r="P1313" s="32" t="s">
        <v>420</v>
      </c>
      <c r="Q1313" s="46" t="s">
        <v>420</v>
      </c>
      <c r="R1313" s="46" t="s">
        <v>420</v>
      </c>
      <c r="S1313" s="32" t="s">
        <v>420</v>
      </c>
      <c r="T1313" s="46" t="s">
        <v>420</v>
      </c>
    </row>
    <row r="1314" spans="1:20" ht="59">
      <c r="A1314" s="1" t="s">
        <v>12</v>
      </c>
      <c r="B1314" s="1" t="s">
        <v>1108</v>
      </c>
      <c r="C1314" s="128" t="s">
        <v>238</v>
      </c>
      <c r="D1314" s="40" t="s">
        <v>3292</v>
      </c>
      <c r="E1314" s="72">
        <v>6240</v>
      </c>
      <c r="F1314" s="55">
        <v>0.05</v>
      </c>
      <c r="G1314" s="46">
        <v>5928</v>
      </c>
      <c r="H1314" s="46" t="s">
        <v>420</v>
      </c>
      <c r="I1314" s="46" t="str">
        <f t="shared" si="48"/>
        <v>n/a</v>
      </c>
      <c r="J1314" s="46" t="str">
        <f t="shared" si="49"/>
        <v>n/a</v>
      </c>
      <c r="K1314" s="46" t="s">
        <v>420</v>
      </c>
      <c r="L1314" s="46" t="s">
        <v>420</v>
      </c>
      <c r="M1314" s="46" t="s">
        <v>420</v>
      </c>
      <c r="N1314" s="46" t="s">
        <v>420</v>
      </c>
      <c r="O1314" s="46" t="s">
        <v>420</v>
      </c>
      <c r="P1314" s="32" t="s">
        <v>420</v>
      </c>
      <c r="Q1314" s="46" t="s">
        <v>420</v>
      </c>
      <c r="R1314" s="46" t="s">
        <v>420</v>
      </c>
      <c r="S1314" s="32" t="s">
        <v>420</v>
      </c>
      <c r="T1314" s="46" t="s">
        <v>420</v>
      </c>
    </row>
    <row r="1315" spans="1:20" ht="236">
      <c r="A1315" s="1" t="s">
        <v>12</v>
      </c>
      <c r="B1315" s="1" t="s">
        <v>1108</v>
      </c>
      <c r="C1315" s="128" t="s">
        <v>239</v>
      </c>
      <c r="D1315" s="40" t="s">
        <v>2011</v>
      </c>
      <c r="E1315" s="72">
        <v>25000</v>
      </c>
      <c r="F1315" s="55">
        <v>0.05</v>
      </c>
      <c r="G1315" s="46">
        <v>23750</v>
      </c>
      <c r="H1315" s="46" t="s">
        <v>420</v>
      </c>
      <c r="I1315" s="46" t="str">
        <f t="shared" si="48"/>
        <v>n/a</v>
      </c>
      <c r="J1315" s="46" t="str">
        <f t="shared" si="49"/>
        <v>n/a</v>
      </c>
      <c r="K1315" s="46" t="s">
        <v>420</v>
      </c>
      <c r="L1315" s="46" t="s">
        <v>420</v>
      </c>
      <c r="M1315" s="46" t="s">
        <v>420</v>
      </c>
      <c r="N1315" s="46" t="s">
        <v>420</v>
      </c>
      <c r="O1315" s="46" t="s">
        <v>420</v>
      </c>
      <c r="P1315" s="32" t="s">
        <v>420</v>
      </c>
      <c r="Q1315" s="46" t="s">
        <v>420</v>
      </c>
      <c r="R1315" s="46" t="s">
        <v>420</v>
      </c>
      <c r="S1315" s="32" t="s">
        <v>420</v>
      </c>
      <c r="T1315" s="46" t="s">
        <v>420</v>
      </c>
    </row>
    <row r="1316" spans="1:20" ht="236">
      <c r="A1316" s="1" t="s">
        <v>12</v>
      </c>
      <c r="B1316" s="1" t="s">
        <v>1108</v>
      </c>
      <c r="C1316" s="128" t="s">
        <v>240</v>
      </c>
      <c r="D1316" s="40" t="s">
        <v>2012</v>
      </c>
      <c r="E1316" s="72">
        <v>25000</v>
      </c>
      <c r="F1316" s="55">
        <v>0.05</v>
      </c>
      <c r="G1316" s="46">
        <v>23750</v>
      </c>
      <c r="H1316" s="46" t="s">
        <v>420</v>
      </c>
      <c r="I1316" s="46" t="str">
        <f t="shared" si="48"/>
        <v>n/a</v>
      </c>
      <c r="J1316" s="46" t="str">
        <f t="shared" si="49"/>
        <v>n/a</v>
      </c>
      <c r="K1316" s="46" t="s">
        <v>420</v>
      </c>
      <c r="L1316" s="46" t="s">
        <v>420</v>
      </c>
      <c r="M1316" s="46" t="s">
        <v>420</v>
      </c>
      <c r="N1316" s="46" t="s">
        <v>420</v>
      </c>
      <c r="O1316" s="46" t="s">
        <v>420</v>
      </c>
      <c r="P1316" s="32" t="s">
        <v>420</v>
      </c>
      <c r="Q1316" s="46" t="s">
        <v>420</v>
      </c>
      <c r="R1316" s="46" t="s">
        <v>420</v>
      </c>
      <c r="S1316" s="32" t="s">
        <v>420</v>
      </c>
      <c r="T1316" s="46" t="s">
        <v>420</v>
      </c>
    </row>
    <row r="1317" spans="1:20" ht="29.5">
      <c r="A1317" s="1" t="s">
        <v>12</v>
      </c>
      <c r="B1317" s="1" t="s">
        <v>1108</v>
      </c>
      <c r="C1317" s="128" t="s">
        <v>1123</v>
      </c>
      <c r="D1317" s="40" t="s">
        <v>1115</v>
      </c>
      <c r="E1317" s="72">
        <v>7799</v>
      </c>
      <c r="F1317" s="55">
        <v>0.05</v>
      </c>
      <c r="G1317" s="46">
        <v>7409</v>
      </c>
      <c r="H1317" s="46" t="s">
        <v>420</v>
      </c>
      <c r="I1317" s="46" t="str">
        <f t="shared" si="48"/>
        <v>n/a</v>
      </c>
      <c r="J1317" s="46" t="str">
        <f t="shared" si="49"/>
        <v>n/a</v>
      </c>
      <c r="K1317" s="46" t="s">
        <v>420</v>
      </c>
      <c r="L1317" s="46" t="s">
        <v>420</v>
      </c>
      <c r="M1317" s="46" t="s">
        <v>420</v>
      </c>
      <c r="N1317" s="46" t="s">
        <v>420</v>
      </c>
      <c r="O1317" s="46" t="s">
        <v>420</v>
      </c>
      <c r="P1317" s="32" t="s">
        <v>420</v>
      </c>
      <c r="Q1317" s="46" t="s">
        <v>420</v>
      </c>
      <c r="R1317" s="46" t="s">
        <v>420</v>
      </c>
      <c r="S1317" s="32" t="s">
        <v>420</v>
      </c>
      <c r="T1317" s="46" t="s">
        <v>420</v>
      </c>
    </row>
    <row r="1318" spans="1:20">
      <c r="A1318" s="1" t="s">
        <v>12</v>
      </c>
      <c r="B1318" s="1" t="s">
        <v>1108</v>
      </c>
      <c r="C1318" s="128" t="s">
        <v>1122</v>
      </c>
      <c r="D1318" s="93" t="s">
        <v>1114</v>
      </c>
      <c r="E1318" s="72">
        <v>7999</v>
      </c>
      <c r="F1318" s="55">
        <v>0.05</v>
      </c>
      <c r="G1318" s="46">
        <v>7599</v>
      </c>
      <c r="H1318" s="46" t="s">
        <v>420</v>
      </c>
      <c r="I1318" s="46" t="str">
        <f t="shared" si="48"/>
        <v>n/a</v>
      </c>
      <c r="J1318" s="46" t="str">
        <f t="shared" si="49"/>
        <v>n/a</v>
      </c>
      <c r="K1318" s="46" t="s">
        <v>420</v>
      </c>
      <c r="L1318" s="46" t="s">
        <v>420</v>
      </c>
      <c r="M1318" s="46" t="s">
        <v>420</v>
      </c>
      <c r="N1318" s="46" t="s">
        <v>420</v>
      </c>
      <c r="O1318" s="46" t="s">
        <v>420</v>
      </c>
      <c r="P1318" s="32" t="s">
        <v>420</v>
      </c>
      <c r="Q1318" s="46" t="s">
        <v>420</v>
      </c>
      <c r="R1318" s="46" t="s">
        <v>420</v>
      </c>
      <c r="S1318" s="32" t="s">
        <v>420</v>
      </c>
      <c r="T1318" s="46" t="s">
        <v>420</v>
      </c>
    </row>
    <row r="1319" spans="1:20">
      <c r="A1319" s="1" t="s">
        <v>12</v>
      </c>
      <c r="B1319" s="1" t="s">
        <v>1108</v>
      </c>
      <c r="C1319" s="128" t="s">
        <v>1124</v>
      </c>
      <c r="D1319" s="40" t="s">
        <v>1116</v>
      </c>
      <c r="E1319" s="72">
        <v>14999</v>
      </c>
      <c r="F1319" s="55">
        <v>0.05</v>
      </c>
      <c r="G1319" s="46">
        <v>14249</v>
      </c>
      <c r="H1319" s="46" t="s">
        <v>420</v>
      </c>
      <c r="I1319" s="46" t="str">
        <f t="shared" si="48"/>
        <v>n/a</v>
      </c>
      <c r="J1319" s="46" t="str">
        <f t="shared" si="49"/>
        <v>n/a</v>
      </c>
      <c r="K1319" s="46" t="s">
        <v>420</v>
      </c>
      <c r="L1319" s="46" t="s">
        <v>420</v>
      </c>
      <c r="M1319" s="46" t="s">
        <v>420</v>
      </c>
      <c r="N1319" s="46" t="s">
        <v>420</v>
      </c>
      <c r="O1319" s="46" t="s">
        <v>420</v>
      </c>
      <c r="P1319" s="32" t="s">
        <v>420</v>
      </c>
      <c r="Q1319" s="46" t="s">
        <v>420</v>
      </c>
      <c r="R1319" s="46" t="s">
        <v>420</v>
      </c>
      <c r="S1319" s="32" t="s">
        <v>420</v>
      </c>
      <c r="T1319" s="46" t="s">
        <v>420</v>
      </c>
    </row>
    <row r="1320" spans="1:20">
      <c r="A1320" s="1" t="s">
        <v>12</v>
      </c>
      <c r="B1320" s="1" t="s">
        <v>1108</v>
      </c>
      <c r="C1320" s="128" t="s">
        <v>1121</v>
      </c>
      <c r="D1320" s="93" t="s">
        <v>1113</v>
      </c>
      <c r="E1320" s="72">
        <v>600</v>
      </c>
      <c r="F1320" s="55">
        <v>0.05</v>
      </c>
      <c r="G1320" s="46">
        <v>570</v>
      </c>
      <c r="H1320" s="46" t="s">
        <v>420</v>
      </c>
      <c r="I1320" s="46" t="str">
        <f t="shared" si="48"/>
        <v>n/a</v>
      </c>
      <c r="J1320" s="46" t="str">
        <f t="shared" si="49"/>
        <v>n/a</v>
      </c>
      <c r="K1320" s="46" t="s">
        <v>420</v>
      </c>
      <c r="L1320" s="46" t="s">
        <v>420</v>
      </c>
      <c r="M1320" s="46" t="s">
        <v>420</v>
      </c>
      <c r="N1320" s="46" t="s">
        <v>420</v>
      </c>
      <c r="O1320" s="46" t="s">
        <v>420</v>
      </c>
      <c r="P1320" s="32" t="s">
        <v>420</v>
      </c>
      <c r="Q1320" s="46" t="s">
        <v>420</v>
      </c>
      <c r="R1320" s="46" t="s">
        <v>420</v>
      </c>
      <c r="S1320" s="32" t="s">
        <v>420</v>
      </c>
      <c r="T1320" s="46" t="s">
        <v>420</v>
      </c>
    </row>
    <row r="1321" spans="1:20">
      <c r="A1321" s="1" t="s">
        <v>12</v>
      </c>
      <c r="B1321" s="1" t="s">
        <v>1108</v>
      </c>
      <c r="C1321" s="128" t="s">
        <v>1120</v>
      </c>
      <c r="D1321" s="40" t="s">
        <v>1112</v>
      </c>
      <c r="E1321" s="72">
        <v>1175</v>
      </c>
      <c r="F1321" s="55">
        <v>0.05</v>
      </c>
      <c r="G1321" s="46">
        <v>1116</v>
      </c>
      <c r="H1321" s="46" t="s">
        <v>420</v>
      </c>
      <c r="I1321" s="46" t="str">
        <f t="shared" si="48"/>
        <v>n/a</v>
      </c>
      <c r="J1321" s="46" t="str">
        <f t="shared" si="49"/>
        <v>n/a</v>
      </c>
      <c r="K1321" s="46" t="s">
        <v>420</v>
      </c>
      <c r="L1321" s="46" t="s">
        <v>420</v>
      </c>
      <c r="M1321" s="46" t="s">
        <v>420</v>
      </c>
      <c r="N1321" s="46" t="s">
        <v>420</v>
      </c>
      <c r="O1321" s="46" t="s">
        <v>420</v>
      </c>
      <c r="P1321" s="32" t="s">
        <v>420</v>
      </c>
      <c r="Q1321" s="46" t="s">
        <v>420</v>
      </c>
      <c r="R1321" s="46" t="s">
        <v>420</v>
      </c>
      <c r="S1321" s="32" t="s">
        <v>420</v>
      </c>
      <c r="T1321" s="46" t="s">
        <v>420</v>
      </c>
    </row>
    <row r="1322" spans="1:20">
      <c r="A1322" s="1" t="s">
        <v>12</v>
      </c>
      <c r="B1322" s="1" t="s">
        <v>1108</v>
      </c>
      <c r="C1322" s="128" t="s">
        <v>1119</v>
      </c>
      <c r="D1322" s="93" t="s">
        <v>1111</v>
      </c>
      <c r="E1322" s="72">
        <v>1750</v>
      </c>
      <c r="F1322" s="55">
        <v>0.05</v>
      </c>
      <c r="G1322" s="46">
        <v>1663</v>
      </c>
      <c r="H1322" s="46" t="s">
        <v>420</v>
      </c>
      <c r="I1322" s="46" t="str">
        <f t="shared" si="48"/>
        <v>n/a</v>
      </c>
      <c r="J1322" s="46" t="str">
        <f t="shared" si="49"/>
        <v>n/a</v>
      </c>
      <c r="K1322" s="46" t="s">
        <v>420</v>
      </c>
      <c r="L1322" s="46" t="s">
        <v>420</v>
      </c>
      <c r="M1322" s="46" t="s">
        <v>420</v>
      </c>
      <c r="N1322" s="46" t="s">
        <v>420</v>
      </c>
      <c r="O1322" s="46" t="s">
        <v>420</v>
      </c>
      <c r="P1322" s="32" t="s">
        <v>420</v>
      </c>
      <c r="Q1322" s="46" t="s">
        <v>420</v>
      </c>
      <c r="R1322" s="46" t="s">
        <v>420</v>
      </c>
      <c r="S1322" s="32" t="s">
        <v>420</v>
      </c>
      <c r="T1322" s="46" t="s">
        <v>420</v>
      </c>
    </row>
    <row r="1323" spans="1:20">
      <c r="A1323" s="1" t="s">
        <v>12</v>
      </c>
      <c r="B1323" s="1" t="s">
        <v>1108</v>
      </c>
      <c r="C1323" s="128" t="s">
        <v>1118</v>
      </c>
      <c r="D1323" s="40" t="s">
        <v>1110</v>
      </c>
      <c r="E1323" s="72">
        <v>2300</v>
      </c>
      <c r="F1323" s="55">
        <v>0.05</v>
      </c>
      <c r="G1323" s="46">
        <v>2185</v>
      </c>
      <c r="H1323" s="46" t="s">
        <v>420</v>
      </c>
      <c r="I1323" s="46" t="str">
        <f t="shared" si="48"/>
        <v>n/a</v>
      </c>
      <c r="J1323" s="46" t="str">
        <f t="shared" si="49"/>
        <v>n/a</v>
      </c>
      <c r="K1323" s="46" t="s">
        <v>420</v>
      </c>
      <c r="L1323" s="46" t="s">
        <v>420</v>
      </c>
      <c r="M1323" s="46" t="s">
        <v>420</v>
      </c>
      <c r="N1323" s="46" t="s">
        <v>420</v>
      </c>
      <c r="O1323" s="46" t="s">
        <v>420</v>
      </c>
      <c r="P1323" s="32" t="s">
        <v>420</v>
      </c>
      <c r="Q1323" s="46" t="s">
        <v>420</v>
      </c>
      <c r="R1323" s="46" t="s">
        <v>420</v>
      </c>
      <c r="S1323" s="32" t="s">
        <v>420</v>
      </c>
      <c r="T1323" s="46" t="s">
        <v>420</v>
      </c>
    </row>
    <row r="1324" spans="1:20">
      <c r="A1324" s="1" t="s">
        <v>12</v>
      </c>
      <c r="B1324" s="1" t="s">
        <v>1108</v>
      </c>
      <c r="C1324" s="128" t="s">
        <v>1117</v>
      </c>
      <c r="D1324" s="40" t="s">
        <v>1109</v>
      </c>
      <c r="E1324" s="72">
        <v>2500</v>
      </c>
      <c r="F1324" s="55">
        <v>0.05</v>
      </c>
      <c r="G1324" s="46">
        <v>2375</v>
      </c>
      <c r="H1324" s="46" t="s">
        <v>420</v>
      </c>
      <c r="I1324" s="46" t="str">
        <f t="shared" si="48"/>
        <v>n/a</v>
      </c>
      <c r="J1324" s="46" t="str">
        <f t="shared" si="49"/>
        <v>n/a</v>
      </c>
      <c r="K1324" s="46" t="s">
        <v>420</v>
      </c>
      <c r="L1324" s="46" t="s">
        <v>420</v>
      </c>
      <c r="M1324" s="46" t="s">
        <v>420</v>
      </c>
      <c r="N1324" s="46" t="s">
        <v>420</v>
      </c>
      <c r="O1324" s="46" t="s">
        <v>420</v>
      </c>
      <c r="P1324" s="32" t="s">
        <v>420</v>
      </c>
      <c r="Q1324" s="46" t="s">
        <v>420</v>
      </c>
      <c r="R1324" s="46" t="s">
        <v>420</v>
      </c>
      <c r="S1324" s="32" t="s">
        <v>420</v>
      </c>
      <c r="T1324" s="46" t="s">
        <v>420</v>
      </c>
    </row>
    <row r="1325" spans="1:20" ht="29.5">
      <c r="A1325" s="1" t="s">
        <v>12</v>
      </c>
      <c r="B1325" s="32" t="s">
        <v>2461</v>
      </c>
      <c r="C1325" s="174" t="s">
        <v>2462</v>
      </c>
      <c r="D1325" s="61" t="s">
        <v>2457</v>
      </c>
      <c r="E1325" s="66" t="s">
        <v>1126</v>
      </c>
      <c r="F1325" s="55" t="s">
        <v>420</v>
      </c>
      <c r="G1325" s="66" t="s">
        <v>1126</v>
      </c>
      <c r="H1325" s="46" t="s">
        <v>420</v>
      </c>
      <c r="I1325" s="46" t="s">
        <v>420</v>
      </c>
      <c r="J1325" s="46" t="s">
        <v>420</v>
      </c>
      <c r="K1325" s="46" t="s">
        <v>420</v>
      </c>
      <c r="L1325" s="46" t="s">
        <v>420</v>
      </c>
      <c r="M1325" s="46" t="s">
        <v>420</v>
      </c>
      <c r="N1325" s="46" t="s">
        <v>420</v>
      </c>
      <c r="O1325" s="46" t="s">
        <v>420</v>
      </c>
      <c r="P1325" s="32" t="s">
        <v>420</v>
      </c>
      <c r="Q1325" s="46" t="s">
        <v>420</v>
      </c>
      <c r="R1325" s="46" t="s">
        <v>420</v>
      </c>
      <c r="S1325" s="32" t="s">
        <v>420</v>
      </c>
      <c r="T1325" s="46" t="s">
        <v>420</v>
      </c>
    </row>
    <row r="1326" spans="1:20" ht="29.5">
      <c r="A1326" s="1" t="s">
        <v>12</v>
      </c>
      <c r="B1326" s="32" t="s">
        <v>2461</v>
      </c>
      <c r="C1326" s="174" t="s">
        <v>2464</v>
      </c>
      <c r="D1326" s="61" t="s">
        <v>2459</v>
      </c>
      <c r="E1326" s="66" t="s">
        <v>1126</v>
      </c>
      <c r="F1326" s="55" t="s">
        <v>420</v>
      </c>
      <c r="G1326" s="66" t="s">
        <v>1126</v>
      </c>
      <c r="H1326" s="46" t="s">
        <v>420</v>
      </c>
      <c r="I1326" s="46" t="s">
        <v>420</v>
      </c>
      <c r="J1326" s="46" t="s">
        <v>420</v>
      </c>
      <c r="K1326" s="46" t="s">
        <v>420</v>
      </c>
      <c r="L1326" s="46" t="s">
        <v>420</v>
      </c>
      <c r="M1326" s="46" t="s">
        <v>420</v>
      </c>
      <c r="N1326" s="46" t="s">
        <v>420</v>
      </c>
      <c r="O1326" s="46" t="s">
        <v>420</v>
      </c>
      <c r="P1326" s="32" t="s">
        <v>420</v>
      </c>
      <c r="Q1326" s="46" t="s">
        <v>420</v>
      </c>
      <c r="R1326" s="46" t="s">
        <v>420</v>
      </c>
      <c r="S1326" s="32" t="s">
        <v>420</v>
      </c>
      <c r="T1326" s="46" t="s">
        <v>420</v>
      </c>
    </row>
    <row r="1327" spans="1:20" ht="29.5">
      <c r="A1327" s="1" t="s">
        <v>12</v>
      </c>
      <c r="B1327" s="32" t="s">
        <v>2461</v>
      </c>
      <c r="C1327" s="174" t="s">
        <v>2463</v>
      </c>
      <c r="D1327" s="61" t="s">
        <v>2458</v>
      </c>
      <c r="E1327" s="66" t="s">
        <v>1126</v>
      </c>
      <c r="F1327" s="55" t="s">
        <v>420</v>
      </c>
      <c r="G1327" s="66" t="s">
        <v>1126</v>
      </c>
      <c r="H1327" s="46" t="s">
        <v>420</v>
      </c>
      <c r="I1327" s="46" t="s">
        <v>420</v>
      </c>
      <c r="J1327" s="46" t="s">
        <v>420</v>
      </c>
      <c r="K1327" s="46" t="s">
        <v>420</v>
      </c>
      <c r="L1327" s="46" t="s">
        <v>420</v>
      </c>
      <c r="M1327" s="46" t="s">
        <v>420</v>
      </c>
      <c r="N1327" s="46" t="s">
        <v>420</v>
      </c>
      <c r="O1327" s="46" t="s">
        <v>420</v>
      </c>
      <c r="P1327" s="32" t="s">
        <v>420</v>
      </c>
      <c r="Q1327" s="46" t="s">
        <v>420</v>
      </c>
      <c r="R1327" s="46" t="s">
        <v>420</v>
      </c>
      <c r="S1327" s="32" t="s">
        <v>420</v>
      </c>
      <c r="T1327" s="46" t="s">
        <v>420</v>
      </c>
    </row>
    <row r="1328" spans="1:20" ht="29.5">
      <c r="A1328" s="1" t="s">
        <v>12</v>
      </c>
      <c r="B1328" s="32" t="s">
        <v>2461</v>
      </c>
      <c r="C1328" s="174" t="s">
        <v>2465</v>
      </c>
      <c r="D1328" s="61" t="s">
        <v>2460</v>
      </c>
      <c r="E1328" s="66" t="s">
        <v>1126</v>
      </c>
      <c r="F1328" s="55" t="s">
        <v>420</v>
      </c>
      <c r="G1328" s="66" t="s">
        <v>1126</v>
      </c>
      <c r="H1328" s="46" t="s">
        <v>420</v>
      </c>
      <c r="I1328" s="46" t="s">
        <v>420</v>
      </c>
      <c r="J1328" s="46" t="s">
        <v>420</v>
      </c>
      <c r="K1328" s="46" t="s">
        <v>420</v>
      </c>
      <c r="L1328" s="46" t="s">
        <v>420</v>
      </c>
      <c r="M1328" s="46" t="s">
        <v>420</v>
      </c>
      <c r="N1328" s="46" t="s">
        <v>420</v>
      </c>
      <c r="O1328" s="46" t="s">
        <v>420</v>
      </c>
      <c r="P1328" s="32" t="s">
        <v>420</v>
      </c>
      <c r="Q1328" s="46" t="s">
        <v>420</v>
      </c>
      <c r="R1328" s="46" t="s">
        <v>420</v>
      </c>
      <c r="S1328" s="32" t="s">
        <v>420</v>
      </c>
      <c r="T1328" s="46" t="s">
        <v>420</v>
      </c>
    </row>
    <row r="1329" spans="1:20">
      <c r="A1329" s="1" t="s">
        <v>12</v>
      </c>
      <c r="B1329" s="1" t="s">
        <v>3196</v>
      </c>
      <c r="C1329" s="76" t="s">
        <v>1855</v>
      </c>
      <c r="D1329" s="76" t="s">
        <v>1856</v>
      </c>
      <c r="E1329" s="71">
        <v>249</v>
      </c>
      <c r="F1329" s="55">
        <v>0.05</v>
      </c>
      <c r="G1329" s="46">
        <v>237</v>
      </c>
      <c r="H1329" s="46" t="s">
        <v>420</v>
      </c>
      <c r="I1329" s="46" t="str">
        <f>H1329</f>
        <v>n/a</v>
      </c>
      <c r="J1329" s="46" t="str">
        <f>H1329</f>
        <v>n/a</v>
      </c>
      <c r="K1329" s="46" t="s">
        <v>420</v>
      </c>
      <c r="L1329" s="46" t="s">
        <v>420</v>
      </c>
      <c r="M1329" s="46" t="s">
        <v>420</v>
      </c>
      <c r="N1329" s="46" t="s">
        <v>420</v>
      </c>
      <c r="O1329" s="46" t="s">
        <v>420</v>
      </c>
      <c r="P1329" s="32" t="s">
        <v>420</v>
      </c>
      <c r="Q1329" s="46" t="s">
        <v>420</v>
      </c>
      <c r="R1329" s="32" t="s">
        <v>420</v>
      </c>
      <c r="S1329" s="32" t="s">
        <v>420</v>
      </c>
      <c r="T1329" s="33" t="s">
        <v>420</v>
      </c>
    </row>
    <row r="1330" spans="1:20" ht="29.5">
      <c r="A1330" s="1" t="s">
        <v>12</v>
      </c>
      <c r="B1330" s="1" t="s">
        <v>3196</v>
      </c>
      <c r="C1330" s="76" t="s">
        <v>1858</v>
      </c>
      <c r="D1330" s="169" t="s">
        <v>1859</v>
      </c>
      <c r="E1330" s="71">
        <v>1000</v>
      </c>
      <c r="F1330" s="55">
        <v>0.05</v>
      </c>
      <c r="G1330" s="46">
        <v>950</v>
      </c>
      <c r="H1330" s="46" t="s">
        <v>420</v>
      </c>
      <c r="I1330" s="46" t="str">
        <f>H1330</f>
        <v>n/a</v>
      </c>
      <c r="J1330" s="46" t="str">
        <f>H1330</f>
        <v>n/a</v>
      </c>
      <c r="K1330" s="46" t="s">
        <v>420</v>
      </c>
      <c r="L1330" s="46" t="s">
        <v>420</v>
      </c>
      <c r="M1330" s="46" t="s">
        <v>420</v>
      </c>
      <c r="N1330" s="46" t="s">
        <v>420</v>
      </c>
      <c r="O1330" s="46" t="s">
        <v>420</v>
      </c>
      <c r="P1330" s="32" t="s">
        <v>420</v>
      </c>
      <c r="Q1330" s="46" t="s">
        <v>420</v>
      </c>
      <c r="R1330" s="32" t="s">
        <v>420</v>
      </c>
      <c r="S1330" s="32" t="s">
        <v>420</v>
      </c>
      <c r="T1330" s="33" t="s">
        <v>420</v>
      </c>
    </row>
    <row r="1331" spans="1:20">
      <c r="A1331" s="1" t="s">
        <v>12</v>
      </c>
      <c r="B1331" s="1" t="s">
        <v>3196</v>
      </c>
      <c r="C1331" s="76" t="s">
        <v>399</v>
      </c>
      <c r="D1331" s="169" t="s">
        <v>400</v>
      </c>
      <c r="E1331" s="170" t="s">
        <v>420</v>
      </c>
      <c r="F1331" s="55" t="s">
        <v>420</v>
      </c>
      <c r="G1331" s="170" t="s">
        <v>420</v>
      </c>
      <c r="H1331" s="46" t="s">
        <v>420</v>
      </c>
      <c r="I1331" s="46" t="str">
        <f>H1331</f>
        <v>n/a</v>
      </c>
      <c r="J1331" s="46" t="str">
        <f>H1331</f>
        <v>n/a</v>
      </c>
      <c r="K1331" s="46" t="s">
        <v>420</v>
      </c>
      <c r="L1331" s="46" t="s">
        <v>420</v>
      </c>
      <c r="M1331" s="46" t="s">
        <v>420</v>
      </c>
      <c r="N1331" s="46" t="s">
        <v>420</v>
      </c>
      <c r="O1331" s="72">
        <v>50</v>
      </c>
      <c r="P1331" s="37">
        <v>0.05</v>
      </c>
      <c r="Q1331" s="46">
        <f>SUM(O1331*95%)</f>
        <v>47.5</v>
      </c>
      <c r="R1331" s="32" t="s">
        <v>420</v>
      </c>
      <c r="S1331" s="32" t="s">
        <v>420</v>
      </c>
      <c r="T1331" s="33" t="s">
        <v>420</v>
      </c>
    </row>
    <row r="1332" spans="1:20">
      <c r="A1332" s="32" t="s">
        <v>12</v>
      </c>
      <c r="B1332" s="1" t="s">
        <v>3196</v>
      </c>
      <c r="C1332" s="32" t="s">
        <v>1993</v>
      </c>
      <c r="D1332" s="1" t="s">
        <v>2483</v>
      </c>
      <c r="E1332" s="72">
        <v>2245</v>
      </c>
      <c r="F1332" s="55">
        <v>0.05</v>
      </c>
      <c r="G1332" s="46">
        <v>2133</v>
      </c>
      <c r="H1332" s="46" t="s">
        <v>420</v>
      </c>
      <c r="I1332" s="46" t="s">
        <v>420</v>
      </c>
      <c r="J1332" s="46" t="s">
        <v>420</v>
      </c>
      <c r="K1332" s="46">
        <v>300</v>
      </c>
      <c r="L1332" s="46" t="s">
        <v>420</v>
      </c>
      <c r="M1332" s="46" t="s">
        <v>420</v>
      </c>
      <c r="N1332" s="46" t="s">
        <v>420</v>
      </c>
      <c r="O1332" s="46" t="s">
        <v>420</v>
      </c>
      <c r="P1332" s="32" t="s">
        <v>420</v>
      </c>
      <c r="Q1332" s="46" t="s">
        <v>420</v>
      </c>
      <c r="R1332" s="32" t="s">
        <v>420</v>
      </c>
      <c r="S1332" s="32" t="s">
        <v>420</v>
      </c>
      <c r="T1332" s="33" t="s">
        <v>420</v>
      </c>
    </row>
    <row r="1333" spans="1:20" ht="29.5">
      <c r="A1333" s="32" t="s">
        <v>12</v>
      </c>
      <c r="B1333" s="1" t="s">
        <v>3136</v>
      </c>
      <c r="C1333" s="1" t="s">
        <v>3098</v>
      </c>
      <c r="D1333" s="1" t="s">
        <v>3099</v>
      </c>
      <c r="E1333" s="170" t="s">
        <v>420</v>
      </c>
      <c r="F1333" s="55" t="s">
        <v>420</v>
      </c>
      <c r="G1333" s="170" t="s">
        <v>420</v>
      </c>
      <c r="H1333" s="46" t="s">
        <v>420</v>
      </c>
      <c r="I1333" s="46" t="s">
        <v>420</v>
      </c>
      <c r="J1333" s="46" t="s">
        <v>420</v>
      </c>
      <c r="K1333" s="46" t="s">
        <v>420</v>
      </c>
      <c r="L1333" s="46" t="s">
        <v>420</v>
      </c>
      <c r="M1333" s="46" t="s">
        <v>420</v>
      </c>
      <c r="N1333" s="46" t="s">
        <v>420</v>
      </c>
      <c r="O1333" s="46">
        <v>210</v>
      </c>
      <c r="P1333" s="55">
        <v>0.05</v>
      </c>
      <c r="Q1333" s="46">
        <f>O1333*95%</f>
        <v>199.5</v>
      </c>
      <c r="R1333" s="46" t="s">
        <v>420</v>
      </c>
      <c r="S1333" s="46" t="s">
        <v>420</v>
      </c>
      <c r="T1333" s="46" t="s">
        <v>420</v>
      </c>
    </row>
    <row r="1334" spans="1:20">
      <c r="A1334" s="1" t="s">
        <v>12</v>
      </c>
      <c r="B1334" s="1" t="s">
        <v>3136</v>
      </c>
      <c r="C1334" s="32" t="s">
        <v>1190</v>
      </c>
      <c r="D1334" s="1" t="s">
        <v>1073</v>
      </c>
      <c r="E1334" s="72">
        <v>949</v>
      </c>
      <c r="F1334" s="55">
        <v>0.05</v>
      </c>
      <c r="G1334" s="46">
        <v>902</v>
      </c>
      <c r="H1334" s="46" t="s">
        <v>420</v>
      </c>
      <c r="I1334" s="46" t="s">
        <v>420</v>
      </c>
      <c r="J1334" s="46" t="s">
        <v>420</v>
      </c>
      <c r="K1334" s="46">
        <v>120</v>
      </c>
      <c r="L1334" s="46" t="s">
        <v>420</v>
      </c>
      <c r="M1334" s="46" t="s">
        <v>420</v>
      </c>
      <c r="N1334" s="46" t="s">
        <v>420</v>
      </c>
      <c r="O1334" s="46" t="s">
        <v>420</v>
      </c>
      <c r="P1334" s="32" t="s">
        <v>420</v>
      </c>
      <c r="Q1334" s="46" t="s">
        <v>420</v>
      </c>
      <c r="R1334" s="46" t="s">
        <v>420</v>
      </c>
      <c r="S1334" s="32" t="s">
        <v>420</v>
      </c>
      <c r="T1334" s="46" t="s">
        <v>420</v>
      </c>
    </row>
    <row r="1335" spans="1:20">
      <c r="A1335" s="1" t="s">
        <v>12</v>
      </c>
      <c r="B1335" s="1" t="s">
        <v>3137</v>
      </c>
      <c r="C1335" s="32" t="s">
        <v>3166</v>
      </c>
      <c r="D1335" s="1" t="s">
        <v>3167</v>
      </c>
      <c r="E1335" s="46">
        <v>10</v>
      </c>
      <c r="F1335" s="55">
        <v>0.05</v>
      </c>
      <c r="G1335" s="62">
        <v>9.5</v>
      </c>
      <c r="H1335" s="46" t="s">
        <v>420</v>
      </c>
      <c r="I1335" s="46" t="s">
        <v>420</v>
      </c>
      <c r="J1335" s="46" t="s">
        <v>420</v>
      </c>
      <c r="K1335" s="46" t="s">
        <v>420</v>
      </c>
      <c r="L1335" s="46" t="s">
        <v>420</v>
      </c>
      <c r="M1335" s="46" t="s">
        <v>420</v>
      </c>
      <c r="N1335" s="46" t="s">
        <v>420</v>
      </c>
      <c r="O1335" s="46" t="s">
        <v>420</v>
      </c>
      <c r="P1335" s="32" t="s">
        <v>420</v>
      </c>
      <c r="Q1335" s="46" t="s">
        <v>420</v>
      </c>
      <c r="R1335" s="46" t="s">
        <v>420</v>
      </c>
      <c r="S1335" s="32" t="s">
        <v>420</v>
      </c>
      <c r="T1335" s="46" t="s">
        <v>420</v>
      </c>
    </row>
    <row r="1336" spans="1:20">
      <c r="A1336" s="1" t="s">
        <v>12</v>
      </c>
      <c r="B1336" s="1" t="s">
        <v>3137</v>
      </c>
      <c r="C1336" s="32" t="s">
        <v>3168</v>
      </c>
      <c r="D1336" s="1" t="s">
        <v>3169</v>
      </c>
      <c r="E1336" s="46">
        <v>12</v>
      </c>
      <c r="F1336" s="55">
        <v>0.05</v>
      </c>
      <c r="G1336" s="62">
        <v>11.4</v>
      </c>
      <c r="H1336" s="46" t="s">
        <v>420</v>
      </c>
      <c r="I1336" s="46" t="s">
        <v>420</v>
      </c>
      <c r="J1336" s="46" t="s">
        <v>420</v>
      </c>
      <c r="K1336" s="46" t="s">
        <v>420</v>
      </c>
      <c r="L1336" s="46" t="s">
        <v>420</v>
      </c>
      <c r="M1336" s="46" t="s">
        <v>420</v>
      </c>
      <c r="N1336" s="46" t="s">
        <v>420</v>
      </c>
      <c r="O1336" s="46" t="s">
        <v>420</v>
      </c>
      <c r="P1336" s="32" t="s">
        <v>420</v>
      </c>
      <c r="Q1336" s="46" t="s">
        <v>420</v>
      </c>
      <c r="R1336" s="46" t="s">
        <v>420</v>
      </c>
      <c r="S1336" s="32" t="s">
        <v>420</v>
      </c>
      <c r="T1336" s="46" t="s">
        <v>420</v>
      </c>
    </row>
    <row r="1337" spans="1:20">
      <c r="A1337" s="1" t="s">
        <v>12</v>
      </c>
      <c r="B1337" s="1" t="s">
        <v>3137</v>
      </c>
      <c r="C1337" s="1" t="s">
        <v>3144</v>
      </c>
      <c r="D1337" s="1" t="s">
        <v>3145</v>
      </c>
      <c r="E1337" s="146">
        <v>995</v>
      </c>
      <c r="F1337" s="55">
        <v>0.05</v>
      </c>
      <c r="G1337" s="46">
        <v>945</v>
      </c>
      <c r="H1337" s="46" t="s">
        <v>420</v>
      </c>
      <c r="I1337" s="46" t="s">
        <v>420</v>
      </c>
      <c r="J1337" s="46" t="s">
        <v>420</v>
      </c>
      <c r="K1337" s="46" t="s">
        <v>420</v>
      </c>
      <c r="L1337" s="46" t="s">
        <v>420</v>
      </c>
      <c r="M1337" s="46" t="s">
        <v>420</v>
      </c>
      <c r="N1337" s="46" t="s">
        <v>420</v>
      </c>
      <c r="O1337" s="46" t="s">
        <v>420</v>
      </c>
      <c r="P1337" s="32" t="s">
        <v>420</v>
      </c>
      <c r="Q1337" s="46" t="s">
        <v>420</v>
      </c>
      <c r="R1337" s="46" t="s">
        <v>420</v>
      </c>
      <c r="S1337" s="32" t="s">
        <v>420</v>
      </c>
      <c r="T1337" s="46" t="s">
        <v>420</v>
      </c>
    </row>
    <row r="1338" spans="1:20">
      <c r="A1338" s="1" t="s">
        <v>12</v>
      </c>
      <c r="B1338" s="1" t="s">
        <v>3137</v>
      </c>
      <c r="C1338" s="32" t="s">
        <v>3162</v>
      </c>
      <c r="D1338" s="1" t="s">
        <v>3163</v>
      </c>
      <c r="E1338" s="46">
        <v>200</v>
      </c>
      <c r="F1338" s="55">
        <v>0.05</v>
      </c>
      <c r="G1338" s="46">
        <v>190</v>
      </c>
      <c r="H1338" s="46" t="s">
        <v>420</v>
      </c>
      <c r="I1338" s="46" t="s">
        <v>420</v>
      </c>
      <c r="J1338" s="46" t="s">
        <v>420</v>
      </c>
      <c r="K1338" s="46" t="s">
        <v>420</v>
      </c>
      <c r="L1338" s="46" t="s">
        <v>420</v>
      </c>
      <c r="M1338" s="46" t="s">
        <v>420</v>
      </c>
      <c r="N1338" s="46" t="s">
        <v>420</v>
      </c>
      <c r="O1338" s="46" t="s">
        <v>420</v>
      </c>
      <c r="P1338" s="32" t="s">
        <v>420</v>
      </c>
      <c r="Q1338" s="46" t="s">
        <v>420</v>
      </c>
      <c r="R1338" s="46" t="s">
        <v>420</v>
      </c>
      <c r="S1338" s="32" t="s">
        <v>420</v>
      </c>
      <c r="T1338" s="46" t="s">
        <v>420</v>
      </c>
    </row>
    <row r="1339" spans="1:20">
      <c r="A1339" s="1" t="s">
        <v>12</v>
      </c>
      <c r="B1339" s="1" t="s">
        <v>3137</v>
      </c>
      <c r="C1339" s="1" t="s">
        <v>3142</v>
      </c>
      <c r="D1339" s="1" t="s">
        <v>3143</v>
      </c>
      <c r="E1339" s="146">
        <v>215</v>
      </c>
      <c r="F1339" s="55">
        <v>0.05</v>
      </c>
      <c r="G1339" s="46">
        <v>204</v>
      </c>
      <c r="H1339" s="46" t="s">
        <v>420</v>
      </c>
      <c r="I1339" s="46" t="s">
        <v>420</v>
      </c>
      <c r="J1339" s="46" t="s">
        <v>420</v>
      </c>
      <c r="K1339" s="46" t="s">
        <v>420</v>
      </c>
      <c r="L1339" s="46" t="s">
        <v>420</v>
      </c>
      <c r="M1339" s="46" t="s">
        <v>420</v>
      </c>
      <c r="N1339" s="46" t="s">
        <v>420</v>
      </c>
      <c r="O1339" s="46" t="s">
        <v>420</v>
      </c>
      <c r="P1339" s="32" t="s">
        <v>420</v>
      </c>
      <c r="Q1339" s="46" t="s">
        <v>420</v>
      </c>
      <c r="R1339" s="46" t="s">
        <v>420</v>
      </c>
      <c r="S1339" s="32" t="s">
        <v>420</v>
      </c>
      <c r="T1339" s="46" t="s">
        <v>420</v>
      </c>
    </row>
    <row r="1340" spans="1:20">
      <c r="A1340" s="1" t="s">
        <v>12</v>
      </c>
      <c r="B1340" s="1" t="s">
        <v>3137</v>
      </c>
      <c r="C1340" s="32" t="s">
        <v>3174</v>
      </c>
      <c r="D1340" s="1" t="s">
        <v>3175</v>
      </c>
      <c r="E1340" s="46">
        <v>60</v>
      </c>
      <c r="F1340" s="55">
        <v>0.05</v>
      </c>
      <c r="G1340" s="46">
        <v>57</v>
      </c>
      <c r="H1340" s="46" t="s">
        <v>420</v>
      </c>
      <c r="I1340" s="46" t="s">
        <v>420</v>
      </c>
      <c r="J1340" s="46" t="s">
        <v>420</v>
      </c>
      <c r="K1340" s="46" t="s">
        <v>420</v>
      </c>
      <c r="L1340" s="46" t="s">
        <v>420</v>
      </c>
      <c r="M1340" s="46" t="s">
        <v>420</v>
      </c>
      <c r="N1340" s="46" t="s">
        <v>420</v>
      </c>
      <c r="O1340" s="46" t="s">
        <v>420</v>
      </c>
      <c r="P1340" s="32" t="s">
        <v>420</v>
      </c>
      <c r="Q1340" s="46" t="s">
        <v>420</v>
      </c>
      <c r="R1340" s="46" t="s">
        <v>420</v>
      </c>
      <c r="S1340" s="32" t="s">
        <v>420</v>
      </c>
      <c r="T1340" s="46" t="s">
        <v>420</v>
      </c>
    </row>
    <row r="1341" spans="1:20">
      <c r="A1341" s="1" t="s">
        <v>12</v>
      </c>
      <c r="B1341" s="1" t="s">
        <v>3137</v>
      </c>
      <c r="C1341" s="32" t="s">
        <v>3176</v>
      </c>
      <c r="D1341" s="1" t="s">
        <v>3177</v>
      </c>
      <c r="E1341" s="46">
        <v>85</v>
      </c>
      <c r="F1341" s="55">
        <v>0.05</v>
      </c>
      <c r="G1341" s="46">
        <v>81</v>
      </c>
      <c r="H1341" s="46" t="s">
        <v>420</v>
      </c>
      <c r="I1341" s="46" t="s">
        <v>420</v>
      </c>
      <c r="J1341" s="46" t="s">
        <v>420</v>
      </c>
      <c r="K1341" s="46" t="s">
        <v>420</v>
      </c>
      <c r="L1341" s="46" t="s">
        <v>420</v>
      </c>
      <c r="M1341" s="46" t="s">
        <v>420</v>
      </c>
      <c r="N1341" s="46" t="s">
        <v>420</v>
      </c>
      <c r="O1341" s="46" t="s">
        <v>420</v>
      </c>
      <c r="P1341" s="32" t="s">
        <v>420</v>
      </c>
      <c r="Q1341" s="46" t="s">
        <v>420</v>
      </c>
      <c r="R1341" s="46" t="s">
        <v>420</v>
      </c>
      <c r="S1341" s="32" t="s">
        <v>420</v>
      </c>
      <c r="T1341" s="46" t="s">
        <v>420</v>
      </c>
    </row>
    <row r="1342" spans="1:20">
      <c r="A1342" s="1" t="s">
        <v>12</v>
      </c>
      <c r="B1342" s="1" t="s">
        <v>3137</v>
      </c>
      <c r="C1342" s="32" t="s">
        <v>3164</v>
      </c>
      <c r="D1342" s="1" t="s">
        <v>3165</v>
      </c>
      <c r="E1342" s="46">
        <v>50</v>
      </c>
      <c r="F1342" s="55">
        <v>0.05</v>
      </c>
      <c r="G1342" s="46">
        <v>48</v>
      </c>
      <c r="H1342" s="46" t="s">
        <v>420</v>
      </c>
      <c r="I1342" s="46" t="s">
        <v>420</v>
      </c>
      <c r="J1342" s="46" t="s">
        <v>420</v>
      </c>
      <c r="K1342" s="46" t="s">
        <v>420</v>
      </c>
      <c r="L1342" s="46" t="s">
        <v>420</v>
      </c>
      <c r="M1342" s="46" t="s">
        <v>420</v>
      </c>
      <c r="N1342" s="46" t="s">
        <v>420</v>
      </c>
      <c r="O1342" s="46" t="s">
        <v>420</v>
      </c>
      <c r="P1342" s="32" t="s">
        <v>420</v>
      </c>
      <c r="Q1342" s="46" t="s">
        <v>420</v>
      </c>
      <c r="R1342" s="46" t="s">
        <v>420</v>
      </c>
      <c r="S1342" s="32" t="s">
        <v>420</v>
      </c>
      <c r="T1342" s="46" t="s">
        <v>420</v>
      </c>
    </row>
    <row r="1343" spans="1:20">
      <c r="A1343" s="1" t="s">
        <v>12</v>
      </c>
      <c r="B1343" s="1" t="s">
        <v>3137</v>
      </c>
      <c r="C1343" s="32" t="s">
        <v>3170</v>
      </c>
      <c r="D1343" s="1" t="s">
        <v>3171</v>
      </c>
      <c r="E1343" s="46">
        <v>22</v>
      </c>
      <c r="F1343" s="55">
        <v>0.05</v>
      </c>
      <c r="G1343" s="46">
        <v>21</v>
      </c>
      <c r="H1343" s="46" t="s">
        <v>420</v>
      </c>
      <c r="I1343" s="46" t="s">
        <v>420</v>
      </c>
      <c r="J1343" s="46" t="s">
        <v>420</v>
      </c>
      <c r="K1343" s="46" t="s">
        <v>420</v>
      </c>
      <c r="L1343" s="46" t="s">
        <v>420</v>
      </c>
      <c r="M1343" s="46" t="s">
        <v>420</v>
      </c>
      <c r="N1343" s="46" t="s">
        <v>420</v>
      </c>
      <c r="O1343" s="46" t="s">
        <v>420</v>
      </c>
      <c r="P1343" s="32" t="s">
        <v>420</v>
      </c>
      <c r="Q1343" s="46" t="s">
        <v>420</v>
      </c>
      <c r="R1343" s="46" t="s">
        <v>420</v>
      </c>
      <c r="S1343" s="32" t="s">
        <v>420</v>
      </c>
      <c r="T1343" s="46" t="s">
        <v>420</v>
      </c>
    </row>
    <row r="1344" spans="1:20">
      <c r="A1344" s="1" t="s">
        <v>12</v>
      </c>
      <c r="B1344" s="1" t="s">
        <v>3137</v>
      </c>
      <c r="C1344" s="32" t="s">
        <v>3172</v>
      </c>
      <c r="D1344" s="1" t="s">
        <v>3173</v>
      </c>
      <c r="E1344" s="46">
        <v>30</v>
      </c>
      <c r="F1344" s="55">
        <v>0.05</v>
      </c>
      <c r="G1344" s="46">
        <v>29</v>
      </c>
      <c r="H1344" s="46" t="s">
        <v>420</v>
      </c>
      <c r="I1344" s="46" t="s">
        <v>420</v>
      </c>
      <c r="J1344" s="46" t="s">
        <v>420</v>
      </c>
      <c r="K1344" s="46" t="s">
        <v>420</v>
      </c>
      <c r="L1344" s="46" t="s">
        <v>420</v>
      </c>
      <c r="M1344" s="46" t="s">
        <v>420</v>
      </c>
      <c r="N1344" s="46" t="s">
        <v>420</v>
      </c>
      <c r="O1344" s="46" t="s">
        <v>420</v>
      </c>
      <c r="P1344" s="32" t="s">
        <v>420</v>
      </c>
      <c r="Q1344" s="46" t="s">
        <v>420</v>
      </c>
      <c r="R1344" s="46" t="s">
        <v>420</v>
      </c>
      <c r="S1344" s="32" t="s">
        <v>420</v>
      </c>
      <c r="T1344" s="46" t="s">
        <v>420</v>
      </c>
    </row>
    <row r="1345" spans="1:20">
      <c r="A1345" s="1" t="s">
        <v>12</v>
      </c>
      <c r="B1345" s="1" t="s">
        <v>3137</v>
      </c>
      <c r="C1345" s="32" t="s">
        <v>3230</v>
      </c>
      <c r="D1345" s="1" t="s">
        <v>3231</v>
      </c>
      <c r="E1345" s="46">
        <v>20</v>
      </c>
      <c r="F1345" s="55">
        <v>0.05</v>
      </c>
      <c r="G1345" s="46">
        <f>E1345*95%</f>
        <v>19</v>
      </c>
      <c r="H1345" s="46" t="s">
        <v>420</v>
      </c>
      <c r="I1345" s="46" t="s">
        <v>420</v>
      </c>
      <c r="J1345" s="46" t="s">
        <v>420</v>
      </c>
      <c r="K1345" s="46" t="s">
        <v>420</v>
      </c>
      <c r="L1345" s="46" t="s">
        <v>420</v>
      </c>
      <c r="M1345" s="46" t="s">
        <v>420</v>
      </c>
      <c r="N1345" s="46" t="s">
        <v>420</v>
      </c>
      <c r="O1345" s="46" t="s">
        <v>420</v>
      </c>
      <c r="P1345" s="46" t="s">
        <v>420</v>
      </c>
      <c r="Q1345" s="46" t="s">
        <v>420</v>
      </c>
      <c r="R1345" s="46" t="s">
        <v>420</v>
      </c>
      <c r="S1345" s="46" t="s">
        <v>420</v>
      </c>
      <c r="T1345" s="46" t="s">
        <v>420</v>
      </c>
    </row>
    <row r="1346" spans="1:20">
      <c r="A1346" s="1" t="s">
        <v>12</v>
      </c>
      <c r="B1346" s="1" t="s">
        <v>3137</v>
      </c>
      <c r="C1346" s="206" t="s">
        <v>3320</v>
      </c>
      <c r="D1346" s="206" t="s">
        <v>3453</v>
      </c>
      <c r="E1346" s="183">
        <v>60</v>
      </c>
      <c r="F1346" s="55">
        <v>0.05</v>
      </c>
      <c r="G1346" s="46">
        <f>E1346-(E1346*F1346)</f>
        <v>57</v>
      </c>
      <c r="H1346" s="206" t="s">
        <v>420</v>
      </c>
      <c r="I1346" s="46" t="s">
        <v>420</v>
      </c>
      <c r="J1346" s="46" t="s">
        <v>420</v>
      </c>
      <c r="K1346" s="46" t="s">
        <v>420</v>
      </c>
      <c r="L1346" s="46" t="s">
        <v>420</v>
      </c>
      <c r="M1346" s="46" t="s">
        <v>420</v>
      </c>
      <c r="N1346" s="46" t="s">
        <v>420</v>
      </c>
      <c r="O1346" s="46" t="s">
        <v>420</v>
      </c>
      <c r="P1346" s="32" t="s">
        <v>420</v>
      </c>
      <c r="Q1346" s="46" t="s">
        <v>420</v>
      </c>
      <c r="R1346" s="46" t="s">
        <v>420</v>
      </c>
      <c r="S1346" s="32" t="s">
        <v>420</v>
      </c>
      <c r="T1346" s="46" t="s">
        <v>420</v>
      </c>
    </row>
    <row r="1347" spans="1:20">
      <c r="A1347" s="1" t="s">
        <v>12</v>
      </c>
      <c r="B1347" s="1" t="s">
        <v>3137</v>
      </c>
      <c r="C1347" s="206" t="s">
        <v>3321</v>
      </c>
      <c r="D1347" s="206" t="s">
        <v>3370</v>
      </c>
      <c r="E1347" s="183">
        <v>75</v>
      </c>
      <c r="F1347" s="55">
        <v>0.05</v>
      </c>
      <c r="G1347" s="46">
        <v>71</v>
      </c>
      <c r="H1347" s="206" t="s">
        <v>420</v>
      </c>
      <c r="I1347" s="46" t="s">
        <v>420</v>
      </c>
      <c r="J1347" s="46" t="s">
        <v>420</v>
      </c>
      <c r="K1347" s="46" t="s">
        <v>420</v>
      </c>
      <c r="L1347" s="46" t="s">
        <v>420</v>
      </c>
      <c r="M1347" s="46" t="s">
        <v>420</v>
      </c>
      <c r="N1347" s="46" t="s">
        <v>420</v>
      </c>
      <c r="O1347" s="46" t="s">
        <v>420</v>
      </c>
      <c r="P1347" s="32" t="s">
        <v>420</v>
      </c>
      <c r="Q1347" s="46" t="s">
        <v>420</v>
      </c>
      <c r="R1347" s="46" t="s">
        <v>420</v>
      </c>
      <c r="S1347" s="32" t="s">
        <v>420</v>
      </c>
      <c r="T1347" s="46" t="s">
        <v>420</v>
      </c>
    </row>
    <row r="1348" spans="1:20">
      <c r="A1348" s="1" t="s">
        <v>12</v>
      </c>
      <c r="B1348" s="1" t="s">
        <v>3137</v>
      </c>
      <c r="C1348" s="206" t="s">
        <v>3322</v>
      </c>
      <c r="D1348" s="206" t="s">
        <v>3371</v>
      </c>
      <c r="E1348" s="183">
        <v>50</v>
      </c>
      <c r="F1348" s="55">
        <v>0.05</v>
      </c>
      <c r="G1348" s="46">
        <v>48</v>
      </c>
      <c r="H1348" s="206" t="s">
        <v>420</v>
      </c>
      <c r="I1348" s="46" t="s">
        <v>420</v>
      </c>
      <c r="J1348" s="46" t="s">
        <v>420</v>
      </c>
      <c r="K1348" s="46" t="s">
        <v>420</v>
      </c>
      <c r="L1348" s="46" t="s">
        <v>420</v>
      </c>
      <c r="M1348" s="46" t="s">
        <v>420</v>
      </c>
      <c r="N1348" s="46" t="s">
        <v>420</v>
      </c>
      <c r="O1348" s="46" t="s">
        <v>420</v>
      </c>
      <c r="P1348" s="32" t="s">
        <v>420</v>
      </c>
      <c r="Q1348" s="46" t="s">
        <v>420</v>
      </c>
      <c r="R1348" s="46" t="s">
        <v>420</v>
      </c>
      <c r="S1348" s="32" t="s">
        <v>420</v>
      </c>
      <c r="T1348" s="46" t="s">
        <v>420</v>
      </c>
    </row>
    <row r="1349" spans="1:20">
      <c r="A1349" s="1" t="s">
        <v>12</v>
      </c>
      <c r="B1349" s="1" t="s">
        <v>3137</v>
      </c>
      <c r="C1349" s="32" t="s">
        <v>3232</v>
      </c>
      <c r="D1349" s="1" t="s">
        <v>3233</v>
      </c>
      <c r="E1349" s="62">
        <v>5</v>
      </c>
      <c r="F1349" s="55">
        <v>0.05</v>
      </c>
      <c r="G1349" s="62">
        <f>E1349*95%</f>
        <v>4.75</v>
      </c>
      <c r="H1349" s="46" t="s">
        <v>420</v>
      </c>
      <c r="I1349" s="46" t="s">
        <v>420</v>
      </c>
      <c r="J1349" s="46" t="s">
        <v>420</v>
      </c>
      <c r="K1349" s="46" t="s">
        <v>420</v>
      </c>
      <c r="L1349" s="46" t="s">
        <v>420</v>
      </c>
      <c r="M1349" s="46" t="s">
        <v>420</v>
      </c>
      <c r="N1349" s="46" t="s">
        <v>420</v>
      </c>
      <c r="O1349" s="46" t="s">
        <v>420</v>
      </c>
      <c r="P1349" s="46" t="s">
        <v>420</v>
      </c>
      <c r="Q1349" s="46" t="s">
        <v>420</v>
      </c>
      <c r="R1349" s="46" t="s">
        <v>420</v>
      </c>
      <c r="S1349" s="46" t="s">
        <v>420</v>
      </c>
      <c r="T1349" s="46" t="s">
        <v>420</v>
      </c>
    </row>
    <row r="1350" spans="1:20">
      <c r="A1350" s="1" t="s">
        <v>12</v>
      </c>
      <c r="B1350" s="1" t="s">
        <v>3137</v>
      </c>
      <c r="C1350" s="1" t="s">
        <v>3150</v>
      </c>
      <c r="D1350" s="1" t="s">
        <v>3151</v>
      </c>
      <c r="E1350" s="46">
        <v>3995</v>
      </c>
      <c r="F1350" s="55">
        <v>0.05</v>
      </c>
      <c r="G1350" s="46">
        <v>3795</v>
      </c>
      <c r="H1350" s="46" t="s">
        <v>420</v>
      </c>
      <c r="I1350" s="46" t="s">
        <v>420</v>
      </c>
      <c r="J1350" s="46" t="s">
        <v>420</v>
      </c>
      <c r="K1350" s="46" t="s">
        <v>420</v>
      </c>
      <c r="L1350" s="46" t="s">
        <v>420</v>
      </c>
      <c r="M1350" s="46" t="s">
        <v>420</v>
      </c>
      <c r="N1350" s="46" t="s">
        <v>420</v>
      </c>
      <c r="O1350" s="46" t="s">
        <v>420</v>
      </c>
      <c r="P1350" s="32" t="s">
        <v>420</v>
      </c>
      <c r="Q1350" s="46" t="s">
        <v>420</v>
      </c>
      <c r="R1350" s="46" t="s">
        <v>420</v>
      </c>
      <c r="S1350" s="32" t="s">
        <v>420</v>
      </c>
      <c r="T1350" s="46" t="s">
        <v>420</v>
      </c>
    </row>
    <row r="1351" spans="1:20">
      <c r="A1351" s="1" t="s">
        <v>12</v>
      </c>
      <c r="B1351" s="1" t="s">
        <v>3137</v>
      </c>
      <c r="C1351" s="1" t="s">
        <v>3152</v>
      </c>
      <c r="D1351" s="1" t="s">
        <v>3153</v>
      </c>
      <c r="E1351" s="46">
        <v>4095</v>
      </c>
      <c r="F1351" s="55">
        <v>0.05</v>
      </c>
      <c r="G1351" s="46">
        <v>3890</v>
      </c>
      <c r="H1351" s="46" t="s">
        <v>420</v>
      </c>
      <c r="I1351" s="46" t="s">
        <v>420</v>
      </c>
      <c r="J1351" s="46" t="s">
        <v>420</v>
      </c>
      <c r="K1351" s="46" t="s">
        <v>420</v>
      </c>
      <c r="L1351" s="46" t="s">
        <v>420</v>
      </c>
      <c r="M1351" s="46" t="s">
        <v>420</v>
      </c>
      <c r="N1351" s="46" t="s">
        <v>420</v>
      </c>
      <c r="O1351" s="46" t="s">
        <v>420</v>
      </c>
      <c r="P1351" s="32" t="s">
        <v>420</v>
      </c>
      <c r="Q1351" s="46" t="s">
        <v>420</v>
      </c>
      <c r="R1351" s="46" t="s">
        <v>420</v>
      </c>
      <c r="S1351" s="32" t="s">
        <v>420</v>
      </c>
      <c r="T1351" s="46" t="s">
        <v>420</v>
      </c>
    </row>
    <row r="1352" spans="1:20">
      <c r="A1352" s="1" t="s">
        <v>12</v>
      </c>
      <c r="B1352" s="1" t="s">
        <v>3137</v>
      </c>
      <c r="C1352" s="1" t="s">
        <v>3154</v>
      </c>
      <c r="D1352" s="1" t="s">
        <v>3155</v>
      </c>
      <c r="E1352" s="46">
        <v>4195</v>
      </c>
      <c r="F1352" s="55">
        <v>0.05</v>
      </c>
      <c r="G1352" s="46">
        <v>3985</v>
      </c>
      <c r="H1352" s="46" t="s">
        <v>420</v>
      </c>
      <c r="I1352" s="46" t="s">
        <v>420</v>
      </c>
      <c r="J1352" s="46" t="s">
        <v>420</v>
      </c>
      <c r="K1352" s="46" t="s">
        <v>420</v>
      </c>
      <c r="L1352" s="46" t="s">
        <v>420</v>
      </c>
      <c r="M1352" s="46" t="s">
        <v>420</v>
      </c>
      <c r="N1352" s="46" t="s">
        <v>420</v>
      </c>
      <c r="O1352" s="46" t="s">
        <v>420</v>
      </c>
      <c r="P1352" s="32" t="s">
        <v>420</v>
      </c>
      <c r="Q1352" s="46" t="s">
        <v>420</v>
      </c>
      <c r="R1352" s="46" t="s">
        <v>420</v>
      </c>
      <c r="S1352" s="32" t="s">
        <v>420</v>
      </c>
      <c r="T1352" s="46" t="s">
        <v>420</v>
      </c>
    </row>
    <row r="1353" spans="1:20">
      <c r="A1353" s="1" t="s">
        <v>12</v>
      </c>
      <c r="B1353" s="1" t="s">
        <v>3137</v>
      </c>
      <c r="C1353" s="1" t="s">
        <v>3148</v>
      </c>
      <c r="D1353" s="1" t="s">
        <v>3149</v>
      </c>
      <c r="E1353" s="46">
        <v>3995</v>
      </c>
      <c r="F1353" s="55">
        <v>0.05</v>
      </c>
      <c r="G1353" s="46">
        <v>3795</v>
      </c>
      <c r="H1353" s="46" t="s">
        <v>420</v>
      </c>
      <c r="I1353" s="46" t="s">
        <v>420</v>
      </c>
      <c r="J1353" s="46" t="s">
        <v>420</v>
      </c>
      <c r="K1353" s="46" t="s">
        <v>420</v>
      </c>
      <c r="L1353" s="46" t="s">
        <v>420</v>
      </c>
      <c r="M1353" s="46" t="s">
        <v>420</v>
      </c>
      <c r="N1353" s="46" t="s">
        <v>420</v>
      </c>
      <c r="O1353" s="46" t="s">
        <v>420</v>
      </c>
      <c r="P1353" s="32" t="s">
        <v>420</v>
      </c>
      <c r="Q1353" s="46" t="s">
        <v>420</v>
      </c>
      <c r="R1353" s="46" t="s">
        <v>420</v>
      </c>
      <c r="S1353" s="32" t="s">
        <v>420</v>
      </c>
      <c r="T1353" s="46" t="s">
        <v>420</v>
      </c>
    </row>
    <row r="1354" spans="1:20">
      <c r="A1354" s="1" t="s">
        <v>12</v>
      </c>
      <c r="B1354" s="1" t="s">
        <v>3137</v>
      </c>
      <c r="C1354" s="1" t="s">
        <v>3146</v>
      </c>
      <c r="D1354" s="1" t="s">
        <v>3147</v>
      </c>
      <c r="E1354" s="46">
        <v>2495</v>
      </c>
      <c r="F1354" s="55">
        <v>0.05</v>
      </c>
      <c r="G1354" s="46">
        <v>2370</v>
      </c>
      <c r="H1354" s="46" t="s">
        <v>420</v>
      </c>
      <c r="I1354" s="46" t="s">
        <v>420</v>
      </c>
      <c r="J1354" s="46" t="s">
        <v>420</v>
      </c>
      <c r="K1354" s="46" t="s">
        <v>420</v>
      </c>
      <c r="L1354" s="46" t="s">
        <v>420</v>
      </c>
      <c r="M1354" s="46" t="s">
        <v>420</v>
      </c>
      <c r="N1354" s="46" t="s">
        <v>420</v>
      </c>
      <c r="O1354" s="46" t="s">
        <v>420</v>
      </c>
      <c r="P1354" s="32" t="s">
        <v>420</v>
      </c>
      <c r="Q1354" s="46" t="s">
        <v>420</v>
      </c>
      <c r="R1354" s="46" t="s">
        <v>420</v>
      </c>
      <c r="S1354" s="32" t="s">
        <v>420</v>
      </c>
      <c r="T1354" s="46" t="s">
        <v>420</v>
      </c>
    </row>
    <row r="1355" spans="1:20">
      <c r="A1355" s="1" t="s">
        <v>12</v>
      </c>
      <c r="B1355" s="1" t="s">
        <v>3137</v>
      </c>
      <c r="C1355" s="32" t="s">
        <v>3234</v>
      </c>
      <c r="D1355" s="1" t="s">
        <v>3235</v>
      </c>
      <c r="E1355" s="46">
        <v>400</v>
      </c>
      <c r="F1355" s="55">
        <v>0.05</v>
      </c>
      <c r="G1355" s="46">
        <f>E1355*95%</f>
        <v>380</v>
      </c>
      <c r="H1355" s="46" t="s">
        <v>420</v>
      </c>
      <c r="I1355" s="46" t="s">
        <v>420</v>
      </c>
      <c r="J1355" s="46" t="s">
        <v>420</v>
      </c>
      <c r="K1355" s="46" t="s">
        <v>420</v>
      </c>
      <c r="L1355" s="46" t="s">
        <v>420</v>
      </c>
      <c r="M1355" s="46" t="s">
        <v>420</v>
      </c>
      <c r="N1355" s="46" t="s">
        <v>420</v>
      </c>
      <c r="O1355" s="46" t="s">
        <v>420</v>
      </c>
      <c r="P1355" s="46" t="s">
        <v>420</v>
      </c>
      <c r="Q1355" s="46" t="s">
        <v>420</v>
      </c>
      <c r="R1355" s="46" t="s">
        <v>420</v>
      </c>
      <c r="S1355" s="46" t="s">
        <v>420</v>
      </c>
      <c r="T1355" s="46" t="s">
        <v>420</v>
      </c>
    </row>
    <row r="1356" spans="1:20">
      <c r="A1356" s="1" t="s">
        <v>12</v>
      </c>
      <c r="B1356" s="1" t="s">
        <v>3137</v>
      </c>
      <c r="C1356" s="32" t="s">
        <v>3236</v>
      </c>
      <c r="D1356" s="1" t="s">
        <v>3237</v>
      </c>
      <c r="E1356" s="46">
        <v>230</v>
      </c>
      <c r="F1356" s="55">
        <v>0.05</v>
      </c>
      <c r="G1356" s="46">
        <f>E1356*95%</f>
        <v>218.5</v>
      </c>
      <c r="H1356" s="46" t="s">
        <v>420</v>
      </c>
      <c r="I1356" s="46" t="s">
        <v>420</v>
      </c>
      <c r="J1356" s="46" t="s">
        <v>420</v>
      </c>
      <c r="K1356" s="46" t="s">
        <v>420</v>
      </c>
      <c r="L1356" s="46" t="s">
        <v>420</v>
      </c>
      <c r="M1356" s="46" t="s">
        <v>420</v>
      </c>
      <c r="N1356" s="46" t="s">
        <v>420</v>
      </c>
      <c r="O1356" s="46" t="s">
        <v>420</v>
      </c>
      <c r="P1356" s="46" t="s">
        <v>420</v>
      </c>
      <c r="Q1356" s="46" t="s">
        <v>420</v>
      </c>
      <c r="R1356" s="46" t="s">
        <v>420</v>
      </c>
      <c r="S1356" s="46" t="s">
        <v>420</v>
      </c>
      <c r="T1356" s="46" t="s">
        <v>420</v>
      </c>
    </row>
    <row r="1357" spans="1:20">
      <c r="A1357" s="1" t="s">
        <v>12</v>
      </c>
      <c r="B1357" s="1" t="s">
        <v>3137</v>
      </c>
      <c r="C1357" s="32" t="s">
        <v>3238</v>
      </c>
      <c r="D1357" s="1" t="s">
        <v>3239</v>
      </c>
      <c r="E1357" s="46">
        <v>400</v>
      </c>
      <c r="F1357" s="55">
        <v>0.05</v>
      </c>
      <c r="G1357" s="46">
        <f>E1357*95%</f>
        <v>380</v>
      </c>
      <c r="H1357" s="46" t="s">
        <v>420</v>
      </c>
      <c r="I1357" s="46" t="s">
        <v>420</v>
      </c>
      <c r="J1357" s="46" t="s">
        <v>420</v>
      </c>
      <c r="K1357" s="46" t="s">
        <v>420</v>
      </c>
      <c r="L1357" s="46" t="s">
        <v>420</v>
      </c>
      <c r="M1357" s="46" t="s">
        <v>420</v>
      </c>
      <c r="N1357" s="46" t="s">
        <v>420</v>
      </c>
      <c r="O1357" s="46" t="s">
        <v>420</v>
      </c>
      <c r="P1357" s="46" t="s">
        <v>420</v>
      </c>
      <c r="Q1357" s="46" t="s">
        <v>420</v>
      </c>
      <c r="R1357" s="46" t="s">
        <v>420</v>
      </c>
      <c r="S1357" s="46" t="s">
        <v>420</v>
      </c>
      <c r="T1357" s="46" t="s">
        <v>420</v>
      </c>
    </row>
    <row r="1358" spans="1:20">
      <c r="A1358" s="1" t="s">
        <v>12</v>
      </c>
      <c r="B1358" s="1" t="s">
        <v>3137</v>
      </c>
      <c r="C1358" s="32" t="s">
        <v>3240</v>
      </c>
      <c r="D1358" s="1" t="s">
        <v>3241</v>
      </c>
      <c r="E1358" s="46">
        <v>375</v>
      </c>
      <c r="F1358" s="55">
        <v>0.05</v>
      </c>
      <c r="G1358" s="46">
        <f>E1358*95%</f>
        <v>356.25</v>
      </c>
      <c r="H1358" s="46" t="s">
        <v>420</v>
      </c>
      <c r="I1358" s="46" t="s">
        <v>420</v>
      </c>
      <c r="J1358" s="46" t="s">
        <v>420</v>
      </c>
      <c r="K1358" s="46" t="s">
        <v>420</v>
      </c>
      <c r="L1358" s="46" t="s">
        <v>420</v>
      </c>
      <c r="M1358" s="46" t="s">
        <v>420</v>
      </c>
      <c r="N1358" s="46" t="s">
        <v>420</v>
      </c>
      <c r="O1358" s="46" t="s">
        <v>420</v>
      </c>
      <c r="P1358" s="46" t="s">
        <v>420</v>
      </c>
      <c r="Q1358" s="46" t="s">
        <v>420</v>
      </c>
      <c r="R1358" s="46" t="s">
        <v>420</v>
      </c>
      <c r="S1358" s="46" t="s">
        <v>420</v>
      </c>
      <c r="T1358" s="46" t="s">
        <v>420</v>
      </c>
    </row>
    <row r="1359" spans="1:20">
      <c r="A1359" s="1" t="s">
        <v>12</v>
      </c>
      <c r="B1359" s="1" t="s">
        <v>3137</v>
      </c>
      <c r="C1359" s="32" t="s">
        <v>3242</v>
      </c>
      <c r="D1359" s="1" t="s">
        <v>3243</v>
      </c>
      <c r="E1359" s="46">
        <v>275</v>
      </c>
      <c r="F1359" s="55">
        <v>0.05</v>
      </c>
      <c r="G1359" s="46">
        <f>E1359*95%</f>
        <v>261.25</v>
      </c>
      <c r="H1359" s="46" t="s">
        <v>420</v>
      </c>
      <c r="I1359" s="46" t="s">
        <v>420</v>
      </c>
      <c r="J1359" s="46" t="s">
        <v>420</v>
      </c>
      <c r="K1359" s="46" t="s">
        <v>420</v>
      </c>
      <c r="L1359" s="46" t="s">
        <v>420</v>
      </c>
      <c r="M1359" s="46" t="s">
        <v>420</v>
      </c>
      <c r="N1359" s="46" t="s">
        <v>420</v>
      </c>
      <c r="O1359" s="46" t="s">
        <v>420</v>
      </c>
      <c r="P1359" s="46" t="s">
        <v>420</v>
      </c>
      <c r="Q1359" s="46" t="s">
        <v>420</v>
      </c>
      <c r="R1359" s="46" t="s">
        <v>420</v>
      </c>
      <c r="S1359" s="46" t="s">
        <v>420</v>
      </c>
      <c r="T1359" s="46" t="s">
        <v>420</v>
      </c>
    </row>
    <row r="1360" spans="1:20">
      <c r="A1360" s="1" t="s">
        <v>12</v>
      </c>
      <c r="B1360" s="1" t="s">
        <v>3137</v>
      </c>
      <c r="C1360" s="32" t="s">
        <v>3178</v>
      </c>
      <c r="D1360" s="1" t="s">
        <v>3179</v>
      </c>
      <c r="E1360" s="46">
        <v>500</v>
      </c>
      <c r="F1360" s="55">
        <v>0.05</v>
      </c>
      <c r="G1360" s="46">
        <v>475</v>
      </c>
      <c r="H1360" s="46" t="s">
        <v>420</v>
      </c>
      <c r="I1360" s="46" t="s">
        <v>420</v>
      </c>
      <c r="J1360" s="46" t="s">
        <v>420</v>
      </c>
      <c r="K1360" s="46" t="s">
        <v>420</v>
      </c>
      <c r="L1360" s="46" t="s">
        <v>420</v>
      </c>
      <c r="M1360" s="46" t="s">
        <v>420</v>
      </c>
      <c r="N1360" s="46" t="s">
        <v>420</v>
      </c>
      <c r="O1360" s="46" t="s">
        <v>420</v>
      </c>
      <c r="P1360" s="32" t="s">
        <v>420</v>
      </c>
      <c r="Q1360" s="46" t="s">
        <v>420</v>
      </c>
      <c r="R1360" s="46" t="s">
        <v>420</v>
      </c>
      <c r="S1360" s="32" t="s">
        <v>420</v>
      </c>
      <c r="T1360" s="46" t="s">
        <v>420</v>
      </c>
    </row>
    <row r="1361" spans="1:20">
      <c r="A1361" s="1" t="s">
        <v>12</v>
      </c>
      <c r="B1361" s="1" t="s">
        <v>3137</v>
      </c>
      <c r="C1361" s="1" t="s">
        <v>3186</v>
      </c>
      <c r="D1361" s="1" t="s">
        <v>3187</v>
      </c>
      <c r="E1361" s="46">
        <v>360</v>
      </c>
      <c r="F1361" s="55">
        <v>0.05</v>
      </c>
      <c r="G1361" s="46">
        <v>342</v>
      </c>
      <c r="H1361" s="46" t="s">
        <v>420</v>
      </c>
      <c r="I1361" s="46" t="s">
        <v>420</v>
      </c>
      <c r="J1361" s="46" t="s">
        <v>420</v>
      </c>
      <c r="K1361" s="46" t="s">
        <v>420</v>
      </c>
      <c r="L1361" s="46" t="s">
        <v>420</v>
      </c>
      <c r="M1361" s="46" t="s">
        <v>420</v>
      </c>
      <c r="N1361" s="46" t="s">
        <v>420</v>
      </c>
      <c r="O1361" s="46" t="s">
        <v>420</v>
      </c>
      <c r="P1361" s="32" t="s">
        <v>420</v>
      </c>
      <c r="Q1361" s="46" t="s">
        <v>420</v>
      </c>
      <c r="R1361" s="46" t="s">
        <v>420</v>
      </c>
      <c r="S1361" s="32" t="s">
        <v>420</v>
      </c>
      <c r="T1361" s="46" t="s">
        <v>420</v>
      </c>
    </row>
    <row r="1362" spans="1:20">
      <c r="A1362" s="1" t="s">
        <v>12</v>
      </c>
      <c r="B1362" s="1" t="s">
        <v>3137</v>
      </c>
      <c r="C1362" s="1" t="s">
        <v>3188</v>
      </c>
      <c r="D1362" s="1" t="s">
        <v>3189</v>
      </c>
      <c r="E1362" s="46">
        <v>300</v>
      </c>
      <c r="F1362" s="55">
        <v>0.05</v>
      </c>
      <c r="G1362" s="46">
        <v>285</v>
      </c>
      <c r="H1362" s="46" t="s">
        <v>420</v>
      </c>
      <c r="I1362" s="46" t="s">
        <v>420</v>
      </c>
      <c r="J1362" s="46" t="s">
        <v>420</v>
      </c>
      <c r="K1362" s="46" t="s">
        <v>420</v>
      </c>
      <c r="L1362" s="46" t="s">
        <v>420</v>
      </c>
      <c r="M1362" s="46" t="s">
        <v>420</v>
      </c>
      <c r="N1362" s="46" t="s">
        <v>420</v>
      </c>
      <c r="O1362" s="46" t="s">
        <v>420</v>
      </c>
      <c r="P1362" s="32" t="s">
        <v>420</v>
      </c>
      <c r="Q1362" s="46" t="s">
        <v>420</v>
      </c>
      <c r="R1362" s="46" t="s">
        <v>420</v>
      </c>
      <c r="S1362" s="32" t="s">
        <v>420</v>
      </c>
      <c r="T1362" s="46" t="s">
        <v>420</v>
      </c>
    </row>
    <row r="1363" spans="1:20">
      <c r="A1363" s="1" t="s">
        <v>12</v>
      </c>
      <c r="B1363" s="1" t="s">
        <v>3137</v>
      </c>
      <c r="C1363" s="1" t="s">
        <v>3184</v>
      </c>
      <c r="D1363" s="1" t="s">
        <v>3185</v>
      </c>
      <c r="E1363" s="46">
        <v>1000</v>
      </c>
      <c r="F1363" s="55">
        <v>0.05</v>
      </c>
      <c r="G1363" s="46">
        <v>950</v>
      </c>
      <c r="H1363" s="46" t="s">
        <v>420</v>
      </c>
      <c r="I1363" s="46" t="s">
        <v>420</v>
      </c>
      <c r="J1363" s="46" t="s">
        <v>420</v>
      </c>
      <c r="K1363" s="46" t="s">
        <v>420</v>
      </c>
      <c r="L1363" s="46" t="s">
        <v>420</v>
      </c>
      <c r="M1363" s="46" t="s">
        <v>420</v>
      </c>
      <c r="N1363" s="46" t="s">
        <v>420</v>
      </c>
      <c r="O1363" s="46" t="s">
        <v>420</v>
      </c>
      <c r="P1363" s="32" t="s">
        <v>420</v>
      </c>
      <c r="Q1363" s="46" t="s">
        <v>420</v>
      </c>
      <c r="R1363" s="46" t="s">
        <v>420</v>
      </c>
      <c r="S1363" s="32" t="s">
        <v>420</v>
      </c>
      <c r="T1363" s="46" t="s">
        <v>420</v>
      </c>
    </row>
    <row r="1364" spans="1:20">
      <c r="A1364" s="1" t="s">
        <v>12</v>
      </c>
      <c r="B1364" s="1" t="s">
        <v>3137</v>
      </c>
      <c r="C1364" s="1" t="s">
        <v>3180</v>
      </c>
      <c r="D1364" s="1" t="s">
        <v>3181</v>
      </c>
      <c r="E1364" s="170" t="s">
        <v>420</v>
      </c>
      <c r="F1364" s="55" t="s">
        <v>420</v>
      </c>
      <c r="G1364" s="170" t="s">
        <v>420</v>
      </c>
      <c r="H1364" s="46" t="s">
        <v>420</v>
      </c>
      <c r="I1364" s="46" t="s">
        <v>420</v>
      </c>
      <c r="J1364" s="46" t="s">
        <v>420</v>
      </c>
      <c r="K1364" s="46" t="s">
        <v>420</v>
      </c>
      <c r="L1364" s="46" t="s">
        <v>420</v>
      </c>
      <c r="M1364" s="46" t="s">
        <v>420</v>
      </c>
      <c r="N1364" s="46" t="s">
        <v>420</v>
      </c>
      <c r="O1364" s="46" t="s">
        <v>420</v>
      </c>
      <c r="P1364" s="32" t="s">
        <v>420</v>
      </c>
      <c r="Q1364" s="46" t="s">
        <v>420</v>
      </c>
      <c r="R1364" s="46">
        <v>1476</v>
      </c>
      <c r="S1364" s="32">
        <v>5</v>
      </c>
      <c r="T1364" s="62">
        <f>R1364*95%</f>
        <v>1402.2</v>
      </c>
    </row>
    <row r="1365" spans="1:20">
      <c r="A1365" s="1" t="s">
        <v>12</v>
      </c>
      <c r="B1365" s="1" t="s">
        <v>3137</v>
      </c>
      <c r="C1365" s="1" t="s">
        <v>3200</v>
      </c>
      <c r="D1365" s="1" t="s">
        <v>3158</v>
      </c>
      <c r="E1365" s="46">
        <v>4195</v>
      </c>
      <c r="F1365" s="55">
        <v>0.05</v>
      </c>
      <c r="G1365" s="46">
        <v>3985</v>
      </c>
      <c r="H1365" s="46" t="s">
        <v>420</v>
      </c>
      <c r="I1365" s="46" t="s">
        <v>420</v>
      </c>
      <c r="J1365" s="46" t="s">
        <v>420</v>
      </c>
      <c r="K1365" s="46" t="s">
        <v>420</v>
      </c>
      <c r="L1365" s="46" t="s">
        <v>420</v>
      </c>
      <c r="M1365" s="46" t="s">
        <v>420</v>
      </c>
      <c r="N1365" s="46" t="s">
        <v>420</v>
      </c>
      <c r="O1365" s="46" t="s">
        <v>420</v>
      </c>
      <c r="P1365" s="32" t="s">
        <v>420</v>
      </c>
      <c r="Q1365" s="46" t="s">
        <v>420</v>
      </c>
      <c r="R1365" s="46" t="s">
        <v>420</v>
      </c>
      <c r="S1365" s="32" t="s">
        <v>420</v>
      </c>
      <c r="T1365" s="46" t="s">
        <v>420</v>
      </c>
    </row>
    <row r="1366" spans="1:20">
      <c r="A1366" s="1" t="s">
        <v>12</v>
      </c>
      <c r="B1366" s="1" t="s">
        <v>3137</v>
      </c>
      <c r="C1366" s="1" t="s">
        <v>3201</v>
      </c>
      <c r="D1366" s="1" t="s">
        <v>3160</v>
      </c>
      <c r="E1366" s="46">
        <v>4295</v>
      </c>
      <c r="F1366" s="55">
        <v>0.05</v>
      </c>
      <c r="G1366" s="46">
        <v>4080</v>
      </c>
      <c r="H1366" s="46" t="s">
        <v>420</v>
      </c>
      <c r="I1366" s="46" t="s">
        <v>420</v>
      </c>
      <c r="J1366" s="46" t="s">
        <v>420</v>
      </c>
      <c r="K1366" s="46" t="s">
        <v>420</v>
      </c>
      <c r="L1366" s="46" t="s">
        <v>420</v>
      </c>
      <c r="M1366" s="46" t="s">
        <v>420</v>
      </c>
      <c r="N1366" s="46" t="s">
        <v>420</v>
      </c>
      <c r="O1366" s="46" t="s">
        <v>420</v>
      </c>
      <c r="P1366" s="32" t="s">
        <v>420</v>
      </c>
      <c r="Q1366" s="46" t="s">
        <v>420</v>
      </c>
      <c r="R1366" s="46" t="s">
        <v>420</v>
      </c>
      <c r="S1366" s="32" t="s">
        <v>420</v>
      </c>
      <c r="T1366" s="46" t="s">
        <v>420</v>
      </c>
    </row>
    <row r="1367" spans="1:20">
      <c r="A1367" s="1" t="s">
        <v>12</v>
      </c>
      <c r="B1367" s="1" t="s">
        <v>3137</v>
      </c>
      <c r="C1367" s="1" t="s">
        <v>3202</v>
      </c>
      <c r="D1367" s="1" t="s">
        <v>3161</v>
      </c>
      <c r="E1367" s="46">
        <v>4395</v>
      </c>
      <c r="F1367" s="55">
        <v>0.05</v>
      </c>
      <c r="G1367" s="46">
        <v>4175</v>
      </c>
      <c r="H1367" s="46" t="s">
        <v>420</v>
      </c>
      <c r="I1367" s="46" t="s">
        <v>420</v>
      </c>
      <c r="J1367" s="46" t="s">
        <v>420</v>
      </c>
      <c r="K1367" s="46" t="s">
        <v>420</v>
      </c>
      <c r="L1367" s="46" t="s">
        <v>420</v>
      </c>
      <c r="M1367" s="46" t="s">
        <v>420</v>
      </c>
      <c r="N1367" s="46" t="s">
        <v>420</v>
      </c>
      <c r="O1367" s="46" t="s">
        <v>420</v>
      </c>
      <c r="P1367" s="32" t="s">
        <v>420</v>
      </c>
      <c r="Q1367" s="46" t="s">
        <v>420</v>
      </c>
      <c r="R1367" s="46" t="s">
        <v>420</v>
      </c>
      <c r="S1367" s="32" t="s">
        <v>420</v>
      </c>
      <c r="T1367" s="46" t="s">
        <v>420</v>
      </c>
    </row>
    <row r="1368" spans="1:20">
      <c r="A1368" s="1" t="s">
        <v>12</v>
      </c>
      <c r="B1368" s="1" t="s">
        <v>3137</v>
      </c>
      <c r="C1368" s="1" t="s">
        <v>3203</v>
      </c>
      <c r="D1368" s="1" t="s">
        <v>3159</v>
      </c>
      <c r="E1368" s="46">
        <v>4195</v>
      </c>
      <c r="F1368" s="55">
        <v>0.05</v>
      </c>
      <c r="G1368" s="46">
        <v>3985</v>
      </c>
      <c r="H1368" s="46" t="s">
        <v>420</v>
      </c>
      <c r="I1368" s="46" t="s">
        <v>420</v>
      </c>
      <c r="J1368" s="46" t="s">
        <v>420</v>
      </c>
      <c r="K1368" s="46" t="s">
        <v>420</v>
      </c>
      <c r="L1368" s="46" t="s">
        <v>420</v>
      </c>
      <c r="M1368" s="46" t="s">
        <v>420</v>
      </c>
      <c r="N1368" s="46" t="s">
        <v>420</v>
      </c>
      <c r="O1368" s="46" t="s">
        <v>420</v>
      </c>
      <c r="P1368" s="32" t="s">
        <v>420</v>
      </c>
      <c r="Q1368" s="46" t="s">
        <v>420</v>
      </c>
      <c r="R1368" s="46" t="s">
        <v>420</v>
      </c>
      <c r="S1368" s="32" t="s">
        <v>420</v>
      </c>
      <c r="T1368" s="46" t="s">
        <v>420</v>
      </c>
    </row>
    <row r="1369" spans="1:20">
      <c r="A1369" s="1" t="s">
        <v>12</v>
      </c>
      <c r="B1369" s="1" t="s">
        <v>3137</v>
      </c>
      <c r="C1369" s="1" t="s">
        <v>3205</v>
      </c>
      <c r="D1369" s="1" t="s">
        <v>3157</v>
      </c>
      <c r="E1369" s="46">
        <v>4195</v>
      </c>
      <c r="F1369" s="55">
        <v>0.05</v>
      </c>
      <c r="G1369" s="46">
        <v>3985</v>
      </c>
      <c r="H1369" s="46" t="s">
        <v>420</v>
      </c>
      <c r="I1369" s="46" t="s">
        <v>420</v>
      </c>
      <c r="J1369" s="46" t="s">
        <v>420</v>
      </c>
      <c r="K1369" s="46" t="s">
        <v>420</v>
      </c>
      <c r="L1369" s="46" t="s">
        <v>420</v>
      </c>
      <c r="M1369" s="46" t="s">
        <v>420</v>
      </c>
      <c r="N1369" s="46" t="s">
        <v>420</v>
      </c>
      <c r="O1369" s="46" t="s">
        <v>420</v>
      </c>
      <c r="P1369" s="32" t="s">
        <v>420</v>
      </c>
      <c r="Q1369" s="46" t="s">
        <v>420</v>
      </c>
      <c r="R1369" s="46" t="s">
        <v>420</v>
      </c>
      <c r="S1369" s="32" t="s">
        <v>420</v>
      </c>
      <c r="T1369" s="46" t="s">
        <v>420</v>
      </c>
    </row>
    <row r="1370" spans="1:20">
      <c r="A1370" s="1" t="s">
        <v>12</v>
      </c>
      <c r="B1370" s="1" t="s">
        <v>3137</v>
      </c>
      <c r="C1370" s="1" t="s">
        <v>3204</v>
      </c>
      <c r="D1370" s="1" t="s">
        <v>3156</v>
      </c>
      <c r="E1370" s="46">
        <v>3495</v>
      </c>
      <c r="F1370" s="55">
        <v>0.05</v>
      </c>
      <c r="G1370" s="46">
        <v>3320</v>
      </c>
      <c r="H1370" s="46" t="s">
        <v>420</v>
      </c>
      <c r="I1370" s="46" t="s">
        <v>420</v>
      </c>
      <c r="J1370" s="46" t="s">
        <v>420</v>
      </c>
      <c r="K1370" s="46" t="s">
        <v>420</v>
      </c>
      <c r="L1370" s="46" t="s">
        <v>420</v>
      </c>
      <c r="M1370" s="46" t="s">
        <v>420</v>
      </c>
      <c r="N1370" s="46" t="s">
        <v>420</v>
      </c>
      <c r="O1370" s="46" t="s">
        <v>420</v>
      </c>
      <c r="P1370" s="32" t="s">
        <v>420</v>
      </c>
      <c r="Q1370" s="46" t="s">
        <v>420</v>
      </c>
      <c r="R1370" s="46" t="s">
        <v>420</v>
      </c>
      <c r="S1370" s="32" t="s">
        <v>420</v>
      </c>
      <c r="T1370" s="46" t="s">
        <v>420</v>
      </c>
    </row>
    <row r="1371" spans="1:20">
      <c r="A1371" s="1" t="s">
        <v>12</v>
      </c>
      <c r="B1371" s="1" t="s">
        <v>3137</v>
      </c>
      <c r="C1371" s="1" t="s">
        <v>3206</v>
      </c>
      <c r="D1371" s="1" t="s">
        <v>3279</v>
      </c>
      <c r="E1371" s="46">
        <v>17995</v>
      </c>
      <c r="F1371" s="55">
        <v>0.05</v>
      </c>
      <c r="G1371" s="46">
        <v>17095</v>
      </c>
      <c r="H1371" s="46">
        <v>1002</v>
      </c>
      <c r="I1371" s="46" t="s">
        <v>420</v>
      </c>
      <c r="J1371" s="46" t="s">
        <v>420</v>
      </c>
      <c r="K1371" s="46" t="s">
        <v>420</v>
      </c>
      <c r="L1371" s="46" t="s">
        <v>420</v>
      </c>
      <c r="M1371" s="46">
        <v>750</v>
      </c>
      <c r="N1371" s="46" t="s">
        <v>420</v>
      </c>
      <c r="O1371" s="46" t="s">
        <v>420</v>
      </c>
      <c r="P1371" s="32" t="s">
        <v>420</v>
      </c>
      <c r="Q1371" s="46" t="s">
        <v>420</v>
      </c>
      <c r="R1371" s="46" t="s">
        <v>420</v>
      </c>
      <c r="S1371" s="32" t="s">
        <v>420</v>
      </c>
      <c r="T1371" s="46" t="s">
        <v>420</v>
      </c>
    </row>
    <row r="1372" spans="1:20">
      <c r="A1372" s="1" t="s">
        <v>12</v>
      </c>
      <c r="B1372" s="1" t="s">
        <v>3137</v>
      </c>
      <c r="C1372" s="1" t="s">
        <v>3207</v>
      </c>
      <c r="D1372" s="1" t="s">
        <v>3279</v>
      </c>
      <c r="E1372" s="46">
        <v>17995</v>
      </c>
      <c r="F1372" s="55">
        <v>0.05</v>
      </c>
      <c r="G1372" s="46">
        <v>17095</v>
      </c>
      <c r="H1372" s="46">
        <v>1002</v>
      </c>
      <c r="I1372" s="46" t="s">
        <v>420</v>
      </c>
      <c r="J1372" s="46" t="s">
        <v>420</v>
      </c>
      <c r="K1372" s="46" t="s">
        <v>420</v>
      </c>
      <c r="L1372" s="46" t="s">
        <v>420</v>
      </c>
      <c r="M1372" s="46">
        <v>750</v>
      </c>
      <c r="N1372" s="46" t="s">
        <v>420</v>
      </c>
      <c r="O1372" s="46" t="s">
        <v>420</v>
      </c>
      <c r="P1372" s="32" t="s">
        <v>420</v>
      </c>
      <c r="Q1372" s="46" t="s">
        <v>420</v>
      </c>
      <c r="R1372" s="46" t="s">
        <v>420</v>
      </c>
      <c r="S1372" s="32" t="s">
        <v>420</v>
      </c>
      <c r="T1372" s="46" t="s">
        <v>420</v>
      </c>
    </row>
    <row r="1373" spans="1:20">
      <c r="A1373" s="1" t="s">
        <v>12</v>
      </c>
      <c r="B1373" s="1" t="s">
        <v>3137</v>
      </c>
      <c r="C1373" s="1" t="s">
        <v>3190</v>
      </c>
      <c r="D1373" s="1" t="s">
        <v>3191</v>
      </c>
      <c r="E1373" s="46">
        <v>250</v>
      </c>
      <c r="F1373" s="55">
        <v>0.05</v>
      </c>
      <c r="G1373" s="46">
        <v>238</v>
      </c>
      <c r="H1373" s="46" t="s">
        <v>420</v>
      </c>
      <c r="I1373" s="46" t="s">
        <v>420</v>
      </c>
      <c r="J1373" s="46" t="s">
        <v>420</v>
      </c>
      <c r="K1373" s="46" t="s">
        <v>420</v>
      </c>
      <c r="L1373" s="46" t="s">
        <v>420</v>
      </c>
      <c r="M1373" s="46" t="s">
        <v>420</v>
      </c>
      <c r="N1373" s="46" t="s">
        <v>420</v>
      </c>
      <c r="O1373" s="46" t="s">
        <v>420</v>
      </c>
      <c r="P1373" s="32" t="s">
        <v>420</v>
      </c>
      <c r="Q1373" s="46" t="s">
        <v>420</v>
      </c>
      <c r="R1373" s="46" t="s">
        <v>420</v>
      </c>
      <c r="S1373" s="32" t="s">
        <v>420</v>
      </c>
      <c r="T1373" s="46" t="s">
        <v>420</v>
      </c>
    </row>
    <row r="1374" spans="1:20">
      <c r="A1374" s="1" t="s">
        <v>12</v>
      </c>
      <c r="B1374" s="1" t="s">
        <v>3137</v>
      </c>
      <c r="C1374" s="32" t="s">
        <v>3244</v>
      </c>
      <c r="D1374" s="1" t="s">
        <v>3245</v>
      </c>
      <c r="E1374" s="46">
        <v>2995</v>
      </c>
      <c r="F1374" s="55">
        <v>0.05</v>
      </c>
      <c r="G1374" s="46">
        <f>E1374*95%</f>
        <v>2845.25</v>
      </c>
      <c r="H1374" s="46" t="s">
        <v>420</v>
      </c>
      <c r="I1374" s="46" t="s">
        <v>420</v>
      </c>
      <c r="J1374" s="46" t="s">
        <v>420</v>
      </c>
      <c r="K1374" s="46" t="s">
        <v>420</v>
      </c>
      <c r="L1374" s="46" t="s">
        <v>420</v>
      </c>
      <c r="M1374" s="46" t="s">
        <v>420</v>
      </c>
      <c r="N1374" s="46" t="s">
        <v>420</v>
      </c>
      <c r="O1374" s="46" t="s">
        <v>420</v>
      </c>
      <c r="P1374" s="46" t="s">
        <v>420</v>
      </c>
      <c r="Q1374" s="46" t="s">
        <v>420</v>
      </c>
      <c r="R1374" s="46" t="s">
        <v>420</v>
      </c>
      <c r="S1374" s="46" t="s">
        <v>420</v>
      </c>
      <c r="T1374" s="46" t="s">
        <v>420</v>
      </c>
    </row>
    <row r="1375" spans="1:20">
      <c r="A1375" s="1" t="s">
        <v>12</v>
      </c>
      <c r="B1375" s="1" t="s">
        <v>3137</v>
      </c>
      <c r="C1375" s="32" t="s">
        <v>3246</v>
      </c>
      <c r="D1375" s="1" t="s">
        <v>3247</v>
      </c>
      <c r="E1375" s="46">
        <v>5395</v>
      </c>
      <c r="F1375" s="55">
        <v>0.05</v>
      </c>
      <c r="G1375" s="46">
        <f>E1375*95%</f>
        <v>5125.25</v>
      </c>
      <c r="H1375" s="46" t="s">
        <v>420</v>
      </c>
      <c r="I1375" s="46" t="s">
        <v>420</v>
      </c>
      <c r="J1375" s="46" t="s">
        <v>420</v>
      </c>
      <c r="K1375" s="46" t="s">
        <v>420</v>
      </c>
      <c r="L1375" s="46" t="s">
        <v>420</v>
      </c>
      <c r="M1375" s="46" t="s">
        <v>420</v>
      </c>
      <c r="N1375" s="46" t="s">
        <v>420</v>
      </c>
      <c r="O1375" s="46" t="s">
        <v>420</v>
      </c>
      <c r="P1375" s="46" t="s">
        <v>420</v>
      </c>
      <c r="Q1375" s="46" t="s">
        <v>420</v>
      </c>
      <c r="R1375" s="46" t="s">
        <v>420</v>
      </c>
      <c r="S1375" s="46" t="s">
        <v>420</v>
      </c>
      <c r="T1375" s="46" t="s">
        <v>420</v>
      </c>
    </row>
    <row r="1376" spans="1:20">
      <c r="A1376" s="1" t="s">
        <v>12</v>
      </c>
      <c r="B1376" s="1" t="s">
        <v>3137</v>
      </c>
      <c r="C1376" s="1" t="s">
        <v>3192</v>
      </c>
      <c r="D1376" s="1" t="s">
        <v>3193</v>
      </c>
      <c r="E1376" s="46">
        <v>500</v>
      </c>
      <c r="F1376" s="55">
        <v>0.05</v>
      </c>
      <c r="G1376" s="46">
        <v>475</v>
      </c>
      <c r="H1376" s="46" t="s">
        <v>420</v>
      </c>
      <c r="I1376" s="46" t="s">
        <v>420</v>
      </c>
      <c r="J1376" s="46" t="s">
        <v>420</v>
      </c>
      <c r="K1376" s="46" t="s">
        <v>420</v>
      </c>
      <c r="L1376" s="46" t="s">
        <v>420</v>
      </c>
      <c r="M1376" s="46" t="s">
        <v>420</v>
      </c>
      <c r="N1376" s="46" t="s">
        <v>420</v>
      </c>
      <c r="O1376" s="46" t="s">
        <v>420</v>
      </c>
      <c r="P1376" s="32" t="s">
        <v>420</v>
      </c>
      <c r="Q1376" s="46" t="s">
        <v>420</v>
      </c>
      <c r="R1376" s="46" t="s">
        <v>420</v>
      </c>
      <c r="S1376" s="32" t="s">
        <v>420</v>
      </c>
      <c r="T1376" s="46" t="s">
        <v>420</v>
      </c>
    </row>
    <row r="1377" spans="1:20">
      <c r="A1377" s="1" t="s">
        <v>12</v>
      </c>
      <c r="B1377" s="1" t="s">
        <v>3137</v>
      </c>
      <c r="C1377" s="1" t="s">
        <v>3138</v>
      </c>
      <c r="D1377" s="1" t="s">
        <v>3280</v>
      </c>
      <c r="E1377" s="46">
        <v>12995</v>
      </c>
      <c r="F1377" s="55">
        <v>0.05</v>
      </c>
      <c r="G1377" s="46">
        <v>12345</v>
      </c>
      <c r="H1377" s="46">
        <v>1002</v>
      </c>
      <c r="I1377" s="46" t="s">
        <v>420</v>
      </c>
      <c r="J1377" s="46" t="s">
        <v>420</v>
      </c>
      <c r="K1377" s="46" t="s">
        <v>420</v>
      </c>
      <c r="L1377" s="46" t="s">
        <v>420</v>
      </c>
      <c r="M1377" s="46">
        <v>750</v>
      </c>
      <c r="N1377" s="46" t="s">
        <v>420</v>
      </c>
      <c r="O1377" s="46" t="s">
        <v>420</v>
      </c>
      <c r="P1377" s="32" t="s">
        <v>420</v>
      </c>
      <c r="Q1377" s="46" t="s">
        <v>420</v>
      </c>
      <c r="R1377" s="46" t="s">
        <v>420</v>
      </c>
      <c r="S1377" s="32" t="s">
        <v>420</v>
      </c>
      <c r="T1377" s="46" t="s">
        <v>420</v>
      </c>
    </row>
    <row r="1378" spans="1:20">
      <c r="A1378" s="1" t="s">
        <v>12</v>
      </c>
      <c r="B1378" s="1" t="s">
        <v>3137</v>
      </c>
      <c r="C1378" s="1" t="s">
        <v>3139</v>
      </c>
      <c r="D1378" s="1" t="s">
        <v>3281</v>
      </c>
      <c r="E1378" s="46">
        <v>12995</v>
      </c>
      <c r="F1378" s="55">
        <v>0.05</v>
      </c>
      <c r="G1378" s="46">
        <v>12345</v>
      </c>
      <c r="H1378" s="46">
        <v>1002</v>
      </c>
      <c r="I1378" s="46" t="s">
        <v>420</v>
      </c>
      <c r="J1378" s="46" t="s">
        <v>420</v>
      </c>
      <c r="K1378" s="46" t="s">
        <v>420</v>
      </c>
      <c r="L1378" s="46" t="s">
        <v>420</v>
      </c>
      <c r="M1378" s="46">
        <v>750</v>
      </c>
      <c r="N1378" s="46" t="s">
        <v>420</v>
      </c>
      <c r="O1378" s="46" t="s">
        <v>420</v>
      </c>
      <c r="P1378" s="32" t="s">
        <v>420</v>
      </c>
      <c r="Q1378" s="46" t="s">
        <v>420</v>
      </c>
      <c r="R1378" s="46" t="s">
        <v>420</v>
      </c>
      <c r="S1378" s="32" t="s">
        <v>420</v>
      </c>
      <c r="T1378" s="46" t="s">
        <v>420</v>
      </c>
    </row>
    <row r="1379" spans="1:20">
      <c r="A1379" s="1" t="s">
        <v>12</v>
      </c>
      <c r="B1379" s="1" t="s">
        <v>3137</v>
      </c>
      <c r="C1379" s="1" t="s">
        <v>3182</v>
      </c>
      <c r="D1379" s="1" t="s">
        <v>3183</v>
      </c>
      <c r="E1379" s="46">
        <v>1000</v>
      </c>
      <c r="F1379" s="55">
        <v>0.05</v>
      </c>
      <c r="G1379" s="46">
        <v>950</v>
      </c>
      <c r="H1379" s="46" t="s">
        <v>420</v>
      </c>
      <c r="I1379" s="46" t="s">
        <v>420</v>
      </c>
      <c r="J1379" s="46" t="s">
        <v>420</v>
      </c>
      <c r="K1379" s="46" t="s">
        <v>420</v>
      </c>
      <c r="L1379" s="46" t="s">
        <v>420</v>
      </c>
      <c r="M1379" s="46" t="s">
        <v>420</v>
      </c>
      <c r="N1379" s="46" t="s">
        <v>420</v>
      </c>
      <c r="O1379" s="46" t="s">
        <v>420</v>
      </c>
      <c r="P1379" s="32" t="s">
        <v>420</v>
      </c>
      <c r="Q1379" s="46" t="s">
        <v>420</v>
      </c>
      <c r="R1379" s="46" t="s">
        <v>420</v>
      </c>
      <c r="S1379" s="32" t="s">
        <v>420</v>
      </c>
      <c r="T1379" s="46" t="s">
        <v>420</v>
      </c>
    </row>
    <row r="1380" spans="1:20">
      <c r="A1380" s="1" t="s">
        <v>12</v>
      </c>
      <c r="B1380" s="1" t="s">
        <v>3137</v>
      </c>
      <c r="C1380" s="1" t="s">
        <v>3140</v>
      </c>
      <c r="D1380" s="1" t="s">
        <v>3141</v>
      </c>
      <c r="E1380" s="146">
        <v>30</v>
      </c>
      <c r="F1380" s="55">
        <v>0.05</v>
      </c>
      <c r="G1380" s="46">
        <v>29</v>
      </c>
      <c r="H1380" s="46" t="s">
        <v>420</v>
      </c>
      <c r="I1380" s="46" t="s">
        <v>420</v>
      </c>
      <c r="J1380" s="46" t="s">
        <v>420</v>
      </c>
      <c r="K1380" s="46" t="s">
        <v>420</v>
      </c>
      <c r="L1380" s="46" t="s">
        <v>420</v>
      </c>
      <c r="M1380" s="46" t="s">
        <v>420</v>
      </c>
      <c r="N1380" s="46" t="s">
        <v>420</v>
      </c>
      <c r="O1380" s="46" t="s">
        <v>420</v>
      </c>
      <c r="P1380" s="32" t="s">
        <v>420</v>
      </c>
      <c r="Q1380" s="46" t="s">
        <v>420</v>
      </c>
      <c r="R1380" s="46" t="s">
        <v>420</v>
      </c>
      <c r="S1380" s="32" t="s">
        <v>420</v>
      </c>
      <c r="T1380" s="46" t="s">
        <v>420</v>
      </c>
    </row>
    <row r="1381" spans="1:20">
      <c r="A1381" s="1" t="s">
        <v>12</v>
      </c>
      <c r="B1381" s="1" t="s">
        <v>3137</v>
      </c>
      <c r="C1381" s="76" t="s">
        <v>157</v>
      </c>
      <c r="D1381" s="169" t="s">
        <v>1609</v>
      </c>
      <c r="E1381" s="170" t="s">
        <v>420</v>
      </c>
      <c r="F1381" s="55" t="s">
        <v>420</v>
      </c>
      <c r="G1381" s="170" t="s">
        <v>420</v>
      </c>
      <c r="H1381" s="46" t="s">
        <v>420</v>
      </c>
      <c r="I1381" s="46" t="str">
        <f t="shared" ref="I1381:I1388" si="50">H1381</f>
        <v>n/a</v>
      </c>
      <c r="J1381" s="46" t="str">
        <f t="shared" ref="J1381:J1388" si="51">H1381</f>
        <v>n/a</v>
      </c>
      <c r="K1381" s="46" t="s">
        <v>420</v>
      </c>
      <c r="L1381" s="46" t="s">
        <v>420</v>
      </c>
      <c r="M1381" s="46" t="s">
        <v>420</v>
      </c>
      <c r="N1381" s="46" t="s">
        <v>420</v>
      </c>
      <c r="O1381" s="72">
        <v>10</v>
      </c>
      <c r="P1381" s="37">
        <v>0.05</v>
      </c>
      <c r="Q1381" s="62">
        <f>SUM(O1381*95%)</f>
        <v>9.5</v>
      </c>
      <c r="R1381" s="46" t="s">
        <v>420</v>
      </c>
      <c r="S1381" s="32" t="s">
        <v>420</v>
      </c>
      <c r="T1381" s="46" t="s">
        <v>420</v>
      </c>
    </row>
    <row r="1382" spans="1:20" ht="29.5">
      <c r="A1382" s="1" t="s">
        <v>12</v>
      </c>
      <c r="B1382" s="1" t="s">
        <v>3137</v>
      </c>
      <c r="C1382" s="76" t="s">
        <v>158</v>
      </c>
      <c r="D1382" s="214" t="s">
        <v>3122</v>
      </c>
      <c r="E1382" s="170" t="s">
        <v>420</v>
      </c>
      <c r="F1382" s="55" t="s">
        <v>420</v>
      </c>
      <c r="G1382" s="170" t="s">
        <v>420</v>
      </c>
      <c r="H1382" s="46" t="s">
        <v>420</v>
      </c>
      <c r="I1382" s="46" t="str">
        <f t="shared" si="50"/>
        <v>n/a</v>
      </c>
      <c r="J1382" s="46" t="str">
        <f t="shared" si="51"/>
        <v>n/a</v>
      </c>
      <c r="K1382" s="46" t="s">
        <v>420</v>
      </c>
      <c r="L1382" s="46" t="s">
        <v>420</v>
      </c>
      <c r="M1382" s="46" t="s">
        <v>420</v>
      </c>
      <c r="N1382" s="46" t="s">
        <v>420</v>
      </c>
      <c r="O1382" s="71">
        <v>129</v>
      </c>
      <c r="P1382" s="37">
        <v>0.05</v>
      </c>
      <c r="Q1382" s="46">
        <f>SUM(O1382*95%)</f>
        <v>122.55</v>
      </c>
      <c r="R1382" s="46" t="s">
        <v>420</v>
      </c>
      <c r="S1382" s="32" t="s">
        <v>420</v>
      </c>
      <c r="T1382" s="46" t="s">
        <v>420</v>
      </c>
    </row>
    <row r="1383" spans="1:20" ht="29.5">
      <c r="A1383" s="1" t="s">
        <v>12</v>
      </c>
      <c r="B1383" s="1" t="s">
        <v>3137</v>
      </c>
      <c r="C1383" s="32" t="s">
        <v>1666</v>
      </c>
      <c r="D1383" s="1" t="s">
        <v>2486</v>
      </c>
      <c r="E1383" s="46">
        <v>100</v>
      </c>
      <c r="F1383" s="55">
        <v>0.05</v>
      </c>
      <c r="G1383" s="46">
        <v>95</v>
      </c>
      <c r="H1383" s="46" t="s">
        <v>420</v>
      </c>
      <c r="I1383" s="46" t="str">
        <f t="shared" si="50"/>
        <v>n/a</v>
      </c>
      <c r="J1383" s="46" t="str">
        <f t="shared" si="51"/>
        <v>n/a</v>
      </c>
      <c r="K1383" s="46" t="s">
        <v>420</v>
      </c>
      <c r="L1383" s="46" t="s">
        <v>420</v>
      </c>
      <c r="M1383" s="46" t="s">
        <v>420</v>
      </c>
      <c r="N1383" s="46" t="s">
        <v>420</v>
      </c>
      <c r="O1383" s="46" t="s">
        <v>420</v>
      </c>
      <c r="P1383" s="32" t="s">
        <v>420</v>
      </c>
      <c r="Q1383" s="46" t="s">
        <v>420</v>
      </c>
      <c r="R1383" s="46" t="s">
        <v>420</v>
      </c>
      <c r="S1383" s="32" t="s">
        <v>420</v>
      </c>
      <c r="T1383" s="46" t="s">
        <v>420</v>
      </c>
    </row>
    <row r="1384" spans="1:20">
      <c r="A1384" s="1" t="s">
        <v>12</v>
      </c>
      <c r="B1384" s="1" t="s">
        <v>3137</v>
      </c>
      <c r="C1384" s="32" t="s">
        <v>747</v>
      </c>
      <c r="D1384" s="1" t="s">
        <v>746</v>
      </c>
      <c r="E1384" s="46">
        <v>1400</v>
      </c>
      <c r="F1384" s="55">
        <v>0.05</v>
      </c>
      <c r="G1384" s="46">
        <v>1330</v>
      </c>
      <c r="H1384" s="46" t="s">
        <v>420</v>
      </c>
      <c r="I1384" s="46" t="str">
        <f t="shared" si="50"/>
        <v>n/a</v>
      </c>
      <c r="J1384" s="46" t="str">
        <f t="shared" si="51"/>
        <v>n/a</v>
      </c>
      <c r="K1384" s="46" t="s">
        <v>420</v>
      </c>
      <c r="L1384" s="46" t="s">
        <v>420</v>
      </c>
      <c r="M1384" s="46" t="s">
        <v>420</v>
      </c>
      <c r="N1384" s="46" t="s">
        <v>420</v>
      </c>
      <c r="O1384" s="46" t="s">
        <v>420</v>
      </c>
      <c r="P1384" s="32" t="s">
        <v>420</v>
      </c>
      <c r="Q1384" s="46" t="s">
        <v>420</v>
      </c>
      <c r="R1384" s="46" t="s">
        <v>420</v>
      </c>
      <c r="S1384" s="32" t="s">
        <v>420</v>
      </c>
      <c r="T1384" s="46" t="s">
        <v>420</v>
      </c>
    </row>
    <row r="1385" spans="1:20">
      <c r="A1385" s="1" t="s">
        <v>12</v>
      </c>
      <c r="B1385" s="1" t="s">
        <v>3137</v>
      </c>
      <c r="C1385" s="158" t="s">
        <v>749</v>
      </c>
      <c r="D1385" s="158" t="s">
        <v>748</v>
      </c>
      <c r="E1385" s="62">
        <v>8</v>
      </c>
      <c r="F1385" s="55">
        <v>0.05</v>
      </c>
      <c r="G1385" s="62">
        <v>7.6</v>
      </c>
      <c r="H1385" s="46" t="s">
        <v>420</v>
      </c>
      <c r="I1385" s="46" t="str">
        <f t="shared" si="50"/>
        <v>n/a</v>
      </c>
      <c r="J1385" s="46" t="str">
        <f t="shared" si="51"/>
        <v>n/a</v>
      </c>
      <c r="K1385" s="46" t="s">
        <v>420</v>
      </c>
      <c r="L1385" s="46" t="s">
        <v>420</v>
      </c>
      <c r="M1385" s="46" t="s">
        <v>420</v>
      </c>
      <c r="N1385" s="46" t="s">
        <v>420</v>
      </c>
      <c r="O1385" s="46" t="s">
        <v>420</v>
      </c>
      <c r="P1385" s="32" t="s">
        <v>420</v>
      </c>
      <c r="Q1385" s="46" t="s">
        <v>420</v>
      </c>
      <c r="R1385" s="46" t="s">
        <v>420</v>
      </c>
      <c r="S1385" s="32" t="s">
        <v>420</v>
      </c>
      <c r="T1385" s="46" t="s">
        <v>420</v>
      </c>
    </row>
    <row r="1386" spans="1:20">
      <c r="A1386" s="1" t="s">
        <v>12</v>
      </c>
      <c r="B1386" s="1" t="s">
        <v>3137</v>
      </c>
      <c r="C1386" s="158" t="s">
        <v>743</v>
      </c>
      <c r="D1386" s="158" t="s">
        <v>742</v>
      </c>
      <c r="E1386" s="46">
        <v>0</v>
      </c>
      <c r="F1386" s="55" t="s">
        <v>420</v>
      </c>
      <c r="G1386" s="62">
        <v>0</v>
      </c>
      <c r="H1386" s="46" t="s">
        <v>420</v>
      </c>
      <c r="I1386" s="46" t="str">
        <f t="shared" si="50"/>
        <v>n/a</v>
      </c>
      <c r="J1386" s="46" t="str">
        <f t="shared" si="51"/>
        <v>n/a</v>
      </c>
      <c r="K1386" s="46" t="s">
        <v>420</v>
      </c>
      <c r="L1386" s="46" t="s">
        <v>420</v>
      </c>
      <c r="M1386" s="46" t="s">
        <v>420</v>
      </c>
      <c r="N1386" s="46">
        <v>1475</v>
      </c>
      <c r="O1386" s="46" t="s">
        <v>420</v>
      </c>
      <c r="P1386" s="32" t="s">
        <v>420</v>
      </c>
      <c r="Q1386" s="46" t="s">
        <v>420</v>
      </c>
      <c r="R1386" s="46" t="s">
        <v>420</v>
      </c>
      <c r="S1386" s="32" t="s">
        <v>420</v>
      </c>
      <c r="T1386" s="46" t="s">
        <v>420</v>
      </c>
    </row>
    <row r="1387" spans="1:20" ht="29.5">
      <c r="A1387" s="1" t="s">
        <v>12</v>
      </c>
      <c r="B1387" s="1" t="s">
        <v>3137</v>
      </c>
      <c r="C1387" s="135" t="s">
        <v>1901</v>
      </c>
      <c r="D1387" s="1" t="s">
        <v>1902</v>
      </c>
      <c r="E1387" s="46">
        <v>6</v>
      </c>
      <c r="F1387" s="55">
        <v>0.05</v>
      </c>
      <c r="G1387" s="62">
        <v>5.6999999999999993</v>
      </c>
      <c r="H1387" s="46" t="s">
        <v>420</v>
      </c>
      <c r="I1387" s="46" t="str">
        <f t="shared" si="50"/>
        <v>n/a</v>
      </c>
      <c r="J1387" s="46" t="str">
        <f t="shared" si="51"/>
        <v>n/a</v>
      </c>
      <c r="K1387" s="46" t="s">
        <v>420</v>
      </c>
      <c r="L1387" s="46" t="s">
        <v>420</v>
      </c>
      <c r="M1387" s="46" t="s">
        <v>420</v>
      </c>
      <c r="N1387" s="46" t="s">
        <v>420</v>
      </c>
      <c r="O1387" s="46" t="s">
        <v>420</v>
      </c>
      <c r="P1387" s="32" t="s">
        <v>420</v>
      </c>
      <c r="Q1387" s="46" t="s">
        <v>420</v>
      </c>
      <c r="R1387" s="46" t="s">
        <v>420</v>
      </c>
      <c r="S1387" s="32" t="s">
        <v>420</v>
      </c>
      <c r="T1387" s="46" t="s">
        <v>420</v>
      </c>
    </row>
    <row r="1388" spans="1:20">
      <c r="A1388" s="1" t="s">
        <v>12</v>
      </c>
      <c r="B1388" s="1" t="s">
        <v>3137</v>
      </c>
      <c r="C1388" s="32" t="s">
        <v>763</v>
      </c>
      <c r="D1388" s="1" t="s">
        <v>762</v>
      </c>
      <c r="E1388" s="46">
        <v>1200</v>
      </c>
      <c r="F1388" s="55">
        <v>0.05</v>
      </c>
      <c r="G1388" s="46">
        <v>1140</v>
      </c>
      <c r="H1388" s="46" t="s">
        <v>420</v>
      </c>
      <c r="I1388" s="46" t="str">
        <f t="shared" si="50"/>
        <v>n/a</v>
      </c>
      <c r="J1388" s="46" t="str">
        <f t="shared" si="51"/>
        <v>n/a</v>
      </c>
      <c r="K1388" s="46" t="s">
        <v>420</v>
      </c>
      <c r="L1388" s="46" t="s">
        <v>420</v>
      </c>
      <c r="M1388" s="46" t="s">
        <v>420</v>
      </c>
      <c r="N1388" s="46" t="s">
        <v>420</v>
      </c>
      <c r="O1388" s="46" t="s">
        <v>420</v>
      </c>
      <c r="P1388" s="32" t="s">
        <v>420</v>
      </c>
      <c r="Q1388" s="46" t="s">
        <v>420</v>
      </c>
      <c r="R1388" s="46" t="s">
        <v>420</v>
      </c>
      <c r="S1388" s="32" t="s">
        <v>420</v>
      </c>
      <c r="T1388" s="46" t="s">
        <v>420</v>
      </c>
    </row>
    <row r="1389" spans="1:20">
      <c r="A1389" s="1" t="s">
        <v>12</v>
      </c>
      <c r="B1389" s="1" t="s">
        <v>3137</v>
      </c>
      <c r="C1389" s="32" t="s">
        <v>791</v>
      </c>
      <c r="D1389" s="1" t="s">
        <v>790</v>
      </c>
      <c r="E1389" s="46">
        <v>13000</v>
      </c>
      <c r="F1389" s="55">
        <v>0.05</v>
      </c>
      <c r="G1389" s="46">
        <v>12350</v>
      </c>
      <c r="H1389" s="46">
        <v>1000</v>
      </c>
      <c r="I1389" s="46" t="s">
        <v>420</v>
      </c>
      <c r="J1389" s="46" t="s">
        <v>420</v>
      </c>
      <c r="K1389" s="46" t="s">
        <v>420</v>
      </c>
      <c r="L1389" s="46">
        <v>950</v>
      </c>
      <c r="M1389" s="46">
        <v>775</v>
      </c>
      <c r="N1389" s="46" t="s">
        <v>420</v>
      </c>
      <c r="O1389" s="46" t="s">
        <v>420</v>
      </c>
      <c r="P1389" s="32" t="s">
        <v>420</v>
      </c>
      <c r="Q1389" s="46" t="s">
        <v>420</v>
      </c>
      <c r="R1389" s="46" t="s">
        <v>420</v>
      </c>
      <c r="S1389" s="32" t="s">
        <v>420</v>
      </c>
      <c r="T1389" s="46" t="s">
        <v>420</v>
      </c>
    </row>
    <row r="1390" spans="1:20" ht="29.5">
      <c r="A1390" s="1" t="s">
        <v>12</v>
      </c>
      <c r="B1390" s="1" t="s">
        <v>3137</v>
      </c>
      <c r="C1390" s="135" t="s">
        <v>1903</v>
      </c>
      <c r="D1390" s="1" t="s">
        <v>1904</v>
      </c>
      <c r="E1390" s="46">
        <v>35</v>
      </c>
      <c r="F1390" s="55">
        <v>0.05</v>
      </c>
      <c r="G1390" s="46">
        <v>33</v>
      </c>
      <c r="H1390" s="46" t="s">
        <v>420</v>
      </c>
      <c r="I1390" s="46" t="str">
        <f t="shared" ref="I1390:I1406" si="52">H1390</f>
        <v>n/a</v>
      </c>
      <c r="J1390" s="46" t="str">
        <f t="shared" ref="J1390:J1406" si="53">H1390</f>
        <v>n/a</v>
      </c>
      <c r="K1390" s="46" t="s">
        <v>420</v>
      </c>
      <c r="L1390" s="46" t="s">
        <v>420</v>
      </c>
      <c r="M1390" s="46" t="s">
        <v>420</v>
      </c>
      <c r="N1390" s="46" t="s">
        <v>420</v>
      </c>
      <c r="O1390" s="46" t="s">
        <v>420</v>
      </c>
      <c r="P1390" s="32" t="s">
        <v>420</v>
      </c>
      <c r="Q1390" s="46" t="s">
        <v>420</v>
      </c>
      <c r="R1390" s="46" t="s">
        <v>420</v>
      </c>
      <c r="S1390" s="32" t="s">
        <v>420</v>
      </c>
      <c r="T1390" s="46" t="s">
        <v>420</v>
      </c>
    </row>
    <row r="1391" spans="1:20">
      <c r="A1391" s="1" t="s">
        <v>12</v>
      </c>
      <c r="B1391" s="1" t="s">
        <v>3137</v>
      </c>
      <c r="C1391" s="32" t="s">
        <v>777</v>
      </c>
      <c r="D1391" s="1" t="s">
        <v>776</v>
      </c>
      <c r="E1391" s="46">
        <v>3000</v>
      </c>
      <c r="F1391" s="55">
        <v>0.05</v>
      </c>
      <c r="G1391" s="46">
        <v>2850</v>
      </c>
      <c r="H1391" s="46" t="s">
        <v>420</v>
      </c>
      <c r="I1391" s="46" t="str">
        <f t="shared" si="52"/>
        <v>n/a</v>
      </c>
      <c r="J1391" s="46" t="str">
        <f t="shared" si="53"/>
        <v>n/a</v>
      </c>
      <c r="K1391" s="46" t="s">
        <v>420</v>
      </c>
      <c r="L1391" s="46" t="s">
        <v>420</v>
      </c>
      <c r="M1391" s="46" t="s">
        <v>420</v>
      </c>
      <c r="N1391" s="46" t="s">
        <v>420</v>
      </c>
      <c r="O1391" s="46" t="s">
        <v>420</v>
      </c>
      <c r="P1391" s="32" t="s">
        <v>420</v>
      </c>
      <c r="Q1391" s="46" t="s">
        <v>420</v>
      </c>
      <c r="R1391" s="46" t="s">
        <v>420</v>
      </c>
      <c r="S1391" s="32" t="s">
        <v>420</v>
      </c>
      <c r="T1391" s="46" t="s">
        <v>420</v>
      </c>
    </row>
    <row r="1392" spans="1:20">
      <c r="A1392" s="1" t="s">
        <v>12</v>
      </c>
      <c r="B1392" s="1" t="s">
        <v>3137</v>
      </c>
      <c r="C1392" s="32" t="s">
        <v>775</v>
      </c>
      <c r="D1392" s="1" t="s">
        <v>774</v>
      </c>
      <c r="E1392" s="46">
        <v>3000</v>
      </c>
      <c r="F1392" s="55">
        <v>0.05</v>
      </c>
      <c r="G1392" s="46">
        <v>2850</v>
      </c>
      <c r="H1392" s="46" t="s">
        <v>420</v>
      </c>
      <c r="I1392" s="46" t="str">
        <f t="shared" si="52"/>
        <v>n/a</v>
      </c>
      <c r="J1392" s="46" t="str">
        <f t="shared" si="53"/>
        <v>n/a</v>
      </c>
      <c r="K1392" s="46" t="s">
        <v>420</v>
      </c>
      <c r="L1392" s="46" t="s">
        <v>420</v>
      </c>
      <c r="M1392" s="46" t="s">
        <v>420</v>
      </c>
      <c r="N1392" s="46" t="s">
        <v>420</v>
      </c>
      <c r="O1392" s="46" t="s">
        <v>420</v>
      </c>
      <c r="P1392" s="32" t="s">
        <v>420</v>
      </c>
      <c r="Q1392" s="46" t="s">
        <v>420</v>
      </c>
      <c r="R1392" s="46" t="s">
        <v>420</v>
      </c>
      <c r="S1392" s="32" t="s">
        <v>420</v>
      </c>
      <c r="T1392" s="46" t="s">
        <v>420</v>
      </c>
    </row>
    <row r="1393" spans="1:20">
      <c r="A1393" s="1" t="s">
        <v>12</v>
      </c>
      <c r="B1393" s="1" t="s">
        <v>3137</v>
      </c>
      <c r="C1393" s="32" t="s">
        <v>773</v>
      </c>
      <c r="D1393" s="1" t="s">
        <v>772</v>
      </c>
      <c r="E1393" s="46">
        <v>3000</v>
      </c>
      <c r="F1393" s="55">
        <v>0.05</v>
      </c>
      <c r="G1393" s="46">
        <v>2850</v>
      </c>
      <c r="H1393" s="46" t="s">
        <v>420</v>
      </c>
      <c r="I1393" s="46" t="str">
        <f t="shared" si="52"/>
        <v>n/a</v>
      </c>
      <c r="J1393" s="46" t="str">
        <f t="shared" si="53"/>
        <v>n/a</v>
      </c>
      <c r="K1393" s="46" t="s">
        <v>420</v>
      </c>
      <c r="L1393" s="46" t="s">
        <v>420</v>
      </c>
      <c r="M1393" s="46" t="s">
        <v>420</v>
      </c>
      <c r="N1393" s="46" t="s">
        <v>420</v>
      </c>
      <c r="O1393" s="46" t="s">
        <v>420</v>
      </c>
      <c r="P1393" s="32" t="s">
        <v>420</v>
      </c>
      <c r="Q1393" s="46" t="s">
        <v>420</v>
      </c>
      <c r="R1393" s="46" t="s">
        <v>420</v>
      </c>
      <c r="S1393" s="32" t="s">
        <v>420</v>
      </c>
      <c r="T1393" s="46" t="s">
        <v>420</v>
      </c>
    </row>
    <row r="1394" spans="1:20">
      <c r="A1394" s="1" t="s">
        <v>12</v>
      </c>
      <c r="B1394" s="1" t="s">
        <v>3137</v>
      </c>
      <c r="C1394" s="32" t="s">
        <v>2308</v>
      </c>
      <c r="D1394" s="1" t="s">
        <v>2309</v>
      </c>
      <c r="E1394" s="46">
        <v>3725</v>
      </c>
      <c r="F1394" s="55">
        <v>0.05</v>
      </c>
      <c r="G1394" s="46">
        <v>3539</v>
      </c>
      <c r="H1394" s="46" t="s">
        <v>420</v>
      </c>
      <c r="I1394" s="46" t="str">
        <f t="shared" si="52"/>
        <v>n/a</v>
      </c>
      <c r="J1394" s="46" t="str">
        <f t="shared" si="53"/>
        <v>n/a</v>
      </c>
      <c r="K1394" s="46" t="s">
        <v>420</v>
      </c>
      <c r="L1394" s="46" t="s">
        <v>420</v>
      </c>
      <c r="M1394" s="46" t="s">
        <v>420</v>
      </c>
      <c r="N1394" s="46" t="s">
        <v>420</v>
      </c>
      <c r="O1394" s="109" t="s">
        <v>420</v>
      </c>
      <c r="P1394" s="109" t="s">
        <v>420</v>
      </c>
      <c r="Q1394" s="109" t="s">
        <v>420</v>
      </c>
      <c r="R1394" s="109" t="s">
        <v>420</v>
      </c>
      <c r="S1394" s="109" t="s">
        <v>420</v>
      </c>
      <c r="T1394" s="78" t="s">
        <v>420</v>
      </c>
    </row>
    <row r="1395" spans="1:20">
      <c r="A1395" s="1" t="s">
        <v>12</v>
      </c>
      <c r="B1395" s="1" t="s">
        <v>3137</v>
      </c>
      <c r="C1395" s="32" t="s">
        <v>771</v>
      </c>
      <c r="D1395" s="1" t="s">
        <v>770</v>
      </c>
      <c r="E1395" s="46">
        <v>3000</v>
      </c>
      <c r="F1395" s="55">
        <v>0.05</v>
      </c>
      <c r="G1395" s="46">
        <v>2850</v>
      </c>
      <c r="H1395" s="46" t="s">
        <v>420</v>
      </c>
      <c r="I1395" s="46" t="str">
        <f t="shared" si="52"/>
        <v>n/a</v>
      </c>
      <c r="J1395" s="46" t="str">
        <f t="shared" si="53"/>
        <v>n/a</v>
      </c>
      <c r="K1395" s="46" t="s">
        <v>420</v>
      </c>
      <c r="L1395" s="46" t="s">
        <v>420</v>
      </c>
      <c r="M1395" s="46" t="s">
        <v>420</v>
      </c>
      <c r="N1395" s="46" t="s">
        <v>420</v>
      </c>
      <c r="O1395" s="46" t="s">
        <v>420</v>
      </c>
      <c r="P1395" s="32" t="s">
        <v>420</v>
      </c>
      <c r="Q1395" s="46" t="s">
        <v>420</v>
      </c>
      <c r="R1395" s="46" t="s">
        <v>420</v>
      </c>
      <c r="S1395" s="32" t="s">
        <v>420</v>
      </c>
      <c r="T1395" s="46" t="s">
        <v>420</v>
      </c>
    </row>
    <row r="1396" spans="1:20">
      <c r="A1396" s="1" t="s">
        <v>12</v>
      </c>
      <c r="B1396" s="1" t="s">
        <v>3137</v>
      </c>
      <c r="C1396" s="32" t="s">
        <v>769</v>
      </c>
      <c r="D1396" s="1" t="s">
        <v>768</v>
      </c>
      <c r="E1396" s="46">
        <v>3000</v>
      </c>
      <c r="F1396" s="55">
        <v>0.05</v>
      </c>
      <c r="G1396" s="46">
        <v>2850</v>
      </c>
      <c r="H1396" s="46" t="s">
        <v>420</v>
      </c>
      <c r="I1396" s="46" t="str">
        <f t="shared" si="52"/>
        <v>n/a</v>
      </c>
      <c r="J1396" s="46" t="str">
        <f t="shared" si="53"/>
        <v>n/a</v>
      </c>
      <c r="K1396" s="46" t="s">
        <v>420</v>
      </c>
      <c r="L1396" s="46" t="s">
        <v>420</v>
      </c>
      <c r="M1396" s="46" t="s">
        <v>420</v>
      </c>
      <c r="N1396" s="46" t="s">
        <v>420</v>
      </c>
      <c r="O1396" s="46" t="s">
        <v>420</v>
      </c>
      <c r="P1396" s="32" t="s">
        <v>420</v>
      </c>
      <c r="Q1396" s="46" t="s">
        <v>420</v>
      </c>
      <c r="R1396" s="46" t="s">
        <v>420</v>
      </c>
      <c r="S1396" s="32" t="s">
        <v>420</v>
      </c>
      <c r="T1396" s="46" t="s">
        <v>420</v>
      </c>
    </row>
    <row r="1397" spans="1:20">
      <c r="A1397" s="1" t="s">
        <v>12</v>
      </c>
      <c r="B1397" s="1" t="s">
        <v>3137</v>
      </c>
      <c r="C1397" s="32" t="s">
        <v>767</v>
      </c>
      <c r="D1397" s="1" t="s">
        <v>766</v>
      </c>
      <c r="E1397" s="46">
        <v>3000</v>
      </c>
      <c r="F1397" s="55">
        <v>0.05</v>
      </c>
      <c r="G1397" s="46">
        <v>2850</v>
      </c>
      <c r="H1397" s="46" t="s">
        <v>420</v>
      </c>
      <c r="I1397" s="46" t="str">
        <f t="shared" si="52"/>
        <v>n/a</v>
      </c>
      <c r="J1397" s="46" t="str">
        <f t="shared" si="53"/>
        <v>n/a</v>
      </c>
      <c r="K1397" s="46" t="s">
        <v>420</v>
      </c>
      <c r="L1397" s="46" t="s">
        <v>420</v>
      </c>
      <c r="M1397" s="46" t="s">
        <v>420</v>
      </c>
      <c r="N1397" s="46" t="s">
        <v>420</v>
      </c>
      <c r="O1397" s="46" t="s">
        <v>420</v>
      </c>
      <c r="P1397" s="32" t="s">
        <v>420</v>
      </c>
      <c r="Q1397" s="46" t="s">
        <v>420</v>
      </c>
      <c r="R1397" s="46" t="s">
        <v>420</v>
      </c>
      <c r="S1397" s="32" t="s">
        <v>420</v>
      </c>
      <c r="T1397" s="46" t="s">
        <v>420</v>
      </c>
    </row>
    <row r="1398" spans="1:20">
      <c r="A1398" s="1" t="s">
        <v>12</v>
      </c>
      <c r="B1398" s="1" t="s">
        <v>3137</v>
      </c>
      <c r="C1398" s="32" t="s">
        <v>2310</v>
      </c>
      <c r="D1398" s="1" t="s">
        <v>2311</v>
      </c>
      <c r="E1398" s="46">
        <v>3725</v>
      </c>
      <c r="F1398" s="55">
        <v>0.05</v>
      </c>
      <c r="G1398" s="46">
        <v>3539</v>
      </c>
      <c r="H1398" s="46" t="s">
        <v>420</v>
      </c>
      <c r="I1398" s="46" t="str">
        <f t="shared" si="52"/>
        <v>n/a</v>
      </c>
      <c r="J1398" s="46" t="str">
        <f t="shared" si="53"/>
        <v>n/a</v>
      </c>
      <c r="K1398" s="46" t="s">
        <v>420</v>
      </c>
      <c r="L1398" s="46" t="s">
        <v>420</v>
      </c>
      <c r="M1398" s="46" t="s">
        <v>420</v>
      </c>
      <c r="N1398" s="46" t="s">
        <v>420</v>
      </c>
      <c r="O1398" s="109" t="s">
        <v>420</v>
      </c>
      <c r="P1398" s="109" t="s">
        <v>420</v>
      </c>
      <c r="Q1398" s="109" t="s">
        <v>420</v>
      </c>
      <c r="R1398" s="109" t="s">
        <v>420</v>
      </c>
      <c r="S1398" s="109" t="s">
        <v>420</v>
      </c>
      <c r="T1398" s="78" t="s">
        <v>420</v>
      </c>
    </row>
    <row r="1399" spans="1:20">
      <c r="A1399" s="1" t="s">
        <v>12</v>
      </c>
      <c r="B1399" s="1" t="s">
        <v>3137</v>
      </c>
      <c r="C1399" s="32" t="s">
        <v>765</v>
      </c>
      <c r="D1399" s="1" t="s">
        <v>764</v>
      </c>
      <c r="E1399" s="46">
        <v>5500</v>
      </c>
      <c r="F1399" s="55">
        <v>0.05</v>
      </c>
      <c r="G1399" s="46">
        <v>5225</v>
      </c>
      <c r="H1399" s="46" t="s">
        <v>420</v>
      </c>
      <c r="I1399" s="46" t="str">
        <f t="shared" si="52"/>
        <v>n/a</v>
      </c>
      <c r="J1399" s="46" t="str">
        <f t="shared" si="53"/>
        <v>n/a</v>
      </c>
      <c r="K1399" s="46" t="s">
        <v>420</v>
      </c>
      <c r="L1399" s="46" t="s">
        <v>420</v>
      </c>
      <c r="M1399" s="46" t="s">
        <v>420</v>
      </c>
      <c r="N1399" s="46" t="s">
        <v>420</v>
      </c>
      <c r="O1399" s="46" t="s">
        <v>420</v>
      </c>
      <c r="P1399" s="32" t="s">
        <v>420</v>
      </c>
      <c r="Q1399" s="46" t="s">
        <v>420</v>
      </c>
      <c r="R1399" s="46" t="s">
        <v>420</v>
      </c>
      <c r="S1399" s="32" t="s">
        <v>420</v>
      </c>
      <c r="T1399" s="46" t="s">
        <v>420</v>
      </c>
    </row>
    <row r="1400" spans="1:20">
      <c r="A1400" s="1" t="s">
        <v>12</v>
      </c>
      <c r="B1400" s="1" t="s">
        <v>3137</v>
      </c>
      <c r="C1400" s="32" t="s">
        <v>2312</v>
      </c>
      <c r="D1400" s="56" t="s">
        <v>2313</v>
      </c>
      <c r="E1400" s="46">
        <v>845</v>
      </c>
      <c r="F1400" s="55">
        <v>0.05</v>
      </c>
      <c r="G1400" s="46">
        <v>803</v>
      </c>
      <c r="H1400" s="46" t="s">
        <v>420</v>
      </c>
      <c r="I1400" s="46" t="str">
        <f t="shared" si="52"/>
        <v>n/a</v>
      </c>
      <c r="J1400" s="46" t="str">
        <f t="shared" si="53"/>
        <v>n/a</v>
      </c>
      <c r="K1400" s="46" t="s">
        <v>420</v>
      </c>
      <c r="L1400" s="46" t="s">
        <v>420</v>
      </c>
      <c r="M1400" s="46" t="s">
        <v>420</v>
      </c>
      <c r="N1400" s="46" t="s">
        <v>420</v>
      </c>
      <c r="O1400" s="109" t="s">
        <v>420</v>
      </c>
      <c r="P1400" s="109" t="s">
        <v>420</v>
      </c>
      <c r="Q1400" s="109" t="s">
        <v>420</v>
      </c>
      <c r="R1400" s="109" t="s">
        <v>420</v>
      </c>
      <c r="S1400" s="109" t="s">
        <v>420</v>
      </c>
      <c r="T1400" s="78" t="s">
        <v>420</v>
      </c>
    </row>
    <row r="1401" spans="1:20" ht="29.5">
      <c r="A1401" s="1" t="s">
        <v>12</v>
      </c>
      <c r="B1401" s="1" t="s">
        <v>3137</v>
      </c>
      <c r="C1401" s="32" t="s">
        <v>2314</v>
      </c>
      <c r="D1401" s="1" t="s">
        <v>2315</v>
      </c>
      <c r="E1401" s="46">
        <v>3060</v>
      </c>
      <c r="F1401" s="55">
        <v>0.05</v>
      </c>
      <c r="G1401" s="46">
        <v>2907</v>
      </c>
      <c r="H1401" s="46" t="s">
        <v>420</v>
      </c>
      <c r="I1401" s="46" t="str">
        <f t="shared" si="52"/>
        <v>n/a</v>
      </c>
      <c r="J1401" s="46" t="str">
        <f t="shared" si="53"/>
        <v>n/a</v>
      </c>
      <c r="K1401" s="46" t="s">
        <v>420</v>
      </c>
      <c r="L1401" s="46" t="s">
        <v>420</v>
      </c>
      <c r="M1401" s="46" t="s">
        <v>420</v>
      </c>
      <c r="N1401" s="46" t="s">
        <v>420</v>
      </c>
      <c r="O1401" s="109" t="s">
        <v>420</v>
      </c>
      <c r="P1401" s="109" t="s">
        <v>420</v>
      </c>
      <c r="Q1401" s="109" t="s">
        <v>420</v>
      </c>
      <c r="R1401" s="109" t="s">
        <v>420</v>
      </c>
      <c r="S1401" s="109" t="s">
        <v>420</v>
      </c>
      <c r="T1401" s="78" t="s">
        <v>420</v>
      </c>
    </row>
    <row r="1402" spans="1:20">
      <c r="A1402" s="1" t="s">
        <v>12</v>
      </c>
      <c r="B1402" s="1" t="s">
        <v>3137</v>
      </c>
      <c r="C1402" s="158" t="s">
        <v>753</v>
      </c>
      <c r="D1402" s="158" t="s">
        <v>752</v>
      </c>
      <c r="E1402" s="46">
        <v>580</v>
      </c>
      <c r="F1402" s="55">
        <v>0.05</v>
      </c>
      <c r="G1402" s="46">
        <v>551</v>
      </c>
      <c r="H1402" s="46" t="s">
        <v>420</v>
      </c>
      <c r="I1402" s="46" t="str">
        <f t="shared" si="52"/>
        <v>n/a</v>
      </c>
      <c r="J1402" s="46" t="str">
        <f t="shared" si="53"/>
        <v>n/a</v>
      </c>
      <c r="K1402" s="46" t="s">
        <v>420</v>
      </c>
      <c r="L1402" s="46" t="s">
        <v>420</v>
      </c>
      <c r="M1402" s="46" t="s">
        <v>420</v>
      </c>
      <c r="N1402" s="46" t="s">
        <v>420</v>
      </c>
      <c r="O1402" s="46" t="s">
        <v>420</v>
      </c>
      <c r="P1402" s="32" t="s">
        <v>420</v>
      </c>
      <c r="Q1402" s="46" t="s">
        <v>420</v>
      </c>
      <c r="R1402" s="46" t="s">
        <v>420</v>
      </c>
      <c r="S1402" s="32" t="s">
        <v>420</v>
      </c>
      <c r="T1402" s="46" t="s">
        <v>420</v>
      </c>
    </row>
    <row r="1403" spans="1:20">
      <c r="A1403" s="1" t="s">
        <v>12</v>
      </c>
      <c r="B1403" s="1" t="s">
        <v>3137</v>
      </c>
      <c r="C1403" s="158" t="s">
        <v>745</v>
      </c>
      <c r="D1403" s="158" t="s">
        <v>744</v>
      </c>
      <c r="E1403" s="46">
        <v>1150</v>
      </c>
      <c r="F1403" s="55">
        <v>0.05</v>
      </c>
      <c r="G1403" s="46">
        <v>1093</v>
      </c>
      <c r="H1403" s="46" t="s">
        <v>420</v>
      </c>
      <c r="I1403" s="46" t="str">
        <f t="shared" si="52"/>
        <v>n/a</v>
      </c>
      <c r="J1403" s="46" t="str">
        <f t="shared" si="53"/>
        <v>n/a</v>
      </c>
      <c r="K1403" s="46" t="s">
        <v>420</v>
      </c>
      <c r="L1403" s="46" t="s">
        <v>420</v>
      </c>
      <c r="M1403" s="46" t="s">
        <v>420</v>
      </c>
      <c r="N1403" s="46" t="s">
        <v>420</v>
      </c>
      <c r="O1403" s="46" t="s">
        <v>420</v>
      </c>
      <c r="P1403" s="32" t="s">
        <v>420</v>
      </c>
      <c r="Q1403" s="46" t="s">
        <v>420</v>
      </c>
      <c r="R1403" s="46" t="s">
        <v>420</v>
      </c>
      <c r="S1403" s="32" t="s">
        <v>420</v>
      </c>
      <c r="T1403" s="46" t="s">
        <v>420</v>
      </c>
    </row>
    <row r="1404" spans="1:20">
      <c r="A1404" s="1" t="s">
        <v>12</v>
      </c>
      <c r="B1404" s="1" t="s">
        <v>3137</v>
      </c>
      <c r="C1404" s="158" t="s">
        <v>755</v>
      </c>
      <c r="D1404" s="158" t="s">
        <v>754</v>
      </c>
      <c r="E1404" s="46">
        <v>680</v>
      </c>
      <c r="F1404" s="55">
        <v>0.05</v>
      </c>
      <c r="G1404" s="46">
        <v>646</v>
      </c>
      <c r="H1404" s="46" t="s">
        <v>420</v>
      </c>
      <c r="I1404" s="46" t="str">
        <f t="shared" si="52"/>
        <v>n/a</v>
      </c>
      <c r="J1404" s="46" t="str">
        <f t="shared" si="53"/>
        <v>n/a</v>
      </c>
      <c r="K1404" s="46" t="s">
        <v>420</v>
      </c>
      <c r="L1404" s="46" t="s">
        <v>420</v>
      </c>
      <c r="M1404" s="46" t="s">
        <v>420</v>
      </c>
      <c r="N1404" s="46" t="s">
        <v>420</v>
      </c>
      <c r="O1404" s="46" t="s">
        <v>420</v>
      </c>
      <c r="P1404" s="32" t="s">
        <v>420</v>
      </c>
      <c r="Q1404" s="46" t="s">
        <v>420</v>
      </c>
      <c r="R1404" s="46" t="s">
        <v>420</v>
      </c>
      <c r="S1404" s="32" t="s">
        <v>420</v>
      </c>
      <c r="T1404" s="46" t="s">
        <v>420</v>
      </c>
    </row>
    <row r="1405" spans="1:20">
      <c r="A1405" s="1" t="s">
        <v>12</v>
      </c>
      <c r="B1405" s="1" t="s">
        <v>3137</v>
      </c>
      <c r="C1405" s="32" t="s">
        <v>761</v>
      </c>
      <c r="D1405" s="1" t="s">
        <v>760</v>
      </c>
      <c r="E1405" s="46">
        <v>1600</v>
      </c>
      <c r="F1405" s="55">
        <v>0.05</v>
      </c>
      <c r="G1405" s="46">
        <v>1520</v>
      </c>
      <c r="H1405" s="46" t="s">
        <v>420</v>
      </c>
      <c r="I1405" s="46" t="str">
        <f t="shared" si="52"/>
        <v>n/a</v>
      </c>
      <c r="J1405" s="46" t="str">
        <f t="shared" si="53"/>
        <v>n/a</v>
      </c>
      <c r="K1405" s="46" t="s">
        <v>420</v>
      </c>
      <c r="L1405" s="46" t="s">
        <v>420</v>
      </c>
      <c r="M1405" s="46" t="s">
        <v>420</v>
      </c>
      <c r="N1405" s="46" t="s">
        <v>420</v>
      </c>
      <c r="O1405" s="46" t="s">
        <v>420</v>
      </c>
      <c r="P1405" s="32" t="s">
        <v>420</v>
      </c>
      <c r="Q1405" s="46" t="s">
        <v>420</v>
      </c>
      <c r="R1405" s="46" t="s">
        <v>420</v>
      </c>
      <c r="S1405" s="32" t="s">
        <v>420</v>
      </c>
      <c r="T1405" s="46" t="s">
        <v>420</v>
      </c>
    </row>
    <row r="1406" spans="1:20">
      <c r="A1406" s="1" t="s">
        <v>12</v>
      </c>
      <c r="B1406" s="1" t="s">
        <v>3137</v>
      </c>
      <c r="C1406" s="32" t="s">
        <v>2316</v>
      </c>
      <c r="D1406" s="1" t="s">
        <v>2317</v>
      </c>
      <c r="E1406" s="46">
        <v>1710</v>
      </c>
      <c r="F1406" s="55">
        <v>0.05</v>
      </c>
      <c r="G1406" s="46">
        <v>1625</v>
      </c>
      <c r="H1406" s="46" t="s">
        <v>420</v>
      </c>
      <c r="I1406" s="46" t="str">
        <f t="shared" si="52"/>
        <v>n/a</v>
      </c>
      <c r="J1406" s="46" t="str">
        <f t="shared" si="53"/>
        <v>n/a</v>
      </c>
      <c r="K1406" s="46" t="s">
        <v>420</v>
      </c>
      <c r="L1406" s="46" t="s">
        <v>420</v>
      </c>
      <c r="M1406" s="46" t="s">
        <v>420</v>
      </c>
      <c r="N1406" s="46" t="s">
        <v>420</v>
      </c>
      <c r="O1406" s="109" t="s">
        <v>420</v>
      </c>
      <c r="P1406" s="109" t="s">
        <v>420</v>
      </c>
      <c r="Q1406" s="109" t="s">
        <v>420</v>
      </c>
      <c r="R1406" s="109" t="s">
        <v>420</v>
      </c>
      <c r="S1406" s="109" t="s">
        <v>420</v>
      </c>
      <c r="T1406" s="78" t="s">
        <v>420</v>
      </c>
    </row>
    <row r="1407" spans="1:20">
      <c r="A1407" s="1" t="s">
        <v>12</v>
      </c>
      <c r="B1407" s="1" t="s">
        <v>3137</v>
      </c>
      <c r="C1407" s="32" t="s">
        <v>793</v>
      </c>
      <c r="D1407" s="1" t="s">
        <v>792</v>
      </c>
      <c r="E1407" s="46">
        <v>18000</v>
      </c>
      <c r="F1407" s="55">
        <v>0.05</v>
      </c>
      <c r="G1407" s="46">
        <v>17100</v>
      </c>
      <c r="H1407" s="46">
        <v>1000</v>
      </c>
      <c r="I1407" s="46" t="s">
        <v>420</v>
      </c>
      <c r="J1407" s="46" t="s">
        <v>420</v>
      </c>
      <c r="K1407" s="46" t="s">
        <v>420</v>
      </c>
      <c r="L1407" s="46">
        <v>950</v>
      </c>
      <c r="M1407" s="46">
        <v>775</v>
      </c>
      <c r="N1407" s="46" t="s">
        <v>420</v>
      </c>
      <c r="O1407" s="46" t="s">
        <v>420</v>
      </c>
      <c r="P1407" s="32" t="s">
        <v>420</v>
      </c>
      <c r="Q1407" s="46" t="s">
        <v>420</v>
      </c>
      <c r="R1407" s="46" t="s">
        <v>420</v>
      </c>
      <c r="S1407" s="32" t="s">
        <v>420</v>
      </c>
      <c r="T1407" s="46" t="s">
        <v>420</v>
      </c>
    </row>
    <row r="1408" spans="1:20">
      <c r="A1408" s="1" t="s">
        <v>12</v>
      </c>
      <c r="B1408" s="1" t="s">
        <v>3137</v>
      </c>
      <c r="C1408" s="135" t="s">
        <v>2229</v>
      </c>
      <c r="D1408" s="1" t="s">
        <v>2230</v>
      </c>
      <c r="E1408" s="46">
        <v>62</v>
      </c>
      <c r="F1408" s="55">
        <v>0.05</v>
      </c>
      <c r="G1408" s="46">
        <v>59</v>
      </c>
      <c r="H1408" s="46" t="s">
        <v>420</v>
      </c>
      <c r="I1408" s="46" t="str">
        <f t="shared" ref="I1408:I1418" si="54">H1408</f>
        <v>n/a</v>
      </c>
      <c r="J1408" s="46" t="str">
        <f t="shared" ref="J1408:J1418" si="55">H1408</f>
        <v>n/a</v>
      </c>
      <c r="K1408" s="46" t="s">
        <v>420</v>
      </c>
      <c r="L1408" s="46" t="s">
        <v>420</v>
      </c>
      <c r="M1408" s="46" t="s">
        <v>420</v>
      </c>
      <c r="N1408" s="46" t="s">
        <v>420</v>
      </c>
      <c r="O1408" s="46" t="s">
        <v>420</v>
      </c>
      <c r="P1408" s="32" t="s">
        <v>420</v>
      </c>
      <c r="Q1408" s="46" t="s">
        <v>420</v>
      </c>
      <c r="R1408" s="46" t="s">
        <v>420</v>
      </c>
      <c r="S1408" s="32" t="s">
        <v>420</v>
      </c>
      <c r="T1408" s="46" t="s">
        <v>420</v>
      </c>
    </row>
    <row r="1409" spans="1:20">
      <c r="A1409" s="1" t="s">
        <v>12</v>
      </c>
      <c r="B1409" s="1" t="s">
        <v>3137</v>
      </c>
      <c r="C1409" s="32" t="s">
        <v>789</v>
      </c>
      <c r="D1409" s="1" t="s">
        <v>788</v>
      </c>
      <c r="E1409" s="46">
        <v>3750</v>
      </c>
      <c r="F1409" s="55">
        <v>0.05</v>
      </c>
      <c r="G1409" s="46">
        <v>3563</v>
      </c>
      <c r="H1409" s="46" t="s">
        <v>420</v>
      </c>
      <c r="I1409" s="46" t="str">
        <f t="shared" si="54"/>
        <v>n/a</v>
      </c>
      <c r="J1409" s="46" t="str">
        <f t="shared" si="55"/>
        <v>n/a</v>
      </c>
      <c r="K1409" s="46" t="s">
        <v>420</v>
      </c>
      <c r="L1409" s="46" t="s">
        <v>420</v>
      </c>
      <c r="M1409" s="46" t="s">
        <v>420</v>
      </c>
      <c r="N1409" s="46" t="s">
        <v>420</v>
      </c>
      <c r="O1409" s="46" t="s">
        <v>420</v>
      </c>
      <c r="P1409" s="32" t="s">
        <v>420</v>
      </c>
      <c r="Q1409" s="46" t="s">
        <v>420</v>
      </c>
      <c r="R1409" s="46" t="s">
        <v>420</v>
      </c>
      <c r="S1409" s="32" t="s">
        <v>420</v>
      </c>
      <c r="T1409" s="46" t="s">
        <v>420</v>
      </c>
    </row>
    <row r="1410" spans="1:20">
      <c r="A1410" s="1" t="s">
        <v>12</v>
      </c>
      <c r="B1410" s="1" t="s">
        <v>3137</v>
      </c>
      <c r="C1410" s="157" t="s">
        <v>787</v>
      </c>
      <c r="D1410" s="1" t="s">
        <v>786</v>
      </c>
      <c r="E1410" s="46">
        <v>3750</v>
      </c>
      <c r="F1410" s="55">
        <v>0.05</v>
      </c>
      <c r="G1410" s="46">
        <v>3563</v>
      </c>
      <c r="H1410" s="46" t="s">
        <v>420</v>
      </c>
      <c r="I1410" s="46" t="str">
        <f t="shared" si="54"/>
        <v>n/a</v>
      </c>
      <c r="J1410" s="46" t="str">
        <f t="shared" si="55"/>
        <v>n/a</v>
      </c>
      <c r="K1410" s="46" t="s">
        <v>420</v>
      </c>
      <c r="L1410" s="46" t="s">
        <v>420</v>
      </c>
      <c r="M1410" s="46" t="s">
        <v>420</v>
      </c>
      <c r="N1410" s="46" t="s">
        <v>420</v>
      </c>
      <c r="O1410" s="46" t="s">
        <v>420</v>
      </c>
      <c r="P1410" s="32" t="s">
        <v>420</v>
      </c>
      <c r="Q1410" s="46" t="s">
        <v>420</v>
      </c>
      <c r="R1410" s="46" t="s">
        <v>420</v>
      </c>
      <c r="S1410" s="32" t="s">
        <v>420</v>
      </c>
      <c r="T1410" s="46" t="s">
        <v>420</v>
      </c>
    </row>
    <row r="1411" spans="1:20">
      <c r="A1411" s="1" t="s">
        <v>12</v>
      </c>
      <c r="B1411" s="1" t="s">
        <v>3137</v>
      </c>
      <c r="C1411" s="157" t="s">
        <v>785</v>
      </c>
      <c r="D1411" s="1" t="s">
        <v>784</v>
      </c>
      <c r="E1411" s="46">
        <v>3750</v>
      </c>
      <c r="F1411" s="55">
        <v>0.05</v>
      </c>
      <c r="G1411" s="46">
        <v>3563</v>
      </c>
      <c r="H1411" s="46" t="s">
        <v>420</v>
      </c>
      <c r="I1411" s="46" t="str">
        <f t="shared" si="54"/>
        <v>n/a</v>
      </c>
      <c r="J1411" s="46" t="str">
        <f t="shared" si="55"/>
        <v>n/a</v>
      </c>
      <c r="K1411" s="46" t="s">
        <v>420</v>
      </c>
      <c r="L1411" s="46" t="s">
        <v>420</v>
      </c>
      <c r="M1411" s="46" t="s">
        <v>420</v>
      </c>
      <c r="N1411" s="46" t="s">
        <v>420</v>
      </c>
      <c r="O1411" s="46" t="s">
        <v>420</v>
      </c>
      <c r="P1411" s="32" t="s">
        <v>420</v>
      </c>
      <c r="Q1411" s="46" t="s">
        <v>420</v>
      </c>
      <c r="R1411" s="46" t="s">
        <v>420</v>
      </c>
      <c r="S1411" s="32" t="s">
        <v>420</v>
      </c>
      <c r="T1411" s="46" t="s">
        <v>420</v>
      </c>
    </row>
    <row r="1412" spans="1:20">
      <c r="A1412" s="1" t="s">
        <v>12</v>
      </c>
      <c r="B1412" s="1" t="s">
        <v>3137</v>
      </c>
      <c r="C1412" s="32" t="s">
        <v>783</v>
      </c>
      <c r="D1412" s="1" t="s">
        <v>782</v>
      </c>
      <c r="E1412" s="46">
        <v>3750</v>
      </c>
      <c r="F1412" s="55">
        <v>0.05</v>
      </c>
      <c r="G1412" s="46">
        <v>3563</v>
      </c>
      <c r="H1412" s="46" t="s">
        <v>420</v>
      </c>
      <c r="I1412" s="46" t="str">
        <f t="shared" si="54"/>
        <v>n/a</v>
      </c>
      <c r="J1412" s="46" t="str">
        <f t="shared" si="55"/>
        <v>n/a</v>
      </c>
      <c r="K1412" s="46" t="s">
        <v>420</v>
      </c>
      <c r="L1412" s="46" t="s">
        <v>420</v>
      </c>
      <c r="M1412" s="46" t="s">
        <v>420</v>
      </c>
      <c r="N1412" s="46" t="s">
        <v>420</v>
      </c>
      <c r="O1412" s="46" t="s">
        <v>420</v>
      </c>
      <c r="P1412" s="32" t="s">
        <v>420</v>
      </c>
      <c r="Q1412" s="46" t="s">
        <v>420</v>
      </c>
      <c r="R1412" s="46" t="s">
        <v>420</v>
      </c>
      <c r="S1412" s="32" t="s">
        <v>420</v>
      </c>
      <c r="T1412" s="46" t="s">
        <v>420</v>
      </c>
    </row>
    <row r="1413" spans="1:20">
      <c r="A1413" s="1" t="s">
        <v>12</v>
      </c>
      <c r="B1413" s="1" t="s">
        <v>3137</v>
      </c>
      <c r="C1413" s="157" t="s">
        <v>781</v>
      </c>
      <c r="D1413" s="1" t="s">
        <v>780</v>
      </c>
      <c r="E1413" s="46">
        <v>3750</v>
      </c>
      <c r="F1413" s="55">
        <v>0.05</v>
      </c>
      <c r="G1413" s="46">
        <v>3563</v>
      </c>
      <c r="H1413" s="46" t="s">
        <v>420</v>
      </c>
      <c r="I1413" s="46" t="str">
        <f t="shared" si="54"/>
        <v>n/a</v>
      </c>
      <c r="J1413" s="46" t="str">
        <f t="shared" si="55"/>
        <v>n/a</v>
      </c>
      <c r="K1413" s="46" t="s">
        <v>420</v>
      </c>
      <c r="L1413" s="46" t="s">
        <v>420</v>
      </c>
      <c r="M1413" s="46" t="s">
        <v>420</v>
      </c>
      <c r="N1413" s="46" t="s">
        <v>420</v>
      </c>
      <c r="O1413" s="46" t="s">
        <v>420</v>
      </c>
      <c r="P1413" s="32" t="s">
        <v>420</v>
      </c>
      <c r="Q1413" s="46" t="s">
        <v>420</v>
      </c>
      <c r="R1413" s="46" t="s">
        <v>420</v>
      </c>
      <c r="S1413" s="32" t="s">
        <v>420</v>
      </c>
      <c r="T1413" s="46" t="s">
        <v>420</v>
      </c>
    </row>
    <row r="1414" spans="1:20">
      <c r="A1414" s="1" t="s">
        <v>12</v>
      </c>
      <c r="B1414" s="1" t="s">
        <v>3137</v>
      </c>
      <c r="C1414" s="157" t="s">
        <v>779</v>
      </c>
      <c r="D1414" s="1" t="s">
        <v>778</v>
      </c>
      <c r="E1414" s="46">
        <v>3750</v>
      </c>
      <c r="F1414" s="55">
        <v>0.05</v>
      </c>
      <c r="G1414" s="46">
        <v>3563</v>
      </c>
      <c r="H1414" s="46" t="s">
        <v>420</v>
      </c>
      <c r="I1414" s="46" t="str">
        <f t="shared" si="54"/>
        <v>n/a</v>
      </c>
      <c r="J1414" s="46" t="str">
        <f t="shared" si="55"/>
        <v>n/a</v>
      </c>
      <c r="K1414" s="46" t="s">
        <v>420</v>
      </c>
      <c r="L1414" s="46" t="s">
        <v>420</v>
      </c>
      <c r="M1414" s="46" t="s">
        <v>420</v>
      </c>
      <c r="N1414" s="46" t="s">
        <v>420</v>
      </c>
      <c r="O1414" s="46" t="s">
        <v>420</v>
      </c>
      <c r="P1414" s="32" t="s">
        <v>420</v>
      </c>
      <c r="Q1414" s="46" t="s">
        <v>420</v>
      </c>
      <c r="R1414" s="46" t="s">
        <v>420</v>
      </c>
      <c r="S1414" s="32" t="s">
        <v>420</v>
      </c>
      <c r="T1414" s="46" t="s">
        <v>420</v>
      </c>
    </row>
    <row r="1415" spans="1:20">
      <c r="A1415" s="1" t="s">
        <v>12</v>
      </c>
      <c r="B1415" s="1" t="s">
        <v>3137</v>
      </c>
      <c r="C1415" s="32" t="s">
        <v>759</v>
      </c>
      <c r="D1415" s="1" t="s">
        <v>758</v>
      </c>
      <c r="E1415" s="46">
        <v>1250</v>
      </c>
      <c r="F1415" s="55">
        <v>0.05</v>
      </c>
      <c r="G1415" s="46">
        <v>1188</v>
      </c>
      <c r="H1415" s="46" t="s">
        <v>420</v>
      </c>
      <c r="I1415" s="46" t="str">
        <f t="shared" si="54"/>
        <v>n/a</v>
      </c>
      <c r="J1415" s="46" t="str">
        <f t="shared" si="55"/>
        <v>n/a</v>
      </c>
      <c r="K1415" s="46" t="s">
        <v>420</v>
      </c>
      <c r="L1415" s="46" t="s">
        <v>420</v>
      </c>
      <c r="M1415" s="46" t="s">
        <v>420</v>
      </c>
      <c r="N1415" s="46" t="s">
        <v>420</v>
      </c>
      <c r="O1415" s="46" t="s">
        <v>420</v>
      </c>
      <c r="P1415" s="32" t="s">
        <v>420</v>
      </c>
      <c r="Q1415" s="46" t="s">
        <v>420</v>
      </c>
      <c r="R1415" s="46" t="s">
        <v>420</v>
      </c>
      <c r="S1415" s="32" t="s">
        <v>420</v>
      </c>
      <c r="T1415" s="46" t="s">
        <v>420</v>
      </c>
    </row>
    <row r="1416" spans="1:20">
      <c r="A1416" s="1" t="s">
        <v>12</v>
      </c>
      <c r="B1416" s="1" t="s">
        <v>3137</v>
      </c>
      <c r="C1416" s="32" t="s">
        <v>741</v>
      </c>
      <c r="D1416" s="1" t="s">
        <v>740</v>
      </c>
      <c r="E1416" s="46">
        <v>249</v>
      </c>
      <c r="F1416" s="55">
        <v>0.05</v>
      </c>
      <c r="G1416" s="46">
        <v>237</v>
      </c>
      <c r="H1416" s="46" t="s">
        <v>420</v>
      </c>
      <c r="I1416" s="46" t="str">
        <f t="shared" si="54"/>
        <v>n/a</v>
      </c>
      <c r="J1416" s="46" t="str">
        <f t="shared" si="55"/>
        <v>n/a</v>
      </c>
      <c r="K1416" s="46" t="s">
        <v>420</v>
      </c>
      <c r="L1416" s="46" t="s">
        <v>420</v>
      </c>
      <c r="M1416" s="46" t="s">
        <v>420</v>
      </c>
      <c r="N1416" s="46" t="s">
        <v>420</v>
      </c>
      <c r="O1416" s="46" t="s">
        <v>420</v>
      </c>
      <c r="P1416" s="32" t="s">
        <v>420</v>
      </c>
      <c r="Q1416" s="46" t="s">
        <v>420</v>
      </c>
      <c r="R1416" s="46" t="s">
        <v>420</v>
      </c>
      <c r="S1416" s="32" t="s">
        <v>420</v>
      </c>
      <c r="T1416" s="46" t="s">
        <v>420</v>
      </c>
    </row>
    <row r="1417" spans="1:20">
      <c r="A1417" s="1" t="s">
        <v>12</v>
      </c>
      <c r="B1417" s="1" t="s">
        <v>3137</v>
      </c>
      <c r="C1417" s="32" t="s">
        <v>751</v>
      </c>
      <c r="D1417" s="1" t="s">
        <v>750</v>
      </c>
      <c r="E1417" s="46">
        <v>40</v>
      </c>
      <c r="F1417" s="55">
        <v>0.05</v>
      </c>
      <c r="G1417" s="46">
        <v>38</v>
      </c>
      <c r="H1417" s="46" t="s">
        <v>420</v>
      </c>
      <c r="I1417" s="46" t="str">
        <f t="shared" si="54"/>
        <v>n/a</v>
      </c>
      <c r="J1417" s="46" t="str">
        <f t="shared" si="55"/>
        <v>n/a</v>
      </c>
      <c r="K1417" s="46" t="s">
        <v>420</v>
      </c>
      <c r="L1417" s="46" t="s">
        <v>420</v>
      </c>
      <c r="M1417" s="46" t="s">
        <v>420</v>
      </c>
      <c r="N1417" s="46" t="s">
        <v>420</v>
      </c>
      <c r="O1417" s="46" t="s">
        <v>420</v>
      </c>
      <c r="P1417" s="32" t="s">
        <v>420</v>
      </c>
      <c r="Q1417" s="46" t="s">
        <v>420</v>
      </c>
      <c r="R1417" s="46" t="s">
        <v>420</v>
      </c>
      <c r="S1417" s="32" t="s">
        <v>420</v>
      </c>
      <c r="T1417" s="46" t="s">
        <v>420</v>
      </c>
    </row>
    <row r="1418" spans="1:20">
      <c r="A1418" s="1" t="s">
        <v>12</v>
      </c>
      <c r="B1418" s="1" t="s">
        <v>3137</v>
      </c>
      <c r="C1418" s="32" t="s">
        <v>757</v>
      </c>
      <c r="D1418" s="1" t="s">
        <v>756</v>
      </c>
      <c r="E1418" s="46">
        <v>725</v>
      </c>
      <c r="F1418" s="55">
        <v>0.05</v>
      </c>
      <c r="G1418" s="46">
        <v>689</v>
      </c>
      <c r="H1418" s="46" t="s">
        <v>420</v>
      </c>
      <c r="I1418" s="46" t="str">
        <f t="shared" si="54"/>
        <v>n/a</v>
      </c>
      <c r="J1418" s="46" t="str">
        <f t="shared" si="55"/>
        <v>n/a</v>
      </c>
      <c r="K1418" s="46" t="s">
        <v>420</v>
      </c>
      <c r="L1418" s="46" t="s">
        <v>420</v>
      </c>
      <c r="M1418" s="46" t="s">
        <v>420</v>
      </c>
      <c r="N1418" s="46" t="s">
        <v>420</v>
      </c>
      <c r="O1418" s="46" t="s">
        <v>420</v>
      </c>
      <c r="P1418" s="32" t="s">
        <v>420</v>
      </c>
      <c r="Q1418" s="46" t="s">
        <v>420</v>
      </c>
      <c r="R1418" s="46" t="s">
        <v>420</v>
      </c>
      <c r="S1418" s="32" t="s">
        <v>420</v>
      </c>
      <c r="T1418" s="46" t="s">
        <v>420</v>
      </c>
    </row>
    <row r="1419" spans="1:20" ht="29.5">
      <c r="A1419" s="1" t="s">
        <v>12</v>
      </c>
      <c r="B1419" s="1" t="s">
        <v>3137</v>
      </c>
      <c r="C1419" s="158" t="s">
        <v>1967</v>
      </c>
      <c r="D1419" s="162" t="s">
        <v>2342</v>
      </c>
      <c r="E1419" s="46">
        <v>1760</v>
      </c>
      <c r="F1419" s="55">
        <v>0.05</v>
      </c>
      <c r="G1419" s="46">
        <v>1672</v>
      </c>
      <c r="H1419" s="46">
        <v>264</v>
      </c>
      <c r="I1419" s="46" t="s">
        <v>420</v>
      </c>
      <c r="J1419" s="46" t="s">
        <v>420</v>
      </c>
      <c r="K1419" s="46" t="s">
        <v>420</v>
      </c>
      <c r="L1419" s="46" t="s">
        <v>420</v>
      </c>
      <c r="M1419" s="46" t="s">
        <v>420</v>
      </c>
      <c r="N1419" s="46" t="s">
        <v>420</v>
      </c>
      <c r="O1419" s="46" t="s">
        <v>420</v>
      </c>
      <c r="P1419" s="32" t="s">
        <v>420</v>
      </c>
      <c r="Q1419" s="46" t="s">
        <v>420</v>
      </c>
      <c r="R1419" s="46" t="s">
        <v>420</v>
      </c>
      <c r="S1419" s="32" t="s">
        <v>420</v>
      </c>
      <c r="T1419" s="46" t="s">
        <v>420</v>
      </c>
    </row>
    <row r="1420" spans="1:20">
      <c r="A1420" s="1" t="s">
        <v>12</v>
      </c>
      <c r="B1420" s="1" t="s">
        <v>3137</v>
      </c>
      <c r="C1420" s="32" t="s">
        <v>739</v>
      </c>
      <c r="D1420" s="1" t="s">
        <v>738</v>
      </c>
      <c r="E1420" s="46">
        <v>285</v>
      </c>
      <c r="F1420" s="55">
        <v>0.05</v>
      </c>
      <c r="G1420" s="46">
        <v>271</v>
      </c>
      <c r="H1420" s="46" t="s">
        <v>420</v>
      </c>
      <c r="I1420" s="46" t="str">
        <f>H1420</f>
        <v>n/a</v>
      </c>
      <c r="J1420" s="46" t="str">
        <f>H1420</f>
        <v>n/a</v>
      </c>
      <c r="K1420" s="46" t="s">
        <v>420</v>
      </c>
      <c r="L1420" s="46" t="s">
        <v>420</v>
      </c>
      <c r="M1420" s="46" t="s">
        <v>420</v>
      </c>
      <c r="N1420" s="46" t="s">
        <v>420</v>
      </c>
      <c r="O1420" s="46" t="s">
        <v>420</v>
      </c>
      <c r="P1420" s="32" t="s">
        <v>420</v>
      </c>
      <c r="Q1420" s="46" t="s">
        <v>420</v>
      </c>
      <c r="R1420" s="46" t="s">
        <v>420</v>
      </c>
      <c r="S1420" s="32" t="s">
        <v>420</v>
      </c>
      <c r="T1420" s="46" t="s">
        <v>420</v>
      </c>
    </row>
    <row r="1421" spans="1:20">
      <c r="A1421" s="1" t="s">
        <v>12</v>
      </c>
      <c r="B1421" s="1" t="s">
        <v>3137</v>
      </c>
      <c r="C1421" s="32" t="s">
        <v>737</v>
      </c>
      <c r="D1421" s="1" t="s">
        <v>736</v>
      </c>
      <c r="E1421" s="46">
        <v>855</v>
      </c>
      <c r="F1421" s="55">
        <v>0.05</v>
      </c>
      <c r="G1421" s="46">
        <v>812</v>
      </c>
      <c r="H1421" s="46" t="s">
        <v>420</v>
      </c>
      <c r="I1421" s="46" t="str">
        <f>H1421</f>
        <v>n/a</v>
      </c>
      <c r="J1421" s="46" t="str">
        <f>H1421</f>
        <v>n/a</v>
      </c>
      <c r="K1421" s="46" t="s">
        <v>420</v>
      </c>
      <c r="L1421" s="46" t="s">
        <v>420</v>
      </c>
      <c r="M1421" s="46" t="s">
        <v>420</v>
      </c>
      <c r="N1421" s="46" t="s">
        <v>420</v>
      </c>
      <c r="O1421" s="46" t="s">
        <v>420</v>
      </c>
      <c r="P1421" s="32" t="s">
        <v>420</v>
      </c>
      <c r="Q1421" s="46" t="s">
        <v>420</v>
      </c>
      <c r="R1421" s="46" t="s">
        <v>420</v>
      </c>
      <c r="S1421" s="32" t="s">
        <v>420</v>
      </c>
      <c r="T1421" s="46" t="s">
        <v>420</v>
      </c>
    </row>
    <row r="1422" spans="1:20">
      <c r="A1422" s="1" t="s">
        <v>12</v>
      </c>
      <c r="B1422" s="1" t="s">
        <v>3137</v>
      </c>
      <c r="C1422" s="158" t="s">
        <v>1966</v>
      </c>
      <c r="D1422" s="162" t="s">
        <v>2341</v>
      </c>
      <c r="E1422" s="46">
        <v>949</v>
      </c>
      <c r="F1422" s="55">
        <v>0.05</v>
      </c>
      <c r="G1422" s="46">
        <v>902</v>
      </c>
      <c r="H1422" s="46">
        <v>144</v>
      </c>
      <c r="I1422" s="46" t="s">
        <v>420</v>
      </c>
      <c r="J1422" s="46" t="s">
        <v>420</v>
      </c>
      <c r="K1422" s="46" t="s">
        <v>420</v>
      </c>
      <c r="L1422" s="46" t="s">
        <v>420</v>
      </c>
      <c r="M1422" s="46" t="s">
        <v>420</v>
      </c>
      <c r="N1422" s="46" t="s">
        <v>420</v>
      </c>
      <c r="O1422" s="46" t="s">
        <v>420</v>
      </c>
      <c r="P1422" s="32" t="s">
        <v>420</v>
      </c>
      <c r="Q1422" s="46" t="s">
        <v>420</v>
      </c>
      <c r="R1422" s="46" t="s">
        <v>420</v>
      </c>
      <c r="S1422" s="32" t="s">
        <v>420</v>
      </c>
      <c r="T1422" s="46" t="s">
        <v>420</v>
      </c>
    </row>
    <row r="1423" spans="1:20" ht="29.5">
      <c r="A1423" s="32" t="s">
        <v>12</v>
      </c>
      <c r="B1423" s="1" t="s">
        <v>3137</v>
      </c>
      <c r="C1423" s="32" t="s">
        <v>2619</v>
      </c>
      <c r="D1423" s="1" t="s">
        <v>2620</v>
      </c>
      <c r="E1423" s="78">
        <v>1500</v>
      </c>
      <c r="F1423" s="55">
        <v>0.05</v>
      </c>
      <c r="G1423" s="46">
        <v>1425</v>
      </c>
      <c r="H1423" s="46" t="s">
        <v>420</v>
      </c>
      <c r="I1423" s="46" t="s">
        <v>420</v>
      </c>
      <c r="J1423" s="46" t="s">
        <v>420</v>
      </c>
      <c r="K1423" s="46" t="s">
        <v>420</v>
      </c>
      <c r="L1423" s="46" t="s">
        <v>420</v>
      </c>
      <c r="M1423" s="46" t="s">
        <v>420</v>
      </c>
      <c r="N1423" s="46" t="s">
        <v>420</v>
      </c>
      <c r="O1423" s="46" t="s">
        <v>420</v>
      </c>
      <c r="P1423" s="46" t="s">
        <v>420</v>
      </c>
      <c r="Q1423" s="46" t="s">
        <v>420</v>
      </c>
      <c r="R1423" s="78" t="s">
        <v>420</v>
      </c>
      <c r="S1423" s="32" t="s">
        <v>420</v>
      </c>
      <c r="T1423" s="46" t="s">
        <v>420</v>
      </c>
    </row>
    <row r="1424" spans="1:20">
      <c r="A1424" s="1" t="s">
        <v>12</v>
      </c>
      <c r="B1424" s="1" t="s">
        <v>3137</v>
      </c>
      <c r="C1424" s="76" t="s">
        <v>401</v>
      </c>
      <c r="D1424" s="214" t="s">
        <v>3135</v>
      </c>
      <c r="E1424" s="170" t="s">
        <v>420</v>
      </c>
      <c r="F1424" s="55" t="s">
        <v>420</v>
      </c>
      <c r="G1424" s="170" t="s">
        <v>420</v>
      </c>
      <c r="H1424" s="46" t="s">
        <v>420</v>
      </c>
      <c r="I1424" s="46" t="str">
        <f>H1424</f>
        <v>n/a</v>
      </c>
      <c r="J1424" s="46" t="str">
        <f>H1424</f>
        <v>n/a</v>
      </c>
      <c r="K1424" s="46" t="s">
        <v>420</v>
      </c>
      <c r="L1424" s="46" t="s">
        <v>420</v>
      </c>
      <c r="M1424" s="46" t="s">
        <v>420</v>
      </c>
      <c r="N1424" s="46" t="s">
        <v>420</v>
      </c>
      <c r="O1424" s="72">
        <v>189</v>
      </c>
      <c r="P1424" s="37">
        <v>0.05</v>
      </c>
      <c r="Q1424" s="46">
        <f>SUM(O1424*95%)</f>
        <v>179.54999999999998</v>
      </c>
      <c r="R1424" s="32" t="s">
        <v>420</v>
      </c>
      <c r="S1424" s="32" t="s">
        <v>420</v>
      </c>
      <c r="T1424" s="33" t="s">
        <v>420</v>
      </c>
    </row>
    <row r="1425" spans="1:20">
      <c r="A1425" s="1" t="s">
        <v>12</v>
      </c>
      <c r="B1425" s="1" t="s">
        <v>3137</v>
      </c>
      <c r="C1425" s="76" t="s">
        <v>402</v>
      </c>
      <c r="D1425" s="169" t="s">
        <v>3133</v>
      </c>
      <c r="E1425" s="170" t="s">
        <v>420</v>
      </c>
      <c r="F1425" s="55" t="s">
        <v>420</v>
      </c>
      <c r="G1425" s="170" t="s">
        <v>420</v>
      </c>
      <c r="H1425" s="46" t="s">
        <v>420</v>
      </c>
      <c r="I1425" s="46" t="str">
        <f>H1425</f>
        <v>n/a</v>
      </c>
      <c r="J1425" s="46" t="str">
        <f>H1425</f>
        <v>n/a</v>
      </c>
      <c r="K1425" s="46" t="s">
        <v>420</v>
      </c>
      <c r="L1425" s="46" t="s">
        <v>420</v>
      </c>
      <c r="M1425" s="46" t="s">
        <v>420</v>
      </c>
      <c r="N1425" s="46" t="s">
        <v>420</v>
      </c>
      <c r="O1425" s="72">
        <v>259</v>
      </c>
      <c r="P1425" s="37">
        <v>0.05</v>
      </c>
      <c r="Q1425" s="46">
        <f>SUM(O1425*95%)</f>
        <v>246.04999999999998</v>
      </c>
      <c r="R1425" s="32" t="s">
        <v>420</v>
      </c>
      <c r="S1425" s="32" t="s">
        <v>420</v>
      </c>
      <c r="T1425" s="33" t="s">
        <v>420</v>
      </c>
    </row>
    <row r="1426" spans="1:20">
      <c r="A1426" s="1" t="s">
        <v>12</v>
      </c>
      <c r="B1426" s="1" t="s">
        <v>3137</v>
      </c>
      <c r="C1426" s="32" t="s">
        <v>1186</v>
      </c>
      <c r="D1426" s="1" t="s">
        <v>1069</v>
      </c>
      <c r="E1426" s="72">
        <v>676</v>
      </c>
      <c r="F1426" s="55">
        <v>0.05</v>
      </c>
      <c r="G1426" s="46">
        <v>642</v>
      </c>
      <c r="H1426" s="46" t="s">
        <v>420</v>
      </c>
      <c r="I1426" s="46" t="s">
        <v>420</v>
      </c>
      <c r="J1426" s="46" t="s">
        <v>420</v>
      </c>
      <c r="K1426" s="46">
        <v>84</v>
      </c>
      <c r="L1426" s="46" t="s">
        <v>420</v>
      </c>
      <c r="M1426" s="46" t="s">
        <v>420</v>
      </c>
      <c r="N1426" s="46" t="s">
        <v>420</v>
      </c>
      <c r="O1426" s="46" t="s">
        <v>420</v>
      </c>
      <c r="P1426" s="32" t="s">
        <v>420</v>
      </c>
      <c r="Q1426" s="46" t="s">
        <v>420</v>
      </c>
      <c r="R1426" s="46" t="s">
        <v>420</v>
      </c>
      <c r="S1426" s="32" t="s">
        <v>420</v>
      </c>
      <c r="T1426" s="46" t="s">
        <v>420</v>
      </c>
    </row>
    <row r="1427" spans="1:20">
      <c r="A1427" s="1" t="s">
        <v>12</v>
      </c>
      <c r="B1427" s="1" t="s">
        <v>3137</v>
      </c>
      <c r="C1427" s="32" t="s">
        <v>1193</v>
      </c>
      <c r="D1427" s="1" t="s">
        <v>1177</v>
      </c>
      <c r="E1427" s="72">
        <v>1749</v>
      </c>
      <c r="F1427" s="55">
        <v>0.05</v>
      </c>
      <c r="G1427" s="46">
        <v>1662</v>
      </c>
      <c r="H1427" s="46" t="s">
        <v>420</v>
      </c>
      <c r="I1427" s="46" t="s">
        <v>420</v>
      </c>
      <c r="J1427" s="46" t="s">
        <v>420</v>
      </c>
      <c r="K1427" s="46">
        <v>228</v>
      </c>
      <c r="L1427" s="46" t="s">
        <v>420</v>
      </c>
      <c r="M1427" s="46" t="s">
        <v>420</v>
      </c>
      <c r="N1427" s="46" t="s">
        <v>420</v>
      </c>
      <c r="O1427" s="46" t="s">
        <v>420</v>
      </c>
      <c r="P1427" s="32" t="s">
        <v>420</v>
      </c>
      <c r="Q1427" s="46" t="s">
        <v>420</v>
      </c>
      <c r="R1427" s="46" t="s">
        <v>420</v>
      </c>
      <c r="S1427" s="32" t="s">
        <v>420</v>
      </c>
      <c r="T1427" s="46" t="s">
        <v>420</v>
      </c>
    </row>
    <row r="1428" spans="1:20">
      <c r="A1428" s="1" t="s">
        <v>12</v>
      </c>
      <c r="B1428" s="1" t="s">
        <v>3137</v>
      </c>
      <c r="C1428" s="76" t="s">
        <v>403</v>
      </c>
      <c r="D1428" s="214" t="s">
        <v>3209</v>
      </c>
      <c r="E1428" s="170" t="s">
        <v>420</v>
      </c>
      <c r="F1428" s="55" t="s">
        <v>420</v>
      </c>
      <c r="G1428" s="170" t="s">
        <v>420</v>
      </c>
      <c r="H1428" s="46" t="s">
        <v>420</v>
      </c>
      <c r="I1428" s="46" t="str">
        <f t="shared" ref="I1428:I1434" si="56">H1428</f>
        <v>n/a</v>
      </c>
      <c r="J1428" s="46" t="str">
        <f t="shared" ref="J1428:J1434" si="57">H1428</f>
        <v>n/a</v>
      </c>
      <c r="K1428" s="46" t="s">
        <v>420</v>
      </c>
      <c r="L1428" s="46" t="s">
        <v>420</v>
      </c>
      <c r="M1428" s="46" t="s">
        <v>420</v>
      </c>
      <c r="N1428" s="46" t="s">
        <v>420</v>
      </c>
      <c r="O1428" s="71">
        <v>259</v>
      </c>
      <c r="P1428" s="37">
        <v>0.05</v>
      </c>
      <c r="Q1428" s="46">
        <f>SUM(O1428*95%)</f>
        <v>246.04999999999998</v>
      </c>
      <c r="R1428" s="32" t="s">
        <v>420</v>
      </c>
      <c r="S1428" s="32" t="s">
        <v>420</v>
      </c>
      <c r="T1428" s="33" t="s">
        <v>420</v>
      </c>
    </row>
    <row r="1429" spans="1:20">
      <c r="A1429" s="1" t="s">
        <v>12</v>
      </c>
      <c r="B1429" s="1" t="s">
        <v>3137</v>
      </c>
      <c r="C1429" s="32" t="s">
        <v>1195</v>
      </c>
      <c r="D1429" s="1" t="s">
        <v>1607</v>
      </c>
      <c r="E1429" s="72">
        <v>95</v>
      </c>
      <c r="F1429" s="55">
        <v>0.05</v>
      </c>
      <c r="G1429" s="46">
        <v>90</v>
      </c>
      <c r="H1429" s="46" t="s">
        <v>420</v>
      </c>
      <c r="I1429" s="46" t="str">
        <f t="shared" si="56"/>
        <v>n/a</v>
      </c>
      <c r="J1429" s="46" t="str">
        <f t="shared" si="57"/>
        <v>n/a</v>
      </c>
      <c r="K1429" s="46" t="s">
        <v>420</v>
      </c>
      <c r="L1429" s="46" t="s">
        <v>420</v>
      </c>
      <c r="M1429" s="46" t="s">
        <v>420</v>
      </c>
      <c r="N1429" s="46" t="s">
        <v>420</v>
      </c>
      <c r="O1429" s="46" t="s">
        <v>420</v>
      </c>
      <c r="P1429" s="32" t="s">
        <v>420</v>
      </c>
      <c r="Q1429" s="46" t="s">
        <v>420</v>
      </c>
      <c r="R1429" s="46" t="s">
        <v>420</v>
      </c>
      <c r="S1429" s="32" t="s">
        <v>420</v>
      </c>
      <c r="T1429" s="46" t="s">
        <v>420</v>
      </c>
    </row>
    <row r="1430" spans="1:20">
      <c r="A1430" s="1" t="s">
        <v>12</v>
      </c>
      <c r="B1430" s="1" t="s">
        <v>3137</v>
      </c>
      <c r="C1430" s="32" t="s">
        <v>1194</v>
      </c>
      <c r="D1430" s="1" t="s">
        <v>1608</v>
      </c>
      <c r="E1430" s="72">
        <v>139</v>
      </c>
      <c r="F1430" s="55">
        <v>0.05</v>
      </c>
      <c r="G1430" s="46">
        <v>132</v>
      </c>
      <c r="H1430" s="46" t="s">
        <v>420</v>
      </c>
      <c r="I1430" s="46" t="str">
        <f t="shared" si="56"/>
        <v>n/a</v>
      </c>
      <c r="J1430" s="46" t="str">
        <f t="shared" si="57"/>
        <v>n/a</v>
      </c>
      <c r="K1430" s="46" t="s">
        <v>420</v>
      </c>
      <c r="L1430" s="46" t="s">
        <v>420</v>
      </c>
      <c r="M1430" s="46" t="s">
        <v>420</v>
      </c>
      <c r="N1430" s="46" t="s">
        <v>420</v>
      </c>
      <c r="O1430" s="46" t="s">
        <v>420</v>
      </c>
      <c r="P1430" s="32" t="s">
        <v>420</v>
      </c>
      <c r="Q1430" s="46" t="s">
        <v>420</v>
      </c>
      <c r="R1430" s="46" t="s">
        <v>420</v>
      </c>
      <c r="S1430" s="32" t="s">
        <v>420</v>
      </c>
      <c r="T1430" s="46" t="s">
        <v>420</v>
      </c>
    </row>
    <row r="1431" spans="1:20">
      <c r="A1431" s="1" t="s">
        <v>12</v>
      </c>
      <c r="B1431" s="1" t="s">
        <v>3137</v>
      </c>
      <c r="C1431" s="32" t="s">
        <v>2744</v>
      </c>
      <c r="D1431" s="1" t="s">
        <v>2745</v>
      </c>
      <c r="E1431" s="46">
        <v>142</v>
      </c>
      <c r="F1431" s="55">
        <v>0.05</v>
      </c>
      <c r="G1431" s="46">
        <v>135</v>
      </c>
      <c r="H1431" s="46" t="s">
        <v>420</v>
      </c>
      <c r="I1431" s="46" t="str">
        <f t="shared" si="56"/>
        <v>n/a</v>
      </c>
      <c r="J1431" s="46" t="str">
        <f t="shared" si="57"/>
        <v>n/a</v>
      </c>
      <c r="K1431" s="46" t="s">
        <v>420</v>
      </c>
      <c r="L1431" s="46" t="s">
        <v>420</v>
      </c>
      <c r="M1431" s="46" t="s">
        <v>420</v>
      </c>
      <c r="N1431" s="46" t="s">
        <v>420</v>
      </c>
      <c r="O1431" s="46" t="s">
        <v>420</v>
      </c>
      <c r="P1431" s="32" t="s">
        <v>420</v>
      </c>
      <c r="Q1431" s="46" t="s">
        <v>420</v>
      </c>
      <c r="R1431" s="32" t="s">
        <v>420</v>
      </c>
      <c r="S1431" s="32" t="s">
        <v>420</v>
      </c>
      <c r="T1431" s="33" t="s">
        <v>420</v>
      </c>
    </row>
    <row r="1432" spans="1:20">
      <c r="A1432" s="1" t="s">
        <v>12</v>
      </c>
      <c r="B1432" s="1" t="s">
        <v>3137</v>
      </c>
      <c r="C1432" s="76" t="s">
        <v>1848</v>
      </c>
      <c r="D1432" s="214" t="s">
        <v>3127</v>
      </c>
      <c r="E1432" s="71">
        <v>75</v>
      </c>
      <c r="F1432" s="55">
        <v>0.05</v>
      </c>
      <c r="G1432" s="46">
        <v>71</v>
      </c>
      <c r="H1432" s="46" t="s">
        <v>420</v>
      </c>
      <c r="I1432" s="46" t="str">
        <f t="shared" si="56"/>
        <v>n/a</v>
      </c>
      <c r="J1432" s="46" t="str">
        <f t="shared" si="57"/>
        <v>n/a</v>
      </c>
      <c r="K1432" s="46" t="s">
        <v>420</v>
      </c>
      <c r="L1432" s="46" t="s">
        <v>420</v>
      </c>
      <c r="M1432" s="46" t="s">
        <v>420</v>
      </c>
      <c r="N1432" s="46" t="s">
        <v>420</v>
      </c>
      <c r="O1432" s="46" t="s">
        <v>420</v>
      </c>
      <c r="P1432" s="32" t="s">
        <v>420</v>
      </c>
      <c r="Q1432" s="46" t="s">
        <v>420</v>
      </c>
      <c r="R1432" s="32" t="s">
        <v>420</v>
      </c>
      <c r="S1432" s="32" t="s">
        <v>420</v>
      </c>
      <c r="T1432" s="33" t="s">
        <v>420</v>
      </c>
    </row>
    <row r="1433" spans="1:20" ht="29.5">
      <c r="A1433" s="1" t="s">
        <v>12</v>
      </c>
      <c r="B1433" s="1" t="s">
        <v>3137</v>
      </c>
      <c r="C1433" s="135" t="s">
        <v>1854</v>
      </c>
      <c r="D1433" s="74" t="s">
        <v>2880</v>
      </c>
      <c r="E1433" s="66">
        <v>200</v>
      </c>
      <c r="F1433" s="55">
        <v>0.05</v>
      </c>
      <c r="G1433" s="46">
        <v>190</v>
      </c>
      <c r="H1433" s="46" t="s">
        <v>420</v>
      </c>
      <c r="I1433" s="46" t="str">
        <f t="shared" si="56"/>
        <v>n/a</v>
      </c>
      <c r="J1433" s="46" t="str">
        <f t="shared" si="57"/>
        <v>n/a</v>
      </c>
      <c r="K1433" s="46" t="s">
        <v>420</v>
      </c>
      <c r="L1433" s="46" t="s">
        <v>420</v>
      </c>
      <c r="M1433" s="46" t="s">
        <v>420</v>
      </c>
      <c r="N1433" s="46" t="s">
        <v>420</v>
      </c>
      <c r="O1433" s="46" t="s">
        <v>420</v>
      </c>
      <c r="P1433" s="32" t="s">
        <v>420</v>
      </c>
      <c r="Q1433" s="46" t="s">
        <v>420</v>
      </c>
      <c r="R1433" s="32" t="s">
        <v>420</v>
      </c>
      <c r="S1433" s="32" t="s">
        <v>420</v>
      </c>
      <c r="T1433" s="33" t="s">
        <v>420</v>
      </c>
    </row>
    <row r="1434" spans="1:20" ht="29.5">
      <c r="A1434" s="1" t="s">
        <v>12</v>
      </c>
      <c r="B1434" s="1" t="s">
        <v>3137</v>
      </c>
      <c r="C1434" s="225" t="s">
        <v>2318</v>
      </c>
      <c r="D1434" s="214" t="s">
        <v>3130</v>
      </c>
      <c r="E1434" s="170" t="s">
        <v>420</v>
      </c>
      <c r="F1434" s="55" t="s">
        <v>420</v>
      </c>
      <c r="G1434" s="170" t="s">
        <v>420</v>
      </c>
      <c r="H1434" s="46" t="s">
        <v>420</v>
      </c>
      <c r="I1434" s="46" t="str">
        <f t="shared" si="56"/>
        <v>n/a</v>
      </c>
      <c r="J1434" s="46" t="str">
        <f t="shared" si="57"/>
        <v>n/a</v>
      </c>
      <c r="K1434" s="46" t="s">
        <v>420</v>
      </c>
      <c r="L1434" s="46" t="s">
        <v>420</v>
      </c>
      <c r="M1434" s="46" t="s">
        <v>420</v>
      </c>
      <c r="N1434" s="46" t="s">
        <v>420</v>
      </c>
      <c r="O1434" s="72">
        <v>179</v>
      </c>
      <c r="P1434" s="37">
        <v>0.05</v>
      </c>
      <c r="Q1434" s="46">
        <f>SUM(O1434*95%)</f>
        <v>170.04999999999998</v>
      </c>
      <c r="R1434" s="109" t="s">
        <v>420</v>
      </c>
      <c r="S1434" s="179" t="s">
        <v>420</v>
      </c>
      <c r="T1434" s="78" t="s">
        <v>420</v>
      </c>
    </row>
    <row r="1435" spans="1:20">
      <c r="A1435" s="32" t="s">
        <v>12</v>
      </c>
      <c r="B1435" s="1" t="s">
        <v>3137</v>
      </c>
      <c r="C1435" s="32" t="s">
        <v>1992</v>
      </c>
      <c r="D1435" s="1" t="s">
        <v>2482</v>
      </c>
      <c r="E1435" s="72">
        <v>1195</v>
      </c>
      <c r="F1435" s="55">
        <v>0.05</v>
      </c>
      <c r="G1435" s="46">
        <v>1135</v>
      </c>
      <c r="H1435" s="46" t="s">
        <v>420</v>
      </c>
      <c r="I1435" s="46" t="s">
        <v>420</v>
      </c>
      <c r="J1435" s="46" t="s">
        <v>420</v>
      </c>
      <c r="K1435" s="46">
        <v>156</v>
      </c>
      <c r="L1435" s="46" t="s">
        <v>420</v>
      </c>
      <c r="M1435" s="46" t="s">
        <v>420</v>
      </c>
      <c r="N1435" s="46" t="s">
        <v>420</v>
      </c>
      <c r="O1435" s="46" t="s">
        <v>420</v>
      </c>
      <c r="P1435" s="32" t="s">
        <v>420</v>
      </c>
      <c r="Q1435" s="46" t="s">
        <v>420</v>
      </c>
      <c r="R1435" s="32" t="s">
        <v>420</v>
      </c>
      <c r="S1435" s="32" t="s">
        <v>420</v>
      </c>
      <c r="T1435" s="33" t="s">
        <v>420</v>
      </c>
    </row>
    <row r="1436" spans="1:20">
      <c r="A1436" s="1" t="s">
        <v>12</v>
      </c>
      <c r="B1436" s="1" t="s">
        <v>3137</v>
      </c>
      <c r="C1436" s="76" t="s">
        <v>1843</v>
      </c>
      <c r="D1436" s="214" t="s">
        <v>3129</v>
      </c>
      <c r="E1436" s="170" t="s">
        <v>420</v>
      </c>
      <c r="F1436" s="55" t="s">
        <v>420</v>
      </c>
      <c r="G1436" s="170" t="s">
        <v>420</v>
      </c>
      <c r="H1436" s="46" t="s">
        <v>420</v>
      </c>
      <c r="I1436" s="46" t="str">
        <f>H1436</f>
        <v>n/a</v>
      </c>
      <c r="J1436" s="46" t="str">
        <f>H1436</f>
        <v>n/a</v>
      </c>
      <c r="K1436" s="46" t="s">
        <v>420</v>
      </c>
      <c r="L1436" s="46" t="s">
        <v>420</v>
      </c>
      <c r="M1436" s="46" t="s">
        <v>420</v>
      </c>
      <c r="N1436" s="46" t="s">
        <v>420</v>
      </c>
      <c r="O1436" s="46">
        <v>700</v>
      </c>
      <c r="P1436" s="37">
        <v>0.05</v>
      </c>
      <c r="Q1436" s="46">
        <f>SUM(O1436*95%)</f>
        <v>665</v>
      </c>
      <c r="R1436" s="32" t="s">
        <v>420</v>
      </c>
      <c r="S1436" s="32" t="s">
        <v>420</v>
      </c>
      <c r="T1436" s="33" t="s">
        <v>420</v>
      </c>
    </row>
    <row r="1437" spans="1:20">
      <c r="A1437" s="1" t="s">
        <v>12</v>
      </c>
      <c r="B1437" s="1" t="s">
        <v>3137</v>
      </c>
      <c r="C1437" s="76" t="s">
        <v>404</v>
      </c>
      <c r="D1437" s="214" t="s">
        <v>3125</v>
      </c>
      <c r="E1437" s="170" t="s">
        <v>420</v>
      </c>
      <c r="F1437" s="55" t="s">
        <v>420</v>
      </c>
      <c r="G1437" s="170" t="s">
        <v>420</v>
      </c>
      <c r="H1437" s="46" t="s">
        <v>420</v>
      </c>
      <c r="I1437" s="46" t="str">
        <f>H1437</f>
        <v>n/a</v>
      </c>
      <c r="J1437" s="46" t="str">
        <f>H1437</f>
        <v>n/a</v>
      </c>
      <c r="K1437" s="46" t="s">
        <v>420</v>
      </c>
      <c r="L1437" s="46" t="s">
        <v>420</v>
      </c>
      <c r="M1437" s="46" t="s">
        <v>420</v>
      </c>
      <c r="N1437" s="46" t="s">
        <v>420</v>
      </c>
      <c r="O1437" s="72">
        <v>189</v>
      </c>
      <c r="P1437" s="37">
        <v>0.05</v>
      </c>
      <c r="Q1437" s="46">
        <f>SUM(O1437*95%)</f>
        <v>179.54999999999998</v>
      </c>
      <c r="R1437" s="32" t="s">
        <v>420</v>
      </c>
      <c r="S1437" s="32" t="s">
        <v>420</v>
      </c>
      <c r="T1437" s="33" t="s">
        <v>420</v>
      </c>
    </row>
    <row r="1438" spans="1:20">
      <c r="A1438" s="1" t="s">
        <v>12</v>
      </c>
      <c r="B1438" s="1" t="s">
        <v>3137</v>
      </c>
      <c r="C1438" s="76" t="s">
        <v>406</v>
      </c>
      <c r="D1438" s="169" t="s">
        <v>405</v>
      </c>
      <c r="E1438" s="170" t="s">
        <v>420</v>
      </c>
      <c r="F1438" s="55" t="s">
        <v>420</v>
      </c>
      <c r="G1438" s="170" t="s">
        <v>420</v>
      </c>
      <c r="H1438" s="46" t="s">
        <v>420</v>
      </c>
      <c r="I1438" s="46" t="str">
        <f>H1438</f>
        <v>n/a</v>
      </c>
      <c r="J1438" s="46" t="str">
        <f>H1438</f>
        <v>n/a</v>
      </c>
      <c r="K1438" s="46" t="s">
        <v>420</v>
      </c>
      <c r="L1438" s="46" t="s">
        <v>420</v>
      </c>
      <c r="M1438" s="46" t="s">
        <v>420</v>
      </c>
      <c r="N1438" s="46" t="s">
        <v>420</v>
      </c>
      <c r="O1438" s="72">
        <v>40</v>
      </c>
      <c r="P1438" s="37">
        <v>0.05</v>
      </c>
      <c r="Q1438" s="46">
        <f>SUM(O1438*95%)</f>
        <v>38</v>
      </c>
      <c r="R1438" s="32" t="s">
        <v>420</v>
      </c>
      <c r="S1438" s="32" t="s">
        <v>420</v>
      </c>
      <c r="T1438" s="33" t="s">
        <v>420</v>
      </c>
    </row>
    <row r="1439" spans="1:20">
      <c r="A1439" s="1" t="s">
        <v>12</v>
      </c>
      <c r="B1439" s="1" t="s">
        <v>3137</v>
      </c>
      <c r="C1439" s="32" t="s">
        <v>1189</v>
      </c>
      <c r="D1439" s="1" t="s">
        <v>1175</v>
      </c>
      <c r="E1439" s="72">
        <v>224</v>
      </c>
      <c r="F1439" s="55">
        <v>0.05</v>
      </c>
      <c r="G1439" s="46">
        <v>213</v>
      </c>
      <c r="H1439" s="46" t="s">
        <v>420</v>
      </c>
      <c r="I1439" s="46" t="s">
        <v>420</v>
      </c>
      <c r="J1439" s="46" t="s">
        <v>420</v>
      </c>
      <c r="K1439" s="46">
        <v>36</v>
      </c>
      <c r="L1439" s="46" t="s">
        <v>420</v>
      </c>
      <c r="M1439" s="46" t="s">
        <v>420</v>
      </c>
      <c r="N1439" s="46" t="s">
        <v>420</v>
      </c>
      <c r="O1439" s="46" t="s">
        <v>420</v>
      </c>
      <c r="P1439" s="32" t="s">
        <v>420</v>
      </c>
      <c r="Q1439" s="46" t="s">
        <v>420</v>
      </c>
      <c r="R1439" s="46" t="s">
        <v>420</v>
      </c>
      <c r="S1439" s="32" t="s">
        <v>420</v>
      </c>
      <c r="T1439" s="46" t="s">
        <v>420</v>
      </c>
    </row>
    <row r="1440" spans="1:20">
      <c r="A1440" s="1" t="s">
        <v>12</v>
      </c>
      <c r="B1440" s="1" t="s">
        <v>3137</v>
      </c>
      <c r="C1440" s="16" t="s">
        <v>1188</v>
      </c>
      <c r="D1440" s="1" t="s">
        <v>1174</v>
      </c>
      <c r="E1440" s="72">
        <v>899</v>
      </c>
      <c r="F1440" s="55">
        <v>0.05</v>
      </c>
      <c r="G1440" s="46">
        <v>854</v>
      </c>
      <c r="H1440" s="46" t="s">
        <v>420</v>
      </c>
      <c r="I1440" s="46" t="s">
        <v>420</v>
      </c>
      <c r="J1440" s="46" t="s">
        <v>420</v>
      </c>
      <c r="K1440" s="46">
        <v>120</v>
      </c>
      <c r="L1440" s="46" t="s">
        <v>420</v>
      </c>
      <c r="M1440" s="46" t="s">
        <v>420</v>
      </c>
      <c r="N1440" s="46" t="s">
        <v>420</v>
      </c>
      <c r="O1440" s="46" t="s">
        <v>420</v>
      </c>
      <c r="P1440" s="32" t="s">
        <v>420</v>
      </c>
      <c r="Q1440" s="46" t="s">
        <v>420</v>
      </c>
      <c r="R1440" s="46" t="s">
        <v>420</v>
      </c>
      <c r="S1440" s="32" t="s">
        <v>420</v>
      </c>
      <c r="T1440" s="46" t="s">
        <v>420</v>
      </c>
    </row>
    <row r="1441" spans="1:20">
      <c r="A1441" s="32" t="s">
        <v>12</v>
      </c>
      <c r="B1441" s="1" t="s">
        <v>3137</v>
      </c>
      <c r="C1441" s="76" t="s">
        <v>2618</v>
      </c>
      <c r="D1441" s="214" t="s">
        <v>3132</v>
      </c>
      <c r="E1441" s="78">
        <v>1250</v>
      </c>
      <c r="F1441" s="55">
        <v>0.05</v>
      </c>
      <c r="G1441" s="46">
        <v>1188</v>
      </c>
      <c r="H1441" s="46" t="s">
        <v>420</v>
      </c>
      <c r="I1441" s="46" t="s">
        <v>420</v>
      </c>
      <c r="J1441" s="46" t="s">
        <v>420</v>
      </c>
      <c r="K1441" s="46" t="s">
        <v>420</v>
      </c>
      <c r="L1441" s="46" t="s">
        <v>420</v>
      </c>
      <c r="M1441" s="46" t="s">
        <v>420</v>
      </c>
      <c r="N1441" s="46" t="s">
        <v>420</v>
      </c>
      <c r="O1441" s="46" t="s">
        <v>420</v>
      </c>
      <c r="P1441" s="46" t="s">
        <v>420</v>
      </c>
      <c r="Q1441" s="46" t="s">
        <v>420</v>
      </c>
      <c r="R1441" s="78" t="s">
        <v>420</v>
      </c>
      <c r="S1441" s="32" t="s">
        <v>420</v>
      </c>
      <c r="T1441" s="46" t="s">
        <v>420</v>
      </c>
    </row>
    <row r="1442" spans="1:20">
      <c r="A1442" s="1" t="s">
        <v>12</v>
      </c>
      <c r="B1442" s="1" t="s">
        <v>3137</v>
      </c>
      <c r="C1442" s="206" t="s">
        <v>3449</v>
      </c>
      <c r="D1442" s="214" t="s">
        <v>3124</v>
      </c>
      <c r="E1442" s="170" t="s">
        <v>420</v>
      </c>
      <c r="F1442" s="55" t="s">
        <v>420</v>
      </c>
      <c r="G1442" s="170" t="s">
        <v>420</v>
      </c>
      <c r="H1442" s="46" t="s">
        <v>420</v>
      </c>
      <c r="I1442" s="46" t="str">
        <f>H1442</f>
        <v>n/a</v>
      </c>
      <c r="J1442" s="46" t="str">
        <f>H1442</f>
        <v>n/a</v>
      </c>
      <c r="K1442" s="46" t="s">
        <v>420</v>
      </c>
      <c r="L1442" s="46" t="s">
        <v>420</v>
      </c>
      <c r="M1442" s="46" t="s">
        <v>420</v>
      </c>
      <c r="N1442" s="46" t="s">
        <v>420</v>
      </c>
      <c r="O1442" s="46">
        <v>165</v>
      </c>
      <c r="P1442" s="37">
        <v>0.05</v>
      </c>
      <c r="Q1442" s="46">
        <f>SUM(O1442*95%)</f>
        <v>156.75</v>
      </c>
      <c r="R1442" s="32" t="s">
        <v>420</v>
      </c>
      <c r="S1442" s="32" t="s">
        <v>420</v>
      </c>
      <c r="T1442" s="33" t="s">
        <v>420</v>
      </c>
    </row>
    <row r="1443" spans="1:20">
      <c r="A1443" s="32" t="s">
        <v>12</v>
      </c>
      <c r="B1443" s="1" t="s">
        <v>3137</v>
      </c>
      <c r="C1443" s="76" t="s">
        <v>1978</v>
      </c>
      <c r="D1443" s="169" t="s">
        <v>1979</v>
      </c>
      <c r="E1443" s="170" t="s">
        <v>420</v>
      </c>
      <c r="F1443" s="55" t="s">
        <v>420</v>
      </c>
      <c r="G1443" s="170" t="s">
        <v>420</v>
      </c>
      <c r="H1443" s="46" t="s">
        <v>420</v>
      </c>
      <c r="I1443" s="46" t="str">
        <f>H1443</f>
        <v>n/a</v>
      </c>
      <c r="J1443" s="46" t="str">
        <f>H1443</f>
        <v>n/a</v>
      </c>
      <c r="K1443" s="46" t="s">
        <v>420</v>
      </c>
      <c r="L1443" s="46" t="s">
        <v>420</v>
      </c>
      <c r="M1443" s="46" t="s">
        <v>420</v>
      </c>
      <c r="N1443" s="46" t="s">
        <v>420</v>
      </c>
      <c r="O1443" s="46">
        <v>35</v>
      </c>
      <c r="P1443" s="37">
        <v>0.05</v>
      </c>
      <c r="Q1443" s="46">
        <f>SUM(O1443*95%)</f>
        <v>33.25</v>
      </c>
      <c r="R1443" s="32" t="s">
        <v>420</v>
      </c>
      <c r="S1443" s="32" t="s">
        <v>420</v>
      </c>
      <c r="T1443" s="33" t="s">
        <v>420</v>
      </c>
    </row>
    <row r="1444" spans="1:20">
      <c r="A1444" s="1" t="s">
        <v>12</v>
      </c>
      <c r="B1444" s="1" t="s">
        <v>3137</v>
      </c>
      <c r="C1444" s="231" t="s">
        <v>3249</v>
      </c>
      <c r="D1444" s="214" t="s">
        <v>1979</v>
      </c>
      <c r="E1444" s="46">
        <v>0</v>
      </c>
      <c r="F1444" s="55">
        <v>0</v>
      </c>
      <c r="G1444" s="46">
        <f>E1444*95%</f>
        <v>0</v>
      </c>
      <c r="H1444" s="46" t="s">
        <v>420</v>
      </c>
      <c r="I1444" s="46" t="s">
        <v>420</v>
      </c>
      <c r="J1444" s="46" t="s">
        <v>420</v>
      </c>
      <c r="K1444" s="46" t="s">
        <v>420</v>
      </c>
      <c r="L1444" s="46" t="s">
        <v>420</v>
      </c>
      <c r="M1444" s="46" t="s">
        <v>420</v>
      </c>
      <c r="N1444" s="46" t="s">
        <v>420</v>
      </c>
      <c r="O1444" s="46">
        <v>30</v>
      </c>
      <c r="P1444" s="55">
        <v>0.05</v>
      </c>
      <c r="Q1444" s="46">
        <f>O1444*95%</f>
        <v>28.5</v>
      </c>
      <c r="R1444" s="46" t="s">
        <v>420</v>
      </c>
      <c r="S1444" s="46" t="s">
        <v>420</v>
      </c>
      <c r="T1444" s="46" t="s">
        <v>420</v>
      </c>
    </row>
    <row r="1445" spans="1:20">
      <c r="A1445" s="32" t="s">
        <v>12</v>
      </c>
      <c r="B1445" s="1" t="s">
        <v>3137</v>
      </c>
      <c r="C1445" s="76" t="s">
        <v>1980</v>
      </c>
      <c r="D1445" s="169" t="s">
        <v>1981</v>
      </c>
      <c r="E1445" s="170" t="s">
        <v>420</v>
      </c>
      <c r="F1445" s="55" t="s">
        <v>420</v>
      </c>
      <c r="G1445" s="170" t="s">
        <v>420</v>
      </c>
      <c r="H1445" s="46" t="s">
        <v>420</v>
      </c>
      <c r="I1445" s="46" t="str">
        <f>H1445</f>
        <v>n/a</v>
      </c>
      <c r="J1445" s="46" t="str">
        <f>H1445</f>
        <v>n/a</v>
      </c>
      <c r="K1445" s="46" t="s">
        <v>420</v>
      </c>
      <c r="L1445" s="46" t="s">
        <v>420</v>
      </c>
      <c r="M1445" s="46" t="s">
        <v>420</v>
      </c>
      <c r="N1445" s="46" t="s">
        <v>420</v>
      </c>
      <c r="O1445" s="46">
        <v>25</v>
      </c>
      <c r="P1445" s="37">
        <v>0.05</v>
      </c>
      <c r="Q1445" s="46">
        <f>SUM(O1445*95%)</f>
        <v>23.75</v>
      </c>
      <c r="R1445" s="32" t="s">
        <v>420</v>
      </c>
      <c r="S1445" s="32" t="s">
        <v>420</v>
      </c>
      <c r="T1445" s="33" t="s">
        <v>420</v>
      </c>
    </row>
    <row r="1446" spans="1:20">
      <c r="A1446" s="1" t="s">
        <v>12</v>
      </c>
      <c r="B1446" s="1" t="s">
        <v>3137</v>
      </c>
      <c r="C1446" s="231" t="s">
        <v>3250</v>
      </c>
      <c r="D1446" s="214" t="s">
        <v>1981</v>
      </c>
      <c r="E1446" s="46">
        <v>0</v>
      </c>
      <c r="F1446" s="55">
        <v>0</v>
      </c>
      <c r="G1446" s="46">
        <f>E1446*95%</f>
        <v>0</v>
      </c>
      <c r="H1446" s="46" t="s">
        <v>420</v>
      </c>
      <c r="I1446" s="46" t="s">
        <v>420</v>
      </c>
      <c r="J1446" s="46" t="s">
        <v>420</v>
      </c>
      <c r="K1446" s="46" t="s">
        <v>420</v>
      </c>
      <c r="L1446" s="46" t="s">
        <v>420</v>
      </c>
      <c r="M1446" s="46" t="s">
        <v>420</v>
      </c>
      <c r="N1446" s="46" t="s">
        <v>420</v>
      </c>
      <c r="O1446" s="46">
        <v>20</v>
      </c>
      <c r="P1446" s="55">
        <v>0.05</v>
      </c>
      <c r="Q1446" s="46">
        <f>O1446*95%</f>
        <v>19</v>
      </c>
      <c r="R1446" s="46" t="s">
        <v>420</v>
      </c>
      <c r="S1446" s="46" t="s">
        <v>420</v>
      </c>
      <c r="T1446" s="46" t="s">
        <v>420</v>
      </c>
    </row>
    <row r="1447" spans="1:20" ht="29.5">
      <c r="A1447" s="1" t="s">
        <v>12</v>
      </c>
      <c r="B1447" s="1" t="s">
        <v>3137</v>
      </c>
      <c r="C1447" s="76" t="s">
        <v>1844</v>
      </c>
      <c r="D1447" s="214" t="s">
        <v>3134</v>
      </c>
      <c r="E1447" s="170" t="s">
        <v>420</v>
      </c>
      <c r="F1447" s="55" t="s">
        <v>420</v>
      </c>
      <c r="G1447" s="170" t="s">
        <v>420</v>
      </c>
      <c r="H1447" s="46" t="s">
        <v>420</v>
      </c>
      <c r="I1447" s="46" t="str">
        <f>H1447</f>
        <v>n/a</v>
      </c>
      <c r="J1447" s="46" t="str">
        <f>H1447</f>
        <v>n/a</v>
      </c>
      <c r="K1447" s="46" t="s">
        <v>420</v>
      </c>
      <c r="L1447" s="46" t="s">
        <v>420</v>
      </c>
      <c r="M1447" s="46" t="s">
        <v>420</v>
      </c>
      <c r="N1447" s="46" t="s">
        <v>420</v>
      </c>
      <c r="O1447" s="46">
        <v>20</v>
      </c>
      <c r="P1447" s="37">
        <v>0.05</v>
      </c>
      <c r="Q1447" s="46">
        <f>SUM(O1447*95%)</f>
        <v>19</v>
      </c>
      <c r="R1447" s="32" t="s">
        <v>420</v>
      </c>
      <c r="S1447" s="32" t="s">
        <v>420</v>
      </c>
      <c r="T1447" s="33" t="s">
        <v>420</v>
      </c>
    </row>
    <row r="1448" spans="1:20">
      <c r="A1448" s="1" t="s">
        <v>12</v>
      </c>
      <c r="B1448" s="1" t="s">
        <v>3137</v>
      </c>
      <c r="C1448" s="76" t="s">
        <v>407</v>
      </c>
      <c r="D1448" s="169" t="s">
        <v>3251</v>
      </c>
      <c r="E1448" s="170" t="s">
        <v>420</v>
      </c>
      <c r="F1448" s="55" t="s">
        <v>420</v>
      </c>
      <c r="G1448" s="170" t="s">
        <v>420</v>
      </c>
      <c r="H1448" s="46" t="s">
        <v>420</v>
      </c>
      <c r="I1448" s="46" t="str">
        <f>H1448</f>
        <v>n/a</v>
      </c>
      <c r="J1448" s="46" t="str">
        <f>H1448</f>
        <v>n/a</v>
      </c>
      <c r="K1448" s="46" t="s">
        <v>420</v>
      </c>
      <c r="L1448" s="46" t="s">
        <v>420</v>
      </c>
      <c r="M1448" s="46" t="s">
        <v>420</v>
      </c>
      <c r="N1448" s="46" t="s">
        <v>420</v>
      </c>
      <c r="O1448" s="72">
        <v>50</v>
      </c>
      <c r="P1448" s="37">
        <v>0.05</v>
      </c>
      <c r="Q1448" s="46">
        <f>SUM(O1448*95%)</f>
        <v>47.5</v>
      </c>
      <c r="R1448" s="32" t="s">
        <v>420</v>
      </c>
      <c r="S1448" s="32" t="s">
        <v>420</v>
      </c>
      <c r="T1448" s="33" t="s">
        <v>420</v>
      </c>
    </row>
    <row r="1449" spans="1:20">
      <c r="A1449" s="1" t="s">
        <v>12</v>
      </c>
      <c r="B1449" s="1" t="s">
        <v>3137</v>
      </c>
      <c r="C1449" s="231" t="s">
        <v>3248</v>
      </c>
      <c r="D1449" s="214" t="s">
        <v>3123</v>
      </c>
      <c r="E1449" s="46">
        <v>0</v>
      </c>
      <c r="F1449" s="55">
        <v>0</v>
      </c>
      <c r="G1449" s="46">
        <f>E1449*95%</f>
        <v>0</v>
      </c>
      <c r="H1449" s="46" t="s">
        <v>420</v>
      </c>
      <c r="I1449" s="46" t="s">
        <v>420</v>
      </c>
      <c r="J1449" s="46" t="s">
        <v>420</v>
      </c>
      <c r="K1449" s="46" t="s">
        <v>420</v>
      </c>
      <c r="L1449" s="46" t="s">
        <v>420</v>
      </c>
      <c r="M1449" s="46" t="s">
        <v>420</v>
      </c>
      <c r="N1449" s="46" t="s">
        <v>420</v>
      </c>
      <c r="O1449" s="46">
        <v>40</v>
      </c>
      <c r="P1449" s="55">
        <v>0.05</v>
      </c>
      <c r="Q1449" s="46">
        <f>O1449*95%</f>
        <v>38</v>
      </c>
      <c r="R1449" s="46" t="s">
        <v>420</v>
      </c>
      <c r="S1449" s="46" t="s">
        <v>420</v>
      </c>
      <c r="T1449" s="46" t="s">
        <v>420</v>
      </c>
    </row>
    <row r="1450" spans="1:20">
      <c r="A1450" s="1" t="s">
        <v>12</v>
      </c>
      <c r="B1450" s="1" t="s">
        <v>3137</v>
      </c>
      <c r="C1450" s="32" t="s">
        <v>1187</v>
      </c>
      <c r="D1450" s="1" t="s">
        <v>1173</v>
      </c>
      <c r="E1450" s="72">
        <v>295</v>
      </c>
      <c r="F1450" s="55">
        <v>0.05</v>
      </c>
      <c r="G1450" s="46">
        <v>280</v>
      </c>
      <c r="H1450" s="46" t="s">
        <v>420</v>
      </c>
      <c r="I1450" s="46" t="s">
        <v>420</v>
      </c>
      <c r="J1450" s="46" t="s">
        <v>420</v>
      </c>
      <c r="K1450" s="46">
        <v>36</v>
      </c>
      <c r="L1450" s="46" t="s">
        <v>420</v>
      </c>
      <c r="M1450" s="46" t="s">
        <v>420</v>
      </c>
      <c r="N1450" s="46" t="s">
        <v>420</v>
      </c>
      <c r="O1450" s="46" t="s">
        <v>420</v>
      </c>
      <c r="P1450" s="32" t="s">
        <v>420</v>
      </c>
      <c r="Q1450" s="46" t="s">
        <v>420</v>
      </c>
      <c r="R1450" s="46" t="s">
        <v>420</v>
      </c>
      <c r="S1450" s="32" t="s">
        <v>420</v>
      </c>
      <c r="T1450" s="46" t="s">
        <v>420</v>
      </c>
    </row>
    <row r="1451" spans="1:20">
      <c r="A1451" s="1" t="s">
        <v>12</v>
      </c>
      <c r="B1451" s="1" t="s">
        <v>3137</v>
      </c>
      <c r="C1451" s="76" t="s">
        <v>408</v>
      </c>
      <c r="D1451" s="169" t="s">
        <v>1982</v>
      </c>
      <c r="E1451" s="170" t="s">
        <v>420</v>
      </c>
      <c r="F1451" s="55" t="s">
        <v>420</v>
      </c>
      <c r="G1451" s="170" t="s">
        <v>420</v>
      </c>
      <c r="H1451" s="46" t="s">
        <v>420</v>
      </c>
      <c r="I1451" s="46" t="str">
        <f>H1451</f>
        <v>n/a</v>
      </c>
      <c r="J1451" s="46" t="str">
        <f>H1451</f>
        <v>n/a</v>
      </c>
      <c r="K1451" s="46" t="s">
        <v>420</v>
      </c>
      <c r="L1451" s="46" t="s">
        <v>420</v>
      </c>
      <c r="M1451" s="46" t="s">
        <v>420</v>
      </c>
      <c r="N1451" s="46" t="s">
        <v>420</v>
      </c>
      <c r="O1451" s="72">
        <v>199</v>
      </c>
      <c r="P1451" s="37">
        <v>0.05</v>
      </c>
      <c r="Q1451" s="46">
        <f>SUM(O1451*95%)</f>
        <v>189.04999999999998</v>
      </c>
      <c r="R1451" s="32" t="s">
        <v>420</v>
      </c>
      <c r="S1451" s="32" t="s">
        <v>420</v>
      </c>
      <c r="T1451" s="33" t="s">
        <v>420</v>
      </c>
    </row>
    <row r="1452" spans="1:20">
      <c r="A1452" s="32" t="s">
        <v>12</v>
      </c>
      <c r="B1452" s="1" t="s">
        <v>3137</v>
      </c>
      <c r="C1452" s="76" t="s">
        <v>1976</v>
      </c>
      <c r="D1452" s="169" t="s">
        <v>1977</v>
      </c>
      <c r="E1452" s="170" t="s">
        <v>420</v>
      </c>
      <c r="F1452" s="55" t="s">
        <v>420</v>
      </c>
      <c r="G1452" s="170" t="s">
        <v>420</v>
      </c>
      <c r="H1452" s="46" t="s">
        <v>420</v>
      </c>
      <c r="I1452" s="46" t="str">
        <f>H1452</f>
        <v>n/a</v>
      </c>
      <c r="J1452" s="46" t="str">
        <f>H1452</f>
        <v>n/a</v>
      </c>
      <c r="K1452" s="46" t="s">
        <v>420</v>
      </c>
      <c r="L1452" s="46" t="s">
        <v>420</v>
      </c>
      <c r="M1452" s="46" t="s">
        <v>420</v>
      </c>
      <c r="N1452" s="46" t="s">
        <v>420</v>
      </c>
      <c r="O1452" s="46">
        <v>660</v>
      </c>
      <c r="P1452" s="37">
        <v>0.05</v>
      </c>
      <c r="Q1452" s="46">
        <f>SUM(O1452*95%)</f>
        <v>627</v>
      </c>
      <c r="R1452" s="32" t="s">
        <v>420</v>
      </c>
      <c r="S1452" s="32" t="s">
        <v>420</v>
      </c>
      <c r="T1452" s="33" t="s">
        <v>420</v>
      </c>
    </row>
    <row r="1453" spans="1:20">
      <c r="A1453" s="1" t="s">
        <v>12</v>
      </c>
      <c r="B1453" s="1" t="s">
        <v>3137</v>
      </c>
      <c r="C1453" s="219" t="s">
        <v>1192</v>
      </c>
      <c r="D1453" s="1" t="s">
        <v>1176</v>
      </c>
      <c r="E1453" s="72">
        <v>1162</v>
      </c>
      <c r="F1453" s="55">
        <v>0.05</v>
      </c>
      <c r="G1453" s="46">
        <v>1104</v>
      </c>
      <c r="H1453" s="46" t="s">
        <v>420</v>
      </c>
      <c r="I1453" s="46" t="s">
        <v>420</v>
      </c>
      <c r="J1453" s="46" t="s">
        <v>420</v>
      </c>
      <c r="K1453" s="46">
        <v>156</v>
      </c>
      <c r="L1453" s="46" t="s">
        <v>420</v>
      </c>
      <c r="M1453" s="46" t="s">
        <v>420</v>
      </c>
      <c r="N1453" s="46" t="s">
        <v>420</v>
      </c>
      <c r="O1453" s="46" t="s">
        <v>420</v>
      </c>
      <c r="P1453" s="32" t="s">
        <v>420</v>
      </c>
      <c r="Q1453" s="46" t="s">
        <v>420</v>
      </c>
      <c r="R1453" s="46" t="s">
        <v>420</v>
      </c>
      <c r="S1453" s="32" t="s">
        <v>420</v>
      </c>
      <c r="T1453" s="46" t="s">
        <v>420</v>
      </c>
    </row>
    <row r="1454" spans="1:20">
      <c r="A1454" s="1" t="s">
        <v>12</v>
      </c>
      <c r="B1454" s="1" t="s">
        <v>3137</v>
      </c>
      <c r="C1454" s="32" t="s">
        <v>1191</v>
      </c>
      <c r="D1454" s="1" t="s">
        <v>1074</v>
      </c>
      <c r="E1454" s="72">
        <v>579</v>
      </c>
      <c r="F1454" s="55">
        <v>0.05</v>
      </c>
      <c r="G1454" s="46">
        <v>550</v>
      </c>
      <c r="H1454" s="46" t="s">
        <v>420</v>
      </c>
      <c r="I1454" s="46" t="s">
        <v>420</v>
      </c>
      <c r="J1454" s="46" t="s">
        <v>420</v>
      </c>
      <c r="K1454" s="46">
        <v>72</v>
      </c>
      <c r="L1454" s="46" t="s">
        <v>420</v>
      </c>
      <c r="M1454" s="46" t="s">
        <v>420</v>
      </c>
      <c r="N1454" s="46" t="s">
        <v>420</v>
      </c>
      <c r="O1454" s="46" t="s">
        <v>420</v>
      </c>
      <c r="P1454" s="32" t="s">
        <v>420</v>
      </c>
      <c r="Q1454" s="46" t="s">
        <v>420</v>
      </c>
      <c r="R1454" s="46" t="s">
        <v>420</v>
      </c>
      <c r="S1454" s="32" t="s">
        <v>420</v>
      </c>
      <c r="T1454" s="46" t="s">
        <v>420</v>
      </c>
    </row>
    <row r="1455" spans="1:20">
      <c r="A1455" s="1" t="s">
        <v>12</v>
      </c>
      <c r="B1455" s="1" t="s">
        <v>3137</v>
      </c>
      <c r="C1455" s="76" t="s">
        <v>1846</v>
      </c>
      <c r="D1455" s="169" t="s">
        <v>1983</v>
      </c>
      <c r="E1455" s="71">
        <v>1650</v>
      </c>
      <c r="F1455" s="55">
        <v>0.05</v>
      </c>
      <c r="G1455" s="46">
        <v>1568</v>
      </c>
      <c r="H1455" s="46" t="s">
        <v>420</v>
      </c>
      <c r="I1455" s="46" t="str">
        <f>H1455</f>
        <v>n/a</v>
      </c>
      <c r="J1455" s="46" t="str">
        <f>H1455</f>
        <v>n/a</v>
      </c>
      <c r="K1455" s="46" t="s">
        <v>420</v>
      </c>
      <c r="L1455" s="46" t="s">
        <v>420</v>
      </c>
      <c r="M1455" s="46" t="s">
        <v>420</v>
      </c>
      <c r="N1455" s="46" t="s">
        <v>420</v>
      </c>
      <c r="O1455" s="46" t="s">
        <v>420</v>
      </c>
      <c r="P1455" s="32" t="s">
        <v>420</v>
      </c>
      <c r="Q1455" s="46" t="s">
        <v>420</v>
      </c>
      <c r="R1455" s="32" t="s">
        <v>420</v>
      </c>
      <c r="S1455" s="32" t="s">
        <v>420</v>
      </c>
      <c r="T1455" s="33" t="s">
        <v>420</v>
      </c>
    </row>
    <row r="1456" spans="1:20">
      <c r="A1456" s="1" t="s">
        <v>12</v>
      </c>
      <c r="B1456" s="1" t="s">
        <v>3137</v>
      </c>
      <c r="C1456" s="76" t="s">
        <v>1845</v>
      </c>
      <c r="D1456" s="214" t="s">
        <v>3131</v>
      </c>
      <c r="E1456" s="170" t="s">
        <v>420</v>
      </c>
      <c r="F1456" s="55" t="s">
        <v>420</v>
      </c>
      <c r="G1456" s="170" t="s">
        <v>420</v>
      </c>
      <c r="H1456" s="46" t="s">
        <v>420</v>
      </c>
      <c r="I1456" s="46" t="str">
        <f>H1456</f>
        <v>n/a</v>
      </c>
      <c r="J1456" s="46" t="str">
        <f>H1456</f>
        <v>n/a</v>
      </c>
      <c r="K1456" s="46" t="s">
        <v>420</v>
      </c>
      <c r="L1456" s="46" t="s">
        <v>420</v>
      </c>
      <c r="M1456" s="46" t="s">
        <v>420</v>
      </c>
      <c r="N1456" s="46" t="s">
        <v>420</v>
      </c>
      <c r="O1456" s="46">
        <v>190</v>
      </c>
      <c r="P1456" s="37">
        <v>0.05</v>
      </c>
      <c r="Q1456" s="46">
        <f>SUM(O1456*95%)</f>
        <v>180.5</v>
      </c>
      <c r="R1456" s="32" t="s">
        <v>420</v>
      </c>
      <c r="S1456" s="32" t="s">
        <v>420</v>
      </c>
      <c r="T1456" s="33" t="s">
        <v>420</v>
      </c>
    </row>
    <row r="1457" spans="1:20">
      <c r="A1457" s="1" t="s">
        <v>12</v>
      </c>
      <c r="B1457" s="1" t="s">
        <v>3137</v>
      </c>
      <c r="C1457" s="157" t="s">
        <v>1179</v>
      </c>
      <c r="D1457" s="74" t="s">
        <v>1168</v>
      </c>
      <c r="E1457" s="46">
        <v>115</v>
      </c>
      <c r="F1457" s="55">
        <v>0.05</v>
      </c>
      <c r="G1457" s="46">
        <v>109</v>
      </c>
      <c r="H1457" s="46" t="s">
        <v>420</v>
      </c>
      <c r="I1457" s="46" t="str">
        <f>H1457</f>
        <v>n/a</v>
      </c>
      <c r="J1457" s="46" t="str">
        <f>H1457</f>
        <v>n/a</v>
      </c>
      <c r="K1457" s="46" t="s">
        <v>420</v>
      </c>
      <c r="L1457" s="46" t="s">
        <v>420</v>
      </c>
      <c r="M1457" s="46" t="s">
        <v>420</v>
      </c>
      <c r="N1457" s="46" t="s">
        <v>420</v>
      </c>
      <c r="O1457" s="46" t="s">
        <v>420</v>
      </c>
      <c r="P1457" s="32" t="s">
        <v>420</v>
      </c>
      <c r="Q1457" s="46" t="s">
        <v>420</v>
      </c>
      <c r="R1457" s="46" t="s">
        <v>420</v>
      </c>
      <c r="S1457" s="32" t="s">
        <v>420</v>
      </c>
      <c r="T1457" s="46" t="s">
        <v>420</v>
      </c>
    </row>
    <row r="1458" spans="1:20">
      <c r="A1458" s="1" t="s">
        <v>12</v>
      </c>
      <c r="B1458" s="1" t="s">
        <v>3137</v>
      </c>
      <c r="C1458" s="158" t="s">
        <v>1178</v>
      </c>
      <c r="D1458" s="74" t="s">
        <v>1167</v>
      </c>
      <c r="E1458" s="46">
        <v>155</v>
      </c>
      <c r="F1458" s="55">
        <v>0.05</v>
      </c>
      <c r="G1458" s="46">
        <v>147</v>
      </c>
      <c r="H1458" s="46" t="s">
        <v>420</v>
      </c>
      <c r="I1458" s="46" t="str">
        <f>H1458</f>
        <v>n/a</v>
      </c>
      <c r="J1458" s="46" t="str">
        <f>H1458</f>
        <v>n/a</v>
      </c>
      <c r="K1458" s="46" t="s">
        <v>420</v>
      </c>
      <c r="L1458" s="46" t="s">
        <v>420</v>
      </c>
      <c r="M1458" s="46" t="s">
        <v>420</v>
      </c>
      <c r="N1458" s="46" t="s">
        <v>420</v>
      </c>
      <c r="O1458" s="46" t="s">
        <v>420</v>
      </c>
      <c r="P1458" s="32" t="s">
        <v>420</v>
      </c>
      <c r="Q1458" s="46" t="s">
        <v>420</v>
      </c>
      <c r="R1458" s="46" t="s">
        <v>420</v>
      </c>
      <c r="S1458" s="32" t="s">
        <v>420</v>
      </c>
      <c r="T1458" s="46" t="s">
        <v>420</v>
      </c>
    </row>
    <row r="1459" spans="1:20" ht="103.25">
      <c r="A1459" s="1" t="s">
        <v>12</v>
      </c>
      <c r="B1459" s="1" t="s">
        <v>3137</v>
      </c>
      <c r="C1459" s="32" t="s">
        <v>1861</v>
      </c>
      <c r="D1459" s="1" t="s">
        <v>2013</v>
      </c>
      <c r="E1459" s="66">
        <v>1790</v>
      </c>
      <c r="F1459" s="55">
        <v>0.05</v>
      </c>
      <c r="G1459" s="46">
        <v>1701</v>
      </c>
      <c r="H1459" s="46" t="s">
        <v>420</v>
      </c>
      <c r="I1459" s="46" t="s">
        <v>420</v>
      </c>
      <c r="J1459" s="46" t="s">
        <v>420</v>
      </c>
      <c r="K1459" s="46">
        <v>240</v>
      </c>
      <c r="L1459" s="46" t="s">
        <v>420</v>
      </c>
      <c r="M1459" s="46" t="s">
        <v>420</v>
      </c>
      <c r="N1459" s="46" t="s">
        <v>420</v>
      </c>
      <c r="O1459" s="46" t="s">
        <v>420</v>
      </c>
      <c r="P1459" s="32" t="s">
        <v>420</v>
      </c>
      <c r="Q1459" s="46" t="s">
        <v>420</v>
      </c>
      <c r="R1459" s="32" t="s">
        <v>420</v>
      </c>
      <c r="S1459" s="32" t="s">
        <v>420</v>
      </c>
      <c r="T1459" s="33" t="s">
        <v>420</v>
      </c>
    </row>
    <row r="1460" spans="1:20">
      <c r="A1460" s="1" t="s">
        <v>12</v>
      </c>
      <c r="B1460" s="1" t="s">
        <v>3137</v>
      </c>
      <c r="C1460" s="135" t="s">
        <v>1853</v>
      </c>
      <c r="D1460" s="74" t="s">
        <v>2881</v>
      </c>
      <c r="E1460" s="66">
        <v>134</v>
      </c>
      <c r="F1460" s="55">
        <v>0.05</v>
      </c>
      <c r="G1460" s="46">
        <v>127</v>
      </c>
      <c r="H1460" s="46" t="s">
        <v>420</v>
      </c>
      <c r="I1460" s="46" t="str">
        <f>H1460</f>
        <v>n/a</v>
      </c>
      <c r="J1460" s="46" t="str">
        <f>H1460</f>
        <v>n/a</v>
      </c>
      <c r="K1460" s="46" t="s">
        <v>420</v>
      </c>
      <c r="L1460" s="46" t="s">
        <v>420</v>
      </c>
      <c r="M1460" s="46" t="s">
        <v>420</v>
      </c>
      <c r="N1460" s="46" t="s">
        <v>420</v>
      </c>
      <c r="O1460" s="46" t="s">
        <v>420</v>
      </c>
      <c r="P1460" s="32" t="s">
        <v>420</v>
      </c>
      <c r="Q1460" s="46" t="s">
        <v>420</v>
      </c>
      <c r="R1460" s="32" t="s">
        <v>420</v>
      </c>
      <c r="S1460" s="32" t="s">
        <v>420</v>
      </c>
      <c r="T1460" s="33" t="s">
        <v>420</v>
      </c>
    </row>
    <row r="1461" spans="1:20">
      <c r="A1461" s="1" t="s">
        <v>12</v>
      </c>
      <c r="B1461" s="1" t="s">
        <v>3137</v>
      </c>
      <c r="C1461" s="135" t="s">
        <v>1851</v>
      </c>
      <c r="D1461" s="74" t="s">
        <v>2882</v>
      </c>
      <c r="E1461" s="66">
        <v>107</v>
      </c>
      <c r="F1461" s="55">
        <v>0.05</v>
      </c>
      <c r="G1461" s="46">
        <v>102</v>
      </c>
      <c r="H1461" s="46" t="s">
        <v>420</v>
      </c>
      <c r="I1461" s="46" t="str">
        <f>H1461</f>
        <v>n/a</v>
      </c>
      <c r="J1461" s="46" t="str">
        <f>H1461</f>
        <v>n/a</v>
      </c>
      <c r="K1461" s="46" t="s">
        <v>420</v>
      </c>
      <c r="L1461" s="46" t="s">
        <v>420</v>
      </c>
      <c r="M1461" s="46" t="s">
        <v>420</v>
      </c>
      <c r="N1461" s="46" t="s">
        <v>420</v>
      </c>
      <c r="O1461" s="46" t="s">
        <v>420</v>
      </c>
      <c r="P1461" s="32" t="s">
        <v>420</v>
      </c>
      <c r="Q1461" s="46" t="s">
        <v>420</v>
      </c>
      <c r="R1461" s="32" t="s">
        <v>420</v>
      </c>
      <c r="S1461" s="32" t="s">
        <v>420</v>
      </c>
      <c r="T1461" s="33" t="s">
        <v>420</v>
      </c>
    </row>
    <row r="1462" spans="1:20" ht="29.5">
      <c r="A1462" s="1" t="s">
        <v>12</v>
      </c>
      <c r="B1462" s="1" t="s">
        <v>3137</v>
      </c>
      <c r="C1462" s="135" t="s">
        <v>1850</v>
      </c>
      <c r="D1462" s="74" t="s">
        <v>2883</v>
      </c>
      <c r="E1462" s="66">
        <v>97</v>
      </c>
      <c r="F1462" s="55">
        <v>0.05</v>
      </c>
      <c r="G1462" s="46">
        <v>92</v>
      </c>
      <c r="H1462" s="46" t="s">
        <v>420</v>
      </c>
      <c r="I1462" s="46" t="str">
        <f>H1462</f>
        <v>n/a</v>
      </c>
      <c r="J1462" s="46" t="str">
        <f>H1462</f>
        <v>n/a</v>
      </c>
      <c r="K1462" s="46" t="s">
        <v>420</v>
      </c>
      <c r="L1462" s="46" t="s">
        <v>420</v>
      </c>
      <c r="M1462" s="46" t="s">
        <v>420</v>
      </c>
      <c r="N1462" s="46" t="s">
        <v>420</v>
      </c>
      <c r="O1462" s="46" t="s">
        <v>420</v>
      </c>
      <c r="P1462" s="32" t="s">
        <v>420</v>
      </c>
      <c r="Q1462" s="46" t="s">
        <v>420</v>
      </c>
      <c r="R1462" s="32" t="s">
        <v>420</v>
      </c>
      <c r="S1462" s="32" t="s">
        <v>420</v>
      </c>
      <c r="T1462" s="33" t="s">
        <v>420</v>
      </c>
    </row>
    <row r="1463" spans="1:20">
      <c r="A1463" s="1" t="s">
        <v>12</v>
      </c>
      <c r="B1463" s="1" t="s">
        <v>3137</v>
      </c>
      <c r="C1463" s="135" t="s">
        <v>1852</v>
      </c>
      <c r="D1463" s="44" t="s">
        <v>2884</v>
      </c>
      <c r="E1463" s="66">
        <v>127</v>
      </c>
      <c r="F1463" s="55">
        <v>0.05</v>
      </c>
      <c r="G1463" s="46">
        <v>121</v>
      </c>
      <c r="H1463" s="46" t="s">
        <v>420</v>
      </c>
      <c r="I1463" s="46" t="str">
        <f>H1463</f>
        <v>n/a</v>
      </c>
      <c r="J1463" s="46" t="str">
        <f>H1463</f>
        <v>n/a</v>
      </c>
      <c r="K1463" s="46" t="s">
        <v>420</v>
      </c>
      <c r="L1463" s="46" t="s">
        <v>420</v>
      </c>
      <c r="M1463" s="46" t="s">
        <v>420</v>
      </c>
      <c r="N1463" s="46" t="s">
        <v>420</v>
      </c>
      <c r="O1463" s="46" t="s">
        <v>420</v>
      </c>
      <c r="P1463" s="32" t="s">
        <v>420</v>
      </c>
      <c r="Q1463" s="46" t="s">
        <v>420</v>
      </c>
      <c r="R1463" s="32" t="s">
        <v>420</v>
      </c>
      <c r="S1463" s="32" t="s">
        <v>420</v>
      </c>
      <c r="T1463" s="33" t="s">
        <v>420</v>
      </c>
    </row>
    <row r="1464" spans="1:20" ht="59">
      <c r="A1464" s="1" t="s">
        <v>12</v>
      </c>
      <c r="B1464" s="1" t="s">
        <v>3137</v>
      </c>
      <c r="C1464" s="32" t="s">
        <v>1862</v>
      </c>
      <c r="D1464" s="1" t="s">
        <v>3293</v>
      </c>
      <c r="E1464" s="66">
        <v>1990</v>
      </c>
      <c r="F1464" s="55">
        <v>0.05</v>
      </c>
      <c r="G1464" s="46">
        <v>1891</v>
      </c>
      <c r="H1464" s="46" t="s">
        <v>420</v>
      </c>
      <c r="I1464" s="46" t="s">
        <v>420</v>
      </c>
      <c r="J1464" s="46" t="s">
        <v>420</v>
      </c>
      <c r="K1464" s="46">
        <v>264</v>
      </c>
      <c r="L1464" s="46" t="s">
        <v>420</v>
      </c>
      <c r="M1464" s="46" t="s">
        <v>420</v>
      </c>
      <c r="N1464" s="46" t="s">
        <v>420</v>
      </c>
      <c r="O1464" s="46" t="s">
        <v>420</v>
      </c>
      <c r="P1464" s="32" t="s">
        <v>420</v>
      </c>
      <c r="Q1464" s="46" t="s">
        <v>420</v>
      </c>
      <c r="R1464" s="32" t="s">
        <v>420</v>
      </c>
      <c r="S1464" s="32" t="s">
        <v>420</v>
      </c>
      <c r="T1464" s="33" t="s">
        <v>420</v>
      </c>
    </row>
    <row r="1465" spans="1:20" ht="103.25">
      <c r="A1465" s="1" t="s">
        <v>12</v>
      </c>
      <c r="B1465" s="1" t="s">
        <v>3137</v>
      </c>
      <c r="C1465" s="135" t="s">
        <v>1864</v>
      </c>
      <c r="D1465" s="1" t="s">
        <v>2885</v>
      </c>
      <c r="E1465" s="66">
        <v>2065</v>
      </c>
      <c r="F1465" s="55">
        <v>0.05</v>
      </c>
      <c r="G1465" s="46">
        <v>1962</v>
      </c>
      <c r="H1465" s="46" t="s">
        <v>420</v>
      </c>
      <c r="I1465" s="46" t="s">
        <v>420</v>
      </c>
      <c r="J1465" s="46" t="s">
        <v>420</v>
      </c>
      <c r="K1465" s="46">
        <v>276</v>
      </c>
      <c r="L1465" s="46" t="s">
        <v>420</v>
      </c>
      <c r="M1465" s="46" t="s">
        <v>420</v>
      </c>
      <c r="N1465" s="46" t="s">
        <v>420</v>
      </c>
      <c r="O1465" s="46" t="s">
        <v>420</v>
      </c>
      <c r="P1465" s="32" t="s">
        <v>420</v>
      </c>
      <c r="Q1465" s="46" t="s">
        <v>420</v>
      </c>
      <c r="R1465" s="32" t="s">
        <v>420</v>
      </c>
      <c r="S1465" s="32" t="s">
        <v>420</v>
      </c>
      <c r="T1465" s="33" t="s">
        <v>420</v>
      </c>
    </row>
    <row r="1466" spans="1:20" ht="59">
      <c r="A1466" s="1" t="s">
        <v>12</v>
      </c>
      <c r="B1466" s="1" t="s">
        <v>3137</v>
      </c>
      <c r="C1466" s="32" t="s">
        <v>1863</v>
      </c>
      <c r="D1466" s="1" t="s">
        <v>3294</v>
      </c>
      <c r="E1466" s="66">
        <v>2239</v>
      </c>
      <c r="F1466" s="55">
        <v>0.05</v>
      </c>
      <c r="G1466" s="46">
        <v>2127</v>
      </c>
      <c r="H1466" s="46" t="s">
        <v>420</v>
      </c>
      <c r="I1466" s="46" t="s">
        <v>420</v>
      </c>
      <c r="J1466" s="46" t="s">
        <v>420</v>
      </c>
      <c r="K1466" s="46">
        <v>300</v>
      </c>
      <c r="L1466" s="46" t="s">
        <v>420</v>
      </c>
      <c r="M1466" s="46" t="s">
        <v>420</v>
      </c>
      <c r="N1466" s="46" t="s">
        <v>420</v>
      </c>
      <c r="O1466" s="46" t="s">
        <v>420</v>
      </c>
      <c r="P1466" s="32" t="s">
        <v>420</v>
      </c>
      <c r="Q1466" s="46" t="s">
        <v>420</v>
      </c>
      <c r="R1466" s="32" t="s">
        <v>420</v>
      </c>
      <c r="S1466" s="32" t="s">
        <v>420</v>
      </c>
      <c r="T1466" s="33" t="s">
        <v>420</v>
      </c>
    </row>
    <row r="1467" spans="1:20" ht="29.5">
      <c r="A1467" s="1" t="s">
        <v>12</v>
      </c>
      <c r="B1467" s="1" t="s">
        <v>3137</v>
      </c>
      <c r="C1467" s="135" t="s">
        <v>1860</v>
      </c>
      <c r="D1467" s="44" t="s">
        <v>2886</v>
      </c>
      <c r="E1467" s="66">
        <v>1360</v>
      </c>
      <c r="F1467" s="55">
        <v>0.05</v>
      </c>
      <c r="G1467" s="46">
        <v>1292</v>
      </c>
      <c r="H1467" s="46" t="s">
        <v>420</v>
      </c>
      <c r="I1467" s="46" t="str">
        <f t="shared" ref="I1467:I1476" si="58">H1467</f>
        <v>n/a</v>
      </c>
      <c r="J1467" s="46" t="str">
        <f t="shared" ref="J1467:J1476" si="59">H1467</f>
        <v>n/a</v>
      </c>
      <c r="K1467" s="46" t="s">
        <v>420</v>
      </c>
      <c r="L1467" s="46" t="s">
        <v>420</v>
      </c>
      <c r="M1467" s="46" t="s">
        <v>420</v>
      </c>
      <c r="N1467" s="46" t="s">
        <v>420</v>
      </c>
      <c r="O1467" s="46" t="s">
        <v>420</v>
      </c>
      <c r="P1467" s="32" t="s">
        <v>420</v>
      </c>
      <c r="Q1467" s="46" t="s">
        <v>420</v>
      </c>
      <c r="R1467" s="32" t="s">
        <v>420</v>
      </c>
      <c r="S1467" s="32" t="s">
        <v>420</v>
      </c>
      <c r="T1467" s="33" t="s">
        <v>420</v>
      </c>
    </row>
    <row r="1468" spans="1:20" ht="29.5">
      <c r="A1468" s="1" t="s">
        <v>12</v>
      </c>
      <c r="B1468" s="1" t="s">
        <v>3137</v>
      </c>
      <c r="C1468" s="32" t="s">
        <v>2760</v>
      </c>
      <c r="D1468" s="162" t="s">
        <v>2749</v>
      </c>
      <c r="E1468" s="46">
        <v>3055</v>
      </c>
      <c r="F1468" s="55">
        <v>0.05</v>
      </c>
      <c r="G1468" s="46">
        <v>2902</v>
      </c>
      <c r="H1468" s="46" t="s">
        <v>420</v>
      </c>
      <c r="I1468" s="46" t="str">
        <f t="shared" si="58"/>
        <v>n/a</v>
      </c>
      <c r="J1468" s="46" t="str">
        <f t="shared" si="59"/>
        <v>n/a</v>
      </c>
      <c r="K1468" s="46">
        <v>456</v>
      </c>
      <c r="L1468" s="46" t="s">
        <v>420</v>
      </c>
      <c r="M1468" s="46" t="s">
        <v>420</v>
      </c>
      <c r="N1468" s="46" t="s">
        <v>420</v>
      </c>
      <c r="O1468" s="46" t="s">
        <v>420</v>
      </c>
      <c r="P1468" s="32" t="s">
        <v>420</v>
      </c>
      <c r="Q1468" s="46" t="s">
        <v>420</v>
      </c>
      <c r="R1468" s="32" t="s">
        <v>420</v>
      </c>
      <c r="S1468" s="32" t="s">
        <v>420</v>
      </c>
      <c r="T1468" s="33" t="s">
        <v>420</v>
      </c>
    </row>
    <row r="1469" spans="1:20" ht="44.25">
      <c r="A1469" s="1" t="s">
        <v>12</v>
      </c>
      <c r="B1469" s="1" t="s">
        <v>3137</v>
      </c>
      <c r="C1469" s="135" t="s">
        <v>2761</v>
      </c>
      <c r="D1469" s="44" t="s">
        <v>2751</v>
      </c>
      <c r="E1469" s="46">
        <v>1390</v>
      </c>
      <c r="F1469" s="55">
        <v>0.05</v>
      </c>
      <c r="G1469" s="46">
        <v>1321</v>
      </c>
      <c r="H1469" s="46" t="s">
        <v>420</v>
      </c>
      <c r="I1469" s="46" t="str">
        <f t="shared" si="58"/>
        <v>n/a</v>
      </c>
      <c r="J1469" s="46" t="str">
        <f t="shared" si="59"/>
        <v>n/a</v>
      </c>
      <c r="K1469" s="46">
        <v>204</v>
      </c>
      <c r="L1469" s="46" t="s">
        <v>420</v>
      </c>
      <c r="M1469" s="46" t="s">
        <v>420</v>
      </c>
      <c r="N1469" s="46" t="s">
        <v>420</v>
      </c>
      <c r="O1469" s="46" t="s">
        <v>420</v>
      </c>
      <c r="P1469" s="32" t="s">
        <v>420</v>
      </c>
      <c r="Q1469" s="46" t="s">
        <v>420</v>
      </c>
      <c r="R1469" s="32" t="s">
        <v>420</v>
      </c>
      <c r="S1469" s="32" t="s">
        <v>420</v>
      </c>
      <c r="T1469" s="33" t="s">
        <v>420</v>
      </c>
    </row>
    <row r="1470" spans="1:20" ht="29.5">
      <c r="A1470" s="1" t="s">
        <v>12</v>
      </c>
      <c r="B1470" s="1" t="s">
        <v>3137</v>
      </c>
      <c r="C1470" s="135" t="s">
        <v>2762</v>
      </c>
      <c r="D1470" s="74" t="s">
        <v>2753</v>
      </c>
      <c r="E1470" s="46">
        <v>125</v>
      </c>
      <c r="F1470" s="55">
        <v>0.05</v>
      </c>
      <c r="G1470" s="46">
        <v>119</v>
      </c>
      <c r="H1470" s="46" t="s">
        <v>420</v>
      </c>
      <c r="I1470" s="46" t="str">
        <f t="shared" si="58"/>
        <v>n/a</v>
      </c>
      <c r="J1470" s="46" t="str">
        <f t="shared" si="59"/>
        <v>n/a</v>
      </c>
      <c r="K1470" s="46" t="s">
        <v>420</v>
      </c>
      <c r="L1470" s="46" t="s">
        <v>420</v>
      </c>
      <c r="M1470" s="46" t="s">
        <v>420</v>
      </c>
      <c r="N1470" s="46" t="s">
        <v>420</v>
      </c>
      <c r="O1470" s="46" t="s">
        <v>420</v>
      </c>
      <c r="P1470" s="32" t="s">
        <v>420</v>
      </c>
      <c r="Q1470" s="46" t="s">
        <v>420</v>
      </c>
      <c r="R1470" s="32" t="s">
        <v>420</v>
      </c>
      <c r="S1470" s="32" t="s">
        <v>420</v>
      </c>
      <c r="T1470" s="33" t="s">
        <v>420</v>
      </c>
    </row>
    <row r="1471" spans="1:20" ht="44.25">
      <c r="A1471" s="1" t="s">
        <v>12</v>
      </c>
      <c r="B1471" s="1" t="s">
        <v>3137</v>
      </c>
      <c r="C1471" s="135" t="s">
        <v>2763</v>
      </c>
      <c r="D1471" s="74" t="s">
        <v>2755</v>
      </c>
      <c r="E1471" s="46">
        <v>540</v>
      </c>
      <c r="F1471" s="55">
        <v>0.05</v>
      </c>
      <c r="G1471" s="46">
        <v>513</v>
      </c>
      <c r="H1471" s="46" t="s">
        <v>420</v>
      </c>
      <c r="I1471" s="46" t="str">
        <f t="shared" si="58"/>
        <v>n/a</v>
      </c>
      <c r="J1471" s="46" t="str">
        <f t="shared" si="59"/>
        <v>n/a</v>
      </c>
      <c r="K1471" s="46">
        <v>84</v>
      </c>
      <c r="L1471" s="46" t="s">
        <v>420</v>
      </c>
      <c r="M1471" s="46" t="s">
        <v>420</v>
      </c>
      <c r="N1471" s="46" t="s">
        <v>420</v>
      </c>
      <c r="O1471" s="46" t="s">
        <v>420</v>
      </c>
      <c r="P1471" s="32" t="s">
        <v>420</v>
      </c>
      <c r="Q1471" s="46" t="s">
        <v>420</v>
      </c>
      <c r="R1471" s="32" t="s">
        <v>420</v>
      </c>
      <c r="S1471" s="32" t="s">
        <v>420</v>
      </c>
      <c r="T1471" s="33" t="s">
        <v>420</v>
      </c>
    </row>
    <row r="1472" spans="1:20">
      <c r="A1472" s="1" t="s">
        <v>12</v>
      </c>
      <c r="B1472" s="1" t="s">
        <v>3137</v>
      </c>
      <c r="C1472" s="32" t="s">
        <v>2764</v>
      </c>
      <c r="D1472" s="1" t="s">
        <v>2757</v>
      </c>
      <c r="E1472" s="46">
        <v>375</v>
      </c>
      <c r="F1472" s="55">
        <v>0.05</v>
      </c>
      <c r="G1472" s="46">
        <v>356</v>
      </c>
      <c r="H1472" s="46" t="s">
        <v>420</v>
      </c>
      <c r="I1472" s="46" t="str">
        <f t="shared" si="58"/>
        <v>n/a</v>
      </c>
      <c r="J1472" s="46" t="str">
        <f t="shared" si="59"/>
        <v>n/a</v>
      </c>
      <c r="K1472" s="46">
        <v>60</v>
      </c>
      <c r="L1472" s="46" t="s">
        <v>420</v>
      </c>
      <c r="M1472" s="46" t="s">
        <v>420</v>
      </c>
      <c r="N1472" s="46" t="s">
        <v>420</v>
      </c>
      <c r="O1472" s="46" t="s">
        <v>420</v>
      </c>
      <c r="P1472" s="32" t="s">
        <v>420</v>
      </c>
      <c r="Q1472" s="46" t="s">
        <v>420</v>
      </c>
      <c r="R1472" s="32" t="s">
        <v>420</v>
      </c>
      <c r="S1472" s="32" t="s">
        <v>420</v>
      </c>
      <c r="T1472" s="33" t="s">
        <v>420</v>
      </c>
    </row>
    <row r="1473" spans="1:20">
      <c r="A1473" s="1" t="s">
        <v>12</v>
      </c>
      <c r="B1473" s="1" t="s">
        <v>3137</v>
      </c>
      <c r="C1473" s="135" t="s">
        <v>2765</v>
      </c>
      <c r="D1473" s="74" t="s">
        <v>2759</v>
      </c>
      <c r="E1473" s="46">
        <v>61</v>
      </c>
      <c r="F1473" s="55">
        <v>0.05</v>
      </c>
      <c r="G1473" s="46">
        <v>58</v>
      </c>
      <c r="H1473" s="46" t="s">
        <v>420</v>
      </c>
      <c r="I1473" s="46" t="str">
        <f t="shared" si="58"/>
        <v>n/a</v>
      </c>
      <c r="J1473" s="46" t="str">
        <f t="shared" si="59"/>
        <v>n/a</v>
      </c>
      <c r="K1473" s="46" t="s">
        <v>420</v>
      </c>
      <c r="L1473" s="46" t="s">
        <v>420</v>
      </c>
      <c r="M1473" s="46" t="s">
        <v>420</v>
      </c>
      <c r="N1473" s="46" t="s">
        <v>420</v>
      </c>
      <c r="O1473" s="46" t="s">
        <v>420</v>
      </c>
      <c r="P1473" s="32" t="s">
        <v>420</v>
      </c>
      <c r="Q1473" s="46" t="s">
        <v>420</v>
      </c>
      <c r="R1473" s="32" t="s">
        <v>420</v>
      </c>
      <c r="S1473" s="32" t="s">
        <v>420</v>
      </c>
      <c r="T1473" s="33" t="s">
        <v>420</v>
      </c>
    </row>
    <row r="1474" spans="1:20">
      <c r="A1474" s="1" t="s">
        <v>12</v>
      </c>
      <c r="B1474" s="1" t="s">
        <v>3137</v>
      </c>
      <c r="C1474" s="135" t="s">
        <v>1857</v>
      </c>
      <c r="D1474" s="74" t="s">
        <v>2887</v>
      </c>
      <c r="E1474" s="66">
        <v>398</v>
      </c>
      <c r="F1474" s="55">
        <v>0.05</v>
      </c>
      <c r="G1474" s="46">
        <v>378</v>
      </c>
      <c r="H1474" s="46" t="s">
        <v>420</v>
      </c>
      <c r="I1474" s="46" t="str">
        <f t="shared" si="58"/>
        <v>n/a</v>
      </c>
      <c r="J1474" s="46" t="str">
        <f t="shared" si="59"/>
        <v>n/a</v>
      </c>
      <c r="K1474" s="46">
        <v>48</v>
      </c>
      <c r="L1474" s="46" t="s">
        <v>420</v>
      </c>
      <c r="M1474" s="46" t="s">
        <v>420</v>
      </c>
      <c r="N1474" s="46" t="s">
        <v>420</v>
      </c>
      <c r="O1474" s="46" t="s">
        <v>420</v>
      </c>
      <c r="P1474" s="32" t="s">
        <v>420</v>
      </c>
      <c r="Q1474" s="46" t="s">
        <v>420</v>
      </c>
      <c r="R1474" s="32" t="s">
        <v>420</v>
      </c>
      <c r="S1474" s="32" t="s">
        <v>420</v>
      </c>
      <c r="T1474" s="33" t="s">
        <v>420</v>
      </c>
    </row>
    <row r="1475" spans="1:20">
      <c r="A1475" s="1" t="s">
        <v>12</v>
      </c>
      <c r="B1475" s="1" t="s">
        <v>3137</v>
      </c>
      <c r="C1475" s="135" t="s">
        <v>1849</v>
      </c>
      <c r="D1475" s="74" t="s">
        <v>2888</v>
      </c>
      <c r="E1475" s="66">
        <v>60</v>
      </c>
      <c r="F1475" s="55">
        <v>0.05</v>
      </c>
      <c r="G1475" s="46">
        <v>57</v>
      </c>
      <c r="H1475" s="46" t="s">
        <v>420</v>
      </c>
      <c r="I1475" s="46" t="str">
        <f t="shared" si="58"/>
        <v>n/a</v>
      </c>
      <c r="J1475" s="46" t="str">
        <f t="shared" si="59"/>
        <v>n/a</v>
      </c>
      <c r="K1475" s="46" t="s">
        <v>420</v>
      </c>
      <c r="L1475" s="46" t="s">
        <v>420</v>
      </c>
      <c r="M1475" s="46" t="s">
        <v>420</v>
      </c>
      <c r="N1475" s="46" t="s">
        <v>420</v>
      </c>
      <c r="O1475" s="46" t="s">
        <v>420</v>
      </c>
      <c r="P1475" s="32" t="s">
        <v>420</v>
      </c>
      <c r="Q1475" s="46" t="s">
        <v>420</v>
      </c>
      <c r="R1475" s="32" t="s">
        <v>420</v>
      </c>
      <c r="S1475" s="32" t="s">
        <v>420</v>
      </c>
      <c r="T1475" s="33" t="s">
        <v>420</v>
      </c>
    </row>
    <row r="1476" spans="1:20">
      <c r="A1476" s="1" t="s">
        <v>12</v>
      </c>
      <c r="B1476" s="1" t="s">
        <v>3137</v>
      </c>
      <c r="C1476" s="135" t="s">
        <v>1847</v>
      </c>
      <c r="D1476" s="74" t="s">
        <v>2889</v>
      </c>
      <c r="E1476" s="66">
        <v>34</v>
      </c>
      <c r="F1476" s="55">
        <v>0.05</v>
      </c>
      <c r="G1476" s="46">
        <v>32</v>
      </c>
      <c r="H1476" s="46" t="s">
        <v>420</v>
      </c>
      <c r="I1476" s="46" t="str">
        <f t="shared" si="58"/>
        <v>n/a</v>
      </c>
      <c r="J1476" s="46" t="str">
        <f t="shared" si="59"/>
        <v>n/a</v>
      </c>
      <c r="K1476" s="46" t="s">
        <v>420</v>
      </c>
      <c r="L1476" s="46" t="s">
        <v>420</v>
      </c>
      <c r="M1476" s="46" t="s">
        <v>420</v>
      </c>
      <c r="N1476" s="46" t="s">
        <v>420</v>
      </c>
      <c r="O1476" s="46" t="s">
        <v>420</v>
      </c>
      <c r="P1476" s="32" t="s">
        <v>420</v>
      </c>
      <c r="Q1476" s="46" t="s">
        <v>420</v>
      </c>
      <c r="R1476" s="32" t="s">
        <v>420</v>
      </c>
      <c r="S1476" s="32" t="s">
        <v>420</v>
      </c>
      <c r="T1476" s="33" t="s">
        <v>420</v>
      </c>
    </row>
    <row r="1477" spans="1:20">
      <c r="A1477" s="1" t="s">
        <v>12</v>
      </c>
      <c r="B1477" s="1" t="s">
        <v>3137</v>
      </c>
      <c r="C1477" s="32" t="s">
        <v>1865</v>
      </c>
      <c r="D1477" s="1" t="s">
        <v>1866</v>
      </c>
      <c r="E1477" s="72">
        <v>2700</v>
      </c>
      <c r="F1477" s="55">
        <v>0.05</v>
      </c>
      <c r="G1477" s="46">
        <v>2565</v>
      </c>
      <c r="H1477" s="46" t="s">
        <v>420</v>
      </c>
      <c r="I1477" s="46" t="s">
        <v>420</v>
      </c>
      <c r="J1477" s="46" t="s">
        <v>420</v>
      </c>
      <c r="K1477" s="46">
        <v>360</v>
      </c>
      <c r="L1477" s="46" t="s">
        <v>420</v>
      </c>
      <c r="M1477" s="46" t="s">
        <v>420</v>
      </c>
      <c r="N1477" s="46" t="s">
        <v>420</v>
      </c>
      <c r="O1477" s="46" t="s">
        <v>420</v>
      </c>
      <c r="P1477" s="32" t="s">
        <v>420</v>
      </c>
      <c r="Q1477" s="46" t="s">
        <v>420</v>
      </c>
      <c r="R1477" s="32" t="s">
        <v>420</v>
      </c>
      <c r="S1477" s="32" t="s">
        <v>420</v>
      </c>
      <c r="T1477" s="33" t="s">
        <v>420</v>
      </c>
    </row>
    <row r="1478" spans="1:20" ht="44.25">
      <c r="A1478" s="1" t="s">
        <v>12</v>
      </c>
      <c r="B1478" s="1" t="s">
        <v>411</v>
      </c>
      <c r="C1478" s="157" t="s">
        <v>140</v>
      </c>
      <c r="D1478" s="74" t="s">
        <v>2395</v>
      </c>
      <c r="E1478" s="46">
        <v>695</v>
      </c>
      <c r="F1478" s="55">
        <v>0.05</v>
      </c>
      <c r="G1478" s="46">
        <v>660</v>
      </c>
      <c r="H1478" s="46" t="s">
        <v>420</v>
      </c>
      <c r="I1478" s="46" t="str">
        <f>H1478</f>
        <v>n/a</v>
      </c>
      <c r="J1478" s="46" t="str">
        <f>H1478</f>
        <v>n/a</v>
      </c>
      <c r="K1478" s="46" t="s">
        <v>420</v>
      </c>
      <c r="L1478" s="46" t="s">
        <v>420</v>
      </c>
      <c r="M1478" s="46" t="s">
        <v>420</v>
      </c>
      <c r="N1478" s="46" t="s">
        <v>420</v>
      </c>
      <c r="O1478" s="46" t="s">
        <v>420</v>
      </c>
      <c r="P1478" s="32" t="s">
        <v>420</v>
      </c>
      <c r="Q1478" s="46" t="s">
        <v>420</v>
      </c>
      <c r="R1478" s="46" t="s">
        <v>420</v>
      </c>
      <c r="S1478" s="32" t="s">
        <v>420</v>
      </c>
      <c r="T1478" s="46" t="s">
        <v>420</v>
      </c>
    </row>
    <row r="1479" spans="1:20">
      <c r="A1479" s="1" t="s">
        <v>12</v>
      </c>
      <c r="B1479" s="1" t="s">
        <v>411</v>
      </c>
      <c r="C1479" s="158" t="s">
        <v>1971</v>
      </c>
      <c r="D1479" s="158" t="s">
        <v>2376</v>
      </c>
      <c r="E1479" s="46">
        <v>1635</v>
      </c>
      <c r="F1479" s="55">
        <v>0.05</v>
      </c>
      <c r="G1479" s="46">
        <v>1553</v>
      </c>
      <c r="H1479" s="46" t="s">
        <v>420</v>
      </c>
      <c r="I1479" s="46">
        <v>252</v>
      </c>
      <c r="J1479" s="46">
        <v>216</v>
      </c>
      <c r="K1479" s="46" t="s">
        <v>420</v>
      </c>
      <c r="L1479" s="46" t="s">
        <v>420</v>
      </c>
      <c r="M1479" s="46" t="s">
        <v>420</v>
      </c>
      <c r="N1479" s="46" t="s">
        <v>420</v>
      </c>
      <c r="O1479" s="46" t="s">
        <v>420</v>
      </c>
      <c r="P1479" s="32" t="s">
        <v>420</v>
      </c>
      <c r="Q1479" s="46" t="s">
        <v>420</v>
      </c>
      <c r="R1479" s="46" t="s">
        <v>420</v>
      </c>
      <c r="S1479" s="32" t="s">
        <v>420</v>
      </c>
      <c r="T1479" s="46" t="s">
        <v>420</v>
      </c>
    </row>
    <row r="1480" spans="1:20">
      <c r="A1480" s="1" t="s">
        <v>12</v>
      </c>
      <c r="B1480" s="1" t="s">
        <v>411</v>
      </c>
      <c r="C1480" s="158" t="s">
        <v>1970</v>
      </c>
      <c r="D1480" s="158" t="s">
        <v>1969</v>
      </c>
      <c r="E1480" s="46">
        <v>2245</v>
      </c>
      <c r="F1480" s="55">
        <v>0.05</v>
      </c>
      <c r="G1480" s="46">
        <v>2133</v>
      </c>
      <c r="H1480" s="46" t="s">
        <v>420</v>
      </c>
      <c r="I1480" s="46">
        <v>348</v>
      </c>
      <c r="J1480" s="46">
        <v>288</v>
      </c>
      <c r="K1480" s="46" t="s">
        <v>420</v>
      </c>
      <c r="L1480" s="46" t="s">
        <v>420</v>
      </c>
      <c r="M1480" s="46" t="s">
        <v>420</v>
      </c>
      <c r="N1480" s="46" t="s">
        <v>420</v>
      </c>
      <c r="O1480" s="46" t="s">
        <v>420</v>
      </c>
      <c r="P1480" s="32" t="s">
        <v>420</v>
      </c>
      <c r="Q1480" s="46" t="s">
        <v>420</v>
      </c>
      <c r="R1480" s="46" t="s">
        <v>420</v>
      </c>
      <c r="S1480" s="32" t="s">
        <v>420</v>
      </c>
      <c r="T1480" s="46" t="s">
        <v>420</v>
      </c>
    </row>
    <row r="1481" spans="1:20" ht="73.75">
      <c r="A1481" s="1" t="s">
        <v>12</v>
      </c>
      <c r="B1481" s="1" t="s">
        <v>411</v>
      </c>
      <c r="C1481" s="32" t="s">
        <v>141</v>
      </c>
      <c r="D1481" s="1" t="s">
        <v>1612</v>
      </c>
      <c r="E1481" s="46">
        <v>3295</v>
      </c>
      <c r="F1481" s="55">
        <v>0.05</v>
      </c>
      <c r="G1481" s="46">
        <v>3130</v>
      </c>
      <c r="H1481" s="46" t="s">
        <v>420</v>
      </c>
      <c r="I1481" s="46">
        <v>852</v>
      </c>
      <c r="J1481" s="46">
        <v>444</v>
      </c>
      <c r="K1481" s="46" t="s">
        <v>420</v>
      </c>
      <c r="L1481" s="46" t="s">
        <v>420</v>
      </c>
      <c r="M1481" s="46" t="s">
        <v>420</v>
      </c>
      <c r="N1481" s="46">
        <v>99</v>
      </c>
      <c r="O1481" s="46" t="s">
        <v>420</v>
      </c>
      <c r="P1481" s="32" t="s">
        <v>420</v>
      </c>
      <c r="Q1481" s="46" t="s">
        <v>420</v>
      </c>
      <c r="R1481" s="46" t="s">
        <v>420</v>
      </c>
      <c r="S1481" s="32" t="s">
        <v>420</v>
      </c>
      <c r="T1481" s="46" t="s">
        <v>420</v>
      </c>
    </row>
    <row r="1482" spans="1:20" ht="29.5">
      <c r="A1482" s="1" t="s">
        <v>12</v>
      </c>
      <c r="B1482" s="1" t="s">
        <v>411</v>
      </c>
      <c r="C1482" s="163" t="s">
        <v>1973</v>
      </c>
      <c r="D1482" s="163" t="s">
        <v>2397</v>
      </c>
      <c r="E1482" s="46">
        <v>4795</v>
      </c>
      <c r="F1482" s="55">
        <v>0.05</v>
      </c>
      <c r="G1482" s="46">
        <v>4555</v>
      </c>
      <c r="H1482" s="46" t="s">
        <v>420</v>
      </c>
      <c r="I1482" s="46">
        <v>1188</v>
      </c>
      <c r="J1482" s="46">
        <v>732</v>
      </c>
      <c r="K1482" s="46" t="s">
        <v>420</v>
      </c>
      <c r="L1482" s="46" t="s">
        <v>420</v>
      </c>
      <c r="M1482" s="46" t="s">
        <v>420</v>
      </c>
      <c r="N1482" s="46">
        <v>99</v>
      </c>
      <c r="O1482" s="46" t="s">
        <v>420</v>
      </c>
      <c r="P1482" s="32" t="s">
        <v>420</v>
      </c>
      <c r="Q1482" s="46" t="s">
        <v>420</v>
      </c>
      <c r="R1482" s="46" t="s">
        <v>420</v>
      </c>
      <c r="S1482" s="32" t="s">
        <v>420</v>
      </c>
      <c r="T1482" s="46" t="s">
        <v>420</v>
      </c>
    </row>
    <row r="1483" spans="1:20" ht="29.5">
      <c r="A1483" s="1" t="s">
        <v>12</v>
      </c>
      <c r="B1483" s="1" t="s">
        <v>411</v>
      </c>
      <c r="C1483" s="163" t="s">
        <v>1972</v>
      </c>
      <c r="D1483" s="163" t="s">
        <v>2398</v>
      </c>
      <c r="E1483" s="46">
        <v>4195</v>
      </c>
      <c r="F1483" s="55">
        <v>0.05</v>
      </c>
      <c r="G1483" s="46">
        <v>3985</v>
      </c>
      <c r="H1483" s="46" t="s">
        <v>420</v>
      </c>
      <c r="I1483" s="46">
        <v>1032</v>
      </c>
      <c r="J1483" s="46">
        <v>600</v>
      </c>
      <c r="K1483" s="46" t="s">
        <v>420</v>
      </c>
      <c r="L1483" s="46" t="s">
        <v>420</v>
      </c>
      <c r="M1483" s="46" t="s">
        <v>420</v>
      </c>
      <c r="N1483" s="46">
        <v>99</v>
      </c>
      <c r="O1483" s="46" t="s">
        <v>420</v>
      </c>
      <c r="P1483" s="32" t="s">
        <v>420</v>
      </c>
      <c r="Q1483" s="46" t="s">
        <v>420</v>
      </c>
      <c r="R1483" s="46" t="s">
        <v>420</v>
      </c>
      <c r="S1483" s="32" t="s">
        <v>420</v>
      </c>
      <c r="T1483" s="46" t="s">
        <v>420</v>
      </c>
    </row>
    <row r="1484" spans="1:20">
      <c r="A1484" s="1" t="s">
        <v>12</v>
      </c>
      <c r="B1484" s="1" t="s">
        <v>411</v>
      </c>
      <c r="C1484" s="158" t="s">
        <v>1079</v>
      </c>
      <c r="D1484" s="158" t="s">
        <v>1069</v>
      </c>
      <c r="E1484" s="46">
        <v>676</v>
      </c>
      <c r="F1484" s="55">
        <v>0.05</v>
      </c>
      <c r="G1484" s="46">
        <v>642</v>
      </c>
      <c r="H1484" s="46" t="s">
        <v>420</v>
      </c>
      <c r="I1484" s="46">
        <v>106</v>
      </c>
      <c r="J1484" s="46">
        <v>84</v>
      </c>
      <c r="K1484" s="46" t="s">
        <v>420</v>
      </c>
      <c r="L1484" s="46" t="s">
        <v>420</v>
      </c>
      <c r="M1484" s="46" t="s">
        <v>420</v>
      </c>
      <c r="N1484" s="46" t="s">
        <v>420</v>
      </c>
      <c r="O1484" s="46" t="s">
        <v>420</v>
      </c>
      <c r="P1484" s="32" t="s">
        <v>420</v>
      </c>
      <c r="Q1484" s="46" t="s">
        <v>420</v>
      </c>
      <c r="R1484" s="46" t="s">
        <v>420</v>
      </c>
      <c r="S1484" s="32" t="s">
        <v>420</v>
      </c>
      <c r="T1484" s="46" t="s">
        <v>420</v>
      </c>
    </row>
    <row r="1485" spans="1:20">
      <c r="A1485" s="1" t="s">
        <v>12</v>
      </c>
      <c r="B1485" s="1" t="s">
        <v>411</v>
      </c>
      <c r="C1485" s="32" t="s">
        <v>1654</v>
      </c>
      <c r="D1485" s="1" t="s">
        <v>1651</v>
      </c>
      <c r="E1485" s="46">
        <v>9700</v>
      </c>
      <c r="F1485" s="55">
        <v>0.05</v>
      </c>
      <c r="G1485" s="46">
        <v>9215</v>
      </c>
      <c r="H1485" s="46" t="s">
        <v>420</v>
      </c>
      <c r="I1485" s="46">
        <v>1716</v>
      </c>
      <c r="J1485" s="46">
        <v>864</v>
      </c>
      <c r="K1485" s="46" t="s">
        <v>420</v>
      </c>
      <c r="L1485" s="46" t="s">
        <v>420</v>
      </c>
      <c r="M1485" s="46" t="s">
        <v>420</v>
      </c>
      <c r="N1485" s="46">
        <v>174</v>
      </c>
      <c r="O1485" s="46" t="s">
        <v>420</v>
      </c>
      <c r="P1485" s="32" t="s">
        <v>420</v>
      </c>
      <c r="Q1485" s="46" t="s">
        <v>420</v>
      </c>
      <c r="R1485" s="46" t="s">
        <v>420</v>
      </c>
      <c r="S1485" s="32" t="s">
        <v>420</v>
      </c>
      <c r="T1485" s="46" t="s">
        <v>420</v>
      </c>
    </row>
    <row r="1486" spans="1:20">
      <c r="A1486" s="1" t="s">
        <v>12</v>
      </c>
      <c r="B1486" s="1" t="s">
        <v>411</v>
      </c>
      <c r="C1486" s="158" t="s">
        <v>1086</v>
      </c>
      <c r="D1486" s="158" t="s">
        <v>1076</v>
      </c>
      <c r="E1486" s="46">
        <v>1749</v>
      </c>
      <c r="F1486" s="55">
        <v>0.05</v>
      </c>
      <c r="G1486" s="46">
        <v>1662</v>
      </c>
      <c r="H1486" s="46" t="s">
        <v>420</v>
      </c>
      <c r="I1486" s="46">
        <v>264</v>
      </c>
      <c r="J1486" s="46">
        <v>228</v>
      </c>
      <c r="K1486" s="46" t="s">
        <v>420</v>
      </c>
      <c r="L1486" s="46" t="s">
        <v>420</v>
      </c>
      <c r="M1486" s="46" t="s">
        <v>420</v>
      </c>
      <c r="N1486" s="46" t="s">
        <v>420</v>
      </c>
      <c r="O1486" s="46" t="s">
        <v>420</v>
      </c>
      <c r="P1486" s="32" t="s">
        <v>420</v>
      </c>
      <c r="Q1486" s="46" t="s">
        <v>420</v>
      </c>
      <c r="R1486" s="46" t="s">
        <v>420</v>
      </c>
      <c r="S1486" s="32" t="s">
        <v>420</v>
      </c>
      <c r="T1486" s="46" t="s">
        <v>420</v>
      </c>
    </row>
    <row r="1487" spans="1:20" ht="29.5">
      <c r="A1487" s="1" t="s">
        <v>12</v>
      </c>
      <c r="B1487" s="1" t="s">
        <v>411</v>
      </c>
      <c r="C1487" s="158" t="s">
        <v>142</v>
      </c>
      <c r="D1487" s="162" t="s">
        <v>2399</v>
      </c>
      <c r="E1487" s="46">
        <v>495</v>
      </c>
      <c r="F1487" s="55">
        <v>0.05</v>
      </c>
      <c r="G1487" s="46">
        <v>470</v>
      </c>
      <c r="H1487" s="46" t="s">
        <v>420</v>
      </c>
      <c r="I1487" s="46" t="str">
        <f>H1487</f>
        <v>n/a</v>
      </c>
      <c r="J1487" s="46" t="str">
        <f>H1487</f>
        <v>n/a</v>
      </c>
      <c r="K1487" s="46" t="s">
        <v>420</v>
      </c>
      <c r="L1487" s="46" t="s">
        <v>420</v>
      </c>
      <c r="M1487" s="46" t="s">
        <v>420</v>
      </c>
      <c r="N1487" s="46" t="s">
        <v>420</v>
      </c>
      <c r="O1487" s="46" t="s">
        <v>420</v>
      </c>
      <c r="P1487" s="32" t="s">
        <v>420</v>
      </c>
      <c r="Q1487" s="46" t="s">
        <v>420</v>
      </c>
      <c r="R1487" s="46" t="s">
        <v>420</v>
      </c>
      <c r="S1487" s="32" t="s">
        <v>420</v>
      </c>
      <c r="T1487" s="46" t="s">
        <v>420</v>
      </c>
    </row>
    <row r="1488" spans="1:20">
      <c r="A1488" s="1" t="s">
        <v>12</v>
      </c>
      <c r="B1488" s="1" t="s">
        <v>411</v>
      </c>
      <c r="C1488" s="158" t="s">
        <v>1088</v>
      </c>
      <c r="D1488" s="158" t="s">
        <v>1607</v>
      </c>
      <c r="E1488" s="46">
        <v>95</v>
      </c>
      <c r="F1488" s="55">
        <v>0.05</v>
      </c>
      <c r="G1488" s="46">
        <v>90</v>
      </c>
      <c r="H1488" s="46" t="s">
        <v>420</v>
      </c>
      <c r="I1488" s="46" t="str">
        <f>H1488</f>
        <v>n/a</v>
      </c>
      <c r="J1488" s="46" t="str">
        <f>H1488</f>
        <v>n/a</v>
      </c>
      <c r="K1488" s="46" t="s">
        <v>420</v>
      </c>
      <c r="L1488" s="46" t="s">
        <v>420</v>
      </c>
      <c r="M1488" s="46" t="s">
        <v>420</v>
      </c>
      <c r="N1488" s="46" t="s">
        <v>420</v>
      </c>
      <c r="O1488" s="46" t="s">
        <v>420</v>
      </c>
      <c r="P1488" s="32" t="s">
        <v>420</v>
      </c>
      <c r="Q1488" s="46" t="s">
        <v>420</v>
      </c>
      <c r="R1488" s="46" t="s">
        <v>420</v>
      </c>
      <c r="S1488" s="32" t="s">
        <v>420</v>
      </c>
      <c r="T1488" s="46" t="s">
        <v>420</v>
      </c>
    </row>
    <row r="1489" spans="1:20" ht="29.5">
      <c r="A1489" s="1" t="s">
        <v>12</v>
      </c>
      <c r="B1489" s="1" t="s">
        <v>411</v>
      </c>
      <c r="C1489" s="158" t="s">
        <v>143</v>
      </c>
      <c r="D1489" s="162" t="s">
        <v>2400</v>
      </c>
      <c r="E1489" s="46">
        <v>995</v>
      </c>
      <c r="F1489" s="55">
        <v>0.05</v>
      </c>
      <c r="G1489" s="46">
        <v>945</v>
      </c>
      <c r="H1489" s="46" t="s">
        <v>420</v>
      </c>
      <c r="I1489" s="46" t="str">
        <f>H1489</f>
        <v>n/a</v>
      </c>
      <c r="J1489" s="46" t="str">
        <f>H1489</f>
        <v>n/a</v>
      </c>
      <c r="K1489" s="46" t="s">
        <v>420</v>
      </c>
      <c r="L1489" s="46" t="s">
        <v>420</v>
      </c>
      <c r="M1489" s="46" t="s">
        <v>420</v>
      </c>
      <c r="N1489" s="46" t="s">
        <v>420</v>
      </c>
      <c r="O1489" s="46" t="s">
        <v>420</v>
      </c>
      <c r="P1489" s="32" t="s">
        <v>420</v>
      </c>
      <c r="Q1489" s="46" t="s">
        <v>420</v>
      </c>
      <c r="R1489" s="46" t="s">
        <v>420</v>
      </c>
      <c r="S1489" s="32" t="s">
        <v>420</v>
      </c>
      <c r="T1489" s="46" t="s">
        <v>420</v>
      </c>
    </row>
    <row r="1490" spans="1:20" ht="29.5">
      <c r="A1490" s="1" t="s">
        <v>12</v>
      </c>
      <c r="B1490" s="1" t="s">
        <v>411</v>
      </c>
      <c r="C1490" s="135" t="s">
        <v>1905</v>
      </c>
      <c r="D1490" s="162" t="s">
        <v>2400</v>
      </c>
      <c r="E1490" s="66">
        <v>200</v>
      </c>
      <c r="F1490" s="55">
        <v>0.05</v>
      </c>
      <c r="G1490" s="46">
        <v>190</v>
      </c>
      <c r="H1490" s="66" t="s">
        <v>420</v>
      </c>
      <c r="I1490" s="46" t="str">
        <f>H1490</f>
        <v>n/a</v>
      </c>
      <c r="J1490" s="46" t="str">
        <f>H1490</f>
        <v>n/a</v>
      </c>
      <c r="K1490" s="46" t="s">
        <v>420</v>
      </c>
      <c r="L1490" s="46" t="s">
        <v>420</v>
      </c>
      <c r="M1490" s="46" t="s">
        <v>420</v>
      </c>
      <c r="N1490" s="66" t="s">
        <v>420</v>
      </c>
      <c r="O1490" s="46" t="s">
        <v>420</v>
      </c>
      <c r="P1490" s="32" t="s">
        <v>420</v>
      </c>
      <c r="Q1490" s="46" t="s">
        <v>420</v>
      </c>
      <c r="R1490" s="46" t="s">
        <v>420</v>
      </c>
      <c r="S1490" s="32" t="s">
        <v>420</v>
      </c>
      <c r="T1490" s="46" t="s">
        <v>420</v>
      </c>
    </row>
    <row r="1491" spans="1:20" ht="29.5">
      <c r="A1491" s="1" t="s">
        <v>12</v>
      </c>
      <c r="B1491" s="1" t="s">
        <v>411</v>
      </c>
      <c r="C1491" s="157" t="s">
        <v>144</v>
      </c>
      <c r="D1491" s="74" t="s">
        <v>2401</v>
      </c>
      <c r="E1491" s="46">
        <v>1495</v>
      </c>
      <c r="F1491" s="55">
        <v>0.05</v>
      </c>
      <c r="G1491" s="46">
        <v>1420</v>
      </c>
      <c r="H1491" s="46" t="s">
        <v>420</v>
      </c>
      <c r="I1491" s="46" t="str">
        <f>H1491</f>
        <v>n/a</v>
      </c>
      <c r="J1491" s="46" t="str">
        <f>H1491</f>
        <v>n/a</v>
      </c>
      <c r="K1491" s="46" t="s">
        <v>420</v>
      </c>
      <c r="L1491" s="46" t="s">
        <v>420</v>
      </c>
      <c r="M1491" s="46" t="s">
        <v>420</v>
      </c>
      <c r="N1491" s="46" t="s">
        <v>420</v>
      </c>
      <c r="O1491" s="46" t="s">
        <v>420</v>
      </c>
      <c r="P1491" s="32" t="s">
        <v>420</v>
      </c>
      <c r="Q1491" s="46" t="s">
        <v>420</v>
      </c>
      <c r="R1491" s="46" t="s">
        <v>420</v>
      </c>
      <c r="S1491" s="32" t="s">
        <v>420</v>
      </c>
      <c r="T1491" s="46" t="s">
        <v>420</v>
      </c>
    </row>
    <row r="1492" spans="1:20">
      <c r="A1492" s="1" t="s">
        <v>12</v>
      </c>
      <c r="B1492" s="1" t="s">
        <v>411</v>
      </c>
      <c r="C1492" s="158" t="s">
        <v>1968</v>
      </c>
      <c r="D1492" s="158" t="s">
        <v>2482</v>
      </c>
      <c r="E1492" s="46">
        <v>1195</v>
      </c>
      <c r="F1492" s="55">
        <v>0.05</v>
      </c>
      <c r="G1492" s="46">
        <v>1135</v>
      </c>
      <c r="H1492" s="46" t="s">
        <v>420</v>
      </c>
      <c r="I1492" s="46">
        <v>180</v>
      </c>
      <c r="J1492" s="46">
        <v>156</v>
      </c>
      <c r="K1492" s="46" t="s">
        <v>420</v>
      </c>
      <c r="L1492" s="46" t="s">
        <v>420</v>
      </c>
      <c r="M1492" s="46" t="s">
        <v>420</v>
      </c>
      <c r="N1492" s="46" t="s">
        <v>420</v>
      </c>
      <c r="O1492" s="46" t="s">
        <v>420</v>
      </c>
      <c r="P1492" s="32" t="s">
        <v>420</v>
      </c>
      <c r="Q1492" s="46" t="s">
        <v>420</v>
      </c>
      <c r="R1492" s="46" t="s">
        <v>420</v>
      </c>
      <c r="S1492" s="32" t="s">
        <v>420</v>
      </c>
      <c r="T1492" s="46" t="s">
        <v>420</v>
      </c>
    </row>
    <row r="1493" spans="1:20">
      <c r="A1493" s="1" t="s">
        <v>12</v>
      </c>
      <c r="B1493" s="1" t="s">
        <v>411</v>
      </c>
      <c r="C1493" s="158" t="s">
        <v>145</v>
      </c>
      <c r="D1493" s="162" t="s">
        <v>2402</v>
      </c>
      <c r="E1493" s="46">
        <v>1795</v>
      </c>
      <c r="F1493" s="55">
        <v>0.05</v>
      </c>
      <c r="G1493" s="46">
        <v>1705</v>
      </c>
      <c r="H1493" s="46" t="s">
        <v>420</v>
      </c>
      <c r="I1493" s="46" t="str">
        <f>H1493</f>
        <v>n/a</v>
      </c>
      <c r="J1493" s="46" t="str">
        <f>H1493</f>
        <v>n/a</v>
      </c>
      <c r="K1493" s="46" t="s">
        <v>420</v>
      </c>
      <c r="L1493" s="46" t="s">
        <v>420</v>
      </c>
      <c r="M1493" s="46" t="s">
        <v>420</v>
      </c>
      <c r="N1493" s="46" t="s">
        <v>420</v>
      </c>
      <c r="O1493" s="46" t="s">
        <v>420</v>
      </c>
      <c r="P1493" s="32" t="s">
        <v>420</v>
      </c>
      <c r="Q1493" s="46" t="s">
        <v>420</v>
      </c>
      <c r="R1493" s="46" t="s">
        <v>420</v>
      </c>
      <c r="S1493" s="32" t="s">
        <v>420</v>
      </c>
      <c r="T1493" s="46" t="s">
        <v>420</v>
      </c>
    </row>
    <row r="1494" spans="1:20" ht="44.25">
      <c r="A1494" s="1" t="s">
        <v>12</v>
      </c>
      <c r="B1494" s="1" t="s">
        <v>411</v>
      </c>
      <c r="C1494" s="158" t="s">
        <v>146</v>
      </c>
      <c r="D1494" s="162" t="s">
        <v>2403</v>
      </c>
      <c r="E1494" s="46">
        <v>295</v>
      </c>
      <c r="F1494" s="55">
        <v>0.05</v>
      </c>
      <c r="G1494" s="46">
        <v>280</v>
      </c>
      <c r="H1494" s="46" t="s">
        <v>420</v>
      </c>
      <c r="I1494" s="46" t="str">
        <f>H1494</f>
        <v>n/a</v>
      </c>
      <c r="J1494" s="46" t="str">
        <f>H1494</f>
        <v>n/a</v>
      </c>
      <c r="K1494" s="46" t="s">
        <v>420</v>
      </c>
      <c r="L1494" s="46" t="s">
        <v>420</v>
      </c>
      <c r="M1494" s="46" t="s">
        <v>420</v>
      </c>
      <c r="N1494" s="46" t="s">
        <v>420</v>
      </c>
      <c r="O1494" s="46" t="s">
        <v>420</v>
      </c>
      <c r="P1494" s="32" t="s">
        <v>420</v>
      </c>
      <c r="Q1494" s="46" t="s">
        <v>420</v>
      </c>
      <c r="R1494" s="46" t="s">
        <v>420</v>
      </c>
      <c r="S1494" s="32" t="s">
        <v>420</v>
      </c>
      <c r="T1494" s="46" t="s">
        <v>420</v>
      </c>
    </row>
    <row r="1495" spans="1:20" ht="59">
      <c r="A1495" s="1" t="s">
        <v>12</v>
      </c>
      <c r="B1495" s="1" t="s">
        <v>411</v>
      </c>
      <c r="C1495" s="32" t="s">
        <v>147</v>
      </c>
      <c r="D1495" s="1" t="s">
        <v>1613</v>
      </c>
      <c r="E1495" s="46">
        <v>12995</v>
      </c>
      <c r="F1495" s="55">
        <v>0.05</v>
      </c>
      <c r="G1495" s="46">
        <v>12345</v>
      </c>
      <c r="H1495" s="46" t="s">
        <v>420</v>
      </c>
      <c r="I1495" s="46">
        <v>2568</v>
      </c>
      <c r="J1495" s="46">
        <v>1308</v>
      </c>
      <c r="K1495" s="46" t="s">
        <v>420</v>
      </c>
      <c r="L1495" s="46" t="s">
        <v>420</v>
      </c>
      <c r="M1495" s="46" t="s">
        <v>420</v>
      </c>
      <c r="N1495" s="46">
        <v>273</v>
      </c>
      <c r="O1495" s="46" t="s">
        <v>420</v>
      </c>
      <c r="P1495" s="32" t="s">
        <v>420</v>
      </c>
      <c r="Q1495" s="46" t="s">
        <v>420</v>
      </c>
      <c r="R1495" s="46" t="s">
        <v>420</v>
      </c>
      <c r="S1495" s="32" t="s">
        <v>420</v>
      </c>
      <c r="T1495" s="46" t="s">
        <v>420</v>
      </c>
    </row>
    <row r="1496" spans="1:20" ht="44.25">
      <c r="A1496" s="1" t="s">
        <v>12</v>
      </c>
      <c r="B1496" s="1" t="s">
        <v>411</v>
      </c>
      <c r="C1496" s="163" t="s">
        <v>2234</v>
      </c>
      <c r="D1496" s="163" t="s">
        <v>2404</v>
      </c>
      <c r="E1496" s="46">
        <v>12545</v>
      </c>
      <c r="F1496" s="55">
        <v>0.05</v>
      </c>
      <c r="G1496" s="46">
        <v>11918</v>
      </c>
      <c r="H1496" s="46" t="s">
        <v>420</v>
      </c>
      <c r="I1496" s="46">
        <v>2904</v>
      </c>
      <c r="J1496" s="46">
        <v>1608</v>
      </c>
      <c r="K1496" s="46" t="s">
        <v>420</v>
      </c>
      <c r="L1496" s="46" t="s">
        <v>420</v>
      </c>
      <c r="M1496" s="46" t="s">
        <v>420</v>
      </c>
      <c r="N1496" s="46">
        <v>273</v>
      </c>
      <c r="O1496" s="46" t="s">
        <v>420</v>
      </c>
      <c r="P1496" s="32" t="s">
        <v>420</v>
      </c>
      <c r="Q1496" s="46" t="s">
        <v>420</v>
      </c>
      <c r="R1496" s="46" t="s">
        <v>420</v>
      </c>
      <c r="S1496" s="32" t="s">
        <v>420</v>
      </c>
      <c r="T1496" s="46" t="s">
        <v>420</v>
      </c>
    </row>
    <row r="1497" spans="1:20" s="96" customFormat="1" ht="29.5">
      <c r="A1497" s="103" t="s">
        <v>12</v>
      </c>
      <c r="B1497" s="103" t="s">
        <v>411</v>
      </c>
      <c r="C1497" s="221" t="s">
        <v>148</v>
      </c>
      <c r="D1497" s="238" t="s">
        <v>2405</v>
      </c>
      <c r="E1497" s="245">
        <v>1795</v>
      </c>
      <c r="F1497" s="204">
        <v>0.05</v>
      </c>
      <c r="G1497" s="46">
        <v>1705</v>
      </c>
      <c r="H1497" s="46" t="s">
        <v>420</v>
      </c>
      <c r="I1497" s="46" t="str">
        <f>H1497</f>
        <v>n/a</v>
      </c>
      <c r="J1497" s="46" t="str">
        <f>H1497</f>
        <v>n/a</v>
      </c>
      <c r="K1497" s="46" t="s">
        <v>420</v>
      </c>
      <c r="L1497" s="46" t="s">
        <v>420</v>
      </c>
      <c r="M1497" s="46" t="s">
        <v>420</v>
      </c>
      <c r="N1497" s="46" t="s">
        <v>420</v>
      </c>
      <c r="O1497" s="46" t="s">
        <v>420</v>
      </c>
      <c r="P1497" s="32" t="s">
        <v>420</v>
      </c>
      <c r="Q1497" s="46" t="s">
        <v>420</v>
      </c>
      <c r="R1497" s="46" t="s">
        <v>420</v>
      </c>
      <c r="S1497" s="32" t="s">
        <v>420</v>
      </c>
      <c r="T1497" s="46" t="s">
        <v>420</v>
      </c>
    </row>
    <row r="1498" spans="1:20">
      <c r="A1498" s="1" t="s">
        <v>12</v>
      </c>
      <c r="B1498" s="1" t="s">
        <v>411</v>
      </c>
      <c r="C1498" s="158" t="s">
        <v>1082</v>
      </c>
      <c r="D1498" s="158" t="s">
        <v>1072</v>
      </c>
      <c r="E1498" s="46">
        <v>224</v>
      </c>
      <c r="F1498" s="55">
        <v>0.05</v>
      </c>
      <c r="G1498" s="46">
        <v>213</v>
      </c>
      <c r="H1498" s="46" t="s">
        <v>420</v>
      </c>
      <c r="I1498" s="46">
        <v>36</v>
      </c>
      <c r="J1498" s="46">
        <v>24</v>
      </c>
      <c r="K1498" s="46" t="s">
        <v>420</v>
      </c>
      <c r="L1498" s="46" t="s">
        <v>420</v>
      </c>
      <c r="M1498" s="46" t="s">
        <v>420</v>
      </c>
      <c r="N1498" s="46" t="s">
        <v>420</v>
      </c>
      <c r="O1498" s="46" t="s">
        <v>420</v>
      </c>
      <c r="P1498" s="32" t="s">
        <v>420</v>
      </c>
      <c r="Q1498" s="46" t="s">
        <v>420</v>
      </c>
      <c r="R1498" s="46" t="s">
        <v>420</v>
      </c>
      <c r="S1498" s="32" t="s">
        <v>420</v>
      </c>
      <c r="T1498" s="46" t="s">
        <v>420</v>
      </c>
    </row>
    <row r="1499" spans="1:20">
      <c r="A1499" s="1" t="s">
        <v>12</v>
      </c>
      <c r="B1499" s="1" t="s">
        <v>411</v>
      </c>
      <c r="C1499" s="158" t="s">
        <v>1081</v>
      </c>
      <c r="D1499" s="158" t="s">
        <v>1071</v>
      </c>
      <c r="E1499" s="46">
        <v>899</v>
      </c>
      <c r="F1499" s="55">
        <v>0.05</v>
      </c>
      <c r="G1499" s="46">
        <v>854</v>
      </c>
      <c r="H1499" s="46" t="s">
        <v>420</v>
      </c>
      <c r="I1499" s="46">
        <v>144</v>
      </c>
      <c r="J1499" s="46">
        <v>120</v>
      </c>
      <c r="K1499" s="46" t="s">
        <v>420</v>
      </c>
      <c r="L1499" s="46" t="s">
        <v>420</v>
      </c>
      <c r="M1499" s="46" t="s">
        <v>420</v>
      </c>
      <c r="N1499" s="46" t="s">
        <v>420</v>
      </c>
      <c r="O1499" s="46" t="s">
        <v>420</v>
      </c>
      <c r="P1499" s="32" t="s">
        <v>420</v>
      </c>
      <c r="Q1499" s="46" t="s">
        <v>420</v>
      </c>
      <c r="R1499" s="46" t="s">
        <v>420</v>
      </c>
      <c r="S1499" s="32" t="s">
        <v>420</v>
      </c>
      <c r="T1499" s="46" t="s">
        <v>420</v>
      </c>
    </row>
    <row r="1500" spans="1:20" ht="44.25">
      <c r="A1500" s="1" t="s">
        <v>12</v>
      </c>
      <c r="B1500" s="1" t="s">
        <v>411</v>
      </c>
      <c r="C1500" s="32" t="s">
        <v>149</v>
      </c>
      <c r="D1500" s="1" t="s">
        <v>3282</v>
      </c>
      <c r="E1500" s="46">
        <v>995</v>
      </c>
      <c r="F1500" s="55">
        <v>0.05</v>
      </c>
      <c r="G1500" s="46">
        <v>945</v>
      </c>
      <c r="H1500" s="46" t="s">
        <v>420</v>
      </c>
      <c r="I1500" s="46" t="str">
        <f>H1500</f>
        <v>n/a</v>
      </c>
      <c r="J1500" s="46" t="str">
        <f>H1500</f>
        <v>n/a</v>
      </c>
      <c r="K1500" s="46" t="s">
        <v>420</v>
      </c>
      <c r="L1500" s="46" t="s">
        <v>420</v>
      </c>
      <c r="M1500" s="46" t="s">
        <v>420</v>
      </c>
      <c r="N1500" s="46">
        <v>30</v>
      </c>
      <c r="O1500" s="46" t="s">
        <v>420</v>
      </c>
      <c r="P1500" s="32" t="s">
        <v>420</v>
      </c>
      <c r="Q1500" s="46" t="s">
        <v>420</v>
      </c>
      <c r="R1500" s="46" t="s">
        <v>420</v>
      </c>
      <c r="S1500" s="32" t="s">
        <v>420</v>
      </c>
      <c r="T1500" s="46" t="s">
        <v>420</v>
      </c>
    </row>
    <row r="1501" spans="1:20">
      <c r="A1501" s="1" t="s">
        <v>12</v>
      </c>
      <c r="B1501" s="1" t="s">
        <v>411</v>
      </c>
      <c r="C1501" s="158" t="s">
        <v>1080</v>
      </c>
      <c r="D1501" s="158" t="s">
        <v>1070</v>
      </c>
      <c r="E1501" s="46">
        <v>295</v>
      </c>
      <c r="F1501" s="55">
        <v>0.05</v>
      </c>
      <c r="G1501" s="46">
        <v>280</v>
      </c>
      <c r="H1501" s="46" t="s">
        <v>420</v>
      </c>
      <c r="I1501" s="46">
        <v>48</v>
      </c>
      <c r="J1501" s="46">
        <v>36</v>
      </c>
      <c r="K1501" s="46" t="s">
        <v>420</v>
      </c>
      <c r="L1501" s="46" t="s">
        <v>420</v>
      </c>
      <c r="M1501" s="46" t="s">
        <v>420</v>
      </c>
      <c r="N1501" s="46" t="s">
        <v>420</v>
      </c>
      <c r="O1501" s="46" t="s">
        <v>420</v>
      </c>
      <c r="P1501" s="32" t="s">
        <v>420</v>
      </c>
      <c r="Q1501" s="46" t="s">
        <v>420</v>
      </c>
      <c r="R1501" s="46" t="s">
        <v>420</v>
      </c>
      <c r="S1501" s="32" t="s">
        <v>420</v>
      </c>
      <c r="T1501" s="46" t="s">
        <v>420</v>
      </c>
    </row>
    <row r="1502" spans="1:20" ht="29.5">
      <c r="A1502" s="1" t="s">
        <v>12</v>
      </c>
      <c r="B1502" s="1" t="s">
        <v>411</v>
      </c>
      <c r="C1502" s="158" t="s">
        <v>150</v>
      </c>
      <c r="D1502" s="162" t="s">
        <v>2406</v>
      </c>
      <c r="E1502" s="46">
        <v>1995</v>
      </c>
      <c r="F1502" s="55">
        <v>0.05</v>
      </c>
      <c r="G1502" s="46">
        <v>1895</v>
      </c>
      <c r="H1502" s="46" t="s">
        <v>420</v>
      </c>
      <c r="I1502" s="46" t="str">
        <f>H1502</f>
        <v>n/a</v>
      </c>
      <c r="J1502" s="46" t="str">
        <f>H1502</f>
        <v>n/a</v>
      </c>
      <c r="K1502" s="46" t="s">
        <v>420</v>
      </c>
      <c r="L1502" s="46" t="s">
        <v>420</v>
      </c>
      <c r="M1502" s="46" t="s">
        <v>420</v>
      </c>
      <c r="N1502" s="46" t="s">
        <v>420</v>
      </c>
      <c r="O1502" s="46" t="s">
        <v>420</v>
      </c>
      <c r="P1502" s="32" t="s">
        <v>420</v>
      </c>
      <c r="Q1502" s="46" t="s">
        <v>420</v>
      </c>
      <c r="R1502" s="46" t="s">
        <v>420</v>
      </c>
      <c r="S1502" s="32" t="s">
        <v>420</v>
      </c>
      <c r="T1502" s="46" t="s">
        <v>420</v>
      </c>
    </row>
    <row r="1503" spans="1:20" ht="29.5">
      <c r="A1503" s="1" t="s">
        <v>12</v>
      </c>
      <c r="B1503" s="1" t="s">
        <v>411</v>
      </c>
      <c r="C1503" s="158" t="s">
        <v>151</v>
      </c>
      <c r="D1503" s="162" t="s">
        <v>2407</v>
      </c>
      <c r="E1503" s="46">
        <v>1295</v>
      </c>
      <c r="F1503" s="55">
        <v>0.05</v>
      </c>
      <c r="G1503" s="46">
        <v>1230</v>
      </c>
      <c r="H1503" s="46" t="s">
        <v>420</v>
      </c>
      <c r="I1503" s="46" t="str">
        <f>H1503</f>
        <v>n/a</v>
      </c>
      <c r="J1503" s="46" t="str">
        <f>H1503</f>
        <v>n/a</v>
      </c>
      <c r="K1503" s="46" t="s">
        <v>420</v>
      </c>
      <c r="L1503" s="46" t="s">
        <v>420</v>
      </c>
      <c r="M1503" s="46" t="s">
        <v>420</v>
      </c>
      <c r="N1503" s="46" t="s">
        <v>420</v>
      </c>
      <c r="O1503" s="46" t="s">
        <v>420</v>
      </c>
      <c r="P1503" s="32" t="s">
        <v>420</v>
      </c>
      <c r="Q1503" s="46" t="s">
        <v>420</v>
      </c>
      <c r="R1503" s="46" t="s">
        <v>420</v>
      </c>
      <c r="S1503" s="32" t="s">
        <v>420</v>
      </c>
      <c r="T1503" s="46" t="s">
        <v>420</v>
      </c>
    </row>
    <row r="1504" spans="1:20" ht="29.5">
      <c r="A1504" s="1" t="s">
        <v>12</v>
      </c>
      <c r="B1504" s="1" t="s">
        <v>411</v>
      </c>
      <c r="C1504" s="158" t="s">
        <v>152</v>
      </c>
      <c r="D1504" s="162" t="s">
        <v>2408</v>
      </c>
      <c r="E1504" s="46">
        <v>2295</v>
      </c>
      <c r="F1504" s="55">
        <v>0.05</v>
      </c>
      <c r="G1504" s="46">
        <v>2180</v>
      </c>
      <c r="H1504" s="46" t="s">
        <v>420</v>
      </c>
      <c r="I1504" s="46" t="str">
        <f>H1504</f>
        <v>n/a</v>
      </c>
      <c r="J1504" s="46" t="str">
        <f>H1504</f>
        <v>n/a</v>
      </c>
      <c r="K1504" s="46" t="s">
        <v>420</v>
      </c>
      <c r="L1504" s="46" t="s">
        <v>420</v>
      </c>
      <c r="M1504" s="46" t="s">
        <v>420</v>
      </c>
      <c r="N1504" s="46" t="s">
        <v>420</v>
      </c>
      <c r="O1504" s="46" t="s">
        <v>420</v>
      </c>
      <c r="P1504" s="32" t="s">
        <v>420</v>
      </c>
      <c r="Q1504" s="46" t="s">
        <v>420</v>
      </c>
      <c r="R1504" s="46" t="s">
        <v>420</v>
      </c>
      <c r="S1504" s="32" t="s">
        <v>420</v>
      </c>
      <c r="T1504" s="46" t="s">
        <v>420</v>
      </c>
    </row>
    <row r="1505" spans="1:20">
      <c r="A1505" s="1" t="s">
        <v>12</v>
      </c>
      <c r="B1505" s="1" t="s">
        <v>411</v>
      </c>
      <c r="C1505" s="158" t="s">
        <v>153</v>
      </c>
      <c r="D1505" s="162" t="s">
        <v>2409</v>
      </c>
      <c r="E1505" s="46">
        <v>495</v>
      </c>
      <c r="F1505" s="55">
        <v>0.05</v>
      </c>
      <c r="G1505" s="46">
        <v>470</v>
      </c>
      <c r="H1505" s="46" t="s">
        <v>420</v>
      </c>
      <c r="I1505" s="46" t="str">
        <f>H1505</f>
        <v>n/a</v>
      </c>
      <c r="J1505" s="46" t="str">
        <f>H1505</f>
        <v>n/a</v>
      </c>
      <c r="K1505" s="46" t="s">
        <v>420</v>
      </c>
      <c r="L1505" s="46" t="s">
        <v>420</v>
      </c>
      <c r="M1505" s="46" t="s">
        <v>420</v>
      </c>
      <c r="N1505" s="46" t="s">
        <v>420</v>
      </c>
      <c r="O1505" s="46" t="s">
        <v>420</v>
      </c>
      <c r="P1505" s="32" t="s">
        <v>420</v>
      </c>
      <c r="Q1505" s="46" t="s">
        <v>420</v>
      </c>
      <c r="R1505" s="46" t="s">
        <v>420</v>
      </c>
      <c r="S1505" s="32" t="s">
        <v>420</v>
      </c>
      <c r="T1505" s="46" t="s">
        <v>420</v>
      </c>
    </row>
    <row r="1506" spans="1:20">
      <c r="A1506" s="1" t="s">
        <v>12</v>
      </c>
      <c r="B1506" s="1" t="s">
        <v>411</v>
      </c>
      <c r="C1506" s="158" t="s">
        <v>1085</v>
      </c>
      <c r="D1506" s="158" t="s">
        <v>1075</v>
      </c>
      <c r="E1506" s="46">
        <v>1162</v>
      </c>
      <c r="F1506" s="55">
        <v>0.05</v>
      </c>
      <c r="G1506" s="46">
        <v>1104</v>
      </c>
      <c r="H1506" s="46" t="s">
        <v>420</v>
      </c>
      <c r="I1506" s="46">
        <v>180</v>
      </c>
      <c r="J1506" s="46">
        <v>156</v>
      </c>
      <c r="K1506" s="46" t="s">
        <v>420</v>
      </c>
      <c r="L1506" s="46" t="s">
        <v>420</v>
      </c>
      <c r="M1506" s="46" t="s">
        <v>420</v>
      </c>
      <c r="N1506" s="46" t="s">
        <v>420</v>
      </c>
      <c r="O1506" s="46" t="s">
        <v>420</v>
      </c>
      <c r="P1506" s="32" t="s">
        <v>420</v>
      </c>
      <c r="Q1506" s="46" t="s">
        <v>420</v>
      </c>
      <c r="R1506" s="46" t="s">
        <v>420</v>
      </c>
      <c r="S1506" s="32" t="s">
        <v>420</v>
      </c>
      <c r="T1506" s="46" t="s">
        <v>420</v>
      </c>
    </row>
    <row r="1507" spans="1:20">
      <c r="A1507" s="1" t="s">
        <v>12</v>
      </c>
      <c r="B1507" s="1" t="s">
        <v>411</v>
      </c>
      <c r="C1507" s="158" t="s">
        <v>1084</v>
      </c>
      <c r="D1507" s="158" t="s">
        <v>1074</v>
      </c>
      <c r="E1507" s="46">
        <v>579</v>
      </c>
      <c r="F1507" s="55">
        <v>0.05</v>
      </c>
      <c r="G1507" s="46">
        <v>550</v>
      </c>
      <c r="H1507" s="46" t="s">
        <v>420</v>
      </c>
      <c r="I1507" s="46">
        <v>84</v>
      </c>
      <c r="J1507" s="46">
        <v>72</v>
      </c>
      <c r="K1507" s="46" t="s">
        <v>420</v>
      </c>
      <c r="L1507" s="46" t="s">
        <v>420</v>
      </c>
      <c r="M1507" s="46" t="s">
        <v>420</v>
      </c>
      <c r="N1507" s="46" t="s">
        <v>420</v>
      </c>
      <c r="O1507" s="46" t="s">
        <v>420</v>
      </c>
      <c r="P1507" s="32" t="s">
        <v>420</v>
      </c>
      <c r="Q1507" s="46" t="s">
        <v>420</v>
      </c>
      <c r="R1507" s="46" t="s">
        <v>420</v>
      </c>
      <c r="S1507" s="32" t="s">
        <v>420</v>
      </c>
      <c r="T1507" s="46" t="s">
        <v>420</v>
      </c>
    </row>
    <row r="1508" spans="1:20">
      <c r="A1508" s="95" t="s">
        <v>12</v>
      </c>
      <c r="B1508" s="1" t="s">
        <v>411</v>
      </c>
      <c r="C1508" s="157" t="s">
        <v>1078</v>
      </c>
      <c r="D1508" s="74" t="s">
        <v>1068</v>
      </c>
      <c r="E1508" s="46">
        <v>115</v>
      </c>
      <c r="F1508" s="55">
        <v>0.05</v>
      </c>
      <c r="G1508" s="46">
        <v>109</v>
      </c>
      <c r="H1508" s="46" t="s">
        <v>420</v>
      </c>
      <c r="I1508" s="46" t="str">
        <f>H1508</f>
        <v>n/a</v>
      </c>
      <c r="J1508" s="46" t="str">
        <f>H1508</f>
        <v>n/a</v>
      </c>
      <c r="K1508" s="46" t="s">
        <v>420</v>
      </c>
      <c r="L1508" s="46" t="s">
        <v>420</v>
      </c>
      <c r="M1508" s="46" t="s">
        <v>420</v>
      </c>
      <c r="N1508" s="46" t="s">
        <v>420</v>
      </c>
      <c r="O1508" s="46" t="s">
        <v>420</v>
      </c>
      <c r="P1508" s="32" t="s">
        <v>420</v>
      </c>
      <c r="Q1508" s="46" t="s">
        <v>420</v>
      </c>
      <c r="R1508" s="46" t="s">
        <v>420</v>
      </c>
      <c r="S1508" s="32" t="s">
        <v>420</v>
      </c>
      <c r="T1508" s="46" t="s">
        <v>420</v>
      </c>
    </row>
    <row r="1509" spans="1:20">
      <c r="A1509" s="106" t="s">
        <v>12</v>
      </c>
      <c r="B1509" s="106" t="s">
        <v>411</v>
      </c>
      <c r="C1509" s="160" t="s">
        <v>1077</v>
      </c>
      <c r="D1509" s="192" t="s">
        <v>1067</v>
      </c>
      <c r="E1509" s="104">
        <v>155</v>
      </c>
      <c r="F1509" s="159">
        <v>0.05</v>
      </c>
      <c r="G1509" s="104">
        <v>147</v>
      </c>
      <c r="H1509" s="104" t="s">
        <v>420</v>
      </c>
      <c r="I1509" s="46" t="str">
        <f>H1509</f>
        <v>n/a</v>
      </c>
      <c r="J1509" s="46" t="str">
        <f>H1509</f>
        <v>n/a</v>
      </c>
      <c r="K1509" s="46" t="s">
        <v>420</v>
      </c>
      <c r="L1509" s="46" t="s">
        <v>420</v>
      </c>
      <c r="M1509" s="46" t="s">
        <v>420</v>
      </c>
      <c r="N1509" s="46" t="s">
        <v>420</v>
      </c>
      <c r="O1509" s="46" t="s">
        <v>420</v>
      </c>
      <c r="P1509" s="32" t="s">
        <v>420</v>
      </c>
      <c r="Q1509" s="46" t="s">
        <v>420</v>
      </c>
      <c r="R1509" s="46" t="s">
        <v>420</v>
      </c>
      <c r="S1509" s="32" t="s">
        <v>420</v>
      </c>
      <c r="T1509" s="46" t="s">
        <v>420</v>
      </c>
    </row>
    <row r="1510" spans="1:20" ht="88.5">
      <c r="A1510" s="106" t="s">
        <v>12</v>
      </c>
      <c r="B1510" s="106" t="s">
        <v>411</v>
      </c>
      <c r="C1510" s="105" t="s">
        <v>1906</v>
      </c>
      <c r="D1510" s="106" t="s">
        <v>2890</v>
      </c>
      <c r="E1510" s="104">
        <v>1790</v>
      </c>
      <c r="F1510" s="159">
        <v>0.05</v>
      </c>
      <c r="G1510" s="104">
        <v>1701</v>
      </c>
      <c r="H1510" s="104" t="s">
        <v>420</v>
      </c>
      <c r="I1510" s="46">
        <v>276</v>
      </c>
      <c r="J1510" s="46">
        <v>240</v>
      </c>
      <c r="K1510" s="46" t="s">
        <v>420</v>
      </c>
      <c r="L1510" s="46" t="s">
        <v>420</v>
      </c>
      <c r="M1510" s="46" t="s">
        <v>420</v>
      </c>
      <c r="N1510" s="46" t="s">
        <v>420</v>
      </c>
      <c r="O1510" s="46" t="s">
        <v>420</v>
      </c>
      <c r="P1510" s="32" t="s">
        <v>420</v>
      </c>
      <c r="Q1510" s="46" t="s">
        <v>420</v>
      </c>
      <c r="R1510" s="46" t="s">
        <v>420</v>
      </c>
      <c r="S1510" s="32" t="s">
        <v>420</v>
      </c>
      <c r="T1510" s="46" t="s">
        <v>420</v>
      </c>
    </row>
    <row r="1511" spans="1:20">
      <c r="A1511" s="106" t="s">
        <v>12</v>
      </c>
      <c r="B1511" s="106" t="s">
        <v>411</v>
      </c>
      <c r="C1511" s="187" t="s">
        <v>1907</v>
      </c>
      <c r="D1511" s="192" t="s">
        <v>2891</v>
      </c>
      <c r="E1511" s="194">
        <v>134</v>
      </c>
      <c r="F1511" s="159">
        <v>0.05</v>
      </c>
      <c r="G1511" s="104">
        <v>127</v>
      </c>
      <c r="H1511" s="194" t="s">
        <v>420</v>
      </c>
      <c r="I1511" s="46" t="str">
        <f>H1511</f>
        <v>n/a</v>
      </c>
      <c r="J1511" s="46" t="str">
        <f>H1511</f>
        <v>n/a</v>
      </c>
      <c r="K1511" s="46" t="s">
        <v>420</v>
      </c>
      <c r="L1511" s="46" t="s">
        <v>420</v>
      </c>
      <c r="M1511" s="46" t="s">
        <v>420</v>
      </c>
      <c r="N1511" s="66" t="s">
        <v>420</v>
      </c>
      <c r="O1511" s="46" t="s">
        <v>420</v>
      </c>
      <c r="P1511" s="32" t="s">
        <v>420</v>
      </c>
      <c r="Q1511" s="46" t="s">
        <v>420</v>
      </c>
      <c r="R1511" s="46" t="s">
        <v>420</v>
      </c>
      <c r="S1511" s="32" t="s">
        <v>420</v>
      </c>
      <c r="T1511" s="46" t="s">
        <v>420</v>
      </c>
    </row>
    <row r="1512" spans="1:20">
      <c r="A1512" s="106" t="s">
        <v>12</v>
      </c>
      <c r="B1512" s="106" t="s">
        <v>411</v>
      </c>
      <c r="C1512" s="187" t="s">
        <v>1908</v>
      </c>
      <c r="D1512" s="192" t="s">
        <v>2892</v>
      </c>
      <c r="E1512" s="194">
        <v>107</v>
      </c>
      <c r="F1512" s="159">
        <v>0.05</v>
      </c>
      <c r="G1512" s="104">
        <v>102</v>
      </c>
      <c r="H1512" s="194" t="s">
        <v>420</v>
      </c>
      <c r="I1512" s="46" t="str">
        <f>H1512</f>
        <v>n/a</v>
      </c>
      <c r="J1512" s="46" t="str">
        <f>H1512</f>
        <v>n/a</v>
      </c>
      <c r="K1512" s="46" t="s">
        <v>420</v>
      </c>
      <c r="L1512" s="46" t="s">
        <v>420</v>
      </c>
      <c r="M1512" s="46" t="s">
        <v>420</v>
      </c>
      <c r="N1512" s="66" t="s">
        <v>420</v>
      </c>
      <c r="O1512" s="46" t="s">
        <v>420</v>
      </c>
      <c r="P1512" s="32" t="s">
        <v>420</v>
      </c>
      <c r="Q1512" s="46" t="s">
        <v>420</v>
      </c>
      <c r="R1512" s="46" t="s">
        <v>420</v>
      </c>
      <c r="S1512" s="32" t="s">
        <v>420</v>
      </c>
      <c r="T1512" s="46" t="s">
        <v>420</v>
      </c>
    </row>
    <row r="1513" spans="1:20" ht="29.5">
      <c r="A1513" s="106" t="s">
        <v>12</v>
      </c>
      <c r="B1513" s="106" t="s">
        <v>411</v>
      </c>
      <c r="C1513" s="187" t="s">
        <v>1909</v>
      </c>
      <c r="D1513" s="192" t="s">
        <v>2893</v>
      </c>
      <c r="E1513" s="194">
        <v>97</v>
      </c>
      <c r="F1513" s="159">
        <v>0.05</v>
      </c>
      <c r="G1513" s="104">
        <v>92</v>
      </c>
      <c r="H1513" s="194" t="s">
        <v>420</v>
      </c>
      <c r="I1513" s="46" t="str">
        <f>H1513</f>
        <v>n/a</v>
      </c>
      <c r="J1513" s="46" t="str">
        <f>H1513</f>
        <v>n/a</v>
      </c>
      <c r="K1513" s="46" t="s">
        <v>420</v>
      </c>
      <c r="L1513" s="46" t="s">
        <v>420</v>
      </c>
      <c r="M1513" s="46" t="s">
        <v>420</v>
      </c>
      <c r="N1513" s="66" t="s">
        <v>420</v>
      </c>
      <c r="O1513" s="46" t="s">
        <v>420</v>
      </c>
      <c r="P1513" s="32" t="s">
        <v>420</v>
      </c>
      <c r="Q1513" s="46" t="s">
        <v>420</v>
      </c>
      <c r="R1513" s="46" t="s">
        <v>420</v>
      </c>
      <c r="S1513" s="32" t="s">
        <v>420</v>
      </c>
      <c r="T1513" s="46" t="s">
        <v>420</v>
      </c>
    </row>
    <row r="1514" spans="1:20">
      <c r="A1514" s="106" t="s">
        <v>12</v>
      </c>
      <c r="B1514" s="106" t="s">
        <v>411</v>
      </c>
      <c r="C1514" s="187" t="s">
        <v>1910</v>
      </c>
      <c r="D1514" s="191" t="s">
        <v>2894</v>
      </c>
      <c r="E1514" s="194">
        <v>127</v>
      </c>
      <c r="F1514" s="159">
        <v>0.05</v>
      </c>
      <c r="G1514" s="104">
        <v>121</v>
      </c>
      <c r="H1514" s="194" t="s">
        <v>420</v>
      </c>
      <c r="I1514" s="46" t="str">
        <f>H1514</f>
        <v>n/a</v>
      </c>
      <c r="J1514" s="46" t="str">
        <f>H1514</f>
        <v>n/a</v>
      </c>
      <c r="K1514" s="46" t="s">
        <v>420</v>
      </c>
      <c r="L1514" s="46" t="s">
        <v>420</v>
      </c>
      <c r="M1514" s="46" t="s">
        <v>420</v>
      </c>
      <c r="N1514" s="66" t="s">
        <v>420</v>
      </c>
      <c r="O1514" s="46" t="s">
        <v>420</v>
      </c>
      <c r="P1514" s="32" t="s">
        <v>420</v>
      </c>
      <c r="Q1514" s="46" t="s">
        <v>420</v>
      </c>
      <c r="R1514" s="46" t="s">
        <v>420</v>
      </c>
      <c r="S1514" s="32" t="s">
        <v>420</v>
      </c>
      <c r="T1514" s="46" t="s">
        <v>420</v>
      </c>
    </row>
    <row r="1515" spans="1:20" ht="59">
      <c r="A1515" s="106" t="s">
        <v>12</v>
      </c>
      <c r="B1515" s="106" t="s">
        <v>411</v>
      </c>
      <c r="C1515" s="105" t="s">
        <v>1911</v>
      </c>
      <c r="D1515" s="106" t="s">
        <v>3283</v>
      </c>
      <c r="E1515" s="104">
        <v>2850</v>
      </c>
      <c r="F1515" s="159">
        <v>0.05</v>
      </c>
      <c r="G1515" s="104">
        <v>2708</v>
      </c>
      <c r="H1515" s="104" t="s">
        <v>420</v>
      </c>
      <c r="I1515" s="46">
        <v>444</v>
      </c>
      <c r="J1515" s="46">
        <v>384</v>
      </c>
      <c r="K1515" s="46" t="s">
        <v>420</v>
      </c>
      <c r="L1515" s="46" t="s">
        <v>420</v>
      </c>
      <c r="M1515" s="46" t="s">
        <v>420</v>
      </c>
      <c r="N1515" s="46">
        <v>30</v>
      </c>
      <c r="O1515" s="46" t="s">
        <v>420</v>
      </c>
      <c r="P1515" s="32" t="s">
        <v>420</v>
      </c>
      <c r="Q1515" s="46" t="s">
        <v>420</v>
      </c>
      <c r="R1515" s="46" t="s">
        <v>420</v>
      </c>
      <c r="S1515" s="32" t="s">
        <v>420</v>
      </c>
      <c r="T1515" s="46" t="s">
        <v>420</v>
      </c>
    </row>
    <row r="1516" spans="1:20" ht="88.5">
      <c r="A1516" s="106" t="s">
        <v>12</v>
      </c>
      <c r="B1516" s="106" t="s">
        <v>411</v>
      </c>
      <c r="C1516" s="105" t="s">
        <v>1912</v>
      </c>
      <c r="D1516" s="106" t="s">
        <v>2890</v>
      </c>
      <c r="E1516" s="104">
        <v>2065</v>
      </c>
      <c r="F1516" s="159">
        <v>0.05</v>
      </c>
      <c r="G1516" s="104">
        <v>1962</v>
      </c>
      <c r="H1516" s="104" t="s">
        <v>420</v>
      </c>
      <c r="I1516" s="46">
        <v>324</v>
      </c>
      <c r="J1516" s="46">
        <v>276</v>
      </c>
      <c r="K1516" s="46" t="s">
        <v>420</v>
      </c>
      <c r="L1516" s="46" t="s">
        <v>420</v>
      </c>
      <c r="M1516" s="46" t="s">
        <v>420</v>
      </c>
      <c r="N1516" s="46" t="s">
        <v>420</v>
      </c>
      <c r="O1516" s="46" t="s">
        <v>420</v>
      </c>
      <c r="P1516" s="32" t="s">
        <v>420</v>
      </c>
      <c r="Q1516" s="46" t="s">
        <v>420</v>
      </c>
      <c r="R1516" s="46" t="s">
        <v>420</v>
      </c>
      <c r="S1516" s="32" t="s">
        <v>420</v>
      </c>
      <c r="T1516" s="46" t="s">
        <v>420</v>
      </c>
    </row>
    <row r="1517" spans="1:20" ht="59">
      <c r="A1517" s="106" t="s">
        <v>12</v>
      </c>
      <c r="B1517" s="106" t="s">
        <v>411</v>
      </c>
      <c r="C1517" s="105" t="s">
        <v>1913</v>
      </c>
      <c r="D1517" s="106" t="s">
        <v>3284</v>
      </c>
      <c r="E1517" s="104">
        <v>3099</v>
      </c>
      <c r="F1517" s="159">
        <v>0.05</v>
      </c>
      <c r="G1517" s="104">
        <v>2944</v>
      </c>
      <c r="H1517" s="104" t="s">
        <v>420</v>
      </c>
      <c r="I1517" s="46">
        <v>468</v>
      </c>
      <c r="J1517" s="46">
        <v>420</v>
      </c>
      <c r="K1517" s="46" t="s">
        <v>420</v>
      </c>
      <c r="L1517" s="46" t="s">
        <v>420</v>
      </c>
      <c r="M1517" s="46" t="s">
        <v>420</v>
      </c>
      <c r="N1517" s="46">
        <v>30</v>
      </c>
      <c r="O1517" s="46" t="s">
        <v>420</v>
      </c>
      <c r="P1517" s="32" t="s">
        <v>420</v>
      </c>
      <c r="Q1517" s="46" t="s">
        <v>420</v>
      </c>
      <c r="R1517" s="46" t="s">
        <v>420</v>
      </c>
      <c r="S1517" s="32" t="s">
        <v>420</v>
      </c>
      <c r="T1517" s="46" t="s">
        <v>420</v>
      </c>
    </row>
    <row r="1518" spans="1:20" ht="29.5">
      <c r="A1518" s="106" t="s">
        <v>12</v>
      </c>
      <c r="B1518" s="106" t="s">
        <v>411</v>
      </c>
      <c r="C1518" s="187" t="s">
        <v>1914</v>
      </c>
      <c r="D1518" s="191" t="s">
        <v>2895</v>
      </c>
      <c r="E1518" s="194">
        <v>1360</v>
      </c>
      <c r="F1518" s="159">
        <v>0.05</v>
      </c>
      <c r="G1518" s="104">
        <v>1292</v>
      </c>
      <c r="H1518" s="104" t="s">
        <v>420</v>
      </c>
      <c r="I1518" s="46">
        <v>204</v>
      </c>
      <c r="J1518" s="66">
        <v>180</v>
      </c>
      <c r="K1518" s="46" t="s">
        <v>420</v>
      </c>
      <c r="L1518" s="46" t="s">
        <v>420</v>
      </c>
      <c r="M1518" s="46" t="s">
        <v>420</v>
      </c>
      <c r="N1518" s="66" t="s">
        <v>420</v>
      </c>
      <c r="O1518" s="46" t="s">
        <v>420</v>
      </c>
      <c r="P1518" s="32" t="s">
        <v>420</v>
      </c>
      <c r="Q1518" s="46" t="s">
        <v>420</v>
      </c>
      <c r="R1518" s="46" t="s">
        <v>420</v>
      </c>
      <c r="S1518" s="32" t="s">
        <v>420</v>
      </c>
      <c r="T1518" s="46" t="s">
        <v>420</v>
      </c>
    </row>
    <row r="1519" spans="1:20">
      <c r="A1519" s="106" t="s">
        <v>12</v>
      </c>
      <c r="B1519" s="106" t="s">
        <v>411</v>
      </c>
      <c r="C1519" s="187" t="s">
        <v>1915</v>
      </c>
      <c r="D1519" s="192" t="s">
        <v>2896</v>
      </c>
      <c r="E1519" s="194">
        <v>398</v>
      </c>
      <c r="F1519" s="159">
        <v>0.05</v>
      </c>
      <c r="G1519" s="104">
        <v>378</v>
      </c>
      <c r="H1519" s="104" t="s">
        <v>420</v>
      </c>
      <c r="I1519" s="46">
        <v>60</v>
      </c>
      <c r="J1519" s="66">
        <v>48</v>
      </c>
      <c r="K1519" s="46" t="s">
        <v>420</v>
      </c>
      <c r="L1519" s="46" t="s">
        <v>420</v>
      </c>
      <c r="M1519" s="46" t="s">
        <v>420</v>
      </c>
      <c r="N1519" s="66" t="s">
        <v>420</v>
      </c>
      <c r="O1519" s="46" t="s">
        <v>420</v>
      </c>
      <c r="P1519" s="32" t="s">
        <v>420</v>
      </c>
      <c r="Q1519" s="46" t="s">
        <v>420</v>
      </c>
      <c r="R1519" s="46" t="s">
        <v>420</v>
      </c>
      <c r="S1519" s="32" t="s">
        <v>420</v>
      </c>
      <c r="T1519" s="46" t="s">
        <v>420</v>
      </c>
    </row>
    <row r="1520" spans="1:20">
      <c r="A1520" s="1" t="s">
        <v>12</v>
      </c>
      <c r="B1520" s="1" t="s">
        <v>411</v>
      </c>
      <c r="C1520" s="187" t="s">
        <v>1916</v>
      </c>
      <c r="D1520" s="192" t="s">
        <v>2897</v>
      </c>
      <c r="E1520" s="194">
        <v>60</v>
      </c>
      <c r="F1520" s="159">
        <v>0.05</v>
      </c>
      <c r="G1520" s="46">
        <v>57</v>
      </c>
      <c r="H1520" s="194" t="s">
        <v>420</v>
      </c>
      <c r="I1520" s="104" t="str">
        <f>H1520</f>
        <v>n/a</v>
      </c>
      <c r="J1520" s="104" t="str">
        <f>H1520</f>
        <v>n/a</v>
      </c>
      <c r="K1520" s="104" t="s">
        <v>420</v>
      </c>
      <c r="L1520" s="104" t="s">
        <v>420</v>
      </c>
      <c r="M1520" s="104" t="s">
        <v>420</v>
      </c>
      <c r="N1520" s="194" t="s">
        <v>420</v>
      </c>
      <c r="O1520" s="104" t="s">
        <v>420</v>
      </c>
      <c r="P1520" s="105" t="s">
        <v>420</v>
      </c>
      <c r="Q1520" s="104" t="s">
        <v>420</v>
      </c>
      <c r="R1520" s="104" t="s">
        <v>420</v>
      </c>
      <c r="S1520" s="105" t="s">
        <v>420</v>
      </c>
      <c r="T1520" s="104" t="s">
        <v>420</v>
      </c>
    </row>
    <row r="1521" spans="1:20">
      <c r="A1521" s="1" t="s">
        <v>12</v>
      </c>
      <c r="B1521" s="1" t="s">
        <v>411</v>
      </c>
      <c r="C1521" s="187" t="s">
        <v>1917</v>
      </c>
      <c r="D1521" s="192" t="s">
        <v>2898</v>
      </c>
      <c r="E1521" s="194">
        <v>34</v>
      </c>
      <c r="F1521" s="159">
        <v>0.05</v>
      </c>
      <c r="G1521" s="46">
        <v>32</v>
      </c>
      <c r="H1521" s="194" t="s">
        <v>420</v>
      </c>
      <c r="I1521" s="104" t="str">
        <f>H1521</f>
        <v>n/a</v>
      </c>
      <c r="J1521" s="104" t="str">
        <f>H1521</f>
        <v>n/a</v>
      </c>
      <c r="K1521" s="104" t="s">
        <v>420</v>
      </c>
      <c r="L1521" s="104" t="s">
        <v>420</v>
      </c>
      <c r="M1521" s="104" t="s">
        <v>420</v>
      </c>
      <c r="N1521" s="194" t="s">
        <v>420</v>
      </c>
      <c r="O1521" s="104" t="s">
        <v>420</v>
      </c>
      <c r="P1521" s="105" t="s">
        <v>420</v>
      </c>
      <c r="Q1521" s="104" t="s">
        <v>420</v>
      </c>
      <c r="R1521" s="104" t="s">
        <v>420</v>
      </c>
      <c r="S1521" s="105" t="s">
        <v>420</v>
      </c>
      <c r="T1521" s="104" t="s">
        <v>420</v>
      </c>
    </row>
    <row r="1522" spans="1:20">
      <c r="A1522" s="1" t="s">
        <v>12</v>
      </c>
      <c r="B1522" s="1" t="s">
        <v>411</v>
      </c>
      <c r="C1522" s="160" t="s">
        <v>1087</v>
      </c>
      <c r="D1522" s="160" t="s">
        <v>1608</v>
      </c>
      <c r="E1522" s="104">
        <v>139</v>
      </c>
      <c r="F1522" s="159">
        <v>0.05</v>
      </c>
      <c r="G1522" s="46">
        <v>132</v>
      </c>
      <c r="H1522" s="104" t="s">
        <v>420</v>
      </c>
      <c r="I1522" s="104" t="str">
        <f>H1522</f>
        <v>n/a</v>
      </c>
      <c r="J1522" s="104" t="str">
        <f>H1522</f>
        <v>n/a</v>
      </c>
      <c r="K1522" s="104" t="s">
        <v>420</v>
      </c>
      <c r="L1522" s="104" t="s">
        <v>420</v>
      </c>
      <c r="M1522" s="104" t="s">
        <v>420</v>
      </c>
      <c r="N1522" s="104" t="s">
        <v>420</v>
      </c>
      <c r="O1522" s="104" t="s">
        <v>420</v>
      </c>
      <c r="P1522" s="105" t="s">
        <v>420</v>
      </c>
      <c r="Q1522" s="104" t="s">
        <v>420</v>
      </c>
      <c r="R1522" s="104" t="s">
        <v>420</v>
      </c>
      <c r="S1522" s="105" t="s">
        <v>420</v>
      </c>
      <c r="T1522" s="104" t="s">
        <v>420</v>
      </c>
    </row>
    <row r="1523" spans="1:20">
      <c r="A1523" s="1" t="s">
        <v>12</v>
      </c>
      <c r="B1523" s="1" t="s">
        <v>411</v>
      </c>
      <c r="C1523" s="160" t="s">
        <v>1083</v>
      </c>
      <c r="D1523" s="160" t="s">
        <v>1073</v>
      </c>
      <c r="E1523" s="104">
        <v>949</v>
      </c>
      <c r="F1523" s="159">
        <v>0.05</v>
      </c>
      <c r="G1523" s="46">
        <v>902</v>
      </c>
      <c r="H1523" s="104" t="s">
        <v>420</v>
      </c>
      <c r="I1523" s="104">
        <v>144</v>
      </c>
      <c r="J1523" s="104">
        <v>120</v>
      </c>
      <c r="K1523" s="104" t="s">
        <v>420</v>
      </c>
      <c r="L1523" s="104" t="s">
        <v>420</v>
      </c>
      <c r="M1523" s="104" t="s">
        <v>420</v>
      </c>
      <c r="N1523" s="104" t="s">
        <v>420</v>
      </c>
      <c r="O1523" s="104" t="s">
        <v>420</v>
      </c>
      <c r="P1523" s="105" t="s">
        <v>420</v>
      </c>
      <c r="Q1523" s="104" t="s">
        <v>420</v>
      </c>
      <c r="R1523" s="104" t="s">
        <v>420</v>
      </c>
      <c r="S1523" s="105" t="s">
        <v>420</v>
      </c>
      <c r="T1523" s="104" t="s">
        <v>420</v>
      </c>
    </row>
    <row r="1524" spans="1:20" ht="73.75">
      <c r="A1524" s="1" t="s">
        <v>12</v>
      </c>
      <c r="B1524" s="1" t="s">
        <v>411</v>
      </c>
      <c r="C1524" s="105" t="s">
        <v>154</v>
      </c>
      <c r="D1524" s="106" t="s">
        <v>1614</v>
      </c>
      <c r="E1524" s="104">
        <v>7995</v>
      </c>
      <c r="F1524" s="159">
        <v>0.05</v>
      </c>
      <c r="G1524" s="46">
        <v>7595</v>
      </c>
      <c r="H1524" s="104" t="s">
        <v>420</v>
      </c>
      <c r="I1524" s="104">
        <v>1932</v>
      </c>
      <c r="J1524" s="104">
        <v>999</v>
      </c>
      <c r="K1524" s="104" t="s">
        <v>420</v>
      </c>
      <c r="L1524" s="104" t="s">
        <v>420</v>
      </c>
      <c r="M1524" s="104" t="s">
        <v>420</v>
      </c>
      <c r="N1524" s="104">
        <v>168</v>
      </c>
      <c r="O1524" s="104" t="s">
        <v>420</v>
      </c>
      <c r="P1524" s="105" t="s">
        <v>420</v>
      </c>
      <c r="Q1524" s="104" t="s">
        <v>420</v>
      </c>
      <c r="R1524" s="104" t="s">
        <v>420</v>
      </c>
      <c r="S1524" s="105" t="s">
        <v>420</v>
      </c>
      <c r="T1524" s="104" t="s">
        <v>420</v>
      </c>
    </row>
    <row r="1525" spans="1:20" ht="29.5">
      <c r="A1525" s="106" t="s">
        <v>12</v>
      </c>
      <c r="B1525" s="106" t="s">
        <v>411</v>
      </c>
      <c r="C1525" s="228" t="s">
        <v>1975</v>
      </c>
      <c r="D1525" s="228" t="s">
        <v>2410</v>
      </c>
      <c r="E1525" s="104">
        <v>8795</v>
      </c>
      <c r="F1525" s="159">
        <v>0.05</v>
      </c>
      <c r="G1525" s="104">
        <v>8355</v>
      </c>
      <c r="H1525" s="104" t="s">
        <v>420</v>
      </c>
      <c r="I1525" s="104">
        <v>2268</v>
      </c>
      <c r="J1525" s="104">
        <v>1284</v>
      </c>
      <c r="K1525" s="104" t="s">
        <v>420</v>
      </c>
      <c r="L1525" s="104" t="s">
        <v>420</v>
      </c>
      <c r="M1525" s="104" t="s">
        <v>420</v>
      </c>
      <c r="N1525" s="104">
        <v>168</v>
      </c>
      <c r="O1525" s="104" t="s">
        <v>420</v>
      </c>
      <c r="P1525" s="105" t="s">
        <v>420</v>
      </c>
      <c r="Q1525" s="104" t="s">
        <v>420</v>
      </c>
      <c r="R1525" s="104" t="s">
        <v>420</v>
      </c>
      <c r="S1525" s="105" t="s">
        <v>420</v>
      </c>
      <c r="T1525" s="104" t="s">
        <v>420</v>
      </c>
    </row>
    <row r="1526" spans="1:20" ht="29.5">
      <c r="A1526" s="106" t="s">
        <v>12</v>
      </c>
      <c r="B1526" s="106" t="s">
        <v>411</v>
      </c>
      <c r="C1526" s="228" t="s">
        <v>1974</v>
      </c>
      <c r="D1526" s="228" t="s">
        <v>2396</v>
      </c>
      <c r="E1526" s="104">
        <v>8195</v>
      </c>
      <c r="F1526" s="159">
        <v>0.05</v>
      </c>
      <c r="G1526" s="104">
        <v>7785</v>
      </c>
      <c r="H1526" s="104" t="s">
        <v>420</v>
      </c>
      <c r="I1526" s="104">
        <v>2160</v>
      </c>
      <c r="J1526" s="104">
        <v>1284</v>
      </c>
      <c r="K1526" s="104" t="s">
        <v>420</v>
      </c>
      <c r="L1526" s="104" t="s">
        <v>420</v>
      </c>
      <c r="M1526" s="104" t="s">
        <v>420</v>
      </c>
      <c r="N1526" s="104">
        <v>168</v>
      </c>
      <c r="O1526" s="104" t="s">
        <v>420</v>
      </c>
      <c r="P1526" s="105" t="s">
        <v>420</v>
      </c>
      <c r="Q1526" s="104" t="s">
        <v>420</v>
      </c>
      <c r="R1526" s="104" t="s">
        <v>420</v>
      </c>
      <c r="S1526" s="105" t="s">
        <v>420</v>
      </c>
      <c r="T1526" s="104" t="s">
        <v>420</v>
      </c>
    </row>
    <row r="1527" spans="1:20">
      <c r="A1527" s="1" t="s">
        <v>12</v>
      </c>
      <c r="B1527" s="1" t="s">
        <v>411</v>
      </c>
      <c r="C1527" s="105" t="s">
        <v>1655</v>
      </c>
      <c r="D1527" s="106" t="s">
        <v>1652</v>
      </c>
      <c r="E1527" s="104">
        <v>5000</v>
      </c>
      <c r="F1527" s="159">
        <v>0.05</v>
      </c>
      <c r="G1527" s="46">
        <v>4750</v>
      </c>
      <c r="H1527" s="104" t="s">
        <v>420</v>
      </c>
      <c r="I1527" s="104">
        <v>660</v>
      </c>
      <c r="J1527" s="104">
        <v>324</v>
      </c>
      <c r="K1527" s="104" t="s">
        <v>420</v>
      </c>
      <c r="L1527" s="104" t="s">
        <v>420</v>
      </c>
      <c r="M1527" s="104" t="s">
        <v>420</v>
      </c>
      <c r="N1527" s="104">
        <v>105</v>
      </c>
      <c r="O1527" s="104" t="s">
        <v>420</v>
      </c>
      <c r="P1527" s="105" t="s">
        <v>420</v>
      </c>
      <c r="Q1527" s="104" t="s">
        <v>420</v>
      </c>
      <c r="R1527" s="104" t="s">
        <v>420</v>
      </c>
      <c r="S1527" s="105" t="s">
        <v>420</v>
      </c>
      <c r="T1527" s="104" t="s">
        <v>420</v>
      </c>
    </row>
    <row r="1528" spans="1:20">
      <c r="A1528" s="106" t="s">
        <v>12</v>
      </c>
      <c r="B1528" s="106" t="s">
        <v>411</v>
      </c>
      <c r="C1528" s="105" t="s">
        <v>1653</v>
      </c>
      <c r="D1528" s="106" t="s">
        <v>1650</v>
      </c>
      <c r="E1528" s="104">
        <v>4700</v>
      </c>
      <c r="F1528" s="159">
        <v>0.05</v>
      </c>
      <c r="G1528" s="104">
        <v>4465</v>
      </c>
      <c r="H1528" s="104" t="s">
        <v>420</v>
      </c>
      <c r="I1528" s="104">
        <v>1104</v>
      </c>
      <c r="J1528" s="104">
        <v>552</v>
      </c>
      <c r="K1528" s="104" t="s">
        <v>420</v>
      </c>
      <c r="L1528" s="104" t="s">
        <v>420</v>
      </c>
      <c r="M1528" s="104" t="s">
        <v>420</v>
      </c>
      <c r="N1528" s="104">
        <v>69</v>
      </c>
      <c r="O1528" s="104" t="s">
        <v>420</v>
      </c>
      <c r="P1528" s="105" t="s">
        <v>420</v>
      </c>
      <c r="Q1528" s="104" t="s">
        <v>420</v>
      </c>
      <c r="R1528" s="104" t="s">
        <v>420</v>
      </c>
      <c r="S1528" s="105" t="s">
        <v>420</v>
      </c>
      <c r="T1528" s="104" t="s">
        <v>420</v>
      </c>
    </row>
    <row r="1529" spans="1:20">
      <c r="A1529" s="106" t="s">
        <v>12</v>
      </c>
      <c r="B1529" s="106" t="s">
        <v>411</v>
      </c>
      <c r="C1529" s="105" t="s">
        <v>2746</v>
      </c>
      <c r="D1529" s="106" t="s">
        <v>2747</v>
      </c>
      <c r="E1529" s="194">
        <v>142</v>
      </c>
      <c r="F1529" s="159">
        <v>0.05</v>
      </c>
      <c r="G1529" s="104">
        <v>135</v>
      </c>
      <c r="H1529" s="104" t="s">
        <v>420</v>
      </c>
      <c r="I1529" s="104" t="str">
        <f>H1529</f>
        <v>n/a</v>
      </c>
      <c r="J1529" s="104" t="str">
        <f>H1529</f>
        <v>n/a</v>
      </c>
      <c r="K1529" s="104" t="s">
        <v>420</v>
      </c>
      <c r="L1529" s="104" t="s">
        <v>420</v>
      </c>
      <c r="M1529" s="104" t="s">
        <v>420</v>
      </c>
      <c r="N1529" s="104" t="s">
        <v>420</v>
      </c>
      <c r="O1529" s="104" t="s">
        <v>420</v>
      </c>
      <c r="P1529" s="105" t="s">
        <v>420</v>
      </c>
      <c r="Q1529" s="104" t="s">
        <v>420</v>
      </c>
      <c r="R1529" s="105" t="s">
        <v>420</v>
      </c>
      <c r="S1529" s="105" t="s">
        <v>420</v>
      </c>
      <c r="T1529" s="196" t="s">
        <v>420</v>
      </c>
    </row>
    <row r="1530" spans="1:20" ht="29.5">
      <c r="A1530" s="1" t="s">
        <v>12</v>
      </c>
      <c r="B1530" s="106" t="s">
        <v>411</v>
      </c>
      <c r="C1530" s="105" t="s">
        <v>2748</v>
      </c>
      <c r="D1530" s="161" t="s">
        <v>2749</v>
      </c>
      <c r="E1530" s="104">
        <v>3055</v>
      </c>
      <c r="F1530" s="159">
        <v>0.05</v>
      </c>
      <c r="G1530" s="104">
        <v>2902</v>
      </c>
      <c r="H1530" s="104" t="s">
        <v>420</v>
      </c>
      <c r="I1530" s="104">
        <v>456</v>
      </c>
      <c r="J1530" s="104">
        <v>396</v>
      </c>
      <c r="K1530" s="104" t="s">
        <v>420</v>
      </c>
      <c r="L1530" s="104" t="s">
        <v>420</v>
      </c>
      <c r="M1530" s="104" t="s">
        <v>420</v>
      </c>
      <c r="N1530" s="104" t="s">
        <v>420</v>
      </c>
      <c r="O1530" s="104" t="s">
        <v>420</v>
      </c>
      <c r="P1530" s="105" t="s">
        <v>420</v>
      </c>
      <c r="Q1530" s="104" t="s">
        <v>420</v>
      </c>
      <c r="R1530" s="105" t="s">
        <v>420</v>
      </c>
      <c r="S1530" s="105" t="s">
        <v>420</v>
      </c>
      <c r="T1530" s="196" t="s">
        <v>420</v>
      </c>
    </row>
    <row r="1531" spans="1:20" ht="44.25">
      <c r="A1531" s="1" t="s">
        <v>12</v>
      </c>
      <c r="B1531" s="106" t="s">
        <v>411</v>
      </c>
      <c r="C1531" s="187" t="s">
        <v>2750</v>
      </c>
      <c r="D1531" s="191" t="s">
        <v>2751</v>
      </c>
      <c r="E1531" s="104">
        <v>1390</v>
      </c>
      <c r="F1531" s="159">
        <v>0.05</v>
      </c>
      <c r="G1531" s="104">
        <v>1321</v>
      </c>
      <c r="H1531" s="104" t="s">
        <v>420</v>
      </c>
      <c r="I1531" s="104">
        <v>204</v>
      </c>
      <c r="J1531" s="104">
        <v>180</v>
      </c>
      <c r="K1531" s="104" t="s">
        <v>420</v>
      </c>
      <c r="L1531" s="104" t="s">
        <v>420</v>
      </c>
      <c r="M1531" s="104" t="s">
        <v>420</v>
      </c>
      <c r="N1531" s="104" t="s">
        <v>420</v>
      </c>
      <c r="O1531" s="104" t="s">
        <v>420</v>
      </c>
      <c r="P1531" s="105" t="s">
        <v>420</v>
      </c>
      <c r="Q1531" s="104" t="s">
        <v>420</v>
      </c>
      <c r="R1531" s="105" t="s">
        <v>420</v>
      </c>
      <c r="S1531" s="105" t="s">
        <v>420</v>
      </c>
      <c r="T1531" s="196" t="s">
        <v>420</v>
      </c>
    </row>
    <row r="1532" spans="1:20" ht="29.5">
      <c r="A1532" s="1" t="s">
        <v>12</v>
      </c>
      <c r="B1532" s="106" t="s">
        <v>411</v>
      </c>
      <c r="C1532" s="187" t="s">
        <v>2752</v>
      </c>
      <c r="D1532" s="192" t="s">
        <v>2753</v>
      </c>
      <c r="E1532" s="104">
        <v>125</v>
      </c>
      <c r="F1532" s="159">
        <v>0.05</v>
      </c>
      <c r="G1532" s="104">
        <v>119</v>
      </c>
      <c r="H1532" s="104" t="s">
        <v>420</v>
      </c>
      <c r="I1532" s="104" t="str">
        <f>H1532</f>
        <v>n/a</v>
      </c>
      <c r="J1532" s="104" t="str">
        <f>H1532</f>
        <v>n/a</v>
      </c>
      <c r="K1532" s="104" t="s">
        <v>420</v>
      </c>
      <c r="L1532" s="104" t="s">
        <v>420</v>
      </c>
      <c r="M1532" s="104" t="s">
        <v>420</v>
      </c>
      <c r="N1532" s="104" t="s">
        <v>420</v>
      </c>
      <c r="O1532" s="104" t="s">
        <v>420</v>
      </c>
      <c r="P1532" s="105" t="s">
        <v>420</v>
      </c>
      <c r="Q1532" s="104" t="s">
        <v>420</v>
      </c>
      <c r="R1532" s="105" t="s">
        <v>420</v>
      </c>
      <c r="S1532" s="105" t="s">
        <v>420</v>
      </c>
      <c r="T1532" s="196" t="s">
        <v>420</v>
      </c>
    </row>
    <row r="1533" spans="1:20" ht="44.25">
      <c r="A1533" s="1" t="s">
        <v>12</v>
      </c>
      <c r="B1533" s="1" t="s">
        <v>411</v>
      </c>
      <c r="C1533" s="187" t="s">
        <v>2754</v>
      </c>
      <c r="D1533" s="192" t="s">
        <v>2755</v>
      </c>
      <c r="E1533" s="104">
        <v>540</v>
      </c>
      <c r="F1533" s="159">
        <v>0.05</v>
      </c>
      <c r="G1533" s="104">
        <v>513</v>
      </c>
      <c r="H1533" s="104" t="s">
        <v>420</v>
      </c>
      <c r="I1533" s="104">
        <v>84</v>
      </c>
      <c r="J1533" s="104">
        <v>72</v>
      </c>
      <c r="K1533" s="104" t="s">
        <v>420</v>
      </c>
      <c r="L1533" s="104" t="s">
        <v>420</v>
      </c>
      <c r="M1533" s="104" t="s">
        <v>420</v>
      </c>
      <c r="N1533" s="104" t="s">
        <v>420</v>
      </c>
      <c r="O1533" s="104" t="s">
        <v>420</v>
      </c>
      <c r="P1533" s="105" t="s">
        <v>420</v>
      </c>
      <c r="Q1533" s="104" t="s">
        <v>420</v>
      </c>
      <c r="R1533" s="105" t="s">
        <v>420</v>
      </c>
      <c r="S1533" s="105" t="s">
        <v>420</v>
      </c>
      <c r="T1533" s="196" t="s">
        <v>420</v>
      </c>
    </row>
    <row r="1534" spans="1:20">
      <c r="A1534" s="1" t="s">
        <v>12</v>
      </c>
      <c r="B1534" s="1" t="s">
        <v>411</v>
      </c>
      <c r="C1534" s="105" t="s">
        <v>2756</v>
      </c>
      <c r="D1534" s="106" t="s">
        <v>2757</v>
      </c>
      <c r="E1534" s="104">
        <v>375</v>
      </c>
      <c r="F1534" s="159">
        <v>0.05</v>
      </c>
      <c r="G1534" s="104">
        <v>356</v>
      </c>
      <c r="H1534" s="104" t="s">
        <v>420</v>
      </c>
      <c r="I1534" s="104">
        <v>60</v>
      </c>
      <c r="J1534" s="104">
        <v>48</v>
      </c>
      <c r="K1534" s="104" t="s">
        <v>420</v>
      </c>
      <c r="L1534" s="104" t="s">
        <v>420</v>
      </c>
      <c r="M1534" s="104" t="s">
        <v>420</v>
      </c>
      <c r="N1534" s="104" t="s">
        <v>420</v>
      </c>
      <c r="O1534" s="104" t="s">
        <v>420</v>
      </c>
      <c r="P1534" s="105" t="s">
        <v>420</v>
      </c>
      <c r="Q1534" s="104" t="s">
        <v>420</v>
      </c>
      <c r="R1534" s="105" t="s">
        <v>420</v>
      </c>
      <c r="S1534" s="105" t="s">
        <v>420</v>
      </c>
      <c r="T1534" s="196" t="s">
        <v>420</v>
      </c>
    </row>
    <row r="1535" spans="1:20">
      <c r="A1535" s="1" t="s">
        <v>12</v>
      </c>
      <c r="B1535" s="1" t="s">
        <v>411</v>
      </c>
      <c r="C1535" s="187" t="s">
        <v>2758</v>
      </c>
      <c r="D1535" s="192" t="s">
        <v>2759</v>
      </c>
      <c r="E1535" s="104">
        <v>61</v>
      </c>
      <c r="F1535" s="159">
        <v>0.05</v>
      </c>
      <c r="G1535" s="104">
        <v>58</v>
      </c>
      <c r="H1535" s="104" t="s">
        <v>420</v>
      </c>
      <c r="I1535" s="104" t="str">
        <f>H1535</f>
        <v>n/a</v>
      </c>
      <c r="J1535" s="104" t="str">
        <f>H1535</f>
        <v>n/a</v>
      </c>
      <c r="K1535" s="104" t="s">
        <v>420</v>
      </c>
      <c r="L1535" s="104" t="s">
        <v>420</v>
      </c>
      <c r="M1535" s="104" t="s">
        <v>420</v>
      </c>
      <c r="N1535" s="104" t="s">
        <v>420</v>
      </c>
      <c r="O1535" s="104" t="s">
        <v>420</v>
      </c>
      <c r="P1535" s="105" t="s">
        <v>420</v>
      </c>
      <c r="Q1535" s="104" t="s">
        <v>420</v>
      </c>
      <c r="R1535" s="105" t="s">
        <v>420</v>
      </c>
      <c r="S1535" s="105" t="s">
        <v>420</v>
      </c>
      <c r="T1535" s="196" t="s">
        <v>420</v>
      </c>
    </row>
    <row r="1536" spans="1:20">
      <c r="A1536" s="1" t="s">
        <v>1058</v>
      </c>
      <c r="B1536" s="1" t="s">
        <v>735</v>
      </c>
      <c r="C1536" s="229" t="s">
        <v>726</v>
      </c>
      <c r="D1536" s="242" t="s">
        <v>713</v>
      </c>
      <c r="E1536" s="247">
        <v>22990</v>
      </c>
      <c r="F1536" s="159">
        <v>0.1</v>
      </c>
      <c r="G1536" s="104">
        <v>20691</v>
      </c>
      <c r="H1536" s="104">
        <v>2988</v>
      </c>
      <c r="I1536" s="104" t="s">
        <v>420</v>
      </c>
      <c r="J1536" s="104" t="s">
        <v>420</v>
      </c>
      <c r="K1536" s="104" t="s">
        <v>420</v>
      </c>
      <c r="L1536" s="104" t="s">
        <v>420</v>
      </c>
      <c r="M1536" s="104" t="s">
        <v>420</v>
      </c>
      <c r="N1536" s="104" t="s">
        <v>420</v>
      </c>
      <c r="O1536" s="104" t="s">
        <v>420</v>
      </c>
      <c r="P1536" s="105" t="s">
        <v>420</v>
      </c>
      <c r="Q1536" s="104" t="s">
        <v>420</v>
      </c>
      <c r="R1536" s="104" t="s">
        <v>420</v>
      </c>
      <c r="S1536" s="105" t="s">
        <v>420</v>
      </c>
      <c r="T1536" s="104" t="s">
        <v>420</v>
      </c>
    </row>
    <row r="1537" spans="1:20">
      <c r="A1537" s="106" t="s">
        <v>1058</v>
      </c>
      <c r="B1537" s="106" t="s">
        <v>735</v>
      </c>
      <c r="C1537" s="229" t="s">
        <v>725</v>
      </c>
      <c r="D1537" s="242" t="s">
        <v>724</v>
      </c>
      <c r="E1537" s="247">
        <v>27295</v>
      </c>
      <c r="F1537" s="159">
        <v>0.1</v>
      </c>
      <c r="G1537" s="46">
        <v>24566</v>
      </c>
      <c r="H1537" s="104">
        <v>3552</v>
      </c>
      <c r="I1537" s="104" t="s">
        <v>420</v>
      </c>
      <c r="J1537" s="104" t="s">
        <v>420</v>
      </c>
      <c r="K1537" s="104" t="s">
        <v>420</v>
      </c>
      <c r="L1537" s="104" t="s">
        <v>420</v>
      </c>
      <c r="M1537" s="104" t="s">
        <v>420</v>
      </c>
      <c r="N1537" s="104" t="s">
        <v>420</v>
      </c>
      <c r="O1537" s="104" t="s">
        <v>420</v>
      </c>
      <c r="P1537" s="105" t="s">
        <v>420</v>
      </c>
      <c r="Q1537" s="104" t="s">
        <v>420</v>
      </c>
      <c r="R1537" s="104" t="s">
        <v>420</v>
      </c>
      <c r="S1537" s="105" t="s">
        <v>420</v>
      </c>
      <c r="T1537" s="104" t="s">
        <v>420</v>
      </c>
    </row>
    <row r="1538" spans="1:20">
      <c r="A1538" s="106" t="s">
        <v>1058</v>
      </c>
      <c r="B1538" s="106" t="s">
        <v>735</v>
      </c>
      <c r="C1538" s="106" t="s">
        <v>721</v>
      </c>
      <c r="D1538" s="106" t="s">
        <v>720</v>
      </c>
      <c r="E1538" s="104">
        <v>595</v>
      </c>
      <c r="F1538" s="159">
        <v>0.1</v>
      </c>
      <c r="G1538" s="46">
        <v>536</v>
      </c>
      <c r="H1538" s="104" t="s">
        <v>420</v>
      </c>
      <c r="I1538" s="104" t="str">
        <f>H1538</f>
        <v>n/a</v>
      </c>
      <c r="J1538" s="104" t="str">
        <f>H1538</f>
        <v>n/a</v>
      </c>
      <c r="K1538" s="104" t="s">
        <v>420</v>
      </c>
      <c r="L1538" s="104" t="s">
        <v>420</v>
      </c>
      <c r="M1538" s="104" t="s">
        <v>420</v>
      </c>
      <c r="N1538" s="104" t="s">
        <v>420</v>
      </c>
      <c r="O1538" s="104" t="s">
        <v>420</v>
      </c>
      <c r="P1538" s="105" t="s">
        <v>420</v>
      </c>
      <c r="Q1538" s="104" t="s">
        <v>420</v>
      </c>
      <c r="R1538" s="104" t="s">
        <v>420</v>
      </c>
      <c r="S1538" s="105" t="s">
        <v>420</v>
      </c>
      <c r="T1538" s="104" t="s">
        <v>420</v>
      </c>
    </row>
    <row r="1539" spans="1:20">
      <c r="A1539" s="106" t="s">
        <v>1330</v>
      </c>
      <c r="B1539" s="106" t="s">
        <v>735</v>
      </c>
      <c r="C1539" s="106" t="s">
        <v>2354</v>
      </c>
      <c r="D1539" s="106" t="s">
        <v>2353</v>
      </c>
      <c r="E1539" s="104">
        <v>3995</v>
      </c>
      <c r="F1539" s="159">
        <v>0.1</v>
      </c>
      <c r="G1539" s="46">
        <v>3596</v>
      </c>
      <c r="H1539" s="104">
        <v>516</v>
      </c>
      <c r="I1539" s="104" t="s">
        <v>420</v>
      </c>
      <c r="J1539" s="104" t="s">
        <v>420</v>
      </c>
      <c r="K1539" s="104" t="s">
        <v>420</v>
      </c>
      <c r="L1539" s="104" t="s">
        <v>420</v>
      </c>
      <c r="M1539" s="104" t="s">
        <v>420</v>
      </c>
      <c r="N1539" s="104" t="s">
        <v>420</v>
      </c>
      <c r="O1539" s="104" t="s">
        <v>420</v>
      </c>
      <c r="P1539" s="105" t="s">
        <v>420</v>
      </c>
      <c r="Q1539" s="104" t="s">
        <v>420</v>
      </c>
      <c r="R1539" s="104" t="s">
        <v>420</v>
      </c>
      <c r="S1539" s="105" t="s">
        <v>420</v>
      </c>
      <c r="T1539" s="104" t="s">
        <v>420</v>
      </c>
    </row>
    <row r="1540" spans="1:20">
      <c r="A1540" s="1" t="s">
        <v>1330</v>
      </c>
      <c r="B1540" s="1" t="s">
        <v>735</v>
      </c>
      <c r="C1540" s="229" t="s">
        <v>734</v>
      </c>
      <c r="D1540" s="242" t="s">
        <v>717</v>
      </c>
      <c r="E1540" s="247">
        <v>5995</v>
      </c>
      <c r="F1540" s="159">
        <v>0.1</v>
      </c>
      <c r="G1540" s="46">
        <v>5396</v>
      </c>
      <c r="H1540" s="104">
        <v>780</v>
      </c>
      <c r="I1540" s="104" t="s">
        <v>420</v>
      </c>
      <c r="J1540" s="104" t="s">
        <v>420</v>
      </c>
      <c r="K1540" s="104" t="s">
        <v>420</v>
      </c>
      <c r="L1540" s="104" t="s">
        <v>420</v>
      </c>
      <c r="M1540" s="104" t="s">
        <v>420</v>
      </c>
      <c r="N1540" s="104" t="s">
        <v>420</v>
      </c>
      <c r="O1540" s="104" t="s">
        <v>420</v>
      </c>
      <c r="P1540" s="105" t="s">
        <v>420</v>
      </c>
      <c r="Q1540" s="104" t="s">
        <v>420</v>
      </c>
      <c r="R1540" s="104" t="s">
        <v>420</v>
      </c>
      <c r="S1540" s="105" t="s">
        <v>420</v>
      </c>
      <c r="T1540" s="104" t="s">
        <v>420</v>
      </c>
    </row>
    <row r="1541" spans="1:20">
      <c r="A1541" s="1" t="s">
        <v>1330</v>
      </c>
      <c r="B1541" s="1" t="s">
        <v>735</v>
      </c>
      <c r="C1541" s="106" t="s">
        <v>723</v>
      </c>
      <c r="D1541" s="106" t="s">
        <v>722</v>
      </c>
      <c r="E1541" s="104">
        <v>235</v>
      </c>
      <c r="F1541" s="159">
        <v>0.1</v>
      </c>
      <c r="G1541" s="46">
        <v>212</v>
      </c>
      <c r="H1541" s="104" t="s">
        <v>420</v>
      </c>
      <c r="I1541" s="104" t="str">
        <f>H1541</f>
        <v>n/a</v>
      </c>
      <c r="J1541" s="104" t="str">
        <f>H1541</f>
        <v>n/a</v>
      </c>
      <c r="K1541" s="104" t="s">
        <v>420</v>
      </c>
      <c r="L1541" s="104" t="s">
        <v>420</v>
      </c>
      <c r="M1541" s="104" t="s">
        <v>420</v>
      </c>
      <c r="N1541" s="104" t="s">
        <v>420</v>
      </c>
      <c r="O1541" s="104" t="s">
        <v>420</v>
      </c>
      <c r="P1541" s="105" t="s">
        <v>420</v>
      </c>
      <c r="Q1541" s="104" t="s">
        <v>420</v>
      </c>
      <c r="R1541" s="104" t="s">
        <v>420</v>
      </c>
      <c r="S1541" s="105" t="s">
        <v>420</v>
      </c>
      <c r="T1541" s="104" t="s">
        <v>420</v>
      </c>
    </row>
    <row r="1542" spans="1:20">
      <c r="A1542" s="1" t="s">
        <v>1330</v>
      </c>
      <c r="B1542" s="1" t="s">
        <v>735</v>
      </c>
      <c r="C1542" s="227" t="s">
        <v>733</v>
      </c>
      <c r="D1542" s="242" t="s">
        <v>716</v>
      </c>
      <c r="E1542" s="247">
        <v>15325</v>
      </c>
      <c r="F1542" s="159">
        <v>0.1</v>
      </c>
      <c r="G1542" s="46">
        <v>13793</v>
      </c>
      <c r="H1542" s="104">
        <v>1992</v>
      </c>
      <c r="I1542" s="104" t="s">
        <v>420</v>
      </c>
      <c r="J1542" s="104" t="s">
        <v>420</v>
      </c>
      <c r="K1542" s="104" t="s">
        <v>420</v>
      </c>
      <c r="L1542" s="104" t="s">
        <v>420</v>
      </c>
      <c r="M1542" s="104" t="s">
        <v>420</v>
      </c>
      <c r="N1542" s="104" t="s">
        <v>420</v>
      </c>
      <c r="O1542" s="104" t="s">
        <v>420</v>
      </c>
      <c r="P1542" s="105" t="s">
        <v>420</v>
      </c>
      <c r="Q1542" s="104" t="s">
        <v>420</v>
      </c>
      <c r="R1542" s="104" t="s">
        <v>420</v>
      </c>
      <c r="S1542" s="105" t="s">
        <v>420</v>
      </c>
      <c r="T1542" s="104" t="s">
        <v>420</v>
      </c>
    </row>
    <row r="1543" spans="1:20">
      <c r="A1543" s="1" t="s">
        <v>1330</v>
      </c>
      <c r="B1543" s="1" t="s">
        <v>735</v>
      </c>
      <c r="C1543" s="227" t="s">
        <v>732</v>
      </c>
      <c r="D1543" s="242" t="s">
        <v>731</v>
      </c>
      <c r="E1543" s="104">
        <v>17530</v>
      </c>
      <c r="F1543" s="159">
        <v>0.1</v>
      </c>
      <c r="G1543" s="46">
        <v>15777</v>
      </c>
      <c r="H1543" s="104">
        <v>2280</v>
      </c>
      <c r="I1543" s="104" t="s">
        <v>420</v>
      </c>
      <c r="J1543" s="104" t="s">
        <v>420</v>
      </c>
      <c r="K1543" s="104" t="s">
        <v>420</v>
      </c>
      <c r="L1543" s="104" t="s">
        <v>420</v>
      </c>
      <c r="M1543" s="104" t="s">
        <v>420</v>
      </c>
      <c r="N1543" s="104" t="s">
        <v>420</v>
      </c>
      <c r="O1543" s="104" t="s">
        <v>420</v>
      </c>
      <c r="P1543" s="105" t="s">
        <v>420</v>
      </c>
      <c r="Q1543" s="104" t="s">
        <v>420</v>
      </c>
      <c r="R1543" s="104" t="s">
        <v>420</v>
      </c>
      <c r="S1543" s="105" t="s">
        <v>420</v>
      </c>
      <c r="T1543" s="104" t="s">
        <v>420</v>
      </c>
    </row>
    <row r="1544" spans="1:20">
      <c r="A1544" s="1" t="s">
        <v>1061</v>
      </c>
      <c r="B1544" s="1" t="s">
        <v>735</v>
      </c>
      <c r="C1544" s="106" t="s">
        <v>730</v>
      </c>
      <c r="D1544" s="106" t="s">
        <v>715</v>
      </c>
      <c r="E1544" s="104">
        <v>17740</v>
      </c>
      <c r="F1544" s="159">
        <v>0.1</v>
      </c>
      <c r="G1544" s="46">
        <v>15966</v>
      </c>
      <c r="H1544" s="104">
        <v>1860</v>
      </c>
      <c r="I1544" s="104" t="s">
        <v>420</v>
      </c>
      <c r="J1544" s="104" t="s">
        <v>420</v>
      </c>
      <c r="K1544" s="104" t="s">
        <v>420</v>
      </c>
      <c r="L1544" s="104" t="s">
        <v>420</v>
      </c>
      <c r="M1544" s="104" t="s">
        <v>420</v>
      </c>
      <c r="N1544" s="104" t="s">
        <v>420</v>
      </c>
      <c r="O1544" s="104" t="s">
        <v>420</v>
      </c>
      <c r="P1544" s="105" t="s">
        <v>420</v>
      </c>
      <c r="Q1544" s="104" t="s">
        <v>420</v>
      </c>
      <c r="R1544" s="104" t="s">
        <v>420</v>
      </c>
      <c r="S1544" s="105" t="s">
        <v>420</v>
      </c>
      <c r="T1544" s="104" t="s">
        <v>420</v>
      </c>
    </row>
    <row r="1545" spans="1:20">
      <c r="A1545" s="1" t="s">
        <v>1061</v>
      </c>
      <c r="B1545" s="1" t="s">
        <v>735</v>
      </c>
      <c r="C1545" s="106" t="s">
        <v>728</v>
      </c>
      <c r="D1545" s="106" t="s">
        <v>727</v>
      </c>
      <c r="E1545" s="104">
        <v>21940</v>
      </c>
      <c r="F1545" s="159">
        <v>0.1</v>
      </c>
      <c r="G1545" s="46">
        <v>19746</v>
      </c>
      <c r="H1545" s="104">
        <v>2856</v>
      </c>
      <c r="I1545" s="104" t="s">
        <v>420</v>
      </c>
      <c r="J1545" s="104" t="s">
        <v>420</v>
      </c>
      <c r="K1545" s="104" t="s">
        <v>420</v>
      </c>
      <c r="L1545" s="104" t="s">
        <v>420</v>
      </c>
      <c r="M1545" s="104" t="s">
        <v>420</v>
      </c>
      <c r="N1545" s="104" t="s">
        <v>420</v>
      </c>
      <c r="O1545" s="104" t="s">
        <v>420</v>
      </c>
      <c r="P1545" s="105" t="s">
        <v>420</v>
      </c>
      <c r="Q1545" s="104" t="s">
        <v>420</v>
      </c>
      <c r="R1545" s="104" t="s">
        <v>420</v>
      </c>
      <c r="S1545" s="105" t="s">
        <v>420</v>
      </c>
      <c r="T1545" s="104" t="s">
        <v>420</v>
      </c>
    </row>
    <row r="1546" spans="1:20">
      <c r="A1546" s="1" t="s">
        <v>1061</v>
      </c>
      <c r="B1546" s="1" t="s">
        <v>735</v>
      </c>
      <c r="C1546" s="106" t="s">
        <v>729</v>
      </c>
      <c r="D1546" s="106" t="s">
        <v>714</v>
      </c>
      <c r="E1546" s="104">
        <v>18895</v>
      </c>
      <c r="F1546" s="159">
        <v>0.1</v>
      </c>
      <c r="G1546" s="46">
        <v>17006</v>
      </c>
      <c r="H1546" s="104">
        <v>2460</v>
      </c>
      <c r="I1546" s="104" t="s">
        <v>420</v>
      </c>
      <c r="J1546" s="104" t="s">
        <v>420</v>
      </c>
      <c r="K1546" s="104" t="s">
        <v>420</v>
      </c>
      <c r="L1546" s="104" t="s">
        <v>420</v>
      </c>
      <c r="M1546" s="104" t="s">
        <v>420</v>
      </c>
      <c r="N1546" s="104" t="s">
        <v>420</v>
      </c>
      <c r="O1546" s="104" t="s">
        <v>420</v>
      </c>
      <c r="P1546" s="105" t="s">
        <v>420</v>
      </c>
      <c r="Q1546" s="104" t="s">
        <v>420</v>
      </c>
      <c r="R1546" s="104" t="s">
        <v>420</v>
      </c>
      <c r="S1546" s="105" t="s">
        <v>420</v>
      </c>
      <c r="T1546" s="104" t="s">
        <v>420</v>
      </c>
    </row>
    <row r="1547" spans="1:20">
      <c r="A1547" s="106" t="s">
        <v>11</v>
      </c>
      <c r="B1547" s="106" t="s">
        <v>2009</v>
      </c>
      <c r="C1547" s="105" t="s">
        <v>1292</v>
      </c>
      <c r="D1547" s="237" t="s">
        <v>1955</v>
      </c>
      <c r="E1547" s="104">
        <v>200</v>
      </c>
      <c r="F1547" s="159">
        <v>0</v>
      </c>
      <c r="G1547" s="104">
        <v>200</v>
      </c>
      <c r="H1547" s="104" t="s">
        <v>420</v>
      </c>
      <c r="I1547" s="104" t="str">
        <f t="shared" ref="I1547:I1562" si="60">H1547</f>
        <v>n/a</v>
      </c>
      <c r="J1547" s="104" t="str">
        <f t="shared" ref="J1547:J1562" si="61">H1547</f>
        <v>n/a</v>
      </c>
      <c r="K1547" s="104" t="s">
        <v>420</v>
      </c>
      <c r="L1547" s="104" t="s">
        <v>420</v>
      </c>
      <c r="M1547" s="104" t="s">
        <v>420</v>
      </c>
      <c r="N1547" s="104" t="s">
        <v>420</v>
      </c>
      <c r="O1547" s="104" t="s">
        <v>420</v>
      </c>
      <c r="P1547" s="105" t="s">
        <v>420</v>
      </c>
      <c r="Q1547" s="104" t="s">
        <v>420</v>
      </c>
      <c r="R1547" s="104" t="s">
        <v>420</v>
      </c>
      <c r="S1547" s="105" t="s">
        <v>420</v>
      </c>
      <c r="T1547" s="104" t="s">
        <v>420</v>
      </c>
    </row>
    <row r="1548" spans="1:20">
      <c r="A1548" s="1" t="s">
        <v>11</v>
      </c>
      <c r="B1548" s="1" t="s">
        <v>2009</v>
      </c>
      <c r="C1548" s="105" t="s">
        <v>1291</v>
      </c>
      <c r="D1548" s="237" t="s">
        <v>1956</v>
      </c>
      <c r="E1548" s="104">
        <v>250</v>
      </c>
      <c r="F1548" s="159">
        <v>0</v>
      </c>
      <c r="G1548" s="46">
        <v>250</v>
      </c>
      <c r="H1548" s="104" t="s">
        <v>420</v>
      </c>
      <c r="I1548" s="104" t="str">
        <f t="shared" si="60"/>
        <v>n/a</v>
      </c>
      <c r="J1548" s="104" t="str">
        <f t="shared" si="61"/>
        <v>n/a</v>
      </c>
      <c r="K1548" s="104" t="s">
        <v>420</v>
      </c>
      <c r="L1548" s="104" t="s">
        <v>420</v>
      </c>
      <c r="M1548" s="104" t="s">
        <v>420</v>
      </c>
      <c r="N1548" s="104" t="s">
        <v>420</v>
      </c>
      <c r="O1548" s="104" t="s">
        <v>420</v>
      </c>
      <c r="P1548" s="105" t="s">
        <v>420</v>
      </c>
      <c r="Q1548" s="104" t="s">
        <v>420</v>
      </c>
      <c r="R1548" s="104" t="s">
        <v>420</v>
      </c>
      <c r="S1548" s="105" t="s">
        <v>420</v>
      </c>
      <c r="T1548" s="104" t="s">
        <v>420</v>
      </c>
    </row>
    <row r="1549" spans="1:20">
      <c r="A1549" s="1" t="s">
        <v>11</v>
      </c>
      <c r="B1549" s="1" t="s">
        <v>2009</v>
      </c>
      <c r="C1549" s="105" t="s">
        <v>1290</v>
      </c>
      <c r="D1549" s="237" t="s">
        <v>1957</v>
      </c>
      <c r="E1549" s="104">
        <v>300</v>
      </c>
      <c r="F1549" s="159">
        <v>0</v>
      </c>
      <c r="G1549" s="46">
        <v>300</v>
      </c>
      <c r="H1549" s="104" t="s">
        <v>420</v>
      </c>
      <c r="I1549" s="104" t="str">
        <f t="shared" si="60"/>
        <v>n/a</v>
      </c>
      <c r="J1549" s="104" t="str">
        <f t="shared" si="61"/>
        <v>n/a</v>
      </c>
      <c r="K1549" s="104" t="s">
        <v>420</v>
      </c>
      <c r="L1549" s="104" t="s">
        <v>420</v>
      </c>
      <c r="M1549" s="104" t="s">
        <v>420</v>
      </c>
      <c r="N1549" s="104" t="s">
        <v>420</v>
      </c>
      <c r="O1549" s="104" t="s">
        <v>420</v>
      </c>
      <c r="P1549" s="105" t="s">
        <v>420</v>
      </c>
      <c r="Q1549" s="104" t="s">
        <v>420</v>
      </c>
      <c r="R1549" s="104" t="s">
        <v>420</v>
      </c>
      <c r="S1549" s="105" t="s">
        <v>420</v>
      </c>
      <c r="T1549" s="104" t="s">
        <v>420</v>
      </c>
    </row>
    <row r="1550" spans="1:20" ht="44.25">
      <c r="A1550" s="1" t="s">
        <v>11</v>
      </c>
      <c r="B1550" s="1" t="s">
        <v>1146</v>
      </c>
      <c r="C1550" s="222" t="s">
        <v>1148</v>
      </c>
      <c r="D1550" s="217" t="s">
        <v>1153</v>
      </c>
      <c r="E1550" s="104">
        <v>200</v>
      </c>
      <c r="F1550" s="159">
        <v>0.05</v>
      </c>
      <c r="G1550" s="46">
        <v>190</v>
      </c>
      <c r="H1550" s="104" t="s">
        <v>420</v>
      </c>
      <c r="I1550" s="104" t="str">
        <f t="shared" si="60"/>
        <v>n/a</v>
      </c>
      <c r="J1550" s="104" t="str">
        <f t="shared" si="61"/>
        <v>n/a</v>
      </c>
      <c r="K1550" s="104" t="s">
        <v>420</v>
      </c>
      <c r="L1550" s="104" t="s">
        <v>420</v>
      </c>
      <c r="M1550" s="104" t="s">
        <v>420</v>
      </c>
      <c r="N1550" s="104" t="s">
        <v>420</v>
      </c>
      <c r="O1550" s="104" t="s">
        <v>420</v>
      </c>
      <c r="P1550" s="105" t="s">
        <v>420</v>
      </c>
      <c r="Q1550" s="104" t="s">
        <v>420</v>
      </c>
      <c r="R1550" s="104" t="s">
        <v>420</v>
      </c>
      <c r="S1550" s="105" t="s">
        <v>420</v>
      </c>
      <c r="T1550" s="104" t="s">
        <v>420</v>
      </c>
    </row>
    <row r="1551" spans="1:20" ht="59">
      <c r="A1551" s="1" t="s">
        <v>11</v>
      </c>
      <c r="B1551" s="1" t="s">
        <v>1146</v>
      </c>
      <c r="C1551" s="222" t="s">
        <v>1147</v>
      </c>
      <c r="D1551" s="217" t="s">
        <v>1152</v>
      </c>
      <c r="E1551" s="104">
        <v>200</v>
      </c>
      <c r="F1551" s="159">
        <v>0.05</v>
      </c>
      <c r="G1551" s="46">
        <v>190</v>
      </c>
      <c r="H1551" s="104" t="s">
        <v>420</v>
      </c>
      <c r="I1551" s="104" t="str">
        <f t="shared" si="60"/>
        <v>n/a</v>
      </c>
      <c r="J1551" s="104" t="str">
        <f t="shared" si="61"/>
        <v>n/a</v>
      </c>
      <c r="K1551" s="104" t="s">
        <v>420</v>
      </c>
      <c r="L1551" s="104" t="s">
        <v>420</v>
      </c>
      <c r="M1551" s="104" t="s">
        <v>420</v>
      </c>
      <c r="N1551" s="104" t="s">
        <v>420</v>
      </c>
      <c r="O1551" s="104" t="s">
        <v>420</v>
      </c>
      <c r="P1551" s="105" t="s">
        <v>420</v>
      </c>
      <c r="Q1551" s="104" t="s">
        <v>420</v>
      </c>
      <c r="R1551" s="104" t="s">
        <v>420</v>
      </c>
      <c r="S1551" s="105" t="s">
        <v>420</v>
      </c>
      <c r="T1551" s="104" t="s">
        <v>420</v>
      </c>
    </row>
    <row r="1552" spans="1:20" ht="59">
      <c r="A1552" s="1" t="s">
        <v>11</v>
      </c>
      <c r="B1552" s="1" t="s">
        <v>1146</v>
      </c>
      <c r="C1552" s="222" t="s">
        <v>1162</v>
      </c>
      <c r="D1552" s="217" t="s">
        <v>1157</v>
      </c>
      <c r="E1552" s="104">
        <v>1200</v>
      </c>
      <c r="F1552" s="159">
        <v>0.05</v>
      </c>
      <c r="G1552" s="46">
        <v>1140</v>
      </c>
      <c r="H1552" s="104" t="s">
        <v>420</v>
      </c>
      <c r="I1552" s="104" t="str">
        <f t="shared" si="60"/>
        <v>n/a</v>
      </c>
      <c r="J1552" s="104" t="str">
        <f t="shared" si="61"/>
        <v>n/a</v>
      </c>
      <c r="K1552" s="104" t="s">
        <v>420</v>
      </c>
      <c r="L1552" s="104" t="s">
        <v>420</v>
      </c>
      <c r="M1552" s="104" t="s">
        <v>420</v>
      </c>
      <c r="N1552" s="104" t="s">
        <v>420</v>
      </c>
      <c r="O1552" s="104" t="s">
        <v>420</v>
      </c>
      <c r="P1552" s="105" t="s">
        <v>420</v>
      </c>
      <c r="Q1552" s="104" t="s">
        <v>420</v>
      </c>
      <c r="R1552" s="104" t="s">
        <v>420</v>
      </c>
      <c r="S1552" s="105" t="s">
        <v>420</v>
      </c>
      <c r="T1552" s="104" t="s">
        <v>420</v>
      </c>
    </row>
    <row r="1553" spans="1:20" ht="29.5">
      <c r="A1553" s="1" t="s">
        <v>11</v>
      </c>
      <c r="B1553" s="1" t="s">
        <v>1146</v>
      </c>
      <c r="C1553" s="217" t="s">
        <v>1164</v>
      </c>
      <c r="D1553" s="235" t="s">
        <v>1159</v>
      </c>
      <c r="E1553" s="104">
        <v>1495</v>
      </c>
      <c r="F1553" s="159">
        <v>0.05</v>
      </c>
      <c r="G1553" s="46">
        <v>1420</v>
      </c>
      <c r="H1553" s="104" t="s">
        <v>420</v>
      </c>
      <c r="I1553" s="104" t="str">
        <f t="shared" si="60"/>
        <v>n/a</v>
      </c>
      <c r="J1553" s="104" t="str">
        <f t="shared" si="61"/>
        <v>n/a</v>
      </c>
      <c r="K1553" s="104" t="s">
        <v>420</v>
      </c>
      <c r="L1553" s="104" t="s">
        <v>420</v>
      </c>
      <c r="M1553" s="104" t="s">
        <v>420</v>
      </c>
      <c r="N1553" s="104" t="s">
        <v>420</v>
      </c>
      <c r="O1553" s="104" t="s">
        <v>420</v>
      </c>
      <c r="P1553" s="105" t="s">
        <v>420</v>
      </c>
      <c r="Q1553" s="104" t="s">
        <v>420</v>
      </c>
      <c r="R1553" s="104" t="s">
        <v>420</v>
      </c>
      <c r="S1553" s="105" t="s">
        <v>420</v>
      </c>
      <c r="T1553" s="104" t="s">
        <v>420</v>
      </c>
    </row>
    <row r="1554" spans="1:20" ht="29.5">
      <c r="A1554" s="1" t="s">
        <v>11</v>
      </c>
      <c r="B1554" s="1" t="s">
        <v>1146</v>
      </c>
      <c r="C1554" s="217" t="s">
        <v>1163</v>
      </c>
      <c r="D1554" s="217" t="s">
        <v>1158</v>
      </c>
      <c r="E1554" s="104">
        <v>795</v>
      </c>
      <c r="F1554" s="159">
        <v>0.05</v>
      </c>
      <c r="G1554" s="46">
        <v>755</v>
      </c>
      <c r="H1554" s="104" t="s">
        <v>420</v>
      </c>
      <c r="I1554" s="104" t="str">
        <f t="shared" si="60"/>
        <v>n/a</v>
      </c>
      <c r="J1554" s="104" t="str">
        <f t="shared" si="61"/>
        <v>n/a</v>
      </c>
      <c r="K1554" s="104" t="s">
        <v>420</v>
      </c>
      <c r="L1554" s="104" t="s">
        <v>420</v>
      </c>
      <c r="M1554" s="104" t="s">
        <v>420</v>
      </c>
      <c r="N1554" s="104" t="s">
        <v>420</v>
      </c>
      <c r="O1554" s="104" t="s">
        <v>420</v>
      </c>
      <c r="P1554" s="105" t="s">
        <v>420</v>
      </c>
      <c r="Q1554" s="104" t="s">
        <v>420</v>
      </c>
      <c r="R1554" s="104" t="s">
        <v>420</v>
      </c>
      <c r="S1554" s="105" t="s">
        <v>420</v>
      </c>
      <c r="T1554" s="104" t="s">
        <v>420</v>
      </c>
    </row>
    <row r="1555" spans="1:20" ht="44.25">
      <c r="A1555" s="1" t="s">
        <v>11</v>
      </c>
      <c r="B1555" s="1" t="s">
        <v>1146</v>
      </c>
      <c r="C1555" s="222" t="s">
        <v>2231</v>
      </c>
      <c r="D1555" s="217" t="s">
        <v>1149</v>
      </c>
      <c r="E1555" s="104">
        <v>1000</v>
      </c>
      <c r="F1555" s="159">
        <v>0.05</v>
      </c>
      <c r="G1555" s="46">
        <v>950</v>
      </c>
      <c r="H1555" s="104" t="s">
        <v>420</v>
      </c>
      <c r="I1555" s="104" t="str">
        <f t="shared" si="60"/>
        <v>n/a</v>
      </c>
      <c r="J1555" s="104" t="str">
        <f t="shared" si="61"/>
        <v>n/a</v>
      </c>
      <c r="K1555" s="104" t="s">
        <v>420</v>
      </c>
      <c r="L1555" s="104" t="s">
        <v>420</v>
      </c>
      <c r="M1555" s="104" t="s">
        <v>420</v>
      </c>
      <c r="N1555" s="104" t="s">
        <v>420</v>
      </c>
      <c r="O1555" s="104" t="s">
        <v>420</v>
      </c>
      <c r="P1555" s="105" t="s">
        <v>420</v>
      </c>
      <c r="Q1555" s="104" t="s">
        <v>420</v>
      </c>
      <c r="R1555" s="104" t="s">
        <v>420</v>
      </c>
      <c r="S1555" s="105" t="s">
        <v>420</v>
      </c>
      <c r="T1555" s="104" t="s">
        <v>420</v>
      </c>
    </row>
    <row r="1556" spans="1:20" ht="29.5">
      <c r="A1556" s="106" t="s">
        <v>11</v>
      </c>
      <c r="B1556" s="106" t="s">
        <v>1146</v>
      </c>
      <c r="C1556" s="222" t="s">
        <v>2232</v>
      </c>
      <c r="D1556" s="217" t="s">
        <v>1150</v>
      </c>
      <c r="E1556" s="104">
        <v>800</v>
      </c>
      <c r="F1556" s="159">
        <v>0.05</v>
      </c>
      <c r="G1556" s="46">
        <v>760</v>
      </c>
      <c r="H1556" s="104" t="s">
        <v>420</v>
      </c>
      <c r="I1556" s="104" t="str">
        <f t="shared" si="60"/>
        <v>n/a</v>
      </c>
      <c r="J1556" s="104" t="str">
        <f t="shared" si="61"/>
        <v>n/a</v>
      </c>
      <c r="K1556" s="104" t="s">
        <v>420</v>
      </c>
      <c r="L1556" s="104" t="s">
        <v>420</v>
      </c>
      <c r="M1556" s="104" t="s">
        <v>420</v>
      </c>
      <c r="N1556" s="104" t="s">
        <v>420</v>
      </c>
      <c r="O1556" s="104" t="s">
        <v>420</v>
      </c>
      <c r="P1556" s="105" t="s">
        <v>420</v>
      </c>
      <c r="Q1556" s="104" t="s">
        <v>420</v>
      </c>
      <c r="R1556" s="104" t="s">
        <v>420</v>
      </c>
      <c r="S1556" s="105" t="s">
        <v>420</v>
      </c>
      <c r="T1556" s="104" t="s">
        <v>420</v>
      </c>
    </row>
    <row r="1557" spans="1:20" ht="44.25">
      <c r="A1557" s="106" t="s">
        <v>11</v>
      </c>
      <c r="B1557" s="106" t="s">
        <v>1146</v>
      </c>
      <c r="C1557" s="222" t="s">
        <v>2233</v>
      </c>
      <c r="D1557" s="217" t="s">
        <v>1151</v>
      </c>
      <c r="E1557" s="104">
        <v>600</v>
      </c>
      <c r="F1557" s="159">
        <v>0.05</v>
      </c>
      <c r="G1557" s="46">
        <v>570</v>
      </c>
      <c r="H1557" s="104" t="s">
        <v>420</v>
      </c>
      <c r="I1557" s="104" t="str">
        <f t="shared" si="60"/>
        <v>n/a</v>
      </c>
      <c r="J1557" s="104" t="str">
        <f t="shared" si="61"/>
        <v>n/a</v>
      </c>
      <c r="K1557" s="104" t="s">
        <v>420</v>
      </c>
      <c r="L1557" s="104" t="s">
        <v>420</v>
      </c>
      <c r="M1557" s="104" t="s">
        <v>420</v>
      </c>
      <c r="N1557" s="104" t="s">
        <v>420</v>
      </c>
      <c r="O1557" s="104" t="s">
        <v>420</v>
      </c>
      <c r="P1557" s="105" t="s">
        <v>420</v>
      </c>
      <c r="Q1557" s="104" t="s">
        <v>420</v>
      </c>
      <c r="R1557" s="104" t="s">
        <v>420</v>
      </c>
      <c r="S1557" s="105" t="s">
        <v>420</v>
      </c>
      <c r="T1557" s="104" t="s">
        <v>420</v>
      </c>
    </row>
    <row r="1558" spans="1:20" ht="59">
      <c r="A1558" s="106" t="s">
        <v>11</v>
      </c>
      <c r="B1558" s="106" t="s">
        <v>1146</v>
      </c>
      <c r="C1558" s="235" t="s">
        <v>1142</v>
      </c>
      <c r="D1558" s="217" t="s">
        <v>2871</v>
      </c>
      <c r="E1558" s="104">
        <v>495</v>
      </c>
      <c r="F1558" s="159">
        <v>0.05</v>
      </c>
      <c r="G1558" s="46">
        <v>470</v>
      </c>
      <c r="H1558" s="104" t="s">
        <v>420</v>
      </c>
      <c r="I1558" s="104" t="str">
        <f t="shared" si="60"/>
        <v>n/a</v>
      </c>
      <c r="J1558" s="104" t="str">
        <f t="shared" si="61"/>
        <v>n/a</v>
      </c>
      <c r="K1558" s="104" t="s">
        <v>420</v>
      </c>
      <c r="L1558" s="104" t="s">
        <v>420</v>
      </c>
      <c r="M1558" s="104" t="s">
        <v>420</v>
      </c>
      <c r="N1558" s="104" t="s">
        <v>420</v>
      </c>
      <c r="O1558" s="104" t="s">
        <v>420</v>
      </c>
      <c r="P1558" s="105" t="s">
        <v>420</v>
      </c>
      <c r="Q1558" s="104" t="s">
        <v>420</v>
      </c>
      <c r="R1558" s="104" t="s">
        <v>420</v>
      </c>
      <c r="S1558" s="105" t="s">
        <v>420</v>
      </c>
      <c r="T1558" s="104" t="s">
        <v>420</v>
      </c>
    </row>
    <row r="1559" spans="1:20" ht="59">
      <c r="A1559" s="106" t="s">
        <v>11</v>
      </c>
      <c r="B1559" s="106" t="s">
        <v>1146</v>
      </c>
      <c r="C1559" s="222" t="s">
        <v>1143</v>
      </c>
      <c r="D1559" s="217" t="s">
        <v>2872</v>
      </c>
      <c r="E1559" s="104">
        <v>695</v>
      </c>
      <c r="F1559" s="159">
        <v>0.05</v>
      </c>
      <c r="G1559" s="46">
        <v>660</v>
      </c>
      <c r="H1559" s="104" t="s">
        <v>420</v>
      </c>
      <c r="I1559" s="104" t="str">
        <f t="shared" si="60"/>
        <v>n/a</v>
      </c>
      <c r="J1559" s="104" t="str">
        <f t="shared" si="61"/>
        <v>n/a</v>
      </c>
      <c r="K1559" s="104" t="s">
        <v>420</v>
      </c>
      <c r="L1559" s="104" t="s">
        <v>420</v>
      </c>
      <c r="M1559" s="104" t="s">
        <v>420</v>
      </c>
      <c r="N1559" s="104" t="s">
        <v>420</v>
      </c>
      <c r="O1559" s="104" t="s">
        <v>420</v>
      </c>
      <c r="P1559" s="105" t="s">
        <v>420</v>
      </c>
      <c r="Q1559" s="104" t="s">
        <v>420</v>
      </c>
      <c r="R1559" s="104" t="s">
        <v>420</v>
      </c>
      <c r="S1559" s="105" t="s">
        <v>420</v>
      </c>
      <c r="T1559" s="104" t="s">
        <v>420</v>
      </c>
    </row>
    <row r="1560" spans="1:20" ht="59">
      <c r="A1560" s="106" t="s">
        <v>11</v>
      </c>
      <c r="B1560" s="106" t="s">
        <v>1146</v>
      </c>
      <c r="C1560" s="222" t="s">
        <v>1144</v>
      </c>
      <c r="D1560" s="217" t="s">
        <v>2873</v>
      </c>
      <c r="E1560" s="104">
        <v>895</v>
      </c>
      <c r="F1560" s="159">
        <v>0.05</v>
      </c>
      <c r="G1560" s="46">
        <v>850</v>
      </c>
      <c r="H1560" s="104" t="s">
        <v>420</v>
      </c>
      <c r="I1560" s="104" t="str">
        <f t="shared" si="60"/>
        <v>n/a</v>
      </c>
      <c r="J1560" s="104" t="str">
        <f t="shared" si="61"/>
        <v>n/a</v>
      </c>
      <c r="K1560" s="104" t="s">
        <v>420</v>
      </c>
      <c r="L1560" s="104" t="s">
        <v>420</v>
      </c>
      <c r="M1560" s="104" t="s">
        <v>420</v>
      </c>
      <c r="N1560" s="104" t="s">
        <v>420</v>
      </c>
      <c r="O1560" s="104" t="s">
        <v>420</v>
      </c>
      <c r="P1560" s="105" t="s">
        <v>420</v>
      </c>
      <c r="Q1560" s="104" t="s">
        <v>420</v>
      </c>
      <c r="R1560" s="104" t="s">
        <v>420</v>
      </c>
      <c r="S1560" s="105" t="s">
        <v>420</v>
      </c>
      <c r="T1560" s="104" t="s">
        <v>420</v>
      </c>
    </row>
    <row r="1561" spans="1:20" ht="59">
      <c r="A1561" s="106" t="s">
        <v>11</v>
      </c>
      <c r="B1561" s="106" t="s">
        <v>1146</v>
      </c>
      <c r="C1561" s="222" t="s">
        <v>1145</v>
      </c>
      <c r="D1561" s="217" t="s">
        <v>2874</v>
      </c>
      <c r="E1561" s="104">
        <v>1095</v>
      </c>
      <c r="F1561" s="159">
        <v>0.05</v>
      </c>
      <c r="G1561" s="46">
        <v>1040</v>
      </c>
      <c r="H1561" s="104" t="s">
        <v>420</v>
      </c>
      <c r="I1561" s="104" t="str">
        <f t="shared" si="60"/>
        <v>n/a</v>
      </c>
      <c r="J1561" s="104" t="str">
        <f t="shared" si="61"/>
        <v>n/a</v>
      </c>
      <c r="K1561" s="104" t="s">
        <v>420</v>
      </c>
      <c r="L1561" s="104" t="s">
        <v>420</v>
      </c>
      <c r="M1561" s="104" t="s">
        <v>420</v>
      </c>
      <c r="N1561" s="104" t="s">
        <v>420</v>
      </c>
      <c r="O1561" s="104" t="s">
        <v>420</v>
      </c>
      <c r="P1561" s="105" t="s">
        <v>420</v>
      </c>
      <c r="Q1561" s="104" t="s">
        <v>420</v>
      </c>
      <c r="R1561" s="104" t="s">
        <v>420</v>
      </c>
      <c r="S1561" s="105" t="s">
        <v>420</v>
      </c>
      <c r="T1561" s="104" t="s">
        <v>420</v>
      </c>
    </row>
    <row r="1562" spans="1:20" ht="44.25">
      <c r="A1562" s="106" t="s">
        <v>11</v>
      </c>
      <c r="B1562" s="106" t="s">
        <v>1146</v>
      </c>
      <c r="C1562" s="222" t="s">
        <v>2742</v>
      </c>
      <c r="D1562" s="217" t="s">
        <v>2743</v>
      </c>
      <c r="E1562" s="104">
        <v>125</v>
      </c>
      <c r="F1562" s="159">
        <v>0.05</v>
      </c>
      <c r="G1562" s="46">
        <v>119</v>
      </c>
      <c r="H1562" s="104" t="s">
        <v>420</v>
      </c>
      <c r="I1562" s="104" t="str">
        <f t="shared" si="60"/>
        <v>n/a</v>
      </c>
      <c r="J1562" s="104" t="str">
        <f t="shared" si="61"/>
        <v>n/a</v>
      </c>
      <c r="K1562" s="104" t="s">
        <v>420</v>
      </c>
      <c r="L1562" s="104" t="s">
        <v>420</v>
      </c>
      <c r="M1562" s="104" t="s">
        <v>420</v>
      </c>
      <c r="N1562" s="104" t="s">
        <v>420</v>
      </c>
      <c r="O1562" s="104" t="s">
        <v>420</v>
      </c>
      <c r="P1562" s="105" t="s">
        <v>420</v>
      </c>
      <c r="Q1562" s="104" t="s">
        <v>420</v>
      </c>
      <c r="R1562" s="105" t="s">
        <v>420</v>
      </c>
      <c r="S1562" s="105" t="s">
        <v>420</v>
      </c>
      <c r="T1562" s="196" t="s">
        <v>420</v>
      </c>
    </row>
    <row r="1563" spans="1:20" ht="44.25">
      <c r="A1563" s="105" t="s">
        <v>11</v>
      </c>
      <c r="B1563" s="105" t="s">
        <v>2967</v>
      </c>
      <c r="C1563" s="190" t="s">
        <v>2667</v>
      </c>
      <c r="D1563" s="106" t="s">
        <v>2992</v>
      </c>
      <c r="E1563" s="104">
        <v>1000</v>
      </c>
      <c r="F1563" s="159">
        <v>0.05</v>
      </c>
      <c r="G1563" s="46">
        <v>950</v>
      </c>
      <c r="H1563" s="104" t="s">
        <v>420</v>
      </c>
      <c r="I1563" s="104" t="s">
        <v>420</v>
      </c>
      <c r="J1563" s="104" t="s">
        <v>420</v>
      </c>
      <c r="K1563" s="104" t="s">
        <v>420</v>
      </c>
      <c r="L1563" s="104" t="s">
        <v>420</v>
      </c>
      <c r="M1563" s="104" t="s">
        <v>420</v>
      </c>
      <c r="N1563" s="104" t="s">
        <v>420</v>
      </c>
      <c r="O1563" s="104" t="s">
        <v>420</v>
      </c>
      <c r="P1563" s="105" t="s">
        <v>420</v>
      </c>
      <c r="Q1563" s="104" t="s">
        <v>420</v>
      </c>
      <c r="R1563" s="104" t="s">
        <v>420</v>
      </c>
      <c r="S1563" s="105" t="s">
        <v>420</v>
      </c>
      <c r="T1563" s="104" t="s">
        <v>420</v>
      </c>
    </row>
    <row r="1564" spans="1:20">
      <c r="A1564" s="105" t="s">
        <v>11</v>
      </c>
      <c r="B1564" s="105" t="s">
        <v>468</v>
      </c>
      <c r="C1564" s="209" t="s">
        <v>3096</v>
      </c>
      <c r="D1564" s="105" t="s">
        <v>3097</v>
      </c>
      <c r="E1564" s="104">
        <v>125</v>
      </c>
      <c r="F1564" s="159">
        <v>0.05</v>
      </c>
      <c r="G1564" s="46">
        <v>119</v>
      </c>
      <c r="H1564" s="104" t="s">
        <v>420</v>
      </c>
      <c r="I1564" s="104" t="s">
        <v>420</v>
      </c>
      <c r="J1564" s="104" t="s">
        <v>420</v>
      </c>
      <c r="K1564" s="104" t="s">
        <v>420</v>
      </c>
      <c r="L1564" s="104" t="s">
        <v>420</v>
      </c>
      <c r="M1564" s="104" t="s">
        <v>420</v>
      </c>
      <c r="N1564" s="104" t="s">
        <v>420</v>
      </c>
      <c r="O1564" s="104" t="s">
        <v>420</v>
      </c>
      <c r="P1564" s="104" t="s">
        <v>420</v>
      </c>
      <c r="Q1564" s="104" t="s">
        <v>420</v>
      </c>
      <c r="R1564" s="104" t="s">
        <v>420</v>
      </c>
      <c r="S1564" s="104" t="s">
        <v>420</v>
      </c>
      <c r="T1564" s="104" t="s">
        <v>420</v>
      </c>
    </row>
    <row r="1565" spans="1:20">
      <c r="A1565" s="105" t="s">
        <v>11</v>
      </c>
      <c r="B1565" s="105" t="s">
        <v>468</v>
      </c>
      <c r="C1565" s="230" t="s">
        <v>2679</v>
      </c>
      <c r="D1565" s="105" t="s">
        <v>2708</v>
      </c>
      <c r="E1565" s="104">
        <v>1495</v>
      </c>
      <c r="F1565" s="159">
        <v>0.05</v>
      </c>
      <c r="G1565" s="46">
        <v>1420</v>
      </c>
      <c r="H1565" s="104" t="s">
        <v>420</v>
      </c>
      <c r="I1565" s="104" t="s">
        <v>420</v>
      </c>
      <c r="J1565" s="104" t="s">
        <v>420</v>
      </c>
      <c r="K1565" s="104" t="s">
        <v>420</v>
      </c>
      <c r="L1565" s="104" t="s">
        <v>420</v>
      </c>
      <c r="M1565" s="104" t="s">
        <v>420</v>
      </c>
      <c r="N1565" s="104" t="s">
        <v>420</v>
      </c>
      <c r="O1565" s="104" t="s">
        <v>420</v>
      </c>
      <c r="P1565" s="105" t="s">
        <v>420</v>
      </c>
      <c r="Q1565" s="104" t="s">
        <v>420</v>
      </c>
      <c r="R1565" s="104" t="s">
        <v>420</v>
      </c>
      <c r="S1565" s="105" t="s">
        <v>420</v>
      </c>
      <c r="T1565" s="104" t="s">
        <v>420</v>
      </c>
    </row>
    <row r="1566" spans="1:20">
      <c r="A1566" s="105" t="s">
        <v>11</v>
      </c>
      <c r="B1566" s="105" t="s">
        <v>468</v>
      </c>
      <c r="C1566" s="230" t="s">
        <v>2698</v>
      </c>
      <c r="D1566" s="105" t="s">
        <v>2726</v>
      </c>
      <c r="E1566" s="104">
        <v>995</v>
      </c>
      <c r="F1566" s="159">
        <v>0.05</v>
      </c>
      <c r="G1566" s="46">
        <v>945</v>
      </c>
      <c r="H1566" s="104" t="s">
        <v>420</v>
      </c>
      <c r="I1566" s="104" t="s">
        <v>420</v>
      </c>
      <c r="J1566" s="104" t="s">
        <v>420</v>
      </c>
      <c r="K1566" s="104" t="s">
        <v>420</v>
      </c>
      <c r="L1566" s="104" t="s">
        <v>420</v>
      </c>
      <c r="M1566" s="104" t="s">
        <v>420</v>
      </c>
      <c r="N1566" s="104" t="s">
        <v>420</v>
      </c>
      <c r="O1566" s="104" t="s">
        <v>420</v>
      </c>
      <c r="P1566" s="105" t="s">
        <v>420</v>
      </c>
      <c r="Q1566" s="104" t="s">
        <v>420</v>
      </c>
      <c r="R1566" s="104" t="s">
        <v>420</v>
      </c>
      <c r="S1566" s="105" t="s">
        <v>420</v>
      </c>
      <c r="T1566" s="104" t="s">
        <v>420</v>
      </c>
    </row>
    <row r="1567" spans="1:20" ht="73.75">
      <c r="A1567" s="106" t="s">
        <v>11</v>
      </c>
      <c r="B1567" s="105" t="s">
        <v>3196</v>
      </c>
      <c r="C1567" s="222" t="s">
        <v>2479</v>
      </c>
      <c r="D1567" s="241" t="s">
        <v>2478</v>
      </c>
      <c r="E1567" s="104">
        <v>125</v>
      </c>
      <c r="F1567" s="159">
        <v>0.05</v>
      </c>
      <c r="G1567" s="46">
        <v>119</v>
      </c>
      <c r="H1567" s="104" t="s">
        <v>420</v>
      </c>
      <c r="I1567" s="104" t="s">
        <v>420</v>
      </c>
      <c r="J1567" s="104" t="s">
        <v>420</v>
      </c>
      <c r="K1567" s="104" t="s">
        <v>420</v>
      </c>
      <c r="L1567" s="104" t="s">
        <v>420</v>
      </c>
      <c r="M1567" s="104" t="s">
        <v>420</v>
      </c>
      <c r="N1567" s="104" t="s">
        <v>420</v>
      </c>
      <c r="O1567" s="104" t="s">
        <v>420</v>
      </c>
      <c r="P1567" s="105" t="s">
        <v>420</v>
      </c>
      <c r="Q1567" s="104" t="s">
        <v>420</v>
      </c>
      <c r="R1567" s="104" t="s">
        <v>420</v>
      </c>
      <c r="S1567" s="105" t="s">
        <v>420</v>
      </c>
      <c r="T1567" s="104" t="s">
        <v>420</v>
      </c>
    </row>
    <row r="1568" spans="1:20">
      <c r="A1568" s="106" t="s">
        <v>11</v>
      </c>
      <c r="B1568" s="105" t="s">
        <v>3196</v>
      </c>
      <c r="C1568" s="223" t="s">
        <v>2300</v>
      </c>
      <c r="D1568" s="239" t="s">
        <v>2299</v>
      </c>
      <c r="E1568" s="104">
        <v>1098</v>
      </c>
      <c r="F1568" s="159">
        <v>0.05</v>
      </c>
      <c r="G1568" s="46">
        <v>1043</v>
      </c>
      <c r="H1568" s="104" t="s">
        <v>420</v>
      </c>
      <c r="I1568" s="104" t="str">
        <f>H1568</f>
        <v>n/a</v>
      </c>
      <c r="J1568" s="104" t="str">
        <f>H1568</f>
        <v>n/a</v>
      </c>
      <c r="K1568" s="104" t="s">
        <v>420</v>
      </c>
      <c r="L1568" s="104" t="s">
        <v>420</v>
      </c>
      <c r="M1568" s="104" t="s">
        <v>420</v>
      </c>
      <c r="N1568" s="104" t="s">
        <v>420</v>
      </c>
      <c r="O1568" s="105" t="s">
        <v>420</v>
      </c>
      <c r="P1568" s="104" t="s">
        <v>420</v>
      </c>
      <c r="Q1568" s="104" t="s">
        <v>420</v>
      </c>
      <c r="R1568" s="105" t="s">
        <v>420</v>
      </c>
      <c r="S1568" s="104" t="s">
        <v>420</v>
      </c>
      <c r="T1568" s="104" t="s">
        <v>420</v>
      </c>
    </row>
    <row r="1569" spans="1:20">
      <c r="A1569" s="106" t="s">
        <v>11</v>
      </c>
      <c r="B1569" s="106" t="s">
        <v>3196</v>
      </c>
      <c r="C1569" s="105" t="s">
        <v>1184</v>
      </c>
      <c r="D1569" s="193" t="s">
        <v>1172</v>
      </c>
      <c r="E1569" s="195">
        <v>2250</v>
      </c>
      <c r="F1569" s="159">
        <v>0.05</v>
      </c>
      <c r="G1569" s="46">
        <v>2138</v>
      </c>
      <c r="H1569" s="104" t="s">
        <v>420</v>
      </c>
      <c r="I1569" s="104" t="str">
        <f>H1569</f>
        <v>n/a</v>
      </c>
      <c r="J1569" s="104" t="str">
        <f>H1569</f>
        <v>n/a</v>
      </c>
      <c r="K1569" s="104" t="s">
        <v>420</v>
      </c>
      <c r="L1569" s="104" t="s">
        <v>420</v>
      </c>
      <c r="M1569" s="104" t="s">
        <v>420</v>
      </c>
      <c r="N1569" s="104" t="s">
        <v>420</v>
      </c>
      <c r="O1569" s="104" t="s">
        <v>420</v>
      </c>
      <c r="P1569" s="105" t="s">
        <v>420</v>
      </c>
      <c r="Q1569" s="104" t="s">
        <v>420</v>
      </c>
      <c r="R1569" s="104" t="s">
        <v>420</v>
      </c>
      <c r="S1569" s="105" t="s">
        <v>420</v>
      </c>
      <c r="T1569" s="104" t="s">
        <v>420</v>
      </c>
    </row>
    <row r="1570" spans="1:20">
      <c r="A1570" s="106" t="s">
        <v>11</v>
      </c>
      <c r="B1570" s="106" t="s">
        <v>3196</v>
      </c>
      <c r="C1570" s="220" t="s">
        <v>1183</v>
      </c>
      <c r="D1570" s="193" t="s">
        <v>1171</v>
      </c>
      <c r="E1570" s="195">
        <v>1250</v>
      </c>
      <c r="F1570" s="159">
        <v>0.05</v>
      </c>
      <c r="G1570" s="46">
        <v>1188</v>
      </c>
      <c r="H1570" s="104" t="s">
        <v>420</v>
      </c>
      <c r="I1570" s="104" t="str">
        <f>H1570</f>
        <v>n/a</v>
      </c>
      <c r="J1570" s="104" t="str">
        <f>H1570</f>
        <v>n/a</v>
      </c>
      <c r="K1570" s="104" t="s">
        <v>420</v>
      </c>
      <c r="L1570" s="104" t="s">
        <v>420</v>
      </c>
      <c r="M1570" s="104" t="s">
        <v>420</v>
      </c>
      <c r="N1570" s="104" t="s">
        <v>420</v>
      </c>
      <c r="O1570" s="104" t="s">
        <v>420</v>
      </c>
      <c r="P1570" s="105" t="s">
        <v>420</v>
      </c>
      <c r="Q1570" s="104" t="s">
        <v>420</v>
      </c>
      <c r="R1570" s="104" t="s">
        <v>420</v>
      </c>
      <c r="S1570" s="105" t="s">
        <v>420</v>
      </c>
      <c r="T1570" s="104" t="s">
        <v>420</v>
      </c>
    </row>
    <row r="1571" spans="1:20">
      <c r="A1571" s="106" t="s">
        <v>11</v>
      </c>
      <c r="B1571" s="106" t="s">
        <v>3196</v>
      </c>
      <c r="C1571" s="188" t="s">
        <v>1185</v>
      </c>
      <c r="D1571" s="202" t="s">
        <v>3126</v>
      </c>
      <c r="E1571" s="195">
        <v>2495</v>
      </c>
      <c r="F1571" s="159">
        <v>0.05</v>
      </c>
      <c r="G1571" s="46">
        <v>2370</v>
      </c>
      <c r="H1571" s="104" t="s">
        <v>420</v>
      </c>
      <c r="I1571" s="104" t="str">
        <f>H1571</f>
        <v>n/a</v>
      </c>
      <c r="J1571" s="104" t="str">
        <f>H1571</f>
        <v>n/a</v>
      </c>
      <c r="K1571" s="104" t="s">
        <v>420</v>
      </c>
      <c r="L1571" s="104" t="s">
        <v>420</v>
      </c>
      <c r="M1571" s="104" t="s">
        <v>420</v>
      </c>
      <c r="N1571" s="104" t="s">
        <v>420</v>
      </c>
      <c r="O1571" s="104" t="s">
        <v>420</v>
      </c>
      <c r="P1571" s="105" t="s">
        <v>420</v>
      </c>
      <c r="Q1571" s="104" t="s">
        <v>420</v>
      </c>
      <c r="R1571" s="104" t="s">
        <v>420</v>
      </c>
      <c r="S1571" s="105" t="s">
        <v>420</v>
      </c>
      <c r="T1571" s="104" t="s">
        <v>420</v>
      </c>
    </row>
    <row r="1572" spans="1:20" ht="29.5">
      <c r="A1572" s="106" t="s">
        <v>11</v>
      </c>
      <c r="B1572" s="105" t="s">
        <v>3196</v>
      </c>
      <c r="C1572" s="234" t="s">
        <v>3450</v>
      </c>
      <c r="D1572" s="217" t="s">
        <v>1156</v>
      </c>
      <c r="E1572" s="104">
        <v>1250</v>
      </c>
      <c r="F1572" s="159">
        <v>0.05</v>
      </c>
      <c r="G1572" s="46">
        <v>1188</v>
      </c>
      <c r="H1572" s="104" t="s">
        <v>420</v>
      </c>
      <c r="I1572" s="104" t="str">
        <f>H1572</f>
        <v>n/a</v>
      </c>
      <c r="J1572" s="104" t="str">
        <f>H1572</f>
        <v>n/a</v>
      </c>
      <c r="K1572" s="104" t="s">
        <v>420</v>
      </c>
      <c r="L1572" s="104" t="s">
        <v>420</v>
      </c>
      <c r="M1572" s="104" t="s">
        <v>420</v>
      </c>
      <c r="N1572" s="104" t="s">
        <v>420</v>
      </c>
      <c r="O1572" s="104" t="s">
        <v>420</v>
      </c>
      <c r="P1572" s="105" t="s">
        <v>420</v>
      </c>
      <c r="Q1572" s="104" t="s">
        <v>420</v>
      </c>
      <c r="R1572" s="104" t="s">
        <v>420</v>
      </c>
      <c r="S1572" s="105" t="s">
        <v>420</v>
      </c>
      <c r="T1572" s="104" t="s">
        <v>420</v>
      </c>
    </row>
    <row r="1573" spans="1:20">
      <c r="A1573" s="106" t="s">
        <v>11</v>
      </c>
      <c r="B1573" s="106" t="s">
        <v>3136</v>
      </c>
      <c r="C1573" s="216" t="s">
        <v>3339</v>
      </c>
      <c r="D1573" s="216" t="s">
        <v>3388</v>
      </c>
      <c r="E1573" s="246">
        <v>125</v>
      </c>
      <c r="F1573" s="159">
        <v>0.05</v>
      </c>
      <c r="G1573" s="46">
        <v>119</v>
      </c>
      <c r="H1573" s="248" t="s">
        <v>420</v>
      </c>
      <c r="I1573" s="104" t="s">
        <v>420</v>
      </c>
      <c r="J1573" s="104" t="s">
        <v>420</v>
      </c>
      <c r="K1573" s="104" t="s">
        <v>420</v>
      </c>
      <c r="L1573" s="104" t="s">
        <v>420</v>
      </c>
      <c r="M1573" s="104" t="s">
        <v>420</v>
      </c>
      <c r="N1573" s="104" t="s">
        <v>420</v>
      </c>
      <c r="O1573" s="104" t="s">
        <v>420</v>
      </c>
      <c r="P1573" s="105" t="s">
        <v>420</v>
      </c>
      <c r="Q1573" s="104" t="s">
        <v>420</v>
      </c>
      <c r="R1573" s="104" t="s">
        <v>420</v>
      </c>
      <c r="S1573" s="105" t="s">
        <v>420</v>
      </c>
      <c r="T1573" s="104" t="s">
        <v>420</v>
      </c>
    </row>
    <row r="1574" spans="1:20">
      <c r="A1574" s="106" t="s">
        <v>11</v>
      </c>
      <c r="B1574" s="106" t="s">
        <v>3136</v>
      </c>
      <c r="C1574" s="216" t="s">
        <v>3340</v>
      </c>
      <c r="D1574" s="216" t="s">
        <v>3389</v>
      </c>
      <c r="E1574" s="246">
        <v>495</v>
      </c>
      <c r="F1574" s="159">
        <v>0.05</v>
      </c>
      <c r="G1574" s="46">
        <v>470</v>
      </c>
      <c r="H1574" s="248" t="s">
        <v>420</v>
      </c>
      <c r="I1574" s="104" t="s">
        <v>420</v>
      </c>
      <c r="J1574" s="104" t="s">
        <v>420</v>
      </c>
      <c r="K1574" s="104" t="s">
        <v>420</v>
      </c>
      <c r="L1574" s="104" t="s">
        <v>420</v>
      </c>
      <c r="M1574" s="104" t="s">
        <v>420</v>
      </c>
      <c r="N1574" s="104" t="s">
        <v>420</v>
      </c>
      <c r="O1574" s="104" t="s">
        <v>420</v>
      </c>
      <c r="P1574" s="105" t="s">
        <v>420</v>
      </c>
      <c r="Q1574" s="104" t="s">
        <v>420</v>
      </c>
      <c r="R1574" s="104" t="s">
        <v>420</v>
      </c>
      <c r="S1574" s="105" t="s">
        <v>420</v>
      </c>
      <c r="T1574" s="104" t="s">
        <v>420</v>
      </c>
    </row>
    <row r="1575" spans="1:20">
      <c r="A1575" s="106" t="s">
        <v>11</v>
      </c>
      <c r="B1575" s="106" t="s">
        <v>3136</v>
      </c>
      <c r="C1575" s="216" t="s">
        <v>3341</v>
      </c>
      <c r="D1575" s="216" t="s">
        <v>3390</v>
      </c>
      <c r="E1575" s="246">
        <v>495</v>
      </c>
      <c r="F1575" s="159">
        <v>0.05</v>
      </c>
      <c r="G1575" s="46">
        <v>470</v>
      </c>
      <c r="H1575" s="248" t="s">
        <v>420</v>
      </c>
      <c r="I1575" s="104" t="s">
        <v>420</v>
      </c>
      <c r="J1575" s="104" t="s">
        <v>420</v>
      </c>
      <c r="K1575" s="104" t="s">
        <v>420</v>
      </c>
      <c r="L1575" s="104" t="s">
        <v>420</v>
      </c>
      <c r="M1575" s="104" t="s">
        <v>420</v>
      </c>
      <c r="N1575" s="104" t="s">
        <v>420</v>
      </c>
      <c r="O1575" s="104" t="s">
        <v>420</v>
      </c>
      <c r="P1575" s="105" t="s">
        <v>420</v>
      </c>
      <c r="Q1575" s="104" t="s">
        <v>420</v>
      </c>
      <c r="R1575" s="104" t="s">
        <v>420</v>
      </c>
      <c r="S1575" s="105" t="s">
        <v>420</v>
      </c>
      <c r="T1575" s="104" t="s">
        <v>420</v>
      </c>
    </row>
    <row r="1576" spans="1:20">
      <c r="A1576" s="106" t="s">
        <v>11</v>
      </c>
      <c r="B1576" s="106" t="s">
        <v>3136</v>
      </c>
      <c r="C1576" s="216" t="s">
        <v>3359</v>
      </c>
      <c r="D1576" s="216" t="s">
        <v>3408</v>
      </c>
      <c r="E1576" s="246">
        <v>495</v>
      </c>
      <c r="F1576" s="159">
        <v>0.05</v>
      </c>
      <c r="G1576" s="46">
        <v>470</v>
      </c>
      <c r="H1576" s="248" t="s">
        <v>420</v>
      </c>
      <c r="I1576" s="104" t="s">
        <v>420</v>
      </c>
      <c r="J1576" s="104" t="s">
        <v>420</v>
      </c>
      <c r="K1576" s="104" t="s">
        <v>420</v>
      </c>
      <c r="L1576" s="104" t="s">
        <v>420</v>
      </c>
      <c r="M1576" s="104" t="s">
        <v>420</v>
      </c>
      <c r="N1576" s="104" t="s">
        <v>420</v>
      </c>
      <c r="O1576" s="104" t="s">
        <v>420</v>
      </c>
      <c r="P1576" s="105" t="s">
        <v>420</v>
      </c>
      <c r="Q1576" s="104" t="s">
        <v>420</v>
      </c>
      <c r="R1576" s="104" t="s">
        <v>420</v>
      </c>
      <c r="S1576" s="105" t="s">
        <v>420</v>
      </c>
      <c r="T1576" s="104" t="s">
        <v>420</v>
      </c>
    </row>
    <row r="1577" spans="1:20">
      <c r="A1577" s="106" t="s">
        <v>11</v>
      </c>
      <c r="B1577" s="106" t="s">
        <v>3136</v>
      </c>
      <c r="C1577" s="216" t="s">
        <v>3360</v>
      </c>
      <c r="D1577" s="216" t="s">
        <v>3409</v>
      </c>
      <c r="E1577" s="246">
        <v>495</v>
      </c>
      <c r="F1577" s="159">
        <v>0.05</v>
      </c>
      <c r="G1577" s="46">
        <v>470</v>
      </c>
      <c r="H1577" s="248" t="s">
        <v>420</v>
      </c>
      <c r="I1577" s="104" t="s">
        <v>420</v>
      </c>
      <c r="J1577" s="104" t="s">
        <v>420</v>
      </c>
      <c r="K1577" s="104" t="s">
        <v>420</v>
      </c>
      <c r="L1577" s="104" t="s">
        <v>420</v>
      </c>
      <c r="M1577" s="104" t="s">
        <v>420</v>
      </c>
      <c r="N1577" s="104" t="s">
        <v>420</v>
      </c>
      <c r="O1577" s="104" t="s">
        <v>420</v>
      </c>
      <c r="P1577" s="105" t="s">
        <v>420</v>
      </c>
      <c r="Q1577" s="104" t="s">
        <v>420</v>
      </c>
      <c r="R1577" s="104" t="s">
        <v>420</v>
      </c>
      <c r="S1577" s="105" t="s">
        <v>420</v>
      </c>
      <c r="T1577" s="104" t="s">
        <v>420</v>
      </c>
    </row>
    <row r="1578" spans="1:20">
      <c r="A1578" s="106" t="s">
        <v>11</v>
      </c>
      <c r="B1578" s="106" t="s">
        <v>3136</v>
      </c>
      <c r="C1578" s="188" t="s">
        <v>1181</v>
      </c>
      <c r="D1578" s="188" t="s">
        <v>1170</v>
      </c>
      <c r="E1578" s="195">
        <v>249</v>
      </c>
      <c r="F1578" s="159">
        <v>0.05</v>
      </c>
      <c r="G1578" s="46">
        <v>237</v>
      </c>
      <c r="H1578" s="104" t="s">
        <v>420</v>
      </c>
      <c r="I1578" s="104" t="str">
        <f t="shared" ref="I1578:I1586" si="62">H1578</f>
        <v>n/a</v>
      </c>
      <c r="J1578" s="104" t="str">
        <f t="shared" ref="J1578:J1586" si="63">H1578</f>
        <v>n/a</v>
      </c>
      <c r="K1578" s="104" t="s">
        <v>420</v>
      </c>
      <c r="L1578" s="104" t="s">
        <v>420</v>
      </c>
      <c r="M1578" s="104" t="s">
        <v>420</v>
      </c>
      <c r="N1578" s="104" t="s">
        <v>420</v>
      </c>
      <c r="O1578" s="104" t="s">
        <v>420</v>
      </c>
      <c r="P1578" s="105" t="s">
        <v>420</v>
      </c>
      <c r="Q1578" s="104" t="s">
        <v>420</v>
      </c>
      <c r="R1578" s="104" t="s">
        <v>420</v>
      </c>
      <c r="S1578" s="105" t="s">
        <v>420</v>
      </c>
      <c r="T1578" s="104" t="s">
        <v>420</v>
      </c>
    </row>
    <row r="1579" spans="1:20">
      <c r="A1579" s="106" t="s">
        <v>11</v>
      </c>
      <c r="B1579" s="106" t="s">
        <v>3136</v>
      </c>
      <c r="C1579" s="188" t="s">
        <v>1182</v>
      </c>
      <c r="D1579" s="202" t="s">
        <v>3128</v>
      </c>
      <c r="E1579" s="195">
        <v>895</v>
      </c>
      <c r="F1579" s="159">
        <v>0.05</v>
      </c>
      <c r="G1579" s="46">
        <v>850</v>
      </c>
      <c r="H1579" s="104" t="s">
        <v>420</v>
      </c>
      <c r="I1579" s="104" t="str">
        <f t="shared" si="62"/>
        <v>n/a</v>
      </c>
      <c r="J1579" s="104" t="str">
        <f t="shared" si="63"/>
        <v>n/a</v>
      </c>
      <c r="K1579" s="104" t="s">
        <v>420</v>
      </c>
      <c r="L1579" s="104" t="s">
        <v>420</v>
      </c>
      <c r="M1579" s="104" t="s">
        <v>420</v>
      </c>
      <c r="N1579" s="104" t="s">
        <v>420</v>
      </c>
      <c r="O1579" s="104" t="s">
        <v>420</v>
      </c>
      <c r="P1579" s="105" t="s">
        <v>420</v>
      </c>
      <c r="Q1579" s="104" t="s">
        <v>420</v>
      </c>
      <c r="R1579" s="104" t="s">
        <v>420</v>
      </c>
      <c r="S1579" s="105" t="s">
        <v>420</v>
      </c>
      <c r="T1579" s="104" t="s">
        <v>420</v>
      </c>
    </row>
    <row r="1580" spans="1:20">
      <c r="A1580" s="106" t="s">
        <v>11</v>
      </c>
      <c r="B1580" s="106" t="s">
        <v>3136</v>
      </c>
      <c r="C1580" s="188" t="s">
        <v>1180</v>
      </c>
      <c r="D1580" s="188" t="s">
        <v>1169</v>
      </c>
      <c r="E1580" s="195">
        <v>249</v>
      </c>
      <c r="F1580" s="159">
        <v>0.05</v>
      </c>
      <c r="G1580" s="46">
        <v>237</v>
      </c>
      <c r="H1580" s="104" t="s">
        <v>420</v>
      </c>
      <c r="I1580" s="104" t="str">
        <f t="shared" si="62"/>
        <v>n/a</v>
      </c>
      <c r="J1580" s="104" t="str">
        <f t="shared" si="63"/>
        <v>n/a</v>
      </c>
      <c r="K1580" s="104" t="s">
        <v>420</v>
      </c>
      <c r="L1580" s="104" t="s">
        <v>420</v>
      </c>
      <c r="M1580" s="104" t="s">
        <v>420</v>
      </c>
      <c r="N1580" s="104" t="s">
        <v>420</v>
      </c>
      <c r="O1580" s="104" t="s">
        <v>420</v>
      </c>
      <c r="P1580" s="105" t="s">
        <v>420</v>
      </c>
      <c r="Q1580" s="104" t="s">
        <v>420</v>
      </c>
      <c r="R1580" s="104" t="s">
        <v>420</v>
      </c>
      <c r="S1580" s="105" t="s">
        <v>420</v>
      </c>
      <c r="T1580" s="104" t="s">
        <v>420</v>
      </c>
    </row>
    <row r="1581" spans="1:20">
      <c r="A1581" s="1" t="s">
        <v>11</v>
      </c>
      <c r="B1581" s="1" t="s">
        <v>3136</v>
      </c>
      <c r="C1581" s="76" t="s">
        <v>1984</v>
      </c>
      <c r="D1581" s="169" t="s">
        <v>1985</v>
      </c>
      <c r="E1581" s="195">
        <v>299</v>
      </c>
      <c r="F1581" s="55">
        <v>0.05</v>
      </c>
      <c r="G1581" s="46">
        <v>284</v>
      </c>
      <c r="H1581" s="46" t="s">
        <v>420</v>
      </c>
      <c r="I1581" s="46" t="str">
        <f t="shared" si="62"/>
        <v>n/a</v>
      </c>
      <c r="J1581" s="46" t="str">
        <f t="shared" si="63"/>
        <v>n/a</v>
      </c>
      <c r="K1581" s="46" t="s">
        <v>420</v>
      </c>
      <c r="L1581" s="46" t="s">
        <v>420</v>
      </c>
      <c r="M1581" s="46" t="s">
        <v>420</v>
      </c>
      <c r="N1581" s="46" t="s">
        <v>420</v>
      </c>
      <c r="O1581" s="46" t="s">
        <v>420</v>
      </c>
      <c r="P1581" s="32" t="s">
        <v>420</v>
      </c>
      <c r="Q1581" s="46" t="s">
        <v>420</v>
      </c>
      <c r="R1581" s="32" t="s">
        <v>420</v>
      </c>
      <c r="S1581" s="32" t="s">
        <v>420</v>
      </c>
      <c r="T1581" s="33" t="s">
        <v>420</v>
      </c>
    </row>
    <row r="1582" spans="1:20">
      <c r="A1582" s="1" t="s">
        <v>11</v>
      </c>
      <c r="B1582" s="1" t="s">
        <v>3136</v>
      </c>
      <c r="C1582" s="76" t="s">
        <v>1986</v>
      </c>
      <c r="D1582" s="169" t="s">
        <v>1987</v>
      </c>
      <c r="E1582" s="195">
        <v>199</v>
      </c>
      <c r="F1582" s="55">
        <v>0.05</v>
      </c>
      <c r="G1582" s="46">
        <v>189</v>
      </c>
      <c r="H1582" s="46" t="s">
        <v>420</v>
      </c>
      <c r="I1582" s="46" t="str">
        <f t="shared" si="62"/>
        <v>n/a</v>
      </c>
      <c r="J1582" s="46" t="str">
        <f t="shared" si="63"/>
        <v>n/a</v>
      </c>
      <c r="K1582" s="46" t="s">
        <v>420</v>
      </c>
      <c r="L1582" s="46" t="s">
        <v>420</v>
      </c>
      <c r="M1582" s="46" t="s">
        <v>420</v>
      </c>
      <c r="N1582" s="46" t="s">
        <v>420</v>
      </c>
      <c r="O1582" s="46" t="s">
        <v>420</v>
      </c>
      <c r="P1582" s="32" t="s">
        <v>420</v>
      </c>
      <c r="Q1582" s="46" t="s">
        <v>420</v>
      </c>
      <c r="R1582" s="32" t="s">
        <v>420</v>
      </c>
      <c r="S1582" s="32" t="s">
        <v>420</v>
      </c>
      <c r="T1582" s="33" t="s">
        <v>420</v>
      </c>
    </row>
    <row r="1583" spans="1:20">
      <c r="A1583" s="1" t="s">
        <v>11</v>
      </c>
      <c r="B1583" s="1" t="s">
        <v>3136</v>
      </c>
      <c r="C1583" s="76" t="s">
        <v>1988</v>
      </c>
      <c r="D1583" s="169" t="s">
        <v>1989</v>
      </c>
      <c r="E1583" s="195">
        <v>149</v>
      </c>
      <c r="F1583" s="55">
        <v>0.05</v>
      </c>
      <c r="G1583" s="46">
        <v>142</v>
      </c>
      <c r="H1583" s="46" t="s">
        <v>420</v>
      </c>
      <c r="I1583" s="46" t="str">
        <f t="shared" si="62"/>
        <v>n/a</v>
      </c>
      <c r="J1583" s="46" t="str">
        <f t="shared" si="63"/>
        <v>n/a</v>
      </c>
      <c r="K1583" s="46" t="s">
        <v>420</v>
      </c>
      <c r="L1583" s="46" t="s">
        <v>420</v>
      </c>
      <c r="M1583" s="46" t="s">
        <v>420</v>
      </c>
      <c r="N1583" s="46" t="s">
        <v>420</v>
      </c>
      <c r="O1583" s="46" t="s">
        <v>420</v>
      </c>
      <c r="P1583" s="32" t="s">
        <v>420</v>
      </c>
      <c r="Q1583" s="46" t="s">
        <v>420</v>
      </c>
      <c r="R1583" s="32" t="s">
        <v>420</v>
      </c>
      <c r="S1583" s="32" t="s">
        <v>420</v>
      </c>
      <c r="T1583" s="33" t="s">
        <v>420</v>
      </c>
    </row>
    <row r="1584" spans="1:20">
      <c r="A1584" s="106" t="s">
        <v>11</v>
      </c>
      <c r="B1584" s="106" t="s">
        <v>3136</v>
      </c>
      <c r="C1584" s="188" t="s">
        <v>1994</v>
      </c>
      <c r="D1584" s="188" t="s">
        <v>1995</v>
      </c>
      <c r="E1584" s="195">
        <v>5000</v>
      </c>
      <c r="F1584" s="159">
        <v>0.05</v>
      </c>
      <c r="G1584" s="104">
        <v>4750</v>
      </c>
      <c r="H1584" s="104" t="s">
        <v>420</v>
      </c>
      <c r="I1584" s="46" t="str">
        <f t="shared" si="62"/>
        <v>n/a</v>
      </c>
      <c r="J1584" s="46" t="str">
        <f t="shared" si="63"/>
        <v>n/a</v>
      </c>
      <c r="K1584" s="46" t="s">
        <v>420</v>
      </c>
      <c r="L1584" s="46" t="s">
        <v>420</v>
      </c>
      <c r="M1584" s="46" t="s">
        <v>420</v>
      </c>
      <c r="N1584" s="46" t="s">
        <v>420</v>
      </c>
      <c r="O1584" s="46" t="s">
        <v>420</v>
      </c>
      <c r="P1584" s="32" t="s">
        <v>420</v>
      </c>
      <c r="Q1584" s="46" t="s">
        <v>420</v>
      </c>
      <c r="R1584" s="32" t="s">
        <v>420</v>
      </c>
      <c r="S1584" s="32" t="s">
        <v>420</v>
      </c>
      <c r="T1584" s="33" t="s">
        <v>420</v>
      </c>
    </row>
    <row r="1585" spans="1:20">
      <c r="A1585" s="106" t="s">
        <v>11</v>
      </c>
      <c r="B1585" s="106" t="s">
        <v>3136</v>
      </c>
      <c r="C1585" s="188" t="s">
        <v>1996</v>
      </c>
      <c r="D1585" s="188" t="s">
        <v>1997</v>
      </c>
      <c r="E1585" s="195">
        <v>1100</v>
      </c>
      <c r="F1585" s="159">
        <v>0.05</v>
      </c>
      <c r="G1585" s="104">
        <v>1045</v>
      </c>
      <c r="H1585" s="104" t="s">
        <v>420</v>
      </c>
      <c r="I1585" s="46" t="str">
        <f t="shared" si="62"/>
        <v>n/a</v>
      </c>
      <c r="J1585" s="46" t="str">
        <f t="shared" si="63"/>
        <v>n/a</v>
      </c>
      <c r="K1585" s="46" t="s">
        <v>420</v>
      </c>
      <c r="L1585" s="46" t="s">
        <v>420</v>
      </c>
      <c r="M1585" s="46" t="s">
        <v>420</v>
      </c>
      <c r="N1585" s="46" t="s">
        <v>420</v>
      </c>
      <c r="O1585" s="46" t="s">
        <v>420</v>
      </c>
      <c r="P1585" s="32" t="s">
        <v>420</v>
      </c>
      <c r="Q1585" s="46" t="s">
        <v>420</v>
      </c>
      <c r="R1585" s="32" t="s">
        <v>420</v>
      </c>
      <c r="S1585" s="32" t="s">
        <v>420</v>
      </c>
      <c r="T1585" s="33" t="s">
        <v>420</v>
      </c>
    </row>
    <row r="1586" spans="1:20">
      <c r="A1586" s="106" t="s">
        <v>11</v>
      </c>
      <c r="B1586" s="106" t="s">
        <v>3136</v>
      </c>
      <c r="C1586" s="188" t="s">
        <v>1990</v>
      </c>
      <c r="D1586" s="188" t="s">
        <v>1991</v>
      </c>
      <c r="E1586" s="195">
        <v>999</v>
      </c>
      <c r="F1586" s="159">
        <v>0.05</v>
      </c>
      <c r="G1586" s="104">
        <v>949</v>
      </c>
      <c r="H1586" s="104" t="s">
        <v>420</v>
      </c>
      <c r="I1586" s="46" t="str">
        <f t="shared" si="62"/>
        <v>n/a</v>
      </c>
      <c r="J1586" s="46" t="str">
        <f t="shared" si="63"/>
        <v>n/a</v>
      </c>
      <c r="K1586" s="46" t="s">
        <v>420</v>
      </c>
      <c r="L1586" s="46" t="s">
        <v>420</v>
      </c>
      <c r="M1586" s="46" t="s">
        <v>420</v>
      </c>
      <c r="N1586" s="46" t="s">
        <v>420</v>
      </c>
      <c r="O1586" s="46" t="s">
        <v>420</v>
      </c>
      <c r="P1586" s="32" t="s">
        <v>420</v>
      </c>
      <c r="Q1586" s="46" t="s">
        <v>420</v>
      </c>
      <c r="R1586" s="32" t="s">
        <v>420</v>
      </c>
      <c r="S1586" s="32" t="s">
        <v>420</v>
      </c>
      <c r="T1586" s="33" t="s">
        <v>420</v>
      </c>
    </row>
    <row r="1587" spans="1:20" ht="73.75">
      <c r="A1587" s="106" t="s">
        <v>11</v>
      </c>
      <c r="B1587" s="106" t="s">
        <v>3137</v>
      </c>
      <c r="C1587" s="222" t="s">
        <v>2480</v>
      </c>
      <c r="D1587" s="241" t="s">
        <v>3229</v>
      </c>
      <c r="E1587" s="104">
        <v>125</v>
      </c>
      <c r="F1587" s="159">
        <v>0.05</v>
      </c>
      <c r="G1587" s="104">
        <v>119</v>
      </c>
      <c r="H1587" s="104" t="s">
        <v>420</v>
      </c>
      <c r="I1587" s="46" t="s">
        <v>420</v>
      </c>
      <c r="J1587" s="46" t="s">
        <v>420</v>
      </c>
      <c r="K1587" s="46" t="s">
        <v>420</v>
      </c>
      <c r="L1587" s="46" t="s">
        <v>420</v>
      </c>
      <c r="M1587" s="46" t="s">
        <v>420</v>
      </c>
      <c r="N1587" s="46" t="s">
        <v>420</v>
      </c>
      <c r="O1587" s="46" t="s">
        <v>420</v>
      </c>
      <c r="P1587" s="32" t="s">
        <v>420</v>
      </c>
      <c r="Q1587" s="46" t="s">
        <v>420</v>
      </c>
      <c r="R1587" s="46" t="s">
        <v>420</v>
      </c>
      <c r="S1587" s="32" t="s">
        <v>420</v>
      </c>
      <c r="T1587" s="46" t="s">
        <v>420</v>
      </c>
    </row>
    <row r="1588" spans="1:20" ht="29.5">
      <c r="A1588" s="1" t="s">
        <v>11</v>
      </c>
      <c r="B1588" s="1" t="s">
        <v>3137</v>
      </c>
      <c r="C1588" s="61" t="s">
        <v>1160</v>
      </c>
      <c r="D1588" s="61" t="s">
        <v>1154</v>
      </c>
      <c r="E1588" s="46">
        <v>200</v>
      </c>
      <c r="F1588" s="55">
        <v>0.05</v>
      </c>
      <c r="G1588" s="46">
        <v>190</v>
      </c>
      <c r="H1588" s="46" t="s">
        <v>420</v>
      </c>
      <c r="I1588" s="46" t="str">
        <f>H1588</f>
        <v>n/a</v>
      </c>
      <c r="J1588" s="46" t="str">
        <f>H1588</f>
        <v>n/a</v>
      </c>
      <c r="K1588" s="46" t="s">
        <v>420</v>
      </c>
      <c r="L1588" s="46" t="s">
        <v>420</v>
      </c>
      <c r="M1588" s="46" t="s">
        <v>420</v>
      </c>
      <c r="N1588" s="46" t="s">
        <v>420</v>
      </c>
      <c r="O1588" s="46" t="s">
        <v>420</v>
      </c>
      <c r="P1588" s="32" t="s">
        <v>420</v>
      </c>
      <c r="Q1588" s="46" t="s">
        <v>420</v>
      </c>
      <c r="R1588" s="46" t="s">
        <v>420</v>
      </c>
      <c r="S1588" s="32" t="s">
        <v>420</v>
      </c>
      <c r="T1588" s="46" t="s">
        <v>420</v>
      </c>
    </row>
    <row r="1589" spans="1:20" ht="29.5">
      <c r="A1589" s="1" t="s">
        <v>11</v>
      </c>
      <c r="B1589" s="1" t="s">
        <v>3137</v>
      </c>
      <c r="C1589" s="61" t="s">
        <v>1161</v>
      </c>
      <c r="D1589" s="61" t="s">
        <v>1155</v>
      </c>
      <c r="E1589" s="46">
        <v>500</v>
      </c>
      <c r="F1589" s="55">
        <v>0.05</v>
      </c>
      <c r="G1589" s="46">
        <v>475</v>
      </c>
      <c r="H1589" s="46" t="s">
        <v>420</v>
      </c>
      <c r="I1589" s="46" t="str">
        <f>H1589</f>
        <v>n/a</v>
      </c>
      <c r="J1589" s="46" t="str">
        <f>H1589</f>
        <v>n/a</v>
      </c>
      <c r="K1589" s="46" t="s">
        <v>420</v>
      </c>
      <c r="L1589" s="46" t="s">
        <v>420</v>
      </c>
      <c r="M1589" s="46" t="s">
        <v>420</v>
      </c>
      <c r="N1589" s="46" t="s">
        <v>420</v>
      </c>
      <c r="O1589" s="46" t="s">
        <v>420</v>
      </c>
      <c r="P1589" s="32" t="s">
        <v>420</v>
      </c>
      <c r="Q1589" s="46" t="s">
        <v>420</v>
      </c>
      <c r="R1589" s="46" t="s">
        <v>420</v>
      </c>
      <c r="S1589" s="32" t="s">
        <v>420</v>
      </c>
      <c r="T1589" s="46" t="s">
        <v>420</v>
      </c>
    </row>
    <row r="2378" spans="6:20">
      <c r="F2378" s="16"/>
      <c r="O2378" s="16"/>
      <c r="Q2378" s="16"/>
      <c r="R2378" s="36"/>
      <c r="T2378" s="36"/>
    </row>
  </sheetData>
  <autoFilter ref="A1:T1589" xr:uid="{00000000-0009-0000-0000-000001000000}">
    <sortState xmlns:xlrd2="http://schemas.microsoft.com/office/spreadsheetml/2017/richdata2" ref="A2:T1589">
      <sortCondition ref="A2:A1589"/>
      <sortCondition ref="B2:B1589"/>
      <sortCondition ref="C2:C1589"/>
    </sortState>
  </autoFilter>
  <sortState xmlns:xlrd2="http://schemas.microsoft.com/office/spreadsheetml/2017/richdata2" ref="A2:T1563">
    <sortCondition ref="A2:A1570"/>
    <sortCondition ref="B2:B1570"/>
    <sortCondition ref="C2:C1570"/>
  </sortState>
  <conditionalFormatting sqref="C1068">
    <cfRule type="duplicateValues" dxfId="169" priority="378"/>
  </conditionalFormatting>
  <conditionalFormatting sqref="C1138:C1144">
    <cfRule type="duplicateValues" dxfId="168" priority="349"/>
  </conditionalFormatting>
  <conditionalFormatting sqref="C1138:C1139">
    <cfRule type="duplicateValues" dxfId="167" priority="336"/>
  </conditionalFormatting>
  <conditionalFormatting sqref="C1138:C1139">
    <cfRule type="duplicateValues" dxfId="166" priority="337"/>
    <cfRule type="duplicateValues" dxfId="165" priority="338"/>
  </conditionalFormatting>
  <conditionalFormatting sqref="C1140:C1141">
    <cfRule type="duplicateValues" dxfId="164" priority="339"/>
  </conditionalFormatting>
  <conditionalFormatting sqref="C1140:C1141">
    <cfRule type="duplicateValues" dxfId="163" priority="340"/>
    <cfRule type="duplicateValues" dxfId="162" priority="341"/>
  </conditionalFormatting>
  <conditionalFormatting sqref="C1138:C1141">
    <cfRule type="duplicateValues" dxfId="161" priority="342"/>
  </conditionalFormatting>
  <conditionalFormatting sqref="C1143:C1144">
    <cfRule type="duplicateValues" dxfId="160" priority="343"/>
  </conditionalFormatting>
  <conditionalFormatting sqref="C1143:C1144">
    <cfRule type="duplicateValues" dxfId="159" priority="344"/>
    <cfRule type="duplicateValues" dxfId="158" priority="345"/>
  </conditionalFormatting>
  <conditionalFormatting sqref="C1142">
    <cfRule type="duplicateValues" dxfId="157" priority="346"/>
  </conditionalFormatting>
  <conditionalFormatting sqref="C1142">
    <cfRule type="duplicateValues" dxfId="156" priority="347"/>
    <cfRule type="duplicateValues" dxfId="155" priority="348"/>
  </conditionalFormatting>
  <conditionalFormatting sqref="C1145">
    <cfRule type="duplicateValues" dxfId="154" priority="333"/>
  </conditionalFormatting>
  <conditionalFormatting sqref="C1146">
    <cfRule type="duplicateValues" dxfId="153" priority="331"/>
  </conditionalFormatting>
  <conditionalFormatting sqref="C1147:C1150">
    <cfRule type="duplicateValues" dxfId="152" priority="329"/>
  </conditionalFormatting>
  <conditionalFormatting sqref="C1151:C1152">
    <cfRule type="duplicateValues" dxfId="151" priority="327"/>
  </conditionalFormatting>
  <conditionalFormatting sqref="C1253">
    <cfRule type="duplicateValues" dxfId="150" priority="176"/>
  </conditionalFormatting>
  <conditionalFormatting sqref="C1202:C1205">
    <cfRule type="duplicateValues" dxfId="149" priority="223"/>
  </conditionalFormatting>
  <conditionalFormatting sqref="C1202:C1205">
    <cfRule type="duplicateValues" dxfId="148" priority="224"/>
    <cfRule type="duplicateValues" dxfId="147" priority="225"/>
  </conditionalFormatting>
  <conditionalFormatting sqref="C1202:C1208">
    <cfRule type="duplicateValues" dxfId="146" priority="226"/>
  </conditionalFormatting>
  <conditionalFormatting sqref="C1202:C1231">
    <cfRule type="duplicateValues" dxfId="145" priority="227"/>
  </conditionalFormatting>
  <conditionalFormatting sqref="C1206">
    <cfRule type="duplicateValues" dxfId="144" priority="220"/>
  </conditionalFormatting>
  <conditionalFormatting sqref="C1206">
    <cfRule type="duplicateValues" dxfId="143" priority="221"/>
    <cfRule type="duplicateValues" dxfId="142" priority="222"/>
  </conditionalFormatting>
  <conditionalFormatting sqref="C1207">
    <cfRule type="duplicateValues" dxfId="141" priority="217"/>
  </conditionalFormatting>
  <conditionalFormatting sqref="C1207">
    <cfRule type="duplicateValues" dxfId="140" priority="218"/>
    <cfRule type="duplicateValues" dxfId="139" priority="219"/>
  </conditionalFormatting>
  <conditionalFormatting sqref="C1208">
    <cfRule type="duplicateValues" dxfId="138" priority="211"/>
  </conditionalFormatting>
  <conditionalFormatting sqref="C1208">
    <cfRule type="duplicateValues" dxfId="137" priority="212"/>
    <cfRule type="duplicateValues" dxfId="136" priority="213"/>
  </conditionalFormatting>
  <conditionalFormatting sqref="C1209">
    <cfRule type="duplicateValues" dxfId="135" priority="214"/>
  </conditionalFormatting>
  <conditionalFormatting sqref="C1209">
    <cfRule type="duplicateValues" dxfId="134" priority="215"/>
    <cfRule type="duplicateValues" dxfId="133" priority="216"/>
  </conditionalFormatting>
  <conditionalFormatting sqref="C1210:C1213">
    <cfRule type="duplicateValues" dxfId="132" priority="208"/>
  </conditionalFormatting>
  <conditionalFormatting sqref="C1210:C1213">
    <cfRule type="duplicateValues" dxfId="131" priority="209"/>
    <cfRule type="duplicateValues" dxfId="130" priority="210"/>
  </conditionalFormatting>
  <conditionalFormatting sqref="C1214:C1228">
    <cfRule type="duplicateValues" dxfId="129" priority="205"/>
  </conditionalFormatting>
  <conditionalFormatting sqref="C1214:C1228">
    <cfRule type="duplicateValues" dxfId="128" priority="206"/>
    <cfRule type="duplicateValues" dxfId="127" priority="207"/>
  </conditionalFormatting>
  <conditionalFormatting sqref="C1230:C1231">
    <cfRule type="duplicateValues" dxfId="126" priority="194"/>
  </conditionalFormatting>
  <conditionalFormatting sqref="C1230:C1231">
    <cfRule type="duplicateValues" dxfId="125" priority="195"/>
    <cfRule type="duplicateValues" dxfId="124" priority="196"/>
  </conditionalFormatting>
  <conditionalFormatting sqref="C1229">
    <cfRule type="duplicateValues" dxfId="123" priority="197"/>
  </conditionalFormatting>
  <conditionalFormatting sqref="C1229">
    <cfRule type="duplicateValues" dxfId="122" priority="198"/>
    <cfRule type="duplicateValues" dxfId="121" priority="199"/>
  </conditionalFormatting>
  <conditionalFormatting sqref="C1232:C1240">
    <cfRule type="duplicateValues" dxfId="120" priority="200"/>
  </conditionalFormatting>
  <conditionalFormatting sqref="C1232:C1240">
    <cfRule type="duplicateValues" dxfId="119" priority="202"/>
    <cfRule type="duplicateValues" dxfId="118" priority="203"/>
  </conditionalFormatting>
  <conditionalFormatting sqref="C1247">
    <cfRule type="duplicateValues" dxfId="117" priority="184"/>
  </conditionalFormatting>
  <conditionalFormatting sqref="C1248:C1251">
    <cfRule type="duplicateValues" dxfId="116" priority="182"/>
  </conditionalFormatting>
  <conditionalFormatting sqref="C1248:C1251">
    <cfRule type="duplicateValues" dxfId="115" priority="180"/>
    <cfRule type="duplicateValues" dxfId="114" priority="181"/>
  </conditionalFormatting>
  <conditionalFormatting sqref="C1256:C1272 C1248:C1254">
    <cfRule type="duplicateValues" dxfId="113" priority="178"/>
  </conditionalFormatting>
  <conditionalFormatting sqref="C1256:C1272">
    <cfRule type="duplicateValues" dxfId="112" priority="177"/>
  </conditionalFormatting>
  <conditionalFormatting sqref="C1248:C1253">
    <cfRule type="duplicateValues" dxfId="111" priority="183"/>
  </conditionalFormatting>
  <conditionalFormatting sqref="C1253">
    <cfRule type="duplicateValues" dxfId="110" priority="173"/>
    <cfRule type="duplicateValues" dxfId="109" priority="174"/>
  </conditionalFormatting>
  <conditionalFormatting sqref="C1254">
    <cfRule type="duplicateValues" dxfId="108" priority="168"/>
  </conditionalFormatting>
  <conditionalFormatting sqref="C1254">
    <cfRule type="duplicateValues" dxfId="107" priority="169"/>
    <cfRule type="duplicateValues" dxfId="106" priority="170"/>
  </conditionalFormatting>
  <conditionalFormatting sqref="C1255">
    <cfRule type="duplicateValues" dxfId="105" priority="167"/>
  </conditionalFormatting>
  <conditionalFormatting sqref="C1256:C1257">
    <cfRule type="duplicateValues" dxfId="104" priority="163"/>
  </conditionalFormatting>
  <conditionalFormatting sqref="C1256:C1257">
    <cfRule type="duplicateValues" dxfId="103" priority="164"/>
    <cfRule type="duplicateValues" dxfId="102" priority="165"/>
  </conditionalFormatting>
  <conditionalFormatting sqref="C1256:C1264">
    <cfRule type="duplicateValues" dxfId="101" priority="162"/>
  </conditionalFormatting>
  <conditionalFormatting sqref="C1256:C1265">
    <cfRule type="duplicateValues" dxfId="100" priority="166"/>
  </conditionalFormatting>
  <conditionalFormatting sqref="C1258:C1264">
    <cfRule type="duplicateValues" dxfId="99" priority="159"/>
  </conditionalFormatting>
  <conditionalFormatting sqref="C1258:C1264">
    <cfRule type="duplicateValues" dxfId="98" priority="160"/>
    <cfRule type="duplicateValues" dxfId="97" priority="161"/>
  </conditionalFormatting>
  <conditionalFormatting sqref="C1265">
    <cfRule type="duplicateValues" dxfId="96" priority="158"/>
  </conditionalFormatting>
  <conditionalFormatting sqref="C1265">
    <cfRule type="duplicateValues" dxfId="95" priority="156"/>
    <cfRule type="duplicateValues" dxfId="94" priority="157"/>
  </conditionalFormatting>
  <conditionalFormatting sqref="C1266:C1269">
    <cfRule type="duplicateValues" dxfId="93" priority="150"/>
  </conditionalFormatting>
  <conditionalFormatting sqref="C1266:C1270">
    <cfRule type="duplicateValues" dxfId="92" priority="151"/>
    <cfRule type="duplicateValues" dxfId="91" priority="152"/>
  </conditionalFormatting>
  <conditionalFormatting sqref="C1266:C1270">
    <cfRule type="duplicateValues" dxfId="90" priority="153"/>
  </conditionalFormatting>
  <conditionalFormatting sqref="C1270">
    <cfRule type="duplicateValues" dxfId="89" priority="149"/>
  </conditionalFormatting>
  <conditionalFormatting sqref="C1271">
    <cfRule type="duplicateValues" dxfId="88" priority="144"/>
  </conditionalFormatting>
  <conditionalFormatting sqref="C1271">
    <cfRule type="duplicateValues" dxfId="87" priority="145"/>
    <cfRule type="duplicateValues" dxfId="86" priority="146"/>
  </conditionalFormatting>
  <conditionalFormatting sqref="C1272">
    <cfRule type="duplicateValues" dxfId="85" priority="141"/>
  </conditionalFormatting>
  <conditionalFormatting sqref="C1272">
    <cfRule type="duplicateValues" dxfId="84" priority="142"/>
    <cfRule type="duplicateValues" dxfId="83" priority="143"/>
  </conditionalFormatting>
  <conditionalFormatting sqref="C50">
    <cfRule type="duplicateValues" dxfId="82" priority="139"/>
  </conditionalFormatting>
  <conditionalFormatting sqref="C50">
    <cfRule type="duplicateValues" dxfId="81" priority="136"/>
    <cfRule type="duplicateValues" dxfId="80" priority="137"/>
  </conditionalFormatting>
  <conditionalFormatting sqref="C1274:C1277">
    <cfRule type="duplicateValues" dxfId="79" priority="132"/>
  </conditionalFormatting>
  <conditionalFormatting sqref="C1274:C1278">
    <cfRule type="duplicateValues" dxfId="78" priority="133"/>
  </conditionalFormatting>
  <conditionalFormatting sqref="C1278">
    <cfRule type="duplicateValues" dxfId="77" priority="126"/>
  </conditionalFormatting>
  <conditionalFormatting sqref="C1278">
    <cfRule type="duplicateValues" dxfId="76" priority="127"/>
    <cfRule type="duplicateValues" dxfId="75" priority="128"/>
  </conditionalFormatting>
  <conditionalFormatting sqref="C1279">
    <cfRule type="duplicateValues" dxfId="74" priority="125"/>
  </conditionalFormatting>
  <conditionalFormatting sqref="C1279">
    <cfRule type="duplicateValues" dxfId="73" priority="123"/>
    <cfRule type="duplicateValues" dxfId="72" priority="124"/>
  </conditionalFormatting>
  <conditionalFormatting sqref="C1280">
    <cfRule type="duplicateValues" dxfId="71" priority="119"/>
  </conditionalFormatting>
  <conditionalFormatting sqref="C1281:C1284">
    <cfRule type="duplicateValues" dxfId="70" priority="116"/>
  </conditionalFormatting>
  <conditionalFormatting sqref="C1283:C1284">
    <cfRule type="duplicateValues" dxfId="69" priority="114"/>
  </conditionalFormatting>
  <conditionalFormatting sqref="C1283:C1284">
    <cfRule type="duplicateValues" dxfId="68" priority="112"/>
    <cfRule type="duplicateValues" dxfId="67" priority="113"/>
  </conditionalFormatting>
  <conditionalFormatting sqref="C923">
    <cfRule type="duplicateValues" dxfId="66" priority="107"/>
  </conditionalFormatting>
  <conditionalFormatting sqref="C923">
    <cfRule type="duplicateValues" dxfId="65" priority="109"/>
    <cfRule type="duplicateValues" dxfId="64" priority="110"/>
  </conditionalFormatting>
  <conditionalFormatting sqref="C979">
    <cfRule type="duplicateValues" dxfId="63" priority="103"/>
  </conditionalFormatting>
  <conditionalFormatting sqref="C979">
    <cfRule type="duplicateValues" dxfId="62" priority="104"/>
    <cfRule type="duplicateValues" dxfId="61" priority="105"/>
  </conditionalFormatting>
  <conditionalFormatting sqref="C1285">
    <cfRule type="duplicateValues" dxfId="60" priority="100"/>
  </conditionalFormatting>
  <conditionalFormatting sqref="C1285">
    <cfRule type="duplicateValues" dxfId="59" priority="98"/>
    <cfRule type="duplicateValues" dxfId="58" priority="99"/>
  </conditionalFormatting>
  <conditionalFormatting sqref="C1286">
    <cfRule type="duplicateValues" dxfId="57" priority="93"/>
    <cfRule type="duplicateValues" dxfId="56" priority="94"/>
  </conditionalFormatting>
  <conditionalFormatting sqref="C1287">
    <cfRule type="duplicateValues" dxfId="55" priority="91"/>
    <cfRule type="duplicateValues" dxfId="54" priority="92"/>
  </conditionalFormatting>
  <conditionalFormatting sqref="C1288:C1290">
    <cfRule type="duplicateValues" dxfId="53" priority="77"/>
  </conditionalFormatting>
  <conditionalFormatting sqref="C1291:C1292">
    <cfRule type="duplicateValues" dxfId="52" priority="76"/>
  </conditionalFormatting>
  <conditionalFormatting sqref="C1293:C1295">
    <cfRule type="duplicateValues" dxfId="51" priority="75"/>
  </conditionalFormatting>
  <conditionalFormatting sqref="C1303:C1306 C1288:C1295">
    <cfRule type="duplicateValues" dxfId="50" priority="74"/>
  </conditionalFormatting>
  <conditionalFormatting sqref="C1303:C1306">
    <cfRule type="duplicateValues" dxfId="49" priority="73"/>
  </conditionalFormatting>
  <conditionalFormatting sqref="C1303:C1306">
    <cfRule type="duplicateValues" dxfId="48" priority="70"/>
    <cfRule type="duplicateValues" dxfId="47" priority="71"/>
  </conditionalFormatting>
  <conditionalFormatting sqref="C1307">
    <cfRule type="duplicateValues" dxfId="46" priority="63"/>
  </conditionalFormatting>
  <conditionalFormatting sqref="C1307">
    <cfRule type="duplicateValues" dxfId="45" priority="64"/>
    <cfRule type="duplicateValues" dxfId="44" priority="65"/>
  </conditionalFormatting>
  <conditionalFormatting sqref="C1315:C1336">
    <cfRule type="duplicateValues" dxfId="43" priority="387"/>
  </conditionalFormatting>
  <conditionalFormatting sqref="C1315:C1336">
    <cfRule type="duplicateValues" dxfId="42" priority="389"/>
    <cfRule type="duplicateValues" dxfId="41" priority="390"/>
  </conditionalFormatting>
  <conditionalFormatting sqref="C1308:C1314">
    <cfRule type="duplicateValues" dxfId="40" priority="391"/>
  </conditionalFormatting>
  <conditionalFormatting sqref="C1308:C1314">
    <cfRule type="duplicateValues" dxfId="39" priority="393"/>
    <cfRule type="duplicateValues" dxfId="38" priority="394"/>
  </conditionalFormatting>
  <conditionalFormatting sqref="C1307:C1337">
    <cfRule type="duplicateValues" dxfId="37" priority="399"/>
  </conditionalFormatting>
  <conditionalFormatting sqref="C1232:C1247">
    <cfRule type="duplicateValues" dxfId="36" priority="400"/>
  </conditionalFormatting>
  <conditionalFormatting sqref="C1241:C1247">
    <cfRule type="duplicateValues" dxfId="35" priority="402"/>
  </conditionalFormatting>
  <conditionalFormatting sqref="C1241:C1246">
    <cfRule type="duplicateValues" dxfId="34" priority="404"/>
  </conditionalFormatting>
  <conditionalFormatting sqref="C1342:C1343">
    <cfRule type="duplicateValues" dxfId="33" priority="48"/>
  </conditionalFormatting>
  <conditionalFormatting sqref="C1342">
    <cfRule type="duplicateValues" dxfId="32" priority="49"/>
  </conditionalFormatting>
  <conditionalFormatting sqref="C1342">
    <cfRule type="duplicateValues" dxfId="31" priority="50"/>
    <cfRule type="duplicateValues" dxfId="30" priority="51"/>
  </conditionalFormatting>
  <conditionalFormatting sqref="C1343">
    <cfRule type="duplicateValues" dxfId="29" priority="42"/>
  </conditionalFormatting>
  <conditionalFormatting sqref="C1343">
    <cfRule type="duplicateValues" dxfId="28" priority="43"/>
    <cfRule type="duplicateValues" dxfId="27" priority="44"/>
  </conditionalFormatting>
  <conditionalFormatting sqref="C1350:C1355">
    <cfRule type="duplicateValues" dxfId="26" priority="41"/>
  </conditionalFormatting>
  <conditionalFormatting sqref="C1356">
    <cfRule type="duplicateValues" dxfId="25" priority="34"/>
  </conditionalFormatting>
  <conditionalFormatting sqref="C1356">
    <cfRule type="duplicateValues" dxfId="24" priority="37"/>
    <cfRule type="duplicateValues" dxfId="23" priority="38"/>
  </conditionalFormatting>
  <conditionalFormatting sqref="C1358">
    <cfRule type="duplicateValues" dxfId="22" priority="32"/>
  </conditionalFormatting>
  <conditionalFormatting sqref="C1358">
    <cfRule type="duplicateValues" dxfId="21" priority="28"/>
    <cfRule type="duplicateValues" dxfId="20" priority="29"/>
  </conditionalFormatting>
  <conditionalFormatting sqref="C1342:C1349">
    <cfRule type="duplicateValues" dxfId="19" priority="405"/>
  </conditionalFormatting>
  <conditionalFormatting sqref="C936:C944 C931:C934">
    <cfRule type="duplicateValues" dxfId="18" priority="406"/>
  </conditionalFormatting>
  <conditionalFormatting sqref="C931:C944">
    <cfRule type="duplicateValues" dxfId="17" priority="408"/>
  </conditionalFormatting>
  <conditionalFormatting sqref="C1497">
    <cfRule type="duplicateValues" dxfId="16" priority="25"/>
  </conditionalFormatting>
  <conditionalFormatting sqref="C332:C333">
    <cfRule type="duplicateValues" dxfId="15" priority="23"/>
  </conditionalFormatting>
  <conditionalFormatting sqref="C336">
    <cfRule type="duplicateValues" dxfId="14" priority="21"/>
  </conditionalFormatting>
  <conditionalFormatting sqref="C1012:C1031 C1">
    <cfRule type="duplicateValues" dxfId="13" priority="409"/>
  </conditionalFormatting>
  <conditionalFormatting sqref="C749 C742:C747">
    <cfRule type="duplicateValues" dxfId="12" priority="11"/>
  </conditionalFormatting>
  <conditionalFormatting sqref="C749">
    <cfRule type="duplicateValues" dxfId="11" priority="13"/>
  </conditionalFormatting>
  <conditionalFormatting sqref="C742:C747">
    <cfRule type="duplicateValues" dxfId="10" priority="414"/>
  </conditionalFormatting>
  <conditionalFormatting sqref="C1518:C1519">
    <cfRule type="duplicateValues" dxfId="9" priority="9"/>
  </conditionalFormatting>
  <conditionalFormatting sqref="C1584 C1590:C1048576 C1:C586 C770:C1527 C588:C760">
    <cfRule type="duplicateValues" dxfId="8" priority="8"/>
  </conditionalFormatting>
  <conditionalFormatting sqref="C1581:C1583">
    <cfRule type="duplicateValues" dxfId="7" priority="7"/>
  </conditionalFormatting>
  <conditionalFormatting sqref="C1585">
    <cfRule type="duplicateValues" dxfId="6" priority="6"/>
  </conditionalFormatting>
  <conditionalFormatting sqref="C767:C769">
    <cfRule type="duplicateValues" dxfId="5" priority="5"/>
  </conditionalFormatting>
  <conditionalFormatting sqref="C761:C766">
    <cfRule type="duplicateValues" dxfId="4" priority="4"/>
  </conditionalFormatting>
  <conditionalFormatting sqref="C587">
    <cfRule type="duplicateValues" dxfId="3" priority="3"/>
  </conditionalFormatting>
  <conditionalFormatting sqref="C1588">
    <cfRule type="duplicateValues" dxfId="2" priority="2"/>
  </conditionalFormatting>
  <conditionalFormatting sqref="C1589">
    <cfRule type="duplicateValues" dxfId="1" priority="1"/>
  </conditionalFormatting>
  <dataValidations count="9">
    <dataValidation type="textLength" allowBlank="1" showInputMessage="1" showErrorMessage="1" sqref="C564:C565 C443:C451 C454 C460 C457 C437:C438 C432 C404 C390 C387 C384 C379 C376 C373:C374 C359 C825 C111:C114 C68:C84 C106:C108 C139:C142 C132:C133 C865:C866 C913 C928 C970:C976 C923 C236:C247 C1040:C1048 C936:C937 C939 C1204:C1205 C1251 C1248:C1249 C978 C980:C987 C1289:C1290 C61:C66 C1359:C1369 C1420 C848:C851 C1468:C1470 C1 C1012:C1014 C1510 C1016:C1024" xr:uid="{00000000-0002-0000-0100-000000000000}">
      <formula1>0</formula1>
      <formula2>18</formula2>
    </dataValidation>
    <dataValidation type="textLength" allowBlank="1" showInputMessage="1" showErrorMessage="1" sqref="C522 C515 C493 C441:C442 C356:C357 C349 C195 C217 C506 C1246 C1298 C332:C333" xr:uid="{00000000-0002-0000-0100-000001000000}">
      <formula1>0</formula1>
      <formula2>15</formula2>
    </dataValidation>
    <dataValidation type="textLength" allowBlank="1" showInputMessage="1" showErrorMessage="1" sqref="C14 C218:C227 C350:C355 C566 C938 C340:C345" xr:uid="{00000000-0002-0000-0100-000002000000}">
      <formula1>0</formula1>
      <formula2>25</formula2>
    </dataValidation>
    <dataValidation type="textLength" allowBlank="1" showInputMessage="1" showErrorMessage="1" sqref="C382 C440" xr:uid="{00000000-0002-0000-0100-000003000000}">
      <formula1>0</formula1>
      <formula2>130</formula2>
    </dataValidation>
    <dataValidation type="textLength" allowBlank="1" showInputMessage="1" showErrorMessage="1" sqref="D431:D434 D227 D220:D224 D683 D688:D689 D692:D694 D352:D355 D541 D402:D407" xr:uid="{00000000-0002-0000-0100-000004000000}">
      <formula1>1</formula1>
      <formula2>30</formula2>
    </dataValidation>
    <dataValidation type="textLength" allowBlank="1" showInputMessage="1" showErrorMessage="1" sqref="C45 C346:C348 C321:C329 C358 C372 C360 C362:C370" xr:uid="{00000000-0002-0000-0100-000005000000}">
      <formula1>0</formula1>
      <formula2>20</formula2>
    </dataValidation>
    <dataValidation type="textLength" allowBlank="1" showInputMessage="1" showErrorMessage="1" sqref="C1162:C1165" xr:uid="{00000000-0002-0000-0100-000006000000}">
      <formula1>0</formula1>
      <formula2>30</formula2>
    </dataValidation>
    <dataValidation type="textLength" allowBlank="1" showInputMessage="1" showErrorMessage="1" sqref="D45" xr:uid="{00000000-0002-0000-0100-000007000000}">
      <formula1>1</formula1>
      <formula2>100</formula2>
    </dataValidation>
    <dataValidation type="textLength" allowBlank="1" showInputMessage="1" showErrorMessage="1" sqref="D742 D747" xr:uid="{00000000-0002-0000-0100-000008000000}">
      <formula1>1</formula1>
      <formula2>75</formula2>
    </dataValidation>
  </dataValidations>
  <pageMargins left="0.7" right="0.7" top="0.75" bottom="0.75" header="0.3" footer="0.3"/>
  <pageSetup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138"/>
  <sheetViews>
    <sheetView workbookViewId="0">
      <selection sqref="A1:XFD1048576"/>
    </sheetView>
  </sheetViews>
  <sheetFormatPr defaultColWidth="9.1328125" defaultRowHeight="14.75"/>
  <cols>
    <col min="1" max="1" width="20.7265625" style="9" customWidth="1"/>
    <col min="2" max="2" width="29" style="18" customWidth="1"/>
    <col min="3" max="3" width="51" style="18" customWidth="1"/>
    <col min="4" max="4" width="10.26953125" style="53" bestFit="1" customWidth="1"/>
    <col min="5" max="5" width="15.40625" style="90" bestFit="1" customWidth="1"/>
    <col min="6" max="6" width="12.54296875" style="53" bestFit="1" customWidth="1"/>
    <col min="7" max="16384" width="9.1328125" style="9"/>
  </cols>
  <sheetData>
    <row r="1" spans="1:6">
      <c r="A1" s="251" t="s">
        <v>1339</v>
      </c>
      <c r="B1" s="252"/>
      <c r="C1" s="252"/>
      <c r="D1" s="252"/>
      <c r="E1" s="252"/>
      <c r="F1" s="252"/>
    </row>
    <row r="2" spans="1:6" s="10" customFormat="1">
      <c r="A2" s="29" t="s">
        <v>1</v>
      </c>
      <c r="B2" s="30" t="s">
        <v>2</v>
      </c>
      <c r="C2" s="29" t="s">
        <v>3</v>
      </c>
      <c r="D2" s="52" t="s">
        <v>4</v>
      </c>
      <c r="E2" s="86" t="s">
        <v>5</v>
      </c>
      <c r="F2" s="52" t="s">
        <v>1125</v>
      </c>
    </row>
    <row r="3" spans="1:6">
      <c r="A3" s="2" t="s">
        <v>1340</v>
      </c>
      <c r="B3" s="17" t="s">
        <v>1526</v>
      </c>
      <c r="C3" s="84" t="s">
        <v>1527</v>
      </c>
      <c r="D3" s="48">
        <v>48</v>
      </c>
      <c r="E3" s="88">
        <v>0.47920000000000001</v>
      </c>
      <c r="F3" s="49">
        <v>24.9984</v>
      </c>
    </row>
    <row r="4" spans="1:6">
      <c r="A4" s="2" t="s">
        <v>1340</v>
      </c>
      <c r="B4" s="17" t="s">
        <v>1526</v>
      </c>
      <c r="C4" s="84" t="s">
        <v>1527</v>
      </c>
      <c r="D4" s="48">
        <v>48</v>
      </c>
      <c r="E4" s="88">
        <v>0.47920000000000001</v>
      </c>
      <c r="F4" s="49">
        <v>24.9984</v>
      </c>
    </row>
    <row r="5" spans="1:6">
      <c r="A5" s="2" t="s">
        <v>1340</v>
      </c>
      <c r="B5" s="11" t="s">
        <v>1528</v>
      </c>
      <c r="C5" s="84" t="s">
        <v>1529</v>
      </c>
      <c r="D5" s="48">
        <v>58</v>
      </c>
      <c r="E5" s="88">
        <v>0.47920000000000001</v>
      </c>
      <c r="F5" s="49">
        <v>30.206399999999999</v>
      </c>
    </row>
    <row r="6" spans="1:6">
      <c r="A6" s="2" t="s">
        <v>1340</v>
      </c>
      <c r="B6" s="11" t="s">
        <v>1528</v>
      </c>
      <c r="C6" s="84" t="s">
        <v>1529</v>
      </c>
      <c r="D6" s="48">
        <v>58</v>
      </c>
      <c r="E6" s="88">
        <v>0.47920000000000001</v>
      </c>
      <c r="F6" s="49">
        <v>30.206399999999999</v>
      </c>
    </row>
    <row r="7" spans="1:6">
      <c r="A7" s="2" t="s">
        <v>1340</v>
      </c>
      <c r="B7" s="11" t="s">
        <v>1530</v>
      </c>
      <c r="C7" s="84" t="s">
        <v>1531</v>
      </c>
      <c r="D7" s="48">
        <v>58</v>
      </c>
      <c r="E7" s="88">
        <v>0.47920000000000001</v>
      </c>
      <c r="F7" s="49">
        <v>30.206399999999999</v>
      </c>
    </row>
    <row r="8" spans="1:6">
      <c r="A8" s="2" t="s">
        <v>1340</v>
      </c>
      <c r="B8" s="11" t="s">
        <v>1530</v>
      </c>
      <c r="C8" s="84" t="s">
        <v>1531</v>
      </c>
      <c r="D8" s="48">
        <v>58</v>
      </c>
      <c r="E8" s="88">
        <v>0.47920000000000001</v>
      </c>
      <c r="F8" s="49">
        <v>30.206399999999999</v>
      </c>
    </row>
    <row r="9" spans="1:6">
      <c r="A9" s="2" t="s">
        <v>1340</v>
      </c>
      <c r="B9" s="13" t="s">
        <v>1532</v>
      </c>
      <c r="C9" s="85" t="s">
        <v>1533</v>
      </c>
      <c r="D9" s="48">
        <v>73</v>
      </c>
      <c r="E9" s="88">
        <v>0.47920000000000001</v>
      </c>
      <c r="F9" s="49">
        <v>38.0184</v>
      </c>
    </row>
    <row r="10" spans="1:6">
      <c r="A10" s="2" t="s">
        <v>1340</v>
      </c>
      <c r="B10" s="13" t="s">
        <v>1532</v>
      </c>
      <c r="C10" s="85" t="s">
        <v>1533</v>
      </c>
      <c r="D10" s="48">
        <v>73</v>
      </c>
      <c r="E10" s="88">
        <v>0.47920000000000001</v>
      </c>
      <c r="F10" s="49">
        <v>38.0184</v>
      </c>
    </row>
    <row r="11" spans="1:6">
      <c r="A11" s="2" t="s">
        <v>1340</v>
      </c>
      <c r="B11" s="13" t="s">
        <v>1534</v>
      </c>
      <c r="C11" s="85" t="s">
        <v>1535</v>
      </c>
      <c r="D11" s="48">
        <v>83</v>
      </c>
      <c r="E11" s="88">
        <v>0.47920000000000001</v>
      </c>
      <c r="F11" s="49">
        <v>43.226399999999998</v>
      </c>
    </row>
    <row r="12" spans="1:6">
      <c r="A12" s="2" t="s">
        <v>1340</v>
      </c>
      <c r="B12" s="13" t="s">
        <v>1534</v>
      </c>
      <c r="C12" s="85" t="s">
        <v>1535</v>
      </c>
      <c r="D12" s="48">
        <v>83</v>
      </c>
      <c r="E12" s="88">
        <v>0.47920000000000001</v>
      </c>
      <c r="F12" s="49">
        <v>43.226399999999998</v>
      </c>
    </row>
    <row r="13" spans="1:6">
      <c r="A13" s="2" t="s">
        <v>1340</v>
      </c>
      <c r="B13" s="11" t="s">
        <v>1536</v>
      </c>
      <c r="C13" s="84" t="s">
        <v>1537</v>
      </c>
      <c r="D13" s="48">
        <v>68</v>
      </c>
      <c r="E13" s="88">
        <v>0.47920000000000001</v>
      </c>
      <c r="F13" s="49">
        <v>35.414400000000001</v>
      </c>
    </row>
    <row r="14" spans="1:6">
      <c r="A14" s="2" t="s">
        <v>1340</v>
      </c>
      <c r="B14" s="11" t="s">
        <v>1536</v>
      </c>
      <c r="C14" s="84" t="s">
        <v>1537</v>
      </c>
      <c r="D14" s="48">
        <v>68</v>
      </c>
      <c r="E14" s="88">
        <v>0.47920000000000001</v>
      </c>
      <c r="F14" s="49">
        <v>35.414400000000001</v>
      </c>
    </row>
    <row r="15" spans="1:6">
      <c r="A15" s="2" t="s">
        <v>1340</v>
      </c>
      <c r="B15" s="13" t="s">
        <v>1538</v>
      </c>
      <c r="C15" s="85" t="s">
        <v>1539</v>
      </c>
      <c r="D15" s="48">
        <v>63</v>
      </c>
      <c r="E15" s="88">
        <v>0.47920000000000001</v>
      </c>
      <c r="F15" s="49">
        <v>32.810400000000001</v>
      </c>
    </row>
    <row r="16" spans="1:6">
      <c r="A16" s="2" t="s">
        <v>1340</v>
      </c>
      <c r="B16" s="11" t="s">
        <v>1540</v>
      </c>
      <c r="C16" s="84" t="s">
        <v>1541</v>
      </c>
      <c r="D16" s="48">
        <v>73</v>
      </c>
      <c r="E16" s="88">
        <v>0.47920000000000001</v>
      </c>
      <c r="F16" s="49">
        <v>38.0184</v>
      </c>
    </row>
    <row r="17" spans="1:6">
      <c r="A17" s="2" t="s">
        <v>1340</v>
      </c>
      <c r="B17" s="11" t="s">
        <v>1542</v>
      </c>
      <c r="C17" s="84" t="s">
        <v>1543</v>
      </c>
      <c r="D17" s="48">
        <v>73</v>
      </c>
      <c r="E17" s="88">
        <v>0.47920000000000001</v>
      </c>
      <c r="F17" s="49">
        <v>38.0184</v>
      </c>
    </row>
    <row r="18" spans="1:6">
      <c r="A18" s="2" t="s">
        <v>1340</v>
      </c>
      <c r="B18" s="13" t="s">
        <v>1544</v>
      </c>
      <c r="C18" s="85" t="s">
        <v>1545</v>
      </c>
      <c r="D18" s="48">
        <v>88</v>
      </c>
      <c r="E18" s="88">
        <v>0.47920000000000001</v>
      </c>
      <c r="F18" s="49">
        <v>45.830399999999997</v>
      </c>
    </row>
    <row r="19" spans="1:6">
      <c r="A19" s="2" t="s">
        <v>1340</v>
      </c>
      <c r="B19" s="11" t="s">
        <v>1546</v>
      </c>
      <c r="C19" s="84" t="s">
        <v>1547</v>
      </c>
      <c r="D19" s="48">
        <v>83</v>
      </c>
      <c r="E19" s="88">
        <v>0.47920000000000001</v>
      </c>
      <c r="F19" s="49">
        <v>43.226399999999998</v>
      </c>
    </row>
    <row r="20" spans="1:6">
      <c r="A20" s="2" t="s">
        <v>1340</v>
      </c>
      <c r="B20" s="13" t="s">
        <v>1548</v>
      </c>
      <c r="C20" s="85" t="s">
        <v>1549</v>
      </c>
      <c r="D20" s="48">
        <v>98</v>
      </c>
      <c r="E20" s="88">
        <v>0.47920000000000001</v>
      </c>
      <c r="F20" s="49">
        <v>51.038399999999996</v>
      </c>
    </row>
    <row r="21" spans="1:6">
      <c r="A21" s="2" t="s">
        <v>1340</v>
      </c>
      <c r="B21" s="11" t="s">
        <v>1466</v>
      </c>
      <c r="C21" s="12" t="s">
        <v>1467</v>
      </c>
      <c r="D21" s="51">
        <v>88</v>
      </c>
      <c r="E21" s="87">
        <v>0.18</v>
      </c>
      <c r="F21" s="50">
        <f t="shared" ref="F21:F51" si="0">D21-(D21*E21)</f>
        <v>72.16</v>
      </c>
    </row>
    <row r="22" spans="1:6">
      <c r="A22" s="2" t="s">
        <v>1340</v>
      </c>
      <c r="B22" s="13" t="s">
        <v>1468</v>
      </c>
      <c r="C22" s="14" t="s">
        <v>1469</v>
      </c>
      <c r="D22" s="51">
        <v>78</v>
      </c>
      <c r="E22" s="87">
        <v>0.18</v>
      </c>
      <c r="F22" s="50">
        <f t="shared" si="0"/>
        <v>63.96</v>
      </c>
    </row>
    <row r="23" spans="1:6">
      <c r="A23" s="2" t="s">
        <v>1340</v>
      </c>
      <c r="B23" s="11" t="s">
        <v>1470</v>
      </c>
      <c r="C23" s="12" t="s">
        <v>1471</v>
      </c>
      <c r="D23" s="51">
        <v>93</v>
      </c>
      <c r="E23" s="87">
        <v>0.18</v>
      </c>
      <c r="F23" s="50">
        <f t="shared" si="0"/>
        <v>76.260000000000005</v>
      </c>
    </row>
    <row r="24" spans="1:6">
      <c r="A24" s="2" t="s">
        <v>1340</v>
      </c>
      <c r="B24" s="15" t="s">
        <v>1472</v>
      </c>
      <c r="C24" s="14" t="s">
        <v>1473</v>
      </c>
      <c r="D24" s="51">
        <v>108</v>
      </c>
      <c r="E24" s="87">
        <v>0.18</v>
      </c>
      <c r="F24" s="50">
        <f t="shared" si="0"/>
        <v>88.56</v>
      </c>
    </row>
    <row r="25" spans="1:6">
      <c r="A25" s="2" t="s">
        <v>1340</v>
      </c>
      <c r="B25" s="11" t="s">
        <v>1474</v>
      </c>
      <c r="C25" s="12" t="s">
        <v>1475</v>
      </c>
      <c r="D25" s="51">
        <v>103</v>
      </c>
      <c r="E25" s="87">
        <v>0.18</v>
      </c>
      <c r="F25" s="50">
        <f t="shared" si="0"/>
        <v>84.460000000000008</v>
      </c>
    </row>
    <row r="26" spans="1:6">
      <c r="A26" s="2" t="s">
        <v>1340</v>
      </c>
      <c r="B26" s="15" t="s">
        <v>1476</v>
      </c>
      <c r="C26" s="14" t="s">
        <v>1477</v>
      </c>
      <c r="D26" s="51">
        <v>123</v>
      </c>
      <c r="E26" s="87">
        <v>0.18</v>
      </c>
      <c r="F26" s="50">
        <f t="shared" si="0"/>
        <v>100.86</v>
      </c>
    </row>
    <row r="27" spans="1:6">
      <c r="A27" s="2" t="s">
        <v>1340</v>
      </c>
      <c r="B27" s="11" t="s">
        <v>1478</v>
      </c>
      <c r="C27" s="12" t="s">
        <v>1479</v>
      </c>
      <c r="D27" s="51">
        <v>96</v>
      </c>
      <c r="E27" s="87">
        <v>0.18</v>
      </c>
      <c r="F27" s="50">
        <f t="shared" si="0"/>
        <v>78.72</v>
      </c>
    </row>
    <row r="28" spans="1:6">
      <c r="A28" s="2" t="s">
        <v>1340</v>
      </c>
      <c r="B28" s="15" t="s">
        <v>1480</v>
      </c>
      <c r="C28" s="14" t="s">
        <v>1481</v>
      </c>
      <c r="D28" s="51">
        <v>86</v>
      </c>
      <c r="E28" s="87">
        <v>0.18</v>
      </c>
      <c r="F28" s="50">
        <f t="shared" si="0"/>
        <v>70.52</v>
      </c>
    </row>
    <row r="29" spans="1:6">
      <c r="A29" s="2" t="s">
        <v>1340</v>
      </c>
      <c r="B29" s="11" t="s">
        <v>1482</v>
      </c>
      <c r="C29" s="12" t="s">
        <v>1483</v>
      </c>
      <c r="D29" s="51">
        <v>101</v>
      </c>
      <c r="E29" s="87">
        <v>0.18</v>
      </c>
      <c r="F29" s="50">
        <f t="shared" si="0"/>
        <v>82.82</v>
      </c>
    </row>
    <row r="30" spans="1:6">
      <c r="A30" s="2" t="s">
        <v>1340</v>
      </c>
      <c r="B30" s="15" t="s">
        <v>1484</v>
      </c>
      <c r="C30" s="14" t="s">
        <v>1485</v>
      </c>
      <c r="D30" s="51">
        <v>121</v>
      </c>
      <c r="E30" s="87">
        <v>0.18</v>
      </c>
      <c r="F30" s="50">
        <f t="shared" si="0"/>
        <v>99.22</v>
      </c>
    </row>
    <row r="31" spans="1:6">
      <c r="A31" s="2" t="s">
        <v>1340</v>
      </c>
      <c r="B31" s="11" t="s">
        <v>1486</v>
      </c>
      <c r="C31" s="12" t="s">
        <v>1487</v>
      </c>
      <c r="D31" s="51">
        <v>111</v>
      </c>
      <c r="E31" s="87">
        <v>0.18</v>
      </c>
      <c r="F31" s="50">
        <f t="shared" si="0"/>
        <v>91.02</v>
      </c>
    </row>
    <row r="32" spans="1:6">
      <c r="A32" s="2" t="s">
        <v>1340</v>
      </c>
      <c r="B32" s="15" t="s">
        <v>1488</v>
      </c>
      <c r="C32" s="14" t="s">
        <v>1489</v>
      </c>
      <c r="D32" s="51">
        <v>136</v>
      </c>
      <c r="E32" s="87">
        <v>0.18</v>
      </c>
      <c r="F32" s="50">
        <f t="shared" si="0"/>
        <v>111.52</v>
      </c>
    </row>
    <row r="33" spans="1:6">
      <c r="A33" s="2" t="s">
        <v>1340</v>
      </c>
      <c r="B33" s="11" t="s">
        <v>1490</v>
      </c>
      <c r="C33" s="12" t="s">
        <v>1491</v>
      </c>
      <c r="D33" s="51">
        <v>114</v>
      </c>
      <c r="E33" s="87">
        <v>0.18</v>
      </c>
      <c r="F33" s="50">
        <f t="shared" si="0"/>
        <v>93.48</v>
      </c>
    </row>
    <row r="34" spans="1:6">
      <c r="A34" s="2" t="s">
        <v>1340</v>
      </c>
      <c r="B34" s="15" t="s">
        <v>1492</v>
      </c>
      <c r="C34" s="14" t="s">
        <v>1493</v>
      </c>
      <c r="D34" s="51">
        <v>104</v>
      </c>
      <c r="E34" s="87">
        <v>0.18</v>
      </c>
      <c r="F34" s="50">
        <f t="shared" si="0"/>
        <v>85.28</v>
      </c>
    </row>
    <row r="35" spans="1:6">
      <c r="A35" s="2" t="s">
        <v>1340</v>
      </c>
      <c r="B35" s="11" t="s">
        <v>1494</v>
      </c>
      <c r="C35" s="12" t="s">
        <v>1495</v>
      </c>
      <c r="D35" s="51">
        <v>119</v>
      </c>
      <c r="E35" s="87">
        <v>0.18</v>
      </c>
      <c r="F35" s="50">
        <f t="shared" si="0"/>
        <v>97.58</v>
      </c>
    </row>
    <row r="36" spans="1:6">
      <c r="A36" s="2" t="s">
        <v>1340</v>
      </c>
      <c r="B36" s="15" t="s">
        <v>1496</v>
      </c>
      <c r="C36" s="14" t="s">
        <v>1497</v>
      </c>
      <c r="D36" s="51">
        <v>144</v>
      </c>
      <c r="E36" s="87">
        <v>0.18</v>
      </c>
      <c r="F36" s="50">
        <f t="shared" si="0"/>
        <v>118.08</v>
      </c>
    </row>
    <row r="37" spans="1:6" s="3" customFormat="1">
      <c r="A37" s="2" t="s">
        <v>1340</v>
      </c>
      <c r="B37" s="11" t="s">
        <v>1498</v>
      </c>
      <c r="C37" s="12" t="s">
        <v>1499</v>
      </c>
      <c r="D37" s="51">
        <v>129</v>
      </c>
      <c r="E37" s="87">
        <v>0.18</v>
      </c>
      <c r="F37" s="50">
        <f t="shared" si="0"/>
        <v>105.78</v>
      </c>
    </row>
    <row r="38" spans="1:6" s="3" customFormat="1">
      <c r="A38" s="2" t="s">
        <v>1340</v>
      </c>
      <c r="B38" s="15" t="s">
        <v>1500</v>
      </c>
      <c r="C38" s="14" t="s">
        <v>1501</v>
      </c>
      <c r="D38" s="51">
        <v>159</v>
      </c>
      <c r="E38" s="87">
        <v>0.18</v>
      </c>
      <c r="F38" s="50">
        <f t="shared" si="0"/>
        <v>130.38</v>
      </c>
    </row>
    <row r="39" spans="1:6" s="3" customFormat="1">
      <c r="A39" s="2" t="s">
        <v>1340</v>
      </c>
      <c r="B39" s="11" t="s">
        <v>1502</v>
      </c>
      <c r="C39" s="12" t="s">
        <v>1503</v>
      </c>
      <c r="D39" s="51">
        <v>138</v>
      </c>
      <c r="E39" s="87">
        <v>0.18</v>
      </c>
      <c r="F39" s="50">
        <f t="shared" si="0"/>
        <v>113.16</v>
      </c>
    </row>
    <row r="40" spans="1:6" s="3" customFormat="1">
      <c r="A40" s="2" t="s">
        <v>1340</v>
      </c>
      <c r="B40" s="15" t="s">
        <v>1504</v>
      </c>
      <c r="C40" s="14" t="s">
        <v>1505</v>
      </c>
      <c r="D40" s="51">
        <v>123</v>
      </c>
      <c r="E40" s="87">
        <v>0.18</v>
      </c>
      <c r="F40" s="50">
        <f t="shared" si="0"/>
        <v>100.86</v>
      </c>
    </row>
    <row r="41" spans="1:6" s="3" customFormat="1">
      <c r="A41" s="2" t="s">
        <v>1340</v>
      </c>
      <c r="B41" s="11" t="s">
        <v>1506</v>
      </c>
      <c r="C41" s="12" t="s">
        <v>1507</v>
      </c>
      <c r="D41" s="51">
        <v>148</v>
      </c>
      <c r="E41" s="87">
        <v>0.18</v>
      </c>
      <c r="F41" s="50">
        <f t="shared" si="0"/>
        <v>121.36</v>
      </c>
    </row>
    <row r="42" spans="1:6" s="3" customFormat="1">
      <c r="A42" s="2" t="s">
        <v>1340</v>
      </c>
      <c r="B42" s="15" t="s">
        <v>1508</v>
      </c>
      <c r="C42" s="14" t="s">
        <v>1509</v>
      </c>
      <c r="D42" s="51">
        <v>163</v>
      </c>
      <c r="E42" s="87">
        <v>0.18</v>
      </c>
      <c r="F42" s="50">
        <f t="shared" si="0"/>
        <v>133.66</v>
      </c>
    </row>
    <row r="43" spans="1:6" s="3" customFormat="1">
      <c r="A43" s="2" t="s">
        <v>1340</v>
      </c>
      <c r="B43" s="11" t="s">
        <v>1510</v>
      </c>
      <c r="C43" s="12" t="s">
        <v>1511</v>
      </c>
      <c r="D43" s="51">
        <v>163</v>
      </c>
      <c r="E43" s="87">
        <v>0.18</v>
      </c>
      <c r="F43" s="50">
        <f t="shared" si="0"/>
        <v>133.66</v>
      </c>
    </row>
    <row r="44" spans="1:6" s="3" customFormat="1">
      <c r="A44" s="2" t="s">
        <v>1340</v>
      </c>
      <c r="B44" s="15" t="s">
        <v>1512</v>
      </c>
      <c r="C44" s="14" t="s">
        <v>1513</v>
      </c>
      <c r="D44" s="51">
        <v>188</v>
      </c>
      <c r="E44" s="87">
        <v>0.18</v>
      </c>
      <c r="F44" s="50">
        <f t="shared" si="0"/>
        <v>154.16</v>
      </c>
    </row>
    <row r="45" spans="1:6" s="3" customFormat="1">
      <c r="A45" s="2" t="s">
        <v>1340</v>
      </c>
      <c r="B45" s="11" t="s">
        <v>1514</v>
      </c>
      <c r="C45" s="12" t="s">
        <v>1515</v>
      </c>
      <c r="D45" s="51">
        <v>153</v>
      </c>
      <c r="E45" s="87">
        <v>0.18</v>
      </c>
      <c r="F45" s="50">
        <f t="shared" si="0"/>
        <v>125.46000000000001</v>
      </c>
    </row>
    <row r="46" spans="1:6" s="3" customFormat="1">
      <c r="A46" s="2" t="s">
        <v>1340</v>
      </c>
      <c r="B46" s="11" t="s">
        <v>1516</v>
      </c>
      <c r="C46" s="12" t="s">
        <v>1517</v>
      </c>
      <c r="D46" s="51">
        <v>148</v>
      </c>
      <c r="E46" s="87">
        <v>0.18</v>
      </c>
      <c r="F46" s="50">
        <f t="shared" si="0"/>
        <v>121.36</v>
      </c>
    </row>
    <row r="47" spans="1:6" s="3" customFormat="1">
      <c r="A47" s="2" t="s">
        <v>1340</v>
      </c>
      <c r="B47" s="11" t="s">
        <v>1518</v>
      </c>
      <c r="C47" s="12" t="s">
        <v>1519</v>
      </c>
      <c r="D47" s="51">
        <v>173</v>
      </c>
      <c r="E47" s="87">
        <v>0.18</v>
      </c>
      <c r="F47" s="50">
        <f t="shared" si="0"/>
        <v>141.86000000000001</v>
      </c>
    </row>
    <row r="48" spans="1:6" s="3" customFormat="1">
      <c r="A48" s="2" t="s">
        <v>1340</v>
      </c>
      <c r="B48" s="11" t="s">
        <v>1520</v>
      </c>
      <c r="C48" s="12" t="s">
        <v>1521</v>
      </c>
      <c r="D48" s="51">
        <v>168</v>
      </c>
      <c r="E48" s="87">
        <v>0.18</v>
      </c>
      <c r="F48" s="50">
        <f t="shared" si="0"/>
        <v>137.76</v>
      </c>
    </row>
    <row r="49" spans="1:6" s="3" customFormat="1">
      <c r="A49" s="2" t="s">
        <v>1340</v>
      </c>
      <c r="B49" s="11" t="s">
        <v>1522</v>
      </c>
      <c r="C49" s="12" t="s">
        <v>1523</v>
      </c>
      <c r="D49" s="51">
        <v>193</v>
      </c>
      <c r="E49" s="87">
        <v>0.18</v>
      </c>
      <c r="F49" s="50">
        <f t="shared" si="0"/>
        <v>158.26</v>
      </c>
    </row>
    <row r="50" spans="1:6" s="3" customFormat="1">
      <c r="A50" s="2" t="s">
        <v>1340</v>
      </c>
      <c r="B50" s="11" t="s">
        <v>1524</v>
      </c>
      <c r="C50" s="12" t="s">
        <v>1525</v>
      </c>
      <c r="D50" s="51">
        <v>133</v>
      </c>
      <c r="E50" s="87">
        <v>0.18</v>
      </c>
      <c r="F50" s="50">
        <f t="shared" si="0"/>
        <v>109.06</v>
      </c>
    </row>
    <row r="51" spans="1:6" s="3" customFormat="1">
      <c r="A51" s="2" t="s">
        <v>1340</v>
      </c>
      <c r="B51" s="38" t="s">
        <v>2319</v>
      </c>
      <c r="C51" s="43" t="s">
        <v>2320</v>
      </c>
      <c r="D51" s="45">
        <v>48</v>
      </c>
      <c r="E51" s="87">
        <v>0.18</v>
      </c>
      <c r="F51" s="50">
        <f t="shared" si="0"/>
        <v>39.36</v>
      </c>
    </row>
    <row r="52" spans="1:6" s="3" customFormat="1">
      <c r="A52" s="80" t="s">
        <v>1340</v>
      </c>
      <c r="B52" s="78" t="s">
        <v>2319</v>
      </c>
      <c r="C52" s="79" t="s">
        <v>2320</v>
      </c>
      <c r="D52" s="81">
        <v>48</v>
      </c>
      <c r="E52" s="89">
        <v>0.18</v>
      </c>
      <c r="F52" s="82">
        <v>39</v>
      </c>
    </row>
    <row r="53" spans="1:6" s="3" customFormat="1">
      <c r="A53" s="80" t="s">
        <v>1340</v>
      </c>
      <c r="B53" s="78" t="s">
        <v>2321</v>
      </c>
      <c r="C53" s="79" t="s">
        <v>2322</v>
      </c>
      <c r="D53" s="81">
        <v>66</v>
      </c>
      <c r="E53" s="89">
        <f t="shared" ref="E53:E59" si="1">100%-(F53/D53)</f>
        <v>0.39393939393939392</v>
      </c>
      <c r="F53" s="83">
        <v>40</v>
      </c>
    </row>
    <row r="54" spans="1:6" s="3" customFormat="1">
      <c r="A54" s="80" t="s">
        <v>1340</v>
      </c>
      <c r="B54" s="78" t="s">
        <v>2323</v>
      </c>
      <c r="C54" s="79" t="s">
        <v>2323</v>
      </c>
      <c r="D54" s="81">
        <v>58</v>
      </c>
      <c r="E54" s="89">
        <f t="shared" si="1"/>
        <v>0.39655172413793105</v>
      </c>
      <c r="F54" s="83">
        <v>35</v>
      </c>
    </row>
    <row r="55" spans="1:6" s="3" customFormat="1">
      <c r="A55" s="80" t="s">
        <v>1340</v>
      </c>
      <c r="B55" s="78" t="s">
        <v>2324</v>
      </c>
      <c r="C55" s="79" t="s">
        <v>2324</v>
      </c>
      <c r="D55" s="81">
        <v>66</v>
      </c>
      <c r="E55" s="89">
        <f t="shared" si="1"/>
        <v>0.39393939393939392</v>
      </c>
      <c r="F55" s="83">
        <v>40</v>
      </c>
    </row>
    <row r="56" spans="1:6" s="3" customFormat="1">
      <c r="A56" s="80" t="s">
        <v>1340</v>
      </c>
      <c r="B56" s="38" t="s">
        <v>2355</v>
      </c>
      <c r="C56" s="43" t="s">
        <v>2325</v>
      </c>
      <c r="D56" s="31">
        <v>84</v>
      </c>
      <c r="E56" s="89">
        <f t="shared" si="1"/>
        <v>0.2857142857142857</v>
      </c>
      <c r="F56" s="57">
        <v>60</v>
      </c>
    </row>
    <row r="57" spans="1:6" s="3" customFormat="1">
      <c r="A57" s="80" t="s">
        <v>1340</v>
      </c>
      <c r="B57" s="43" t="s">
        <v>2326</v>
      </c>
      <c r="C57" s="43" t="s">
        <v>2327</v>
      </c>
      <c r="D57" s="31">
        <v>84</v>
      </c>
      <c r="E57" s="89">
        <f t="shared" si="1"/>
        <v>0.2857142857142857</v>
      </c>
      <c r="F57" s="57">
        <v>60</v>
      </c>
    </row>
    <row r="58" spans="1:6" s="3" customFormat="1">
      <c r="A58" s="80" t="s">
        <v>1340</v>
      </c>
      <c r="B58" s="38" t="s">
        <v>2328</v>
      </c>
      <c r="C58" s="43" t="s">
        <v>2329</v>
      </c>
      <c r="D58" s="31">
        <v>93</v>
      </c>
      <c r="E58" s="89">
        <f t="shared" si="1"/>
        <v>0.35483870967741937</v>
      </c>
      <c r="F58" s="57">
        <v>60</v>
      </c>
    </row>
    <row r="59" spans="1:6" s="3" customFormat="1">
      <c r="A59" s="80" t="s">
        <v>1340</v>
      </c>
      <c r="B59" s="38" t="s">
        <v>2330</v>
      </c>
      <c r="C59" s="43" t="s">
        <v>2331</v>
      </c>
      <c r="D59" s="31">
        <v>93</v>
      </c>
      <c r="E59" s="89">
        <f t="shared" si="1"/>
        <v>0.35483870967741937</v>
      </c>
      <c r="F59" s="57">
        <v>60</v>
      </c>
    </row>
    <row r="60" spans="1:6" s="3" customFormat="1">
      <c r="A60" s="2" t="s">
        <v>1340</v>
      </c>
      <c r="B60" s="13" t="s">
        <v>1550</v>
      </c>
      <c r="C60" s="85" t="s">
        <v>1539</v>
      </c>
      <c r="D60" s="48">
        <v>63</v>
      </c>
      <c r="E60" s="88">
        <v>0.47920000000000001</v>
      </c>
      <c r="F60" s="49">
        <v>32.810400000000001</v>
      </c>
    </row>
    <row r="61" spans="1:6" s="3" customFormat="1">
      <c r="A61" s="80" t="s">
        <v>1340</v>
      </c>
      <c r="B61" s="58" t="s">
        <v>2338</v>
      </c>
      <c r="C61" s="43" t="s">
        <v>2736</v>
      </c>
      <c r="D61" s="31">
        <v>48</v>
      </c>
      <c r="E61" s="89">
        <f>100%-(F61/D61)</f>
        <v>0.47916666666666663</v>
      </c>
      <c r="F61" s="57">
        <v>25</v>
      </c>
    </row>
    <row r="62" spans="1:6" s="3" customFormat="1">
      <c r="A62" s="2" t="s">
        <v>1340</v>
      </c>
      <c r="B62" s="11" t="s">
        <v>1551</v>
      </c>
      <c r="C62" s="84" t="s">
        <v>1541</v>
      </c>
      <c r="D62" s="48">
        <v>73</v>
      </c>
      <c r="E62" s="88">
        <v>0.47920000000000001</v>
      </c>
      <c r="F62" s="49">
        <v>38.0184</v>
      </c>
    </row>
    <row r="63" spans="1:6" s="3" customFormat="1">
      <c r="A63" s="2" t="s">
        <v>1340</v>
      </c>
      <c r="B63" s="11" t="s">
        <v>1552</v>
      </c>
      <c r="C63" s="84" t="s">
        <v>1543</v>
      </c>
      <c r="D63" s="48">
        <v>73</v>
      </c>
      <c r="E63" s="88">
        <v>0.47920000000000001</v>
      </c>
      <c r="F63" s="49">
        <v>38.0184</v>
      </c>
    </row>
    <row r="64" spans="1:6" s="3" customFormat="1">
      <c r="A64" s="2" t="s">
        <v>1340</v>
      </c>
      <c r="B64" s="13" t="s">
        <v>1553</v>
      </c>
      <c r="C64" s="85" t="s">
        <v>1545</v>
      </c>
      <c r="D64" s="48">
        <v>88</v>
      </c>
      <c r="E64" s="88">
        <v>0.47920000000000001</v>
      </c>
      <c r="F64" s="49">
        <v>45.830399999999997</v>
      </c>
    </row>
    <row r="65" spans="1:6" s="3" customFormat="1">
      <c r="A65" s="2" t="s">
        <v>1340</v>
      </c>
      <c r="B65" s="11" t="s">
        <v>1554</v>
      </c>
      <c r="C65" s="84" t="s">
        <v>1547</v>
      </c>
      <c r="D65" s="48">
        <v>83</v>
      </c>
      <c r="E65" s="88">
        <v>0.47920000000000001</v>
      </c>
      <c r="F65" s="49">
        <v>43.226399999999998</v>
      </c>
    </row>
    <row r="66" spans="1:6" s="3" customFormat="1">
      <c r="A66" s="2" t="s">
        <v>1340</v>
      </c>
      <c r="B66" s="13" t="s">
        <v>1555</v>
      </c>
      <c r="C66" s="85" t="s">
        <v>1549</v>
      </c>
      <c r="D66" s="48">
        <v>98</v>
      </c>
      <c r="E66" s="88">
        <v>0.47920000000000001</v>
      </c>
      <c r="F66" s="49">
        <v>51.038399999999996</v>
      </c>
    </row>
    <row r="67" spans="1:6" s="3" customFormat="1">
      <c r="A67" s="2" t="s">
        <v>1340</v>
      </c>
      <c r="B67" s="11" t="s">
        <v>2016</v>
      </c>
      <c r="C67" s="12" t="s">
        <v>1342</v>
      </c>
      <c r="D67" s="51">
        <v>88</v>
      </c>
      <c r="E67" s="87">
        <v>0.18</v>
      </c>
      <c r="F67" s="50">
        <f t="shared" ref="F67:F102" si="2">D67-(D67*E67)</f>
        <v>72.16</v>
      </c>
    </row>
    <row r="68" spans="1:6" s="3" customFormat="1">
      <c r="A68" s="2" t="s">
        <v>1340</v>
      </c>
      <c r="B68" s="13" t="s">
        <v>2017</v>
      </c>
      <c r="C68" s="14" t="s">
        <v>1344</v>
      </c>
      <c r="D68" s="51">
        <v>78</v>
      </c>
      <c r="E68" s="87">
        <v>0.18</v>
      </c>
      <c r="F68" s="50">
        <f t="shared" si="2"/>
        <v>63.96</v>
      </c>
    </row>
    <row r="69" spans="1:6" s="3" customFormat="1">
      <c r="A69" s="2" t="s">
        <v>1340</v>
      </c>
      <c r="B69" s="11" t="s">
        <v>2018</v>
      </c>
      <c r="C69" s="12" t="s">
        <v>1346</v>
      </c>
      <c r="D69" s="51">
        <v>93</v>
      </c>
      <c r="E69" s="87">
        <v>0.18</v>
      </c>
      <c r="F69" s="50">
        <f t="shared" si="2"/>
        <v>76.260000000000005</v>
      </c>
    </row>
    <row r="70" spans="1:6" s="3" customFormat="1">
      <c r="A70" s="2" t="s">
        <v>1340</v>
      </c>
      <c r="B70" s="15" t="s">
        <v>2019</v>
      </c>
      <c r="C70" s="14" t="s">
        <v>1348</v>
      </c>
      <c r="D70" s="51">
        <v>108</v>
      </c>
      <c r="E70" s="87">
        <v>0.18</v>
      </c>
      <c r="F70" s="50">
        <f t="shared" si="2"/>
        <v>88.56</v>
      </c>
    </row>
    <row r="71" spans="1:6" s="3" customFormat="1">
      <c r="A71" s="2" t="s">
        <v>1340</v>
      </c>
      <c r="B71" s="11" t="s">
        <v>2020</v>
      </c>
      <c r="C71" s="12" t="s">
        <v>1350</v>
      </c>
      <c r="D71" s="51">
        <v>103</v>
      </c>
      <c r="E71" s="87">
        <v>0.18</v>
      </c>
      <c r="F71" s="50">
        <f t="shared" si="2"/>
        <v>84.460000000000008</v>
      </c>
    </row>
    <row r="72" spans="1:6" s="3" customFormat="1">
      <c r="A72" s="2" t="s">
        <v>1340</v>
      </c>
      <c r="B72" s="15" t="s">
        <v>2021</v>
      </c>
      <c r="C72" s="14" t="s">
        <v>1352</v>
      </c>
      <c r="D72" s="51">
        <v>123</v>
      </c>
      <c r="E72" s="87">
        <v>0.18</v>
      </c>
      <c r="F72" s="50">
        <f t="shared" si="2"/>
        <v>100.86</v>
      </c>
    </row>
    <row r="73" spans="1:6" s="3" customFormat="1">
      <c r="A73" s="2" t="s">
        <v>1340</v>
      </c>
      <c r="B73" s="11" t="s">
        <v>1341</v>
      </c>
      <c r="C73" s="12" t="s">
        <v>1342</v>
      </c>
      <c r="D73" s="51">
        <v>88</v>
      </c>
      <c r="E73" s="87">
        <v>0.18</v>
      </c>
      <c r="F73" s="50">
        <f t="shared" si="2"/>
        <v>72.16</v>
      </c>
    </row>
    <row r="74" spans="1:6" s="3" customFormat="1">
      <c r="A74" s="2" t="s">
        <v>1340</v>
      </c>
      <c r="B74" s="13" t="s">
        <v>1343</v>
      </c>
      <c r="C74" s="14" t="s">
        <v>1344</v>
      </c>
      <c r="D74" s="51">
        <v>78</v>
      </c>
      <c r="E74" s="87">
        <v>0.18</v>
      </c>
      <c r="F74" s="50">
        <f t="shared" si="2"/>
        <v>63.96</v>
      </c>
    </row>
    <row r="75" spans="1:6" s="3" customFormat="1">
      <c r="A75" s="2" t="s">
        <v>1340</v>
      </c>
      <c r="B75" s="11" t="s">
        <v>1345</v>
      </c>
      <c r="C75" s="12" t="s">
        <v>1346</v>
      </c>
      <c r="D75" s="51">
        <v>93</v>
      </c>
      <c r="E75" s="87">
        <v>0.18</v>
      </c>
      <c r="F75" s="50">
        <f t="shared" si="2"/>
        <v>76.260000000000005</v>
      </c>
    </row>
    <row r="76" spans="1:6" s="3" customFormat="1">
      <c r="A76" s="2" t="s">
        <v>1340</v>
      </c>
      <c r="B76" s="15" t="s">
        <v>1347</v>
      </c>
      <c r="C76" s="14" t="s">
        <v>1348</v>
      </c>
      <c r="D76" s="51">
        <v>108</v>
      </c>
      <c r="E76" s="87">
        <v>0.18</v>
      </c>
      <c r="F76" s="50">
        <f t="shared" si="2"/>
        <v>88.56</v>
      </c>
    </row>
    <row r="77" spans="1:6" s="3" customFormat="1">
      <c r="A77" s="2" t="s">
        <v>1340</v>
      </c>
      <c r="B77" s="11" t="s">
        <v>1349</v>
      </c>
      <c r="C77" s="12" t="s">
        <v>1350</v>
      </c>
      <c r="D77" s="51">
        <v>103</v>
      </c>
      <c r="E77" s="87">
        <v>0.18</v>
      </c>
      <c r="F77" s="50">
        <f t="shared" si="2"/>
        <v>84.460000000000008</v>
      </c>
    </row>
    <row r="78" spans="1:6" s="3" customFormat="1">
      <c r="A78" s="2" t="s">
        <v>1340</v>
      </c>
      <c r="B78" s="15" t="s">
        <v>1351</v>
      </c>
      <c r="C78" s="14" t="s">
        <v>1352</v>
      </c>
      <c r="D78" s="51">
        <v>123</v>
      </c>
      <c r="E78" s="87">
        <v>0.18</v>
      </c>
      <c r="F78" s="50">
        <f t="shared" si="2"/>
        <v>100.86</v>
      </c>
    </row>
    <row r="79" spans="1:6" s="3" customFormat="1">
      <c r="A79" s="2" t="s">
        <v>1340</v>
      </c>
      <c r="B79" s="11" t="s">
        <v>1353</v>
      </c>
      <c r="C79" s="12" t="s">
        <v>1354</v>
      </c>
      <c r="D79" s="51">
        <v>96</v>
      </c>
      <c r="E79" s="87">
        <v>0.18</v>
      </c>
      <c r="F79" s="50">
        <f t="shared" si="2"/>
        <v>78.72</v>
      </c>
    </row>
    <row r="80" spans="1:6" s="3" customFormat="1">
      <c r="A80" s="2" t="s">
        <v>1340</v>
      </c>
      <c r="B80" s="15" t="s">
        <v>1355</v>
      </c>
      <c r="C80" s="14" t="s">
        <v>1356</v>
      </c>
      <c r="D80" s="51">
        <v>86</v>
      </c>
      <c r="E80" s="87">
        <v>0.18</v>
      </c>
      <c r="F80" s="50">
        <f t="shared" si="2"/>
        <v>70.52</v>
      </c>
    </row>
    <row r="81" spans="1:6" s="3" customFormat="1">
      <c r="A81" s="2" t="s">
        <v>1340</v>
      </c>
      <c r="B81" s="11" t="s">
        <v>1357</v>
      </c>
      <c r="C81" s="12" t="s">
        <v>1358</v>
      </c>
      <c r="D81" s="51">
        <v>101</v>
      </c>
      <c r="E81" s="87">
        <v>0.18</v>
      </c>
      <c r="F81" s="50">
        <f t="shared" si="2"/>
        <v>82.82</v>
      </c>
    </row>
    <row r="82" spans="1:6" s="3" customFormat="1">
      <c r="A82" s="2" t="s">
        <v>1340</v>
      </c>
      <c r="B82" s="15" t="s">
        <v>1359</v>
      </c>
      <c r="C82" s="14" t="s">
        <v>1360</v>
      </c>
      <c r="D82" s="51">
        <v>121</v>
      </c>
      <c r="E82" s="87">
        <v>0.18</v>
      </c>
      <c r="F82" s="50">
        <f t="shared" si="2"/>
        <v>99.22</v>
      </c>
    </row>
    <row r="83" spans="1:6" s="3" customFormat="1">
      <c r="A83" s="2" t="s">
        <v>1340</v>
      </c>
      <c r="B83" s="11" t="s">
        <v>1361</v>
      </c>
      <c r="C83" s="12" t="s">
        <v>1362</v>
      </c>
      <c r="D83" s="51">
        <v>111</v>
      </c>
      <c r="E83" s="87">
        <v>0.18</v>
      </c>
      <c r="F83" s="50">
        <f t="shared" si="2"/>
        <v>91.02</v>
      </c>
    </row>
    <row r="84" spans="1:6" s="3" customFormat="1">
      <c r="A84" s="2" t="s">
        <v>1340</v>
      </c>
      <c r="B84" s="15" t="s">
        <v>1363</v>
      </c>
      <c r="C84" s="14" t="s">
        <v>1364</v>
      </c>
      <c r="D84" s="51">
        <v>136</v>
      </c>
      <c r="E84" s="87">
        <v>0.18</v>
      </c>
      <c r="F84" s="50">
        <f t="shared" si="2"/>
        <v>111.52</v>
      </c>
    </row>
    <row r="85" spans="1:6" s="3" customFormat="1">
      <c r="A85" s="2" t="s">
        <v>1340</v>
      </c>
      <c r="B85" s="11" t="s">
        <v>1365</v>
      </c>
      <c r="C85" s="12" t="s">
        <v>1366</v>
      </c>
      <c r="D85" s="51">
        <v>114</v>
      </c>
      <c r="E85" s="87">
        <v>0.18</v>
      </c>
      <c r="F85" s="50">
        <f t="shared" si="2"/>
        <v>93.48</v>
      </c>
    </row>
    <row r="86" spans="1:6" s="3" customFormat="1">
      <c r="A86" s="2" t="s">
        <v>1340</v>
      </c>
      <c r="B86" s="15" t="s">
        <v>1367</v>
      </c>
      <c r="C86" s="14" t="s">
        <v>1368</v>
      </c>
      <c r="D86" s="51">
        <v>104</v>
      </c>
      <c r="E86" s="87">
        <v>0.18</v>
      </c>
      <c r="F86" s="50">
        <f t="shared" si="2"/>
        <v>85.28</v>
      </c>
    </row>
    <row r="87" spans="1:6" s="3" customFormat="1">
      <c r="A87" s="2" t="s">
        <v>1340</v>
      </c>
      <c r="B87" s="11" t="s">
        <v>1369</v>
      </c>
      <c r="C87" s="12" t="s">
        <v>1370</v>
      </c>
      <c r="D87" s="51">
        <v>119</v>
      </c>
      <c r="E87" s="87">
        <v>0.18</v>
      </c>
      <c r="F87" s="50">
        <f t="shared" si="2"/>
        <v>97.58</v>
      </c>
    </row>
    <row r="88" spans="1:6" s="3" customFormat="1">
      <c r="A88" s="2" t="s">
        <v>1340</v>
      </c>
      <c r="B88" s="15" t="s">
        <v>1371</v>
      </c>
      <c r="C88" s="14" t="s">
        <v>1372</v>
      </c>
      <c r="D88" s="51">
        <v>144</v>
      </c>
      <c r="E88" s="87">
        <v>0.18</v>
      </c>
      <c r="F88" s="50">
        <f t="shared" si="2"/>
        <v>118.08</v>
      </c>
    </row>
    <row r="89" spans="1:6" s="3" customFormat="1">
      <c r="A89" s="2" t="s">
        <v>1340</v>
      </c>
      <c r="B89" s="11" t="s">
        <v>1373</v>
      </c>
      <c r="C89" s="12" t="s">
        <v>1374</v>
      </c>
      <c r="D89" s="51">
        <v>129</v>
      </c>
      <c r="E89" s="87">
        <v>0.18</v>
      </c>
      <c r="F89" s="50">
        <f t="shared" si="2"/>
        <v>105.78</v>
      </c>
    </row>
    <row r="90" spans="1:6" s="3" customFormat="1">
      <c r="A90" s="2" t="s">
        <v>1340</v>
      </c>
      <c r="B90" s="15" t="s">
        <v>1375</v>
      </c>
      <c r="C90" s="14" t="s">
        <v>1376</v>
      </c>
      <c r="D90" s="51">
        <v>159</v>
      </c>
      <c r="E90" s="87">
        <v>0.18</v>
      </c>
      <c r="F90" s="50">
        <f t="shared" si="2"/>
        <v>130.38</v>
      </c>
    </row>
    <row r="91" spans="1:6" s="3" customFormat="1">
      <c r="A91" s="2" t="s">
        <v>1340</v>
      </c>
      <c r="B91" s="11" t="s">
        <v>1377</v>
      </c>
      <c r="C91" s="12" t="s">
        <v>1378</v>
      </c>
      <c r="D91" s="51">
        <v>138</v>
      </c>
      <c r="E91" s="87">
        <v>0.18</v>
      </c>
      <c r="F91" s="50">
        <f t="shared" si="2"/>
        <v>113.16</v>
      </c>
    </row>
    <row r="92" spans="1:6" s="3" customFormat="1">
      <c r="A92" s="2" t="s">
        <v>1340</v>
      </c>
      <c r="B92" s="15" t="s">
        <v>1379</v>
      </c>
      <c r="C92" s="14" t="s">
        <v>1380</v>
      </c>
      <c r="D92" s="51">
        <v>123</v>
      </c>
      <c r="E92" s="87">
        <v>0.18</v>
      </c>
      <c r="F92" s="50">
        <f t="shared" si="2"/>
        <v>100.86</v>
      </c>
    </row>
    <row r="93" spans="1:6" s="3" customFormat="1">
      <c r="A93" s="2" t="s">
        <v>1340</v>
      </c>
      <c r="B93" s="11" t="s">
        <v>1381</v>
      </c>
      <c r="C93" s="12" t="s">
        <v>1382</v>
      </c>
      <c r="D93" s="51">
        <v>148</v>
      </c>
      <c r="E93" s="87">
        <v>0.18</v>
      </c>
      <c r="F93" s="50">
        <f t="shared" si="2"/>
        <v>121.36</v>
      </c>
    </row>
    <row r="94" spans="1:6" s="3" customFormat="1">
      <c r="A94" s="2" t="s">
        <v>1340</v>
      </c>
      <c r="B94" s="15" t="s">
        <v>1383</v>
      </c>
      <c r="C94" s="14" t="s">
        <v>1384</v>
      </c>
      <c r="D94" s="51">
        <v>163</v>
      </c>
      <c r="E94" s="87">
        <v>0.18</v>
      </c>
      <c r="F94" s="50">
        <f t="shared" si="2"/>
        <v>133.66</v>
      </c>
    </row>
    <row r="95" spans="1:6" s="3" customFormat="1">
      <c r="A95" s="2" t="s">
        <v>1340</v>
      </c>
      <c r="B95" s="11" t="s">
        <v>1385</v>
      </c>
      <c r="C95" s="12" t="s">
        <v>1386</v>
      </c>
      <c r="D95" s="51">
        <v>163</v>
      </c>
      <c r="E95" s="87">
        <v>0.18</v>
      </c>
      <c r="F95" s="50">
        <f t="shared" si="2"/>
        <v>133.66</v>
      </c>
    </row>
    <row r="96" spans="1:6" s="3" customFormat="1">
      <c r="A96" s="2" t="s">
        <v>1340</v>
      </c>
      <c r="B96" s="15" t="s">
        <v>1387</v>
      </c>
      <c r="C96" s="14" t="s">
        <v>1388</v>
      </c>
      <c r="D96" s="51">
        <v>188</v>
      </c>
      <c r="E96" s="87">
        <v>0.18</v>
      </c>
      <c r="F96" s="50">
        <f t="shared" si="2"/>
        <v>154.16</v>
      </c>
    </row>
    <row r="97" spans="1:6" s="3" customFormat="1">
      <c r="A97" s="2" t="s">
        <v>1340</v>
      </c>
      <c r="B97" s="11" t="s">
        <v>1389</v>
      </c>
      <c r="C97" s="12" t="s">
        <v>1390</v>
      </c>
      <c r="D97" s="51">
        <v>153</v>
      </c>
      <c r="E97" s="87">
        <v>0.18</v>
      </c>
      <c r="F97" s="50">
        <f t="shared" si="2"/>
        <v>125.46000000000001</v>
      </c>
    </row>
    <row r="98" spans="1:6" s="3" customFormat="1">
      <c r="A98" s="2" t="s">
        <v>1340</v>
      </c>
      <c r="B98" s="11" t="s">
        <v>1391</v>
      </c>
      <c r="C98" s="12" t="s">
        <v>1392</v>
      </c>
      <c r="D98" s="51">
        <v>148</v>
      </c>
      <c r="E98" s="87">
        <v>0.18</v>
      </c>
      <c r="F98" s="50">
        <f t="shared" si="2"/>
        <v>121.36</v>
      </c>
    </row>
    <row r="99" spans="1:6" s="3" customFormat="1">
      <c r="A99" s="2" t="s">
        <v>1340</v>
      </c>
      <c r="B99" s="11" t="s">
        <v>1393</v>
      </c>
      <c r="C99" s="12" t="s">
        <v>1394</v>
      </c>
      <c r="D99" s="51">
        <v>173</v>
      </c>
      <c r="E99" s="87">
        <v>0.18</v>
      </c>
      <c r="F99" s="50">
        <f t="shared" si="2"/>
        <v>141.86000000000001</v>
      </c>
    </row>
    <row r="100" spans="1:6" s="3" customFormat="1">
      <c r="A100" s="2" t="s">
        <v>1340</v>
      </c>
      <c r="B100" s="11" t="s">
        <v>1395</v>
      </c>
      <c r="C100" s="12" t="s">
        <v>1396</v>
      </c>
      <c r="D100" s="51">
        <v>168</v>
      </c>
      <c r="E100" s="87">
        <v>0.18</v>
      </c>
      <c r="F100" s="50">
        <f t="shared" si="2"/>
        <v>137.76</v>
      </c>
    </row>
    <row r="101" spans="1:6">
      <c r="A101" s="2" t="s">
        <v>1340</v>
      </c>
      <c r="B101" s="11" t="s">
        <v>1397</v>
      </c>
      <c r="C101" s="12" t="s">
        <v>1398</v>
      </c>
      <c r="D101" s="51">
        <v>193</v>
      </c>
      <c r="E101" s="87">
        <v>0.18</v>
      </c>
      <c r="F101" s="50">
        <f t="shared" si="2"/>
        <v>158.26</v>
      </c>
    </row>
    <row r="102" spans="1:6">
      <c r="A102" s="2" t="s">
        <v>1340</v>
      </c>
      <c r="B102" s="11" t="s">
        <v>1399</v>
      </c>
      <c r="C102" s="12" t="s">
        <v>1400</v>
      </c>
      <c r="D102" s="51">
        <v>133</v>
      </c>
      <c r="E102" s="87">
        <v>0.18</v>
      </c>
      <c r="F102" s="50">
        <f t="shared" si="2"/>
        <v>109.06</v>
      </c>
    </row>
    <row r="103" spans="1:6">
      <c r="A103" s="2" t="s">
        <v>1340</v>
      </c>
      <c r="B103" s="79" t="s">
        <v>2336</v>
      </c>
      <c r="C103" s="79" t="s">
        <v>2337</v>
      </c>
      <c r="D103" s="46">
        <v>118</v>
      </c>
      <c r="E103" s="89">
        <v>0.32203389830508478</v>
      </c>
      <c r="F103" s="57">
        <v>80</v>
      </c>
    </row>
    <row r="104" spans="1:6">
      <c r="A104" s="2" t="s">
        <v>1340</v>
      </c>
      <c r="B104" s="4" t="s">
        <v>1449</v>
      </c>
      <c r="C104" s="5" t="s">
        <v>1449</v>
      </c>
      <c r="D104" s="50">
        <v>70</v>
      </c>
      <c r="E104" s="87">
        <v>0.18</v>
      </c>
      <c r="F104" s="50">
        <f t="shared" ref="F104:F138" si="3">D104-(D104*E104)</f>
        <v>57.4</v>
      </c>
    </row>
    <row r="105" spans="1:6">
      <c r="A105" s="2" t="s">
        <v>1340</v>
      </c>
      <c r="B105" s="4" t="s">
        <v>1458</v>
      </c>
      <c r="C105" s="5" t="s">
        <v>1459</v>
      </c>
      <c r="D105" s="50">
        <v>128</v>
      </c>
      <c r="E105" s="87">
        <v>0.18</v>
      </c>
      <c r="F105" s="50">
        <f t="shared" si="3"/>
        <v>104.96000000000001</v>
      </c>
    </row>
    <row r="106" spans="1:6">
      <c r="A106" s="2" t="s">
        <v>1340</v>
      </c>
      <c r="B106" s="4" t="s">
        <v>1460</v>
      </c>
      <c r="C106" s="5" t="s">
        <v>1461</v>
      </c>
      <c r="D106" s="50">
        <v>158</v>
      </c>
      <c r="E106" s="87">
        <v>0.18</v>
      </c>
      <c r="F106" s="50">
        <f t="shared" si="3"/>
        <v>129.56</v>
      </c>
    </row>
    <row r="107" spans="1:6">
      <c r="A107" s="2" t="s">
        <v>1340</v>
      </c>
      <c r="B107" s="4" t="s">
        <v>1464</v>
      </c>
      <c r="C107" s="5" t="s">
        <v>1465</v>
      </c>
      <c r="D107" s="50">
        <v>193</v>
      </c>
      <c r="E107" s="87">
        <v>0.18</v>
      </c>
      <c r="F107" s="50">
        <f t="shared" si="3"/>
        <v>158.26</v>
      </c>
    </row>
    <row r="108" spans="1:6">
      <c r="A108" s="2" t="s">
        <v>1340</v>
      </c>
      <c r="B108" s="4" t="s">
        <v>1462</v>
      </c>
      <c r="C108" s="5" t="s">
        <v>1463</v>
      </c>
      <c r="D108" s="50">
        <v>143</v>
      </c>
      <c r="E108" s="87">
        <v>0.18</v>
      </c>
      <c r="F108" s="50">
        <f t="shared" si="3"/>
        <v>117.26</v>
      </c>
    </row>
    <row r="109" spans="1:6">
      <c r="A109" s="2" t="s">
        <v>1340</v>
      </c>
      <c r="B109" s="4" t="s">
        <v>1452</v>
      </c>
      <c r="C109" s="5" t="s">
        <v>1453</v>
      </c>
      <c r="D109" s="50">
        <v>128</v>
      </c>
      <c r="E109" s="87">
        <v>0.18</v>
      </c>
      <c r="F109" s="50">
        <f t="shared" si="3"/>
        <v>104.96000000000001</v>
      </c>
    </row>
    <row r="110" spans="1:6">
      <c r="A110" s="2" t="s">
        <v>1340</v>
      </c>
      <c r="B110" s="4" t="s">
        <v>1456</v>
      </c>
      <c r="C110" s="5" t="s">
        <v>1457</v>
      </c>
      <c r="D110" s="50">
        <v>143</v>
      </c>
      <c r="E110" s="87">
        <v>0.18</v>
      </c>
      <c r="F110" s="50">
        <f t="shared" si="3"/>
        <v>117.26</v>
      </c>
    </row>
    <row r="111" spans="1:6">
      <c r="A111" s="2" t="s">
        <v>1340</v>
      </c>
      <c r="B111" s="4" t="s">
        <v>1454</v>
      </c>
      <c r="C111" s="5" t="s">
        <v>1455</v>
      </c>
      <c r="D111" s="50">
        <v>113</v>
      </c>
      <c r="E111" s="87">
        <v>0.18</v>
      </c>
      <c r="F111" s="50">
        <f t="shared" si="3"/>
        <v>92.66</v>
      </c>
    </row>
    <row r="112" spans="1:6">
      <c r="A112" s="2" t="s">
        <v>1340</v>
      </c>
      <c r="B112" s="4" t="s">
        <v>1450</v>
      </c>
      <c r="C112" s="5" t="s">
        <v>1451</v>
      </c>
      <c r="D112" s="50">
        <v>98</v>
      </c>
      <c r="E112" s="87">
        <v>0.18</v>
      </c>
      <c r="F112" s="50">
        <f t="shared" si="3"/>
        <v>80.36</v>
      </c>
    </row>
    <row r="113" spans="1:6">
      <c r="A113" s="2" t="s">
        <v>1340</v>
      </c>
      <c r="B113" s="4" t="s">
        <v>1439</v>
      </c>
      <c r="C113" s="5" t="s">
        <v>1440</v>
      </c>
      <c r="D113" s="50">
        <v>151</v>
      </c>
      <c r="E113" s="87">
        <v>0.18</v>
      </c>
      <c r="F113" s="50">
        <f t="shared" si="3"/>
        <v>123.82</v>
      </c>
    </row>
    <row r="114" spans="1:6">
      <c r="A114" s="2" t="s">
        <v>1340</v>
      </c>
      <c r="B114" s="4" t="s">
        <v>1441</v>
      </c>
      <c r="C114" s="5" t="s">
        <v>1442</v>
      </c>
      <c r="D114" s="50">
        <v>171</v>
      </c>
      <c r="E114" s="87">
        <v>0.18</v>
      </c>
      <c r="F114" s="50">
        <f t="shared" si="3"/>
        <v>140.22</v>
      </c>
    </row>
    <row r="115" spans="1:6">
      <c r="A115" s="2" t="s">
        <v>1340</v>
      </c>
      <c r="B115" s="4" t="s">
        <v>1445</v>
      </c>
      <c r="C115" s="5" t="s">
        <v>1446</v>
      </c>
      <c r="D115" s="50">
        <v>186</v>
      </c>
      <c r="E115" s="87">
        <v>0.18</v>
      </c>
      <c r="F115" s="50">
        <f t="shared" si="3"/>
        <v>152.52000000000001</v>
      </c>
    </row>
    <row r="116" spans="1:6">
      <c r="A116" s="2" t="s">
        <v>1340</v>
      </c>
      <c r="B116" s="4" t="s">
        <v>1443</v>
      </c>
      <c r="C116" s="5" t="s">
        <v>1444</v>
      </c>
      <c r="D116" s="50">
        <v>166</v>
      </c>
      <c r="E116" s="87">
        <v>0.18</v>
      </c>
      <c r="F116" s="50">
        <f t="shared" si="3"/>
        <v>136.12</v>
      </c>
    </row>
    <row r="117" spans="1:6">
      <c r="A117" s="2" t="s">
        <v>1340</v>
      </c>
      <c r="B117" s="4" t="s">
        <v>1433</v>
      </c>
      <c r="C117" s="5" t="s">
        <v>1434</v>
      </c>
      <c r="D117" s="50">
        <v>151</v>
      </c>
      <c r="E117" s="87">
        <v>0.18</v>
      </c>
      <c r="F117" s="50">
        <f t="shared" si="3"/>
        <v>123.82</v>
      </c>
    </row>
    <row r="118" spans="1:6">
      <c r="A118" s="2" t="s">
        <v>1340</v>
      </c>
      <c r="B118" s="4" t="s">
        <v>1437</v>
      </c>
      <c r="C118" s="5" t="s">
        <v>1438</v>
      </c>
      <c r="D118" s="50">
        <v>166</v>
      </c>
      <c r="E118" s="87">
        <v>0.18</v>
      </c>
      <c r="F118" s="50">
        <f t="shared" si="3"/>
        <v>136.12</v>
      </c>
    </row>
    <row r="119" spans="1:6">
      <c r="A119" s="2" t="s">
        <v>1340</v>
      </c>
      <c r="B119" s="4" t="s">
        <v>1435</v>
      </c>
      <c r="C119" s="5" t="s">
        <v>1436</v>
      </c>
      <c r="D119" s="50">
        <v>136</v>
      </c>
      <c r="E119" s="87">
        <v>0.18</v>
      </c>
      <c r="F119" s="50">
        <f t="shared" si="3"/>
        <v>111.52</v>
      </c>
    </row>
    <row r="120" spans="1:6">
      <c r="A120" s="2" t="s">
        <v>1340</v>
      </c>
      <c r="B120" s="4" t="s">
        <v>1431</v>
      </c>
      <c r="C120" s="5" t="s">
        <v>1432</v>
      </c>
      <c r="D120" s="50">
        <v>121</v>
      </c>
      <c r="E120" s="87">
        <v>0.18</v>
      </c>
      <c r="F120" s="50">
        <f t="shared" si="3"/>
        <v>99.22</v>
      </c>
    </row>
    <row r="121" spans="1:6">
      <c r="A121" s="2" t="s">
        <v>1340</v>
      </c>
      <c r="B121" s="4" t="s">
        <v>1408</v>
      </c>
      <c r="C121" s="5" t="s">
        <v>1409</v>
      </c>
      <c r="D121" s="50">
        <v>156</v>
      </c>
      <c r="E121" s="87">
        <v>0.18</v>
      </c>
      <c r="F121" s="50">
        <f t="shared" si="3"/>
        <v>127.92</v>
      </c>
    </row>
    <row r="122" spans="1:6">
      <c r="A122" s="2" t="s">
        <v>1340</v>
      </c>
      <c r="B122" s="4" t="s">
        <v>1414</v>
      </c>
      <c r="C122" s="5" t="s">
        <v>1415</v>
      </c>
      <c r="D122" s="50">
        <v>191</v>
      </c>
      <c r="E122" s="87">
        <v>0.18</v>
      </c>
      <c r="F122" s="50">
        <f t="shared" si="3"/>
        <v>156.62</v>
      </c>
    </row>
    <row r="123" spans="1:6">
      <c r="A123" s="2" t="s">
        <v>1340</v>
      </c>
      <c r="B123" s="4" t="s">
        <v>1410</v>
      </c>
      <c r="C123" s="5" t="s">
        <v>1411</v>
      </c>
      <c r="D123" s="50">
        <v>176</v>
      </c>
      <c r="E123" s="87">
        <v>0.18</v>
      </c>
      <c r="F123" s="50">
        <f t="shared" si="3"/>
        <v>144.32</v>
      </c>
    </row>
    <row r="124" spans="1:6">
      <c r="A124" s="2" t="s">
        <v>1340</v>
      </c>
      <c r="B124" s="4" t="s">
        <v>1412</v>
      </c>
      <c r="C124" s="5" t="s">
        <v>1413</v>
      </c>
      <c r="D124" s="50">
        <v>171</v>
      </c>
      <c r="E124" s="87">
        <v>0.18</v>
      </c>
      <c r="F124" s="50">
        <f t="shared" si="3"/>
        <v>140.22</v>
      </c>
    </row>
    <row r="125" spans="1:6">
      <c r="A125" s="2" t="s">
        <v>1340</v>
      </c>
      <c r="B125" s="4" t="s">
        <v>1402</v>
      </c>
      <c r="C125" s="5" t="s">
        <v>1403</v>
      </c>
      <c r="D125" s="50">
        <v>156</v>
      </c>
      <c r="E125" s="87">
        <v>0.18</v>
      </c>
      <c r="F125" s="50">
        <f t="shared" si="3"/>
        <v>127.92</v>
      </c>
    </row>
    <row r="126" spans="1:6">
      <c r="A126" s="2" t="s">
        <v>1340</v>
      </c>
      <c r="B126" s="4" t="s">
        <v>1406</v>
      </c>
      <c r="C126" s="5" t="s">
        <v>1407</v>
      </c>
      <c r="D126" s="50">
        <v>171</v>
      </c>
      <c r="E126" s="87">
        <v>0.18</v>
      </c>
      <c r="F126" s="50">
        <f t="shared" si="3"/>
        <v>140.22</v>
      </c>
    </row>
    <row r="127" spans="1:6">
      <c r="A127" s="2" t="s">
        <v>1340</v>
      </c>
      <c r="B127" s="4" t="s">
        <v>1404</v>
      </c>
      <c r="C127" s="5" t="s">
        <v>1405</v>
      </c>
      <c r="D127" s="50">
        <v>141</v>
      </c>
      <c r="E127" s="87">
        <v>0.18</v>
      </c>
      <c r="F127" s="50">
        <f t="shared" si="3"/>
        <v>115.62</v>
      </c>
    </row>
    <row r="128" spans="1:6">
      <c r="A128" s="2" t="s">
        <v>1340</v>
      </c>
      <c r="B128" s="4" t="s">
        <v>1401</v>
      </c>
      <c r="C128" s="5" t="s">
        <v>1401</v>
      </c>
      <c r="D128" s="50">
        <v>126</v>
      </c>
      <c r="E128" s="87">
        <v>0.18</v>
      </c>
      <c r="F128" s="50">
        <f t="shared" si="3"/>
        <v>103.32</v>
      </c>
    </row>
    <row r="129" spans="1:6">
      <c r="A129" s="2" t="s">
        <v>1340</v>
      </c>
      <c r="B129" s="4" t="s">
        <v>1416</v>
      </c>
      <c r="C129" s="5" t="s">
        <v>1417</v>
      </c>
      <c r="D129" s="50">
        <v>126</v>
      </c>
      <c r="E129" s="87">
        <v>0.18</v>
      </c>
      <c r="F129" s="50">
        <f t="shared" si="3"/>
        <v>103.32</v>
      </c>
    </row>
    <row r="130" spans="1:6">
      <c r="A130" s="2" t="s">
        <v>1340</v>
      </c>
      <c r="B130" s="4" t="s">
        <v>1416</v>
      </c>
      <c r="C130" s="5" t="s">
        <v>1424</v>
      </c>
      <c r="D130" s="50">
        <v>156</v>
      </c>
      <c r="E130" s="87">
        <v>0.18</v>
      </c>
      <c r="F130" s="50">
        <f t="shared" si="3"/>
        <v>127.92</v>
      </c>
    </row>
    <row r="131" spans="1:6">
      <c r="A131" s="2" t="s">
        <v>1340</v>
      </c>
      <c r="B131" s="4" t="s">
        <v>1425</v>
      </c>
      <c r="C131" s="5" t="s">
        <v>1426</v>
      </c>
      <c r="D131" s="50">
        <v>176</v>
      </c>
      <c r="E131" s="87">
        <v>0.18</v>
      </c>
      <c r="F131" s="50">
        <f t="shared" si="3"/>
        <v>144.32</v>
      </c>
    </row>
    <row r="132" spans="1:6">
      <c r="A132" s="2" t="s">
        <v>1340</v>
      </c>
      <c r="B132" s="4" t="s">
        <v>1429</v>
      </c>
      <c r="C132" s="5" t="s">
        <v>1430</v>
      </c>
      <c r="D132" s="50">
        <v>191</v>
      </c>
      <c r="E132" s="87">
        <v>0.18</v>
      </c>
      <c r="F132" s="50">
        <f t="shared" si="3"/>
        <v>156.62</v>
      </c>
    </row>
    <row r="133" spans="1:6" s="35" customFormat="1">
      <c r="A133" s="2" t="s">
        <v>1340</v>
      </c>
      <c r="B133" s="4" t="s">
        <v>1427</v>
      </c>
      <c r="C133" s="5" t="s">
        <v>1428</v>
      </c>
      <c r="D133" s="50">
        <v>171</v>
      </c>
      <c r="E133" s="87">
        <v>0.18</v>
      </c>
      <c r="F133" s="50">
        <f t="shared" si="3"/>
        <v>140.22</v>
      </c>
    </row>
    <row r="134" spans="1:6" s="35" customFormat="1">
      <c r="A134" s="2" t="s">
        <v>1340</v>
      </c>
      <c r="B134" s="4" t="s">
        <v>1418</v>
      </c>
      <c r="C134" s="5" t="s">
        <v>1419</v>
      </c>
      <c r="D134" s="50">
        <v>156</v>
      </c>
      <c r="E134" s="87">
        <v>0.18</v>
      </c>
      <c r="F134" s="50">
        <f t="shared" si="3"/>
        <v>127.92</v>
      </c>
    </row>
    <row r="135" spans="1:6" s="35" customFormat="1">
      <c r="A135" s="2" t="s">
        <v>1340</v>
      </c>
      <c r="B135" s="4" t="s">
        <v>1422</v>
      </c>
      <c r="C135" s="5" t="s">
        <v>1423</v>
      </c>
      <c r="D135" s="50">
        <v>171</v>
      </c>
      <c r="E135" s="87">
        <v>0.18</v>
      </c>
      <c r="F135" s="50">
        <f t="shared" si="3"/>
        <v>140.22</v>
      </c>
    </row>
    <row r="136" spans="1:6" s="34" customFormat="1">
      <c r="A136" s="2" t="s">
        <v>1340</v>
      </c>
      <c r="B136" s="4" t="s">
        <v>1420</v>
      </c>
      <c r="C136" s="5" t="s">
        <v>1421</v>
      </c>
      <c r="D136" s="50">
        <v>141</v>
      </c>
      <c r="E136" s="87">
        <v>0.18</v>
      </c>
      <c r="F136" s="50">
        <f t="shared" si="3"/>
        <v>115.62</v>
      </c>
    </row>
    <row r="137" spans="1:6">
      <c r="A137" s="2" t="s">
        <v>1340</v>
      </c>
      <c r="B137" s="4" t="s">
        <v>1447</v>
      </c>
      <c r="C137" s="5" t="s">
        <v>1447</v>
      </c>
      <c r="D137" s="50">
        <v>57</v>
      </c>
      <c r="E137" s="87">
        <v>0.18</v>
      </c>
      <c r="F137" s="50">
        <f t="shared" si="3"/>
        <v>46.74</v>
      </c>
    </row>
    <row r="138" spans="1:6" s="34" customFormat="1">
      <c r="A138" s="2" t="s">
        <v>1340</v>
      </c>
      <c r="B138" s="4" t="s">
        <v>1448</v>
      </c>
      <c r="C138" s="5" t="s">
        <v>1448</v>
      </c>
      <c r="D138" s="50">
        <v>59</v>
      </c>
      <c r="E138" s="87">
        <v>0.18</v>
      </c>
      <c r="F138" s="50">
        <f t="shared" si="3"/>
        <v>48.38</v>
      </c>
    </row>
  </sheetData>
  <autoFilter ref="A2:F137" xr:uid="{00000000-0009-0000-0000-000002000000}"/>
  <sortState xmlns:xlrd2="http://schemas.microsoft.com/office/spreadsheetml/2017/richdata2" ref="A3:F174">
    <sortCondition ref="B2"/>
  </sortState>
  <mergeCells count="1">
    <mergeCell ref="A1:F1"/>
  </mergeCells>
  <conditionalFormatting sqref="B138">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8"/>
  <sheetViews>
    <sheetView workbookViewId="0">
      <selection activeCell="C4" sqref="C4"/>
    </sheetView>
  </sheetViews>
  <sheetFormatPr defaultRowHeight="14.75"/>
  <cols>
    <col min="3" max="3" width="10.54296875" bestFit="1" customWidth="1"/>
    <col min="5" max="5" width="16.40625" customWidth="1"/>
  </cols>
  <sheetData>
    <row r="1" spans="1:5">
      <c r="A1" s="19"/>
      <c r="B1" s="20" t="s">
        <v>1556</v>
      </c>
    </row>
    <row r="2" spans="1:5">
      <c r="A2" s="19"/>
      <c r="B2" s="20"/>
    </row>
    <row r="3" spans="1:5" ht="29.5">
      <c r="A3" s="19" t="s">
        <v>1557</v>
      </c>
      <c r="C3" s="21" t="s">
        <v>1558</v>
      </c>
      <c r="D3" s="21" t="s">
        <v>1559</v>
      </c>
      <c r="E3" s="21" t="s">
        <v>1560</v>
      </c>
    </row>
    <row r="4" spans="1:5">
      <c r="A4" s="19">
        <v>1</v>
      </c>
      <c r="C4" s="22"/>
      <c r="D4" s="23">
        <v>0</v>
      </c>
      <c r="E4" s="24">
        <f>C4</f>
        <v>0</v>
      </c>
    </row>
    <row r="5" spans="1:5">
      <c r="A5" s="19">
        <v>2</v>
      </c>
      <c r="C5" s="22"/>
      <c r="D5" s="23">
        <v>1.08</v>
      </c>
      <c r="E5" s="24">
        <f>D5*E4</f>
        <v>0</v>
      </c>
    </row>
    <row r="6" spans="1:5">
      <c r="A6" s="19">
        <v>3</v>
      </c>
      <c r="C6" s="22"/>
      <c r="D6" s="23">
        <v>1.08</v>
      </c>
      <c r="E6" s="24">
        <f>D6*E5</f>
        <v>0</v>
      </c>
    </row>
    <row r="7" spans="1:5">
      <c r="A7" s="19">
        <v>4</v>
      </c>
      <c r="C7" s="22"/>
      <c r="D7" s="23">
        <v>1.08</v>
      </c>
      <c r="E7" s="24">
        <f t="shared" ref="E7:E15" si="0">D7*E6</f>
        <v>0</v>
      </c>
    </row>
    <row r="8" spans="1:5">
      <c r="A8" s="19">
        <v>5</v>
      </c>
      <c r="C8" s="22"/>
      <c r="D8" s="23">
        <v>1.25</v>
      </c>
      <c r="E8" s="24">
        <f t="shared" si="0"/>
        <v>0</v>
      </c>
    </row>
    <row r="9" spans="1:5">
      <c r="A9" s="19">
        <v>6</v>
      </c>
      <c r="C9" s="22"/>
      <c r="D9" s="23">
        <v>1.25</v>
      </c>
      <c r="E9" s="24">
        <f t="shared" si="0"/>
        <v>0</v>
      </c>
    </row>
    <row r="10" spans="1:5">
      <c r="A10" s="19">
        <v>7</v>
      </c>
      <c r="C10" s="22"/>
      <c r="D10" s="23">
        <v>1.25</v>
      </c>
      <c r="E10" s="24">
        <f t="shared" si="0"/>
        <v>0</v>
      </c>
    </row>
    <row r="11" spans="1:5">
      <c r="A11" s="19">
        <v>8</v>
      </c>
      <c r="C11" s="22"/>
      <c r="D11" s="23">
        <v>1.25</v>
      </c>
      <c r="E11" s="24">
        <f t="shared" si="0"/>
        <v>0</v>
      </c>
    </row>
    <row r="12" spans="1:5">
      <c r="A12" s="19">
        <v>9</v>
      </c>
      <c r="C12" s="22"/>
      <c r="D12" s="23">
        <v>1.25</v>
      </c>
      <c r="E12" s="24">
        <f t="shared" si="0"/>
        <v>0</v>
      </c>
    </row>
    <row r="13" spans="1:5">
      <c r="A13" s="19">
        <v>10</v>
      </c>
      <c r="C13" s="22"/>
      <c r="D13" s="23">
        <v>1.25</v>
      </c>
      <c r="E13" s="24">
        <f t="shared" si="0"/>
        <v>0</v>
      </c>
    </row>
    <row r="14" spans="1:5">
      <c r="A14" s="19">
        <v>11</v>
      </c>
      <c r="C14" s="22"/>
      <c r="D14" s="23">
        <v>1.25</v>
      </c>
      <c r="E14" s="24">
        <f t="shared" si="0"/>
        <v>0</v>
      </c>
    </row>
    <row r="15" spans="1:5">
      <c r="A15" s="19">
        <v>12</v>
      </c>
      <c r="C15" s="22"/>
      <c r="D15" s="23">
        <v>1.25</v>
      </c>
      <c r="E15" s="24">
        <f t="shared" si="0"/>
        <v>0</v>
      </c>
    </row>
    <row r="16" spans="1:5">
      <c r="A16" s="19"/>
    </row>
    <row r="17" spans="1:7">
      <c r="A17" s="19" t="s">
        <v>1561</v>
      </c>
      <c r="B17" t="s">
        <v>1562</v>
      </c>
    </row>
    <row r="18" spans="1:7" ht="33.75" customHeight="1">
      <c r="A18" s="19"/>
      <c r="B18" s="253" t="s">
        <v>2521</v>
      </c>
      <c r="C18" s="253"/>
      <c r="D18" s="253"/>
      <c r="E18" s="253"/>
      <c r="F18" s="253"/>
      <c r="G18" s="253"/>
    </row>
  </sheetData>
  <mergeCells count="1">
    <mergeCell ref="B18:G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7"/>
  <sheetViews>
    <sheetView workbookViewId="0">
      <selection activeCell="B2" sqref="B2:D2"/>
    </sheetView>
  </sheetViews>
  <sheetFormatPr defaultRowHeight="14.75"/>
  <cols>
    <col min="1" max="1" width="31" bestFit="1" customWidth="1"/>
    <col min="2" max="4" width="13.86328125" bestFit="1" customWidth="1"/>
  </cols>
  <sheetData>
    <row r="1" spans="1:4">
      <c r="A1" s="28" t="s">
        <v>2617</v>
      </c>
      <c r="B1" s="28">
        <v>36</v>
      </c>
      <c r="C1" s="28">
        <v>48</v>
      </c>
      <c r="D1" s="28">
        <v>60</v>
      </c>
    </row>
    <row r="2" spans="1:4">
      <c r="A2" s="28" t="s">
        <v>1629</v>
      </c>
      <c r="B2" s="27">
        <v>3.2199999999999999E-2</v>
      </c>
      <c r="C2" s="27">
        <v>2.53E-2</v>
      </c>
      <c r="D2" s="27">
        <v>2.12E-2</v>
      </c>
    </row>
    <row r="3" spans="1:4">
      <c r="A3" s="28" t="s">
        <v>1631</v>
      </c>
      <c r="B3" s="27">
        <v>3.3700000000000001E-2</v>
      </c>
      <c r="C3" s="27">
        <v>2.69E-2</v>
      </c>
      <c r="D3" s="27">
        <v>2.2800000000000001E-2</v>
      </c>
    </row>
    <row r="4" spans="1:4">
      <c r="A4" s="25"/>
      <c r="B4" s="25"/>
      <c r="C4" s="25"/>
      <c r="D4" s="25"/>
    </row>
    <row r="5" spans="1:4">
      <c r="A5" s="26" t="s">
        <v>1630</v>
      </c>
      <c r="B5" s="25"/>
      <c r="C5" s="25"/>
      <c r="D5" s="25"/>
    </row>
    <row r="6" spans="1:4">
      <c r="A6" s="26" t="s">
        <v>1648</v>
      </c>
      <c r="B6" s="25"/>
      <c r="C6" s="25"/>
      <c r="D6" s="25"/>
    </row>
    <row r="7" spans="1:4">
      <c r="B7" s="25"/>
      <c r="C7" s="25"/>
      <c r="D7"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541E910ED3F64D8684BEE2C9F0A10F" ma:contentTypeVersion="0" ma:contentTypeDescription="Create a new document." ma:contentTypeScope="" ma:versionID="0976fcebaa2b12a05d2a75a392a190d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58CEB0-8AF6-4B30-81B6-9D14C2337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063BFB1-2AC8-460A-A152-597FA7DBCCCB}">
  <ds:schemaRefs>
    <ds:schemaRef ds:uri="http://schemas.microsoft.com/sharepoint/v3/contenttype/forms"/>
  </ds:schemaRefs>
</ds:datastoreItem>
</file>

<file path=customXml/itemProps3.xml><?xml version="1.0" encoding="utf-8"?>
<ds:datastoreItem xmlns:ds="http://schemas.openxmlformats.org/officeDocument/2006/customXml" ds:itemID="{86CE9DDD-9D18-446E-B6FD-5F3262ACC2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Master Pricing</vt:lpstr>
      <vt:lpstr>Legacy Meter Rental</vt:lpstr>
      <vt:lpstr>Legacy Maintenance Formula</vt:lpstr>
      <vt:lpstr>Lease Rates</vt:lpstr>
    </vt:vector>
  </TitlesOfParts>
  <Company>Neopost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neoadmin</dc:creator>
  <cp:lastModifiedBy>Ryan Hatton</cp:lastModifiedBy>
  <cp:lastPrinted>2020-03-25T16:22:11Z</cp:lastPrinted>
  <dcterms:created xsi:type="dcterms:W3CDTF">2016-11-15T14:15:03Z</dcterms:created>
  <dcterms:modified xsi:type="dcterms:W3CDTF">2022-01-12T16:27:44Z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0x010100EB541E910ED3F64D8684BEE2C9F0A10F</vt:lpwstr>
  </property>
</Properties>
</file>