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Buyers\PRICE AGREEMENTS\Body Armor\BODY ARMOR 2020 - 2025\2021\New Requested Price Lists\Safariland\"/>
    </mc:Choice>
  </mc:AlternateContent>
  <bookViews>
    <workbookView xWindow="0" yWindow="0" windowWidth="28800" windowHeight="12432" activeTab="1"/>
  </bookViews>
  <sheets>
    <sheet name="Awarded Category" sheetId="2" r:id="rId1"/>
    <sheet name="Product and Pric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1" l="1"/>
  <c r="K66" i="1"/>
  <c r="K67" i="1"/>
  <c r="K68" i="1"/>
  <c r="K69" i="1"/>
  <c r="K149" i="1" l="1"/>
  <c r="K150" i="1"/>
  <c r="K151" i="1"/>
  <c r="K139" i="1"/>
  <c r="K148" i="1"/>
  <c r="K147" i="1"/>
  <c r="K146" i="1"/>
  <c r="K145" i="1"/>
  <c r="K144" i="1"/>
  <c r="K143" i="1"/>
  <c r="K142" i="1"/>
  <c r="K141" i="1"/>
  <c r="K14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08" i="1"/>
  <c r="K107" i="1"/>
  <c r="K110" i="1"/>
  <c r="K100" i="1"/>
  <c r="K98" i="1"/>
  <c r="K8" i="1"/>
  <c r="K7" i="1"/>
  <c r="K85" i="1"/>
  <c r="K86" i="1"/>
  <c r="K87" i="1"/>
  <c r="K88" i="1"/>
  <c r="K89" i="1"/>
  <c r="K90" i="1"/>
  <c r="K91" i="1"/>
  <c r="K92" i="1"/>
  <c r="K93" i="1"/>
  <c r="K94" i="1"/>
  <c r="K79" i="1"/>
  <c r="K80" i="1"/>
  <c r="K81" i="1"/>
  <c r="K82" i="1"/>
  <c r="K83" i="1"/>
  <c r="K84" i="1"/>
  <c r="K55" i="1"/>
  <c r="K56" i="1"/>
  <c r="K57" i="1"/>
  <c r="K58" i="1"/>
  <c r="K59" i="1"/>
  <c r="K60" i="1"/>
  <c r="K61" i="1"/>
  <c r="K62" i="1"/>
  <c r="K63" i="1"/>
  <c r="K64" i="1"/>
  <c r="K70" i="1"/>
  <c r="K71" i="1"/>
  <c r="K72" i="1"/>
  <c r="K73" i="1"/>
  <c r="K74" i="1"/>
  <c r="K75" i="1"/>
  <c r="K76" i="1"/>
  <c r="K77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53" i="1"/>
  <c r="K54" i="1"/>
  <c r="K52" i="1"/>
  <c r="K50" i="1"/>
  <c r="K49" i="1"/>
  <c r="K48" i="1"/>
  <c r="K47" i="1"/>
  <c r="K30" i="1"/>
  <c r="K29" i="1"/>
  <c r="K28" i="1"/>
  <c r="K27" i="1"/>
  <c r="K22" i="1"/>
  <c r="K21" i="1"/>
  <c r="K20" i="1"/>
  <c r="K19" i="1"/>
  <c r="K17" i="1"/>
  <c r="K18" i="1"/>
  <c r="K16" i="1"/>
  <c r="K15" i="1"/>
  <c r="K14" i="1"/>
  <c r="K13" i="1"/>
  <c r="K12" i="1"/>
  <c r="K11" i="1"/>
  <c r="K10" i="1"/>
  <c r="K9" i="1"/>
  <c r="K78" i="1" l="1"/>
  <c r="K51" i="1"/>
  <c r="K106" i="1" l="1"/>
  <c r="K102" i="1"/>
  <c r="K101" i="1"/>
  <c r="K104" i="1"/>
  <c r="K103" i="1"/>
  <c r="K96" i="1"/>
  <c r="K97" i="1"/>
  <c r="K105" i="1"/>
  <c r="K25" i="1"/>
  <c r="K109" i="1" l="1"/>
  <c r="K99" i="1" l="1"/>
  <c r="K95" i="1"/>
  <c r="K26" i="1"/>
  <c r="K24" i="1"/>
  <c r="K23" i="1"/>
</calcChain>
</file>

<file path=xl/sharedStrings.xml><?xml version="1.0" encoding="utf-8"?>
<sst xmlns="http://schemas.openxmlformats.org/spreadsheetml/2006/main" count="1209" uniqueCount="339">
  <si>
    <t xml:space="preserve"> MARKET BASKET ITEMS</t>
  </si>
  <si>
    <t>Product</t>
  </si>
  <si>
    <t>Type</t>
  </si>
  <si>
    <t>Manufacturer (Brand and Series)</t>
  </si>
  <si>
    <t>Manufacturer Catalog #</t>
  </si>
  <si>
    <t>NIJ - CPL Model Designation</t>
  </si>
  <si>
    <t>Threat Level</t>
  </si>
  <si>
    <t>MSRP</t>
  </si>
  <si>
    <t>BID Price</t>
  </si>
  <si>
    <t>% Discount</t>
  </si>
  <si>
    <t xml:space="preserve"> 0101.06</t>
  </si>
  <si>
    <t>II</t>
  </si>
  <si>
    <t>IIIA</t>
  </si>
  <si>
    <t>0101.06</t>
  </si>
  <si>
    <t>0115.00</t>
  </si>
  <si>
    <t>N/A</t>
  </si>
  <si>
    <t>Trauma Plate</t>
  </si>
  <si>
    <t>0108.01</t>
  </si>
  <si>
    <t>III</t>
  </si>
  <si>
    <t>IV</t>
  </si>
  <si>
    <t>NON-MARKET BASKET ITEMS</t>
  </si>
  <si>
    <t>Size</t>
  </si>
  <si>
    <t>Minimum % Discount from MSRP (per each)</t>
  </si>
  <si>
    <t>K-9 Vest</t>
  </si>
  <si>
    <t>All</t>
  </si>
  <si>
    <t>Ballistic Shields</t>
  </si>
  <si>
    <t>Carriers</t>
  </si>
  <si>
    <t>Uniform, Concealable, Tactical</t>
  </si>
  <si>
    <t>M, F, N</t>
  </si>
  <si>
    <t>Pouches</t>
  </si>
  <si>
    <t>Replacement Vest Straps</t>
  </si>
  <si>
    <t>ID Patches</t>
  </si>
  <si>
    <t>Carry Bags</t>
  </si>
  <si>
    <t>Face Shields</t>
  </si>
  <si>
    <t>Helmet Accessories</t>
  </si>
  <si>
    <t>Shield LED Lights</t>
  </si>
  <si>
    <t>Shield Accessories</t>
  </si>
  <si>
    <t>Other Accessories</t>
  </si>
  <si>
    <t>Ballistic Helmet</t>
  </si>
  <si>
    <t>0106.01</t>
  </si>
  <si>
    <t>M or N</t>
  </si>
  <si>
    <t>F</t>
  </si>
  <si>
    <t>Ballistic, Stab, or Comb.</t>
  </si>
  <si>
    <t>Spike Protection</t>
  </si>
  <si>
    <t>Handgun Protection</t>
  </si>
  <si>
    <t>Rifle Protection</t>
  </si>
  <si>
    <t>Trauma Pack</t>
  </si>
  <si>
    <t>Hard</t>
  </si>
  <si>
    <t>Soft</t>
  </si>
  <si>
    <t>Insert</t>
  </si>
  <si>
    <t>Protector (groin, shoulder, throat, etc.)</t>
  </si>
  <si>
    <t>Ballistic-resistant Vest (including carrier)</t>
  </si>
  <si>
    <t>Stab-resistant Vest (including carrier)</t>
  </si>
  <si>
    <t>Combination Vest (including carrier)</t>
  </si>
  <si>
    <t>0101.06-0115.00</t>
  </si>
  <si>
    <t>1/Spike</t>
  </si>
  <si>
    <t>2/Spike</t>
  </si>
  <si>
    <t>3/Spike</t>
  </si>
  <si>
    <t>II-2/Spike</t>
  </si>
  <si>
    <t>IIIA-3/Spike</t>
  </si>
  <si>
    <t>IIIA-2/Spike</t>
  </si>
  <si>
    <t>IIA-3/Spike</t>
  </si>
  <si>
    <t>Handgun-Spike</t>
  </si>
  <si>
    <t>Handgun-Spike-Edged Blade</t>
  </si>
  <si>
    <t>II-2/Spike-2/Edged Blade</t>
  </si>
  <si>
    <t>IIIA-2/Spike-2/Edged Blade</t>
  </si>
  <si>
    <t>NIJ Standard(s)</t>
  </si>
  <si>
    <t>Gender
(M=Male, N=Neutral, F=Female)</t>
  </si>
  <si>
    <t>II-3/Spike</t>
  </si>
  <si>
    <t>Handgun or Rifle Protection</t>
  </si>
  <si>
    <t>Vest, Shield, Helmet</t>
  </si>
  <si>
    <t>Soft or Hard</t>
  </si>
  <si>
    <t>Ballistic-resistant Stand-alone Plate</t>
  </si>
  <si>
    <t>Vendor Name: SAFARILAND, LLC</t>
  </si>
  <si>
    <t>1221918-M, 1348925</t>
  </si>
  <si>
    <t>BA-2000S-MR02</t>
  </si>
  <si>
    <t>1219686-M, 1348925</t>
  </si>
  <si>
    <t>BA-3A00S-MR02</t>
  </si>
  <si>
    <t>1221919-F, 1348925</t>
  </si>
  <si>
    <t>BA-2000S-MR02F</t>
  </si>
  <si>
    <t>1221920-F, 1348925</t>
  </si>
  <si>
    <t>BA-3A00S-MR02F</t>
  </si>
  <si>
    <t>DT106E Type III 10X12 Multi Curve Shooters Cut</t>
  </si>
  <si>
    <t>DT106E</t>
  </si>
  <si>
    <t>2014MC Type IV 10X12 Multi Curve Shooters Cut</t>
  </si>
  <si>
    <t>2014MC</t>
  </si>
  <si>
    <t>X-CAL DTP1 ICW 
BA-3A00S-SM02</t>
  </si>
  <si>
    <t>1219804-M, 1348925</t>
  </si>
  <si>
    <t>PS-1.0</t>
  </si>
  <si>
    <t>1219805-M, 1348925</t>
  </si>
  <si>
    <t>PS-2.2</t>
  </si>
  <si>
    <t>1219806-M, 1348925</t>
  </si>
  <si>
    <t>PS-3.0</t>
  </si>
  <si>
    <t>Safariland Matrix Level II, M Series Concealable Carrier, Male</t>
  </si>
  <si>
    <t>Safariland Matrix Level IIIA, M Series Concealable Carrier, Male</t>
  </si>
  <si>
    <t>Safariland Matrix Level IIIA, M Series Concealable Carrier, Female Structured</t>
  </si>
  <si>
    <t>Safariland Matrix Level II, M Series Concealable Carrier, Female Structured</t>
  </si>
  <si>
    <t>PRISM Spike 1, M Series Concealable Carrier, Male</t>
  </si>
  <si>
    <t>PRISM Spike 2, M Series Concealable Carrier, Male</t>
  </si>
  <si>
    <t>PRISM Spike 3, M Series Concealable Carrier, Male</t>
  </si>
  <si>
    <t>1301972-M, 1348925</t>
  </si>
  <si>
    <t>NS02-2020S-ME</t>
  </si>
  <si>
    <t>1219802-M, 1348925</t>
  </si>
  <si>
    <t>MS-2A30S-MT21</t>
  </si>
  <si>
    <t>1219803-M, 1348925</t>
  </si>
  <si>
    <t>MS-3A30S-MT01</t>
  </si>
  <si>
    <t>1223996, 1346114</t>
  </si>
  <si>
    <t>TSI 1 Level IIIA Shield 20X34 3-Position Handle</t>
  </si>
  <si>
    <t>Delta 4 4-Bolt Full-Cut Mesh Suspension 4-Point Harness</t>
  </si>
  <si>
    <t>1220976-FC
PTA-HS-4PHS</t>
  </si>
  <si>
    <t>PRISM MT Level IIA Spike 3, M Series Concealable Carrier</t>
  </si>
  <si>
    <t>Bark-9 Matrix Level II, Bark-9™ Canine Platform, VELCRO® Brand Closure</t>
  </si>
  <si>
    <t>PRISM MT Level IIIA Spike 3, M Series Concealable Carrier, Male</t>
  </si>
  <si>
    <t>1346545, 1221712</t>
  </si>
  <si>
    <t>X-CAL DTP1 Type III ICW 10X12 Multi Curve Shooters Cut, 
BA-3A00S0-SM02</t>
  </si>
  <si>
    <t>PRISM MT Level II Spike 2, M Series Concealable Carrier, Male</t>
  </si>
  <si>
    <t xml:space="preserve">Exhibit A - PRODUCT AND PRICE </t>
  </si>
  <si>
    <t>Exhibit A Awarded Product Category</t>
  </si>
  <si>
    <t>SAFARILAND, LLC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</si>
  <si>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Ballistic-resistant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</si>
  <si>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IIA, male/neutral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</si>
  <si>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II, male/neutral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</si>
  <si>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IIIA, male/neutral and female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</si>
  <si>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Rifle Plates (including carrier):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</si>
  <si>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Rifle protection, Level III,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</si>
  <si>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Rifle protection, Level IV,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</si>
  <si>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Stand-alone Plate: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</si>
  <si>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In Conjunction With Armor (including carrier):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</si>
  <si>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Stab-resistant Vest (including carrier):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</si>
  <si>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1/Spike,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</si>
  <si>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2/Spike,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</si>
  <si>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3/Spike,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</si>
  <si>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Combination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</si>
  <si>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 – 2/Spike,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</si>
  <si>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IIA – 3/Spike,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</si>
  <si>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IIIA – 3/Spike,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</si>
  <si>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K-9 Vest: Handgun protection, Level II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</si>
  <si>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Helmet: Handgun protection, Level IIIA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</si>
  <si>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Shield: Handgun protection, Level IIIA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</si>
  <si>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Non-market basket items: Trauma Pack, Trauma Plate, Insert, Protector (groin, shoulder, throat, etc.), Carriers, Pouches, Replacement Vest Straps, ID Patches, Carry Bags, Face Shields, Helmet Accessories, Shield LED Lights, Shield Accessories, Other Accessories</t>
    </r>
  </si>
  <si>
    <t>HARDWIRE® 74 Level IIIA, A7, M Series Concealable Carrier, Male/Neutral</t>
  </si>
  <si>
    <t>HARDWIRE® 68 Level IIIA, A7, M Series Concealable Carrier, Male/Neutral</t>
  </si>
  <si>
    <t>HW-2015-10-SB</t>
  </si>
  <si>
    <t>HW-2015-09-SB</t>
  </si>
  <si>
    <t>Safariland SX Level II, M Series Concealable Carrier, Male</t>
  </si>
  <si>
    <t>Safariland SX Level II, M Series Concealable Carrier, Female</t>
  </si>
  <si>
    <t>1219784-M, 1348925</t>
  </si>
  <si>
    <t>BA-2000S-SX02</t>
  </si>
  <si>
    <t>Safariland SX Level IIIA, M Series Concealable Carrier, Male</t>
  </si>
  <si>
    <t>Safariland SX Level IIIA, M Series Concealable Carrier, Female</t>
  </si>
  <si>
    <t>Safariland Summit Level II, M Series Concealable Carrier, Male</t>
  </si>
  <si>
    <t>Safariland Summit Level II, M Series Concealable Carrier, Female</t>
  </si>
  <si>
    <t>Safariland Summit Level IIIA, M Series Concealable Carrier, Male</t>
  </si>
  <si>
    <t>Safariland Summit Level IIIA, M Series Concealable Carrier, Female</t>
  </si>
  <si>
    <t>1219784-F, 1348925</t>
  </si>
  <si>
    <t>BA-2000S-SX02F</t>
  </si>
  <si>
    <t>1219793-M, 1348925</t>
  </si>
  <si>
    <t>BA-3A00S-SX02</t>
  </si>
  <si>
    <t>BA-3A00S-SX02F</t>
  </si>
  <si>
    <t>1219794-F, 1348925</t>
  </si>
  <si>
    <t>1219782-M, 1348925</t>
  </si>
  <si>
    <t>BA-2000S-SM02</t>
  </si>
  <si>
    <t>BA-2000S-SM02F</t>
  </si>
  <si>
    <t>1219783-F, 1348925</t>
  </si>
  <si>
    <t>BA-3A00S-SM02</t>
  </si>
  <si>
    <t>BA-3A00S-SM02F</t>
  </si>
  <si>
    <t>1219791-M,  1348925</t>
  </si>
  <si>
    <t>1219792-F, 1348925</t>
  </si>
  <si>
    <t>1219798-M, 1348925</t>
  </si>
  <si>
    <t>1219797-M, 1348925</t>
  </si>
  <si>
    <t>Safariland Xtreme Level II, M Series Concealable Carrier, Male</t>
  </si>
  <si>
    <t>Safariland Xtreme Level II, M Series Concealable Carrier, Female</t>
  </si>
  <si>
    <t>Safariland Xtreme Level IIIA, M Series Concealable Carrier, Male</t>
  </si>
  <si>
    <t>Safariland Xtreme Level IIIA, M Series Concealable Carrier, Female</t>
  </si>
  <si>
    <t>1219786-M, 1348925</t>
  </si>
  <si>
    <t>1219787-F, 1348925</t>
  </si>
  <si>
    <t>1219795-M, 1348925</t>
  </si>
  <si>
    <t>1219796-F, 1348925</t>
  </si>
  <si>
    <t>BA-2000S-XT03</t>
  </si>
  <si>
    <t>BA-2000S-XT03F</t>
  </si>
  <si>
    <t>BA-3A00S-XT03</t>
  </si>
  <si>
    <t>BA-3A00S-XT03F</t>
  </si>
  <si>
    <t>Safariland PX Level II, M Series Concealable Carrier, Male</t>
  </si>
  <si>
    <t>Safariland BV Level II, M Series Concealable Carrier, Male</t>
  </si>
  <si>
    <t>Safariland BV Level IIIA, M Series Concealable Carrier, Male</t>
  </si>
  <si>
    <t>1219781-M, 1348925</t>
  </si>
  <si>
    <t>1219778-M, 1348925</t>
  </si>
  <si>
    <t>1221352-M, 1348925</t>
  </si>
  <si>
    <t>1345711-M, 1348925</t>
  </si>
  <si>
    <t>BA-2000S-PX01</t>
  </si>
  <si>
    <t>BA-2000S-BV02</t>
  </si>
  <si>
    <t>BA-3A00S-BV02</t>
  </si>
  <si>
    <t>BA-3A00S-BV03</t>
  </si>
  <si>
    <t>In Conjunction With (ICW) Armor (soft armor and ICW plate)</t>
  </si>
  <si>
    <t>DT106E Type III 8.75X11.75 Multi Curve SAPI Small</t>
  </si>
  <si>
    <t>DT106E Type III 9.5X12.5 Multi Curve SAPI Medium</t>
  </si>
  <si>
    <t>DT106E Type III 10.25X13.25 Multi Curve SAPI Large</t>
  </si>
  <si>
    <t>DT106E Type III 11X14 Multi Curve SAPI Xlarge</t>
  </si>
  <si>
    <t>DT106E Type III 10X12 Multi Curve Rectangle</t>
  </si>
  <si>
    <t>DT106E Type III 8X10 Multi Curve Shooters Cut</t>
  </si>
  <si>
    <t>DT106E Type III 8X10 Multi Curve Rectangle</t>
  </si>
  <si>
    <t>DT306P Type III 8.75X11.75 Multi Curve SAPI Small</t>
  </si>
  <si>
    <t>DT306P Type III 9.5X12.5 Multi Curve SAPI Medium</t>
  </si>
  <si>
    <t>DT306P Type III 10.25X13.25 Multi Curve SAPI Large</t>
  </si>
  <si>
    <t>DT306P Type III 11X14 Multi Curve SAPI Xlarge</t>
  </si>
  <si>
    <t>DT306P Type III 10X12 Multi Curve Shooters Cut</t>
  </si>
  <si>
    <t>DT306P Type III 10X12 Multi Curve Rectangle</t>
  </si>
  <si>
    <t>DT306P Type III 8X10 Multi Curve Shooters Cut</t>
  </si>
  <si>
    <t xml:space="preserve">DT306P Type III 8X10 Multi Curve Rectangle </t>
  </si>
  <si>
    <t>DT206C Type III 8.75X11.75 Multi Curve SAPI Small</t>
  </si>
  <si>
    <t>DT206C Type III 9.5X12.5 Multi Curve SAPI Medium</t>
  </si>
  <si>
    <t>DT206C Type III 10.25X13.25 Multi Curve SAPI Large</t>
  </si>
  <si>
    <t>DT206C Type III 11X14 Multi Curve SAPI Xlarge</t>
  </si>
  <si>
    <t>DT206C Type III 10X12 Multi Curve Shooters Cut</t>
  </si>
  <si>
    <t>DT206C Type III 10X12 Multi Curve Rectangle</t>
  </si>
  <si>
    <t>DT206C Type III 8X10 Multi Curve Shooters Cut</t>
  </si>
  <si>
    <t>DT206C Type III 8X10 Multi Curve Rectangle</t>
  </si>
  <si>
    <t>DT306P</t>
  </si>
  <si>
    <t>DT206C</t>
  </si>
  <si>
    <t>2120-5 Type III 10X12 Multi Curve Shooters Cut</t>
  </si>
  <si>
    <t>2120-5 Type III 8X10 Multi Curve Rectangle</t>
  </si>
  <si>
    <t>Hardwire 3000 Type III 8.75X11.75 Multi Curve SAPI Small</t>
  </si>
  <si>
    <t>Hardwire 3000 Type III 9.5x12.5 Multi Curve SAPI Medium</t>
  </si>
  <si>
    <t>Hardwire 3000 Type III 10.25X13.25 Multi Curve SAPI Large</t>
  </si>
  <si>
    <t>Hardwire 3000 Type III 11X14 Multi Curve SAPI Xlarge</t>
  </si>
  <si>
    <t>Hardwire 3000 Type III 10X12 Multi Curve Shooters Cut</t>
  </si>
  <si>
    <t>Hardwire 3000 Type III 10X12 Multi Curve Rectangle</t>
  </si>
  <si>
    <t>Hardwire 3000 Type III 8X10 Multi Curve Shooters Cut</t>
  </si>
  <si>
    <t>Hardwire 3000 Type III 8X10 Multi Curve Rectangle</t>
  </si>
  <si>
    <t>2120-5</t>
  </si>
  <si>
    <t>007-015-3000</t>
  </si>
  <si>
    <t>1179946</t>
  </si>
  <si>
    <t>1179945</t>
  </si>
  <si>
    <t>1179947</t>
  </si>
  <si>
    <t xml:space="preserve">2014MC Type IV 10x12 Multi Curve Rectangle </t>
  </si>
  <si>
    <t>2014MC Type IV 8x10 Multi Curve Shooters Cut</t>
  </si>
  <si>
    <t>2014MC Type IV 8x10 Multi Curve Rectangle</t>
  </si>
  <si>
    <t>2014G Type IV 10X12 Single Curve Shooters Cut</t>
  </si>
  <si>
    <t>2014G Type IV 10X12 Single Curve Rectangle</t>
  </si>
  <si>
    <t>2014G Type IV 8X10 Single Curve Rectangle</t>
  </si>
  <si>
    <t>2014G</t>
  </si>
  <si>
    <t>X-CAL DTP1 Type III ICW 8.75X11.75 Multi Curve SAPI Small</t>
  </si>
  <si>
    <t>X-CAL DTP1 Type III ICW 9.5X12.5 Multi Curve SAPI Medium</t>
  </si>
  <si>
    <t>X-CAL DTP1 Type III ICW 10.25X13.25 Multi Curve SAPI Large</t>
  </si>
  <si>
    <t>X-CAL DTP1 Type III ICW 11X14 Multi Curve SAPI Xlarge</t>
  </si>
  <si>
    <t>X-CAL DTP1 Type III ICW 10X12 Multi Curve Rectangle</t>
  </si>
  <si>
    <t>X-CAL DTP1 Type III ICW 8X10 Multi Curve Shooters Cut</t>
  </si>
  <si>
    <t>X-CAL DTP1 Type III ICW 8X10 Multi Curve Rectangle</t>
  </si>
  <si>
    <t>X-CAL DTP1 Type III ICW 7X9 Single Curve Rectangle</t>
  </si>
  <si>
    <t>X-CAL DTP1 Type III ICW 5X8 Single Curve Rectangle</t>
  </si>
  <si>
    <t>1346548, 1221712</t>
  </si>
  <si>
    <t>1346549, 1221712</t>
  </si>
  <si>
    <t>1346550, 1221712</t>
  </si>
  <si>
    <t>1346551, 1221712</t>
  </si>
  <si>
    <t>1348277, 1221712</t>
  </si>
  <si>
    <t>1347633, 1221712</t>
  </si>
  <si>
    <t>1346546, 1221712</t>
  </si>
  <si>
    <t>1347869, 1221712</t>
  </si>
  <si>
    <t>1347871, 1221712</t>
  </si>
  <si>
    <t>HARDWIRE® 51 Level II, A7, M Series Concealable Carrier, Male/Neutral</t>
  </si>
  <si>
    <t>1350429-M, 1348925</t>
  </si>
  <si>
    <t>HW-2019-05-SB</t>
  </si>
  <si>
    <t>1350430-M, 1348925</t>
  </si>
  <si>
    <t>HW-2019-01-SB</t>
  </si>
  <si>
    <t>1345427-M, 1348925</t>
  </si>
  <si>
    <t>PS-3.1</t>
  </si>
  <si>
    <t>PRISM MT MT22.2 Level II/Spike 2, M Series Concealable Carrier, Male</t>
  </si>
  <si>
    <t>1302326-M, 1348925</t>
  </si>
  <si>
    <t>MS-2020S-MT22.2</t>
  </si>
  <si>
    <t>Bark-9 Xtreme Level II, Bark-9™ Canine Platform, VELCRO® Brand Closure</t>
  </si>
  <si>
    <t>Bark-9 Xtreme Level IIIA, Bark-9™ Canine Platform, VELCRO® Brand Closure</t>
  </si>
  <si>
    <t>Bark-9 Matrix Level IIIA, Bark-9™ Canine Platform, VELCRO® Brand Closure</t>
  </si>
  <si>
    <t>1220824, 1346114</t>
  </si>
  <si>
    <t>1220825, 1346114</t>
  </si>
  <si>
    <t>1223995, 1346114</t>
  </si>
  <si>
    <t>Intruder™ G2™ 20X34  LED Lights Hoizontal Handle</t>
  </si>
  <si>
    <t>Intruder™ G2™ 20X34 LED Lights 3-Position Handle</t>
  </si>
  <si>
    <t>Intruder™ G2™ 20X34 No Lights Horizontal Handle</t>
  </si>
  <si>
    <t>Intruder™ G2™  20X34 No Lights 3-Position Handle</t>
  </si>
  <si>
    <t>Entry I FR X 24X36 Horizontal Handle</t>
  </si>
  <si>
    <t>Entry I FR X 24X36 3-Position Handle</t>
  </si>
  <si>
    <t>Entry I FR X 24X36 Foxfury B70 Integrated Light  Horizontal Handle</t>
  </si>
  <si>
    <t>Entry I FR X 24X36 Foxfury B70 Integrated Light 3-Position Handle</t>
  </si>
  <si>
    <t>Entry I X 24X36 Horizontal Handle</t>
  </si>
  <si>
    <t>Entry I X 24X36 3-Position Handle</t>
  </si>
  <si>
    <t>Entry I X 24X36 FoxFury B70 Integrated Light Horizontal Handle</t>
  </si>
  <si>
    <t>Entry I X 24X36 FoxFury B70 Integrated Light 3-Position Handle</t>
  </si>
  <si>
    <t xml:space="preserve">Entry I FR 24X36 FBI 3 Position Handle </t>
  </si>
  <si>
    <t>Entry II X 24X48 Horizontal Handle</t>
  </si>
  <si>
    <t>Entry II X 24X48 3-Position Handle</t>
  </si>
  <si>
    <t>Entry II X 24X48 Foxfury B70 Integrated  Light Horizontal Handle</t>
  </si>
  <si>
    <t>Entry II X 24X48 Foxfury B70 Integrated Light 3-Position Handle</t>
  </si>
  <si>
    <t>Defender X 20X34 Horizontal Handle</t>
  </si>
  <si>
    <t>Defender X 20X34 3-Position Handle</t>
  </si>
  <si>
    <t>Defender X 20X34 Foxfury B70 Integrated Light Horizontal Handle</t>
  </si>
  <si>
    <t>Defender X 20X34 Fox fury B70 Integrated Light 3-Position Handle</t>
  </si>
  <si>
    <t>Mighty Mite X 18X30 Horizontal Handle</t>
  </si>
  <si>
    <t>Mighty Mite X 18X30 3-Position Handle</t>
  </si>
  <si>
    <t>Mighty Mite X 18X30 Foxfury B70 Integrated Light Horizontal Handle</t>
  </si>
  <si>
    <t>Mighty Mite X 18X30 Fox fury B70 Integrated Light  3-Position Handle</t>
  </si>
  <si>
    <t>Patroller™ 18X24 Horizontal Handle</t>
  </si>
  <si>
    <t>Patroller™ FR 22X31 Horizontal Handle</t>
  </si>
  <si>
    <t>TSI 1 20X34 Horizontal Handle</t>
  </si>
  <si>
    <t>TSI 2 24X36 Horizontal Handle</t>
  </si>
  <si>
    <t>TSI 2 24x36 3-Position Handle</t>
  </si>
  <si>
    <t>TSI 3 20X48 Horizontal Handle</t>
  </si>
  <si>
    <t>HI-VIZ 12X24 Clear Horizontal Handle</t>
  </si>
  <si>
    <t>HI-VIZ 12X24 Clear T-Shape Horizontal Handle</t>
  </si>
  <si>
    <t>HI-VIZ 9.5X24 Clear Horizontal Handle</t>
  </si>
  <si>
    <t>Strike Shield IIIA Soft Roll-Up Shield 20X28 Horizontal Handle</t>
  </si>
  <si>
    <t>Strike Shield IIIA Soft Roll-Up Shield 20X32 Horizontal Handle</t>
  </si>
  <si>
    <t>Strike Shield SX IIIA Soft Roll-Up Shield 20X28 Horizontal Handle</t>
  </si>
  <si>
    <t>Delta 5 4-Bolt Full-Cut Mesh Suspension 4-Point Harness</t>
  </si>
  <si>
    <t>Delta 5 4-Bolt Mid-Cut Mesh Suspension 4-Point Harness</t>
  </si>
  <si>
    <t>Delta 5 4-Bolt High-Cut Mesh Suspension 4-Point Harness</t>
  </si>
  <si>
    <t>1345392-FC
PTA-HS-4PHS</t>
  </si>
  <si>
    <t>1345392-MC
PTA-HS-4PHS</t>
  </si>
  <si>
    <t>1345392-HC
PTA-HS-4PHS</t>
  </si>
  <si>
    <t>Delta 4 4-Bolt Mid-Cut Mesh Suspension 4-Point Harness</t>
  </si>
  <si>
    <t>1220976-MC
PTA-HS-4PHS</t>
  </si>
  <si>
    <t>1220976-HC
PTA-HS-4PHS</t>
  </si>
  <si>
    <t>Delta 4 4-Bolt High-Cut Mesh Suspension 4-Point Harness</t>
  </si>
  <si>
    <t>PASGT 4-Bolt High-Cut Mesh Suspension 4-Point Harness</t>
  </si>
  <si>
    <t>1313992
PTA-HS-4PHS</t>
  </si>
  <si>
    <t>Hardwire 8000 Type III 8.75X11.75 Multi Curve SAPI Small</t>
  </si>
  <si>
    <t>Hardwire 8000 Type III 9.5X12.5 Multi Curve SAPI Medium</t>
  </si>
  <si>
    <t>Hardwire 8000 Type III 10.25X13.25 Multi Curve SAPI Large</t>
  </si>
  <si>
    <t>Hardwire 8000 Type III 11X14 Multi Curve SAPI Xlarge</t>
  </si>
  <si>
    <t>Hardwire 8000 Type III 10X12 Multi Curve Shooters Cut</t>
  </si>
  <si>
    <t>Hardwire 8000 Type III 10X12 Multi Curve Rectangle</t>
  </si>
  <si>
    <t>Hardwire 8000 Type III 8X10 Multi Curve Shooters Cut</t>
  </si>
  <si>
    <t>Hardwire 8000 Type III 8X10 Multi Curve Rectangle</t>
  </si>
  <si>
    <t>Hardwire 9000 Type III 8.75X11.75 Multi Curve SAPI Small</t>
  </si>
  <si>
    <t>Hardwire 9000 Type III 9.5x12.5 Multi Curve SAPI Medium</t>
  </si>
  <si>
    <t>Hardwire 9000 Type III 10.25X13.25 Multi Curve SAPI Large</t>
  </si>
  <si>
    <t>Hardwire 9000 Type III 11X14 Multi Curve SAPI Xlarge</t>
  </si>
  <si>
    <t>Hardwire 9000 Type III 10X12 Multi Curve Shooters Cut</t>
  </si>
  <si>
    <t>HW-RF1SA-2020</t>
  </si>
  <si>
    <t>HW-RF2SA-2020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</si>
</sst>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>
    <font>
      <sz val="11"/>
      <color theme="1"/>
      <name val="Arial"/>
    </font>
    <font>
      <b/>
      <sz val="18"/>
      <color theme="1"/>
      <name val="Aharoni"/>
    </font>
    <font>
      <sz val="11"/>
      <name val="Arial"/>
      <family val="2"/>
    </font>
    <font>
      <b/>
      <sz val="14"/>
      <color theme="1"/>
      <name val="Aharoni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Courier New"/>
      <family val="3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19"/>
    <xf numFmtId="44" fontId="20" fillId="0" borderId="19" applyFont="0" applyFill="0" applyBorder="0" applyAlignment="0" applyProtection="0"/>
  </cellStyleXfs>
  <cellXfs count="228">
    <xf numFmtId="0" fontId="0" fillId="0" borderId="0" xfId="0" applyFont="1" applyAlignment="1"/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4" fontId="7" fillId="0" borderId="5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0" fontId="7" fillId="2" borderId="17" xfId="0" applyFont="1" applyFill="1" applyBorder="1"/>
    <xf numFmtId="0" fontId="7" fillId="2" borderId="18" xfId="0" applyFont="1" applyFill="1" applyBorder="1"/>
    <xf numFmtId="0" fontId="6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2" fillId="0" borderId="29" xfId="0" applyFont="1" applyBorder="1"/>
    <xf numFmtId="0" fontId="6" fillId="0" borderId="31" xfId="0" applyFont="1" applyBorder="1" applyAlignment="1">
      <alignment horizontal="center"/>
    </xf>
    <xf numFmtId="0" fontId="2" fillId="0" borderId="29" xfId="0" applyFont="1" applyBorder="1"/>
    <xf numFmtId="0" fontId="7" fillId="5" borderId="14" xfId="0" applyFont="1" applyFill="1" applyBorder="1" applyAlignment="1">
      <alignment horizontal="center"/>
    </xf>
    <xf numFmtId="44" fontId="7" fillId="5" borderId="14" xfId="0" applyNumberFormat="1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0" fontId="6" fillId="0" borderId="43" xfId="0" applyNumberFormat="1" applyFont="1" applyBorder="1" applyAlignment="1">
      <alignment horizontal="center" vertical="center"/>
    </xf>
    <xf numFmtId="10" fontId="6" fillId="0" borderId="43" xfId="0" applyNumberFormat="1" applyFont="1" applyBorder="1" applyAlignment="1">
      <alignment horizontal="center" vertical="center" wrapText="1"/>
    </xf>
    <xf numFmtId="10" fontId="6" fillId="0" borderId="38" xfId="0" applyNumberFormat="1" applyFont="1" applyBorder="1" applyAlignment="1">
      <alignment horizontal="center" vertical="center"/>
    </xf>
    <xf numFmtId="10" fontId="6" fillId="0" borderId="45" xfId="0" applyNumberFormat="1" applyFont="1" applyBorder="1" applyAlignment="1">
      <alignment horizontal="center" vertical="center"/>
    </xf>
    <xf numFmtId="10" fontId="6" fillId="0" borderId="48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6"/>
    </xf>
    <xf numFmtId="0" fontId="15" fillId="0" borderId="0" xfId="0" applyFont="1" applyAlignment="1">
      <alignment horizontal="left" vertical="center" wrapText="1" indent="2"/>
    </xf>
    <xf numFmtId="0" fontId="8" fillId="0" borderId="0" xfId="0" applyFont="1" applyFill="1" applyAlignment="1"/>
    <xf numFmtId="0" fontId="7" fillId="0" borderId="14" xfId="0" applyFont="1" applyFill="1" applyBorder="1" applyAlignment="1">
      <alignment horizontal="left" vertical="center" wrapText="1"/>
    </xf>
    <xf numFmtId="0" fontId="11" fillId="6" borderId="31" xfId="0" applyFont="1" applyFill="1" applyBorder="1" applyAlignment="1">
      <alignment horizontal="center" vertical="center"/>
    </xf>
    <xf numFmtId="44" fontId="7" fillId="5" borderId="28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/>
    </xf>
    <xf numFmtId="44" fontId="11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19" xfId="0" applyFont="1" applyBorder="1" applyAlignment="1"/>
    <xf numFmtId="0" fontId="7" fillId="0" borderId="31" xfId="0" applyFont="1" applyBorder="1" applyAlignment="1">
      <alignment horizontal="left" vertical="center" wrapText="1"/>
    </xf>
    <xf numFmtId="0" fontId="0" fillId="0" borderId="19" xfId="0" applyFont="1" applyFill="1" applyBorder="1" applyAlignment="1"/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44" fontId="10" fillId="0" borderId="31" xfId="0" applyNumberFormat="1" applyFont="1" applyFill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49" fontId="9" fillId="6" borderId="31" xfId="0" applyNumberFormat="1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 wrapText="1"/>
    </xf>
    <xf numFmtId="10" fontId="18" fillId="0" borderId="31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49" fontId="6" fillId="0" borderId="57" xfId="0" quotePrefix="1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44" fontId="7" fillId="0" borderId="56" xfId="0" applyNumberFormat="1" applyFont="1" applyBorder="1" applyAlignment="1">
      <alignment horizontal="center" vertical="center"/>
    </xf>
    <xf numFmtId="10" fontId="6" fillId="0" borderId="51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/>
    </xf>
    <xf numFmtId="49" fontId="18" fillId="6" borderId="31" xfId="0" applyNumberFormat="1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 wrapText="1"/>
    </xf>
    <xf numFmtId="44" fontId="11" fillId="0" borderId="3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44" fontId="11" fillId="0" borderId="30" xfId="0" applyNumberFormat="1" applyFont="1" applyFill="1" applyBorder="1" applyAlignment="1">
      <alignment horizontal="center" vertical="center"/>
    </xf>
    <xf numFmtId="44" fontId="11" fillId="0" borderId="14" xfId="0" applyNumberFormat="1" applyFont="1" applyFill="1" applyBorder="1" applyAlignment="1">
      <alignment horizontal="center" vertical="center"/>
    </xf>
    <xf numFmtId="44" fontId="11" fillId="0" borderId="3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wrapText="1"/>
    </xf>
    <xf numFmtId="0" fontId="11" fillId="5" borderId="13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10" fontId="11" fillId="5" borderId="16" xfId="0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0" fontId="7" fillId="5" borderId="16" xfId="0" applyNumberFormat="1" applyFont="1" applyFill="1" applyBorder="1" applyAlignment="1">
      <alignment horizontal="center"/>
    </xf>
    <xf numFmtId="0" fontId="8" fillId="0" borderId="0" xfId="0" applyFont="1" applyAlignment="1"/>
    <xf numFmtId="44" fontId="11" fillId="5" borderId="14" xfId="0" applyNumberFormat="1" applyFont="1" applyFill="1" applyBorder="1" applyAlignment="1">
      <alignment horizontal="center"/>
    </xf>
    <xf numFmtId="0" fontId="2" fillId="0" borderId="0" xfId="0" applyFont="1" applyAlignment="1"/>
    <xf numFmtId="0" fontId="11" fillId="0" borderId="14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left"/>
    </xf>
    <xf numFmtId="0" fontId="11" fillId="6" borderId="14" xfId="0" applyFont="1" applyFill="1" applyBorder="1" applyAlignment="1">
      <alignment horizontal="center"/>
    </xf>
    <xf numFmtId="10" fontId="11" fillId="0" borderId="16" xfId="0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4" fontId="12" fillId="0" borderId="31" xfId="0" applyNumberFormat="1" applyFont="1" applyFill="1" applyBorder="1" applyAlignment="1"/>
    <xf numFmtId="44" fontId="12" fillId="0" borderId="29" xfId="0" applyNumberFormat="1" applyFont="1" applyFill="1" applyBorder="1" applyAlignment="1">
      <alignment horizontal="center"/>
    </xf>
    <xf numFmtId="0" fontId="11" fillId="5" borderId="13" xfId="0" applyFont="1" applyFill="1" applyBorder="1" applyAlignment="1">
      <alignment horizontal="left" wrapText="1"/>
    </xf>
    <xf numFmtId="49" fontId="7" fillId="5" borderId="14" xfId="0" applyNumberFormat="1" applyFont="1" applyFill="1" applyBorder="1" applyAlignment="1">
      <alignment horizontal="center"/>
    </xf>
    <xf numFmtId="44" fontId="11" fillId="5" borderId="28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49" fontId="11" fillId="5" borderId="14" xfId="0" applyNumberFormat="1" applyFont="1" applyFill="1" applyBorder="1" applyAlignment="1">
      <alignment horizontal="center"/>
    </xf>
    <xf numFmtId="0" fontId="18" fillId="0" borderId="58" xfId="0" applyFont="1" applyBorder="1" applyAlignment="1">
      <alignment horizontal="center" vertical="center"/>
    </xf>
    <xf numFmtId="0" fontId="11" fillId="0" borderId="58" xfId="0" applyFont="1" applyBorder="1" applyAlignment="1">
      <alignment horizontal="left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/>
    </xf>
    <xf numFmtId="0" fontId="18" fillId="6" borderId="58" xfId="0" applyFont="1" applyFill="1" applyBorder="1" applyAlignment="1">
      <alignment horizontal="center" vertical="center"/>
    </xf>
    <xf numFmtId="49" fontId="18" fillId="6" borderId="58" xfId="0" applyNumberFormat="1" applyFont="1" applyFill="1" applyBorder="1" applyAlignment="1">
      <alignment horizontal="center" vertical="center"/>
    </xf>
    <xf numFmtId="0" fontId="18" fillId="6" borderId="58" xfId="0" applyFont="1" applyFill="1" applyBorder="1" applyAlignment="1">
      <alignment horizontal="center" vertical="center" wrapText="1"/>
    </xf>
    <xf numFmtId="44" fontId="11" fillId="0" borderId="58" xfId="0" applyNumberFormat="1" applyFont="1" applyFill="1" applyBorder="1" applyAlignment="1">
      <alignment horizontal="center" vertical="center"/>
    </xf>
    <xf numFmtId="10" fontId="18" fillId="0" borderId="58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44" fontId="11" fillId="0" borderId="22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4" fontId="11" fillId="0" borderId="31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 wrapText="1"/>
    </xf>
    <xf numFmtId="0" fontId="11" fillId="0" borderId="54" xfId="0" applyFont="1" applyFill="1" applyBorder="1" applyAlignment="1">
      <alignment horizontal="center" vertical="center"/>
    </xf>
    <xf numFmtId="44" fontId="11" fillId="0" borderId="54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10" fontId="11" fillId="0" borderId="5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49" fontId="11" fillId="0" borderId="3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center" vertical="center"/>
    </xf>
    <xf numFmtId="49" fontId="11" fillId="6" borderId="14" xfId="0" applyNumberFormat="1" applyFont="1" applyFill="1" applyBorder="1" applyAlignment="1">
      <alignment horizontal="center"/>
    </xf>
    <xf numFmtId="44" fontId="11" fillId="6" borderId="14" xfId="0" applyNumberFormat="1" applyFont="1" applyFill="1" applyBorder="1" applyAlignment="1">
      <alignment horizontal="center"/>
    </xf>
    <xf numFmtId="10" fontId="11" fillId="6" borderId="16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/>
    </xf>
    <xf numFmtId="49" fontId="11" fillId="6" borderId="14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44" fontId="11" fillId="6" borderId="14" xfId="0" applyNumberFormat="1" applyFont="1" applyFill="1" applyBorder="1" applyAlignment="1">
      <alignment horizontal="center" vertical="center"/>
    </xf>
    <xf numFmtId="10" fontId="11" fillId="6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/>
    <xf numFmtId="10" fontId="18" fillId="0" borderId="52" xfId="0" applyNumberFormat="1" applyFont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left" vertical="center" wrapText="1"/>
    </xf>
    <xf numFmtId="0" fontId="11" fillId="6" borderId="25" xfId="0" applyFont="1" applyFill="1" applyBorder="1" applyAlignment="1">
      <alignment horizontal="center" vertical="center"/>
    </xf>
    <xf numFmtId="49" fontId="18" fillId="6" borderId="28" xfId="0" applyNumberFormat="1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 wrapText="1"/>
    </xf>
    <xf numFmtId="44" fontId="11" fillId="6" borderId="25" xfId="0" applyNumberFormat="1" applyFont="1" applyFill="1" applyBorder="1" applyAlignment="1">
      <alignment horizontal="center" vertical="center"/>
    </xf>
    <xf numFmtId="44" fontId="11" fillId="6" borderId="24" xfId="0" applyNumberFormat="1" applyFont="1" applyFill="1" applyBorder="1" applyAlignment="1">
      <alignment horizontal="center" vertical="center"/>
    </xf>
    <xf numFmtId="10" fontId="18" fillId="0" borderId="53" xfId="0" applyNumberFormat="1" applyFont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/>
    </xf>
    <xf numFmtId="49" fontId="18" fillId="6" borderId="54" xfId="0" applyNumberFormat="1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vertical="center"/>
    </xf>
    <xf numFmtId="0" fontId="7" fillId="6" borderId="50" xfId="0" applyFont="1" applyFill="1" applyBorder="1" applyAlignment="1">
      <alignment vertical="center"/>
    </xf>
    <xf numFmtId="0" fontId="11" fillId="6" borderId="54" xfId="0" applyFont="1" applyFill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7" xfId="0" applyFont="1" applyBorder="1" applyAlignment="1">
      <alignment horizontal="left"/>
    </xf>
    <xf numFmtId="0" fontId="2" fillId="0" borderId="20" xfId="0" applyFont="1" applyBorder="1"/>
    <xf numFmtId="0" fontId="6" fillId="0" borderId="44" xfId="0" applyFont="1" applyBorder="1" applyAlignment="1">
      <alignment horizontal="left"/>
    </xf>
    <xf numFmtId="0" fontId="2" fillId="0" borderId="31" xfId="0" applyFont="1" applyBorder="1"/>
    <xf numFmtId="0" fontId="6" fillId="0" borderId="46" xfId="0" applyFont="1" applyBorder="1" applyAlignment="1">
      <alignment horizontal="left"/>
    </xf>
    <xf numFmtId="0" fontId="2" fillId="0" borderId="47" xfId="0" applyFont="1" applyBorder="1"/>
    <xf numFmtId="0" fontId="6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4" fillId="3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3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6" fillId="4" borderId="22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8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5" fillId="4" borderId="38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41" xfId="0" applyFont="1" applyBorder="1"/>
    <xf numFmtId="0" fontId="5" fillId="4" borderId="37" xfId="0" applyFont="1" applyFill="1" applyBorder="1" applyAlignment="1">
      <alignment horizontal="center" vertical="center"/>
    </xf>
    <xf numFmtId="0" fontId="2" fillId="0" borderId="39" xfId="0" applyFont="1" applyBorder="1"/>
    <xf numFmtId="0" fontId="2" fillId="0" borderId="23" xfId="0" applyFont="1" applyBorder="1"/>
    <xf numFmtId="0" fontId="2" fillId="0" borderId="26" xfId="0" applyFont="1" applyBorder="1"/>
    <xf numFmtId="0" fontId="6" fillId="4" borderId="21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3" sqref="A3"/>
    </sheetView>
  </sheetViews>
  <sheetFormatPr defaultRowHeight="13.8"/>
  <cols>
    <col min="1" max="1" width="63.8984375" customWidth="1"/>
  </cols>
  <sheetData>
    <row r="1" spans="1:1" ht="15">
      <c r="A1" s="37" t="s">
        <v>118</v>
      </c>
    </row>
    <row r="2" spans="1:1" ht="15">
      <c r="A2" s="37" t="s">
        <v>117</v>
      </c>
    </row>
    <row r="4" spans="1:1" ht="15.6">
      <c r="A4" s="38" t="s">
        <v>119</v>
      </c>
    </row>
    <row r="5" spans="1:1" ht="15.6">
      <c r="A5" s="39" t="s">
        <v>120</v>
      </c>
    </row>
    <row r="6" spans="1:1" ht="15.6">
      <c r="A6" s="39" t="s">
        <v>121</v>
      </c>
    </row>
    <row r="7" spans="1:1" ht="15.6">
      <c r="A7" s="39" t="s">
        <v>122</v>
      </c>
    </row>
    <row r="8" spans="1:1" ht="15.6">
      <c r="A8" s="38" t="s">
        <v>123</v>
      </c>
    </row>
    <row r="9" spans="1:1" ht="15.6">
      <c r="A9" s="39" t="s">
        <v>124</v>
      </c>
    </row>
    <row r="10" spans="1:1" ht="15.6">
      <c r="A10" s="39" t="s">
        <v>125</v>
      </c>
    </row>
    <row r="11" spans="1:1" ht="15.6">
      <c r="A11" s="38" t="s">
        <v>126</v>
      </c>
    </row>
    <row r="12" spans="1:1" ht="15.6">
      <c r="A12" s="39" t="s">
        <v>124</v>
      </c>
    </row>
    <row r="13" spans="1:1" ht="15.6">
      <c r="A13" s="39" t="s">
        <v>125</v>
      </c>
    </row>
    <row r="14" spans="1:1" ht="15.6">
      <c r="A14" s="38" t="s">
        <v>127</v>
      </c>
    </row>
    <row r="15" spans="1:1" ht="15.6">
      <c r="A15" s="39" t="s">
        <v>124</v>
      </c>
    </row>
    <row r="16" spans="1:1" ht="15.6">
      <c r="A16" s="39" t="s">
        <v>125</v>
      </c>
    </row>
    <row r="17" spans="1:1" ht="15.6">
      <c r="A17" s="38" t="s">
        <v>128</v>
      </c>
    </row>
    <row r="18" spans="1:1" ht="15.6">
      <c r="A18" s="39" t="s">
        <v>129</v>
      </c>
    </row>
    <row r="19" spans="1:1" ht="15.6">
      <c r="A19" s="39" t="s">
        <v>130</v>
      </c>
    </row>
    <row r="20" spans="1:1" ht="15.6">
      <c r="A20" s="39" t="s">
        <v>131</v>
      </c>
    </row>
    <row r="21" spans="1:1" ht="15.6">
      <c r="A21" s="38" t="s">
        <v>132</v>
      </c>
    </row>
    <row r="22" spans="1:1" ht="15.6">
      <c r="A22" s="39" t="s">
        <v>133</v>
      </c>
    </row>
    <row r="23" spans="1:1" ht="15.6">
      <c r="A23" s="39" t="s">
        <v>134</v>
      </c>
    </row>
    <row r="24" spans="1:1" ht="15.6">
      <c r="A24" s="39" t="s">
        <v>135</v>
      </c>
    </row>
    <row r="25" spans="1:1" ht="15.6">
      <c r="A25" s="38" t="s">
        <v>136</v>
      </c>
    </row>
    <row r="26" spans="1:1" ht="15.6">
      <c r="A26" s="38" t="s">
        <v>137</v>
      </c>
    </row>
    <row r="27" spans="1:1" ht="15.6">
      <c r="A27" s="38" t="s">
        <v>138</v>
      </c>
    </row>
    <row r="28" spans="1:1" ht="62.4">
      <c r="A28" s="40" t="s">
        <v>139</v>
      </c>
    </row>
    <row r="29" spans="1:1" ht="15.6">
      <c r="A29" s="36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showGridLines="0" tabSelected="1" topLeftCell="A4" zoomScaleNormal="100" workbookViewId="0">
      <pane ySplit="3" topLeftCell="A44" activePane="bottomLeft" state="frozen"/>
      <selection activeCell="A4" sqref="A4"/>
      <selection pane="bottomLeft" activeCell="B51" sqref="B51"/>
    </sheetView>
  </sheetViews>
  <sheetFormatPr defaultColWidth="12.59765625" defaultRowHeight="13.8"/>
  <cols>
    <col min="1" max="1" width="49.69921875" customWidth="1"/>
    <col min="2" max="2" width="23.3984375" bestFit="1" customWidth="1"/>
    <col min="3" max="3" width="52.3984375" customWidth="1"/>
    <col min="4" max="4" width="17.59765625" customWidth="1"/>
    <col min="5" max="5" width="16.5" customWidth="1"/>
    <col min="6" max="6" width="10.8984375" customWidth="1"/>
    <col min="7" max="7" width="16.59765625" customWidth="1"/>
    <col min="8" max="8" width="22.3984375" bestFit="1" customWidth="1"/>
    <col min="9" max="9" width="11.19921875" customWidth="1"/>
    <col min="10" max="10" width="11.69921875" bestFit="1" customWidth="1"/>
    <col min="11" max="11" width="15.69921875" customWidth="1"/>
    <col min="12" max="25" width="7.59765625" customWidth="1"/>
  </cols>
  <sheetData>
    <row r="1" spans="1:11">
      <c r="A1" s="194" t="s">
        <v>116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4.4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8" thickBot="1">
      <c r="A3" s="200" t="s">
        <v>73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>
      <c r="A4" s="203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11" ht="62.4">
      <c r="A6" s="1" t="s">
        <v>1</v>
      </c>
      <c r="B6" s="2" t="s">
        <v>2</v>
      </c>
      <c r="C6" s="2" t="s">
        <v>3</v>
      </c>
      <c r="D6" s="3" t="s">
        <v>4</v>
      </c>
      <c r="E6" s="3" t="s">
        <v>5</v>
      </c>
      <c r="F6" s="3" t="s">
        <v>67</v>
      </c>
      <c r="G6" s="2" t="s">
        <v>66</v>
      </c>
      <c r="H6" s="2" t="s">
        <v>6</v>
      </c>
      <c r="I6" s="4" t="s">
        <v>7</v>
      </c>
      <c r="J6" s="2" t="s">
        <v>8</v>
      </c>
      <c r="K6" s="5" t="s">
        <v>9</v>
      </c>
    </row>
    <row r="7" spans="1:11" s="41" customFormat="1" ht="28.8">
      <c r="A7" s="89" t="s">
        <v>51</v>
      </c>
      <c r="B7" s="90" t="s">
        <v>44</v>
      </c>
      <c r="C7" s="45" t="s">
        <v>259</v>
      </c>
      <c r="D7" s="84" t="s">
        <v>260</v>
      </c>
      <c r="E7" s="84" t="s">
        <v>261</v>
      </c>
      <c r="F7" s="84" t="s">
        <v>40</v>
      </c>
      <c r="G7" s="91" t="s">
        <v>10</v>
      </c>
      <c r="H7" s="49" t="s">
        <v>11</v>
      </c>
      <c r="I7" s="85">
        <v>1665</v>
      </c>
      <c r="J7" s="86">
        <v>999</v>
      </c>
      <c r="K7" s="92">
        <f t="shared" ref="K7:K22" si="0">SUM((J7-I7)/I7)*-1</f>
        <v>0.4</v>
      </c>
    </row>
    <row r="8" spans="1:11" s="41" customFormat="1" ht="28.8">
      <c r="A8" s="89" t="s">
        <v>51</v>
      </c>
      <c r="B8" s="90" t="s">
        <v>44</v>
      </c>
      <c r="C8" s="45" t="s">
        <v>141</v>
      </c>
      <c r="D8" s="84" t="s">
        <v>262</v>
      </c>
      <c r="E8" s="84" t="s">
        <v>263</v>
      </c>
      <c r="F8" s="84" t="s">
        <v>40</v>
      </c>
      <c r="G8" s="91" t="s">
        <v>10</v>
      </c>
      <c r="H8" s="49" t="s">
        <v>12</v>
      </c>
      <c r="I8" s="85">
        <v>2065</v>
      </c>
      <c r="J8" s="86">
        <v>1239</v>
      </c>
      <c r="K8" s="92">
        <f t="shared" si="0"/>
        <v>0.4</v>
      </c>
    </row>
    <row r="9" spans="1:11" s="41" customFormat="1" ht="28.8">
      <c r="A9" s="89" t="s">
        <v>51</v>
      </c>
      <c r="B9" s="90" t="s">
        <v>44</v>
      </c>
      <c r="C9" s="45" t="s">
        <v>141</v>
      </c>
      <c r="D9" s="45" t="s">
        <v>168</v>
      </c>
      <c r="E9" s="84" t="s">
        <v>142</v>
      </c>
      <c r="F9" s="84" t="s">
        <v>40</v>
      </c>
      <c r="G9" s="91" t="s">
        <v>10</v>
      </c>
      <c r="H9" s="49" t="s">
        <v>12</v>
      </c>
      <c r="I9" s="87">
        <v>2015</v>
      </c>
      <c r="J9" s="52">
        <v>1209</v>
      </c>
      <c r="K9" s="92">
        <f t="shared" si="0"/>
        <v>0.4</v>
      </c>
    </row>
    <row r="10" spans="1:11" s="41" customFormat="1" ht="28.8">
      <c r="A10" s="89" t="s">
        <v>51</v>
      </c>
      <c r="B10" s="90" t="s">
        <v>44</v>
      </c>
      <c r="C10" s="45" t="s">
        <v>140</v>
      </c>
      <c r="D10" s="45" t="s">
        <v>169</v>
      </c>
      <c r="E10" s="84" t="s">
        <v>143</v>
      </c>
      <c r="F10" s="84" t="s">
        <v>40</v>
      </c>
      <c r="G10" s="91" t="s">
        <v>10</v>
      </c>
      <c r="H10" s="49" t="s">
        <v>12</v>
      </c>
      <c r="I10" s="87">
        <v>1815</v>
      </c>
      <c r="J10" s="52">
        <v>1089</v>
      </c>
      <c r="K10" s="92">
        <f t="shared" si="0"/>
        <v>0.4</v>
      </c>
    </row>
    <row r="11" spans="1:11" s="41" customFormat="1" ht="14.4">
      <c r="A11" s="89" t="s">
        <v>51</v>
      </c>
      <c r="B11" s="90" t="s">
        <v>44</v>
      </c>
      <c r="C11" s="45" t="s">
        <v>144</v>
      </c>
      <c r="D11" s="45" t="s">
        <v>146</v>
      </c>
      <c r="E11" s="84" t="s">
        <v>147</v>
      </c>
      <c r="F11" s="84" t="s">
        <v>40</v>
      </c>
      <c r="G11" s="91" t="s">
        <v>10</v>
      </c>
      <c r="H11" s="49" t="s">
        <v>11</v>
      </c>
      <c r="I11" s="87">
        <v>1465</v>
      </c>
      <c r="J11" s="52">
        <v>879</v>
      </c>
      <c r="K11" s="92">
        <f t="shared" si="0"/>
        <v>0.4</v>
      </c>
    </row>
    <row r="12" spans="1:11" s="41" customFormat="1" ht="14.4">
      <c r="A12" s="89" t="s">
        <v>51</v>
      </c>
      <c r="B12" s="90" t="s">
        <v>44</v>
      </c>
      <c r="C12" s="88" t="s">
        <v>145</v>
      </c>
      <c r="D12" s="45" t="s">
        <v>154</v>
      </c>
      <c r="E12" s="84" t="s">
        <v>155</v>
      </c>
      <c r="F12" s="84" t="s">
        <v>41</v>
      </c>
      <c r="G12" s="91" t="s">
        <v>10</v>
      </c>
      <c r="H12" s="49" t="s">
        <v>11</v>
      </c>
      <c r="I12" s="87">
        <v>1465</v>
      </c>
      <c r="J12" s="52">
        <v>879</v>
      </c>
      <c r="K12" s="92">
        <f t="shared" si="0"/>
        <v>0.4</v>
      </c>
    </row>
    <row r="13" spans="1:11" s="41" customFormat="1" ht="14.4">
      <c r="A13" s="89" t="s">
        <v>51</v>
      </c>
      <c r="B13" s="90" t="s">
        <v>44</v>
      </c>
      <c r="C13" s="88" t="s">
        <v>148</v>
      </c>
      <c r="D13" s="45" t="s">
        <v>156</v>
      </c>
      <c r="E13" s="84" t="s">
        <v>157</v>
      </c>
      <c r="F13" s="84" t="s">
        <v>40</v>
      </c>
      <c r="G13" s="91" t="s">
        <v>10</v>
      </c>
      <c r="H13" s="49" t="s">
        <v>12</v>
      </c>
      <c r="I13" s="87">
        <v>1915</v>
      </c>
      <c r="J13" s="52">
        <v>1149</v>
      </c>
      <c r="K13" s="92">
        <f t="shared" si="0"/>
        <v>0.4</v>
      </c>
    </row>
    <row r="14" spans="1:11" s="41" customFormat="1" ht="14.4">
      <c r="A14" s="89" t="s">
        <v>51</v>
      </c>
      <c r="B14" s="90" t="s">
        <v>44</v>
      </c>
      <c r="C14" s="88" t="s">
        <v>149</v>
      </c>
      <c r="D14" s="45" t="s">
        <v>159</v>
      </c>
      <c r="E14" s="84" t="s">
        <v>158</v>
      </c>
      <c r="F14" s="84" t="s">
        <v>41</v>
      </c>
      <c r="G14" s="91" t="s">
        <v>10</v>
      </c>
      <c r="H14" s="49" t="s">
        <v>12</v>
      </c>
      <c r="I14" s="87">
        <v>1915</v>
      </c>
      <c r="J14" s="52">
        <v>1149</v>
      </c>
      <c r="K14" s="92">
        <f t="shared" si="0"/>
        <v>0.4</v>
      </c>
    </row>
    <row r="15" spans="1:11" s="41" customFormat="1" ht="14.4">
      <c r="A15" s="89" t="s">
        <v>51</v>
      </c>
      <c r="B15" s="90" t="s">
        <v>44</v>
      </c>
      <c r="C15" s="88" t="s">
        <v>150</v>
      </c>
      <c r="D15" s="45" t="s">
        <v>160</v>
      </c>
      <c r="E15" s="84" t="s">
        <v>161</v>
      </c>
      <c r="F15" s="84" t="s">
        <v>40</v>
      </c>
      <c r="G15" s="91" t="s">
        <v>10</v>
      </c>
      <c r="H15" s="49" t="s">
        <v>11</v>
      </c>
      <c r="I15" s="87">
        <v>1465</v>
      </c>
      <c r="J15" s="52">
        <v>879</v>
      </c>
      <c r="K15" s="92">
        <f t="shared" si="0"/>
        <v>0.4</v>
      </c>
    </row>
    <row r="16" spans="1:11" s="41" customFormat="1" ht="14.4">
      <c r="A16" s="89" t="s">
        <v>51</v>
      </c>
      <c r="B16" s="90" t="s">
        <v>44</v>
      </c>
      <c r="C16" s="88" t="s">
        <v>151</v>
      </c>
      <c r="D16" s="45" t="s">
        <v>163</v>
      </c>
      <c r="E16" s="84" t="s">
        <v>162</v>
      </c>
      <c r="F16" s="84" t="s">
        <v>41</v>
      </c>
      <c r="G16" s="91" t="s">
        <v>10</v>
      </c>
      <c r="H16" s="49" t="s">
        <v>11</v>
      </c>
      <c r="I16" s="87">
        <v>1465</v>
      </c>
      <c r="J16" s="52">
        <v>879</v>
      </c>
      <c r="K16" s="92">
        <f t="shared" si="0"/>
        <v>0.4</v>
      </c>
    </row>
    <row r="17" spans="1:11" s="41" customFormat="1" ht="14.4">
      <c r="A17" s="89" t="s">
        <v>51</v>
      </c>
      <c r="B17" s="90" t="s">
        <v>44</v>
      </c>
      <c r="C17" s="88" t="s">
        <v>152</v>
      </c>
      <c r="D17" s="45" t="s">
        <v>166</v>
      </c>
      <c r="E17" s="84" t="s">
        <v>164</v>
      </c>
      <c r="F17" s="84" t="s">
        <v>40</v>
      </c>
      <c r="G17" s="91" t="s">
        <v>10</v>
      </c>
      <c r="H17" s="49" t="s">
        <v>12</v>
      </c>
      <c r="I17" s="87">
        <v>1915</v>
      </c>
      <c r="J17" s="52">
        <v>1149</v>
      </c>
      <c r="K17" s="92">
        <f t="shared" si="0"/>
        <v>0.4</v>
      </c>
    </row>
    <row r="18" spans="1:11" s="41" customFormat="1" ht="14.4">
      <c r="A18" s="89" t="s">
        <v>51</v>
      </c>
      <c r="B18" s="90" t="s">
        <v>44</v>
      </c>
      <c r="C18" s="88" t="s">
        <v>153</v>
      </c>
      <c r="D18" s="45" t="s">
        <v>167</v>
      </c>
      <c r="E18" s="84" t="s">
        <v>165</v>
      </c>
      <c r="F18" s="84" t="s">
        <v>41</v>
      </c>
      <c r="G18" s="91" t="s">
        <v>10</v>
      </c>
      <c r="H18" s="49" t="s">
        <v>12</v>
      </c>
      <c r="I18" s="87">
        <v>1915</v>
      </c>
      <c r="J18" s="52">
        <v>1149</v>
      </c>
      <c r="K18" s="92">
        <f t="shared" si="0"/>
        <v>0.4</v>
      </c>
    </row>
    <row r="19" spans="1:11" s="41" customFormat="1" ht="14.4">
      <c r="A19" s="89" t="s">
        <v>51</v>
      </c>
      <c r="B19" s="90" t="s">
        <v>44</v>
      </c>
      <c r="C19" s="88" t="s">
        <v>170</v>
      </c>
      <c r="D19" s="45" t="s">
        <v>174</v>
      </c>
      <c r="E19" s="84" t="s">
        <v>178</v>
      </c>
      <c r="F19" s="84" t="s">
        <v>40</v>
      </c>
      <c r="G19" s="91" t="s">
        <v>10</v>
      </c>
      <c r="H19" s="49" t="s">
        <v>11</v>
      </c>
      <c r="I19" s="87">
        <v>1315</v>
      </c>
      <c r="J19" s="52">
        <v>789</v>
      </c>
      <c r="K19" s="92">
        <f t="shared" si="0"/>
        <v>0.4</v>
      </c>
    </row>
    <row r="20" spans="1:11" s="41" customFormat="1" ht="14.4">
      <c r="A20" s="89" t="s">
        <v>51</v>
      </c>
      <c r="B20" s="90" t="s">
        <v>44</v>
      </c>
      <c r="C20" s="88" t="s">
        <v>171</v>
      </c>
      <c r="D20" s="45" t="s">
        <v>175</v>
      </c>
      <c r="E20" s="84" t="s">
        <v>179</v>
      </c>
      <c r="F20" s="84" t="s">
        <v>41</v>
      </c>
      <c r="G20" s="91" t="s">
        <v>10</v>
      </c>
      <c r="H20" s="49" t="s">
        <v>11</v>
      </c>
      <c r="I20" s="87">
        <v>1315</v>
      </c>
      <c r="J20" s="52">
        <v>789</v>
      </c>
      <c r="K20" s="92">
        <f t="shared" si="0"/>
        <v>0.4</v>
      </c>
    </row>
    <row r="21" spans="1:11" s="41" customFormat="1" ht="14.4">
      <c r="A21" s="89" t="s">
        <v>51</v>
      </c>
      <c r="B21" s="90" t="s">
        <v>44</v>
      </c>
      <c r="C21" s="88" t="s">
        <v>172</v>
      </c>
      <c r="D21" s="45" t="s">
        <v>176</v>
      </c>
      <c r="E21" s="84" t="s">
        <v>180</v>
      </c>
      <c r="F21" s="84" t="s">
        <v>40</v>
      </c>
      <c r="G21" s="91" t="s">
        <v>10</v>
      </c>
      <c r="H21" s="49" t="s">
        <v>12</v>
      </c>
      <c r="I21" s="87">
        <v>1515</v>
      </c>
      <c r="J21" s="52">
        <v>909</v>
      </c>
      <c r="K21" s="92">
        <f t="shared" si="0"/>
        <v>0.4</v>
      </c>
    </row>
    <row r="22" spans="1:11" s="41" customFormat="1" ht="14.4">
      <c r="A22" s="89" t="s">
        <v>51</v>
      </c>
      <c r="B22" s="90" t="s">
        <v>44</v>
      </c>
      <c r="C22" s="88" t="s">
        <v>173</v>
      </c>
      <c r="D22" s="45" t="s">
        <v>177</v>
      </c>
      <c r="E22" s="84" t="s">
        <v>181</v>
      </c>
      <c r="F22" s="84" t="s">
        <v>41</v>
      </c>
      <c r="G22" s="91" t="s">
        <v>10</v>
      </c>
      <c r="H22" s="49" t="s">
        <v>12</v>
      </c>
      <c r="I22" s="87">
        <v>1515</v>
      </c>
      <c r="J22" s="52">
        <v>909</v>
      </c>
      <c r="K22" s="92">
        <f t="shared" si="0"/>
        <v>0.4</v>
      </c>
    </row>
    <row r="23" spans="1:11" s="97" customFormat="1" ht="14.4">
      <c r="A23" s="93" t="s">
        <v>51</v>
      </c>
      <c r="B23" s="25" t="s">
        <v>44</v>
      </c>
      <c r="C23" s="42" t="s">
        <v>93</v>
      </c>
      <c r="D23" s="46" t="s">
        <v>74</v>
      </c>
      <c r="E23" s="46" t="s">
        <v>75</v>
      </c>
      <c r="F23" s="94" t="s">
        <v>40</v>
      </c>
      <c r="G23" s="95" t="s">
        <v>10</v>
      </c>
      <c r="H23" s="94" t="s">
        <v>11</v>
      </c>
      <c r="I23" s="26">
        <v>1090</v>
      </c>
      <c r="J23" s="26">
        <v>654</v>
      </c>
      <c r="K23" s="96">
        <f t="shared" ref="K23:K151" si="1">SUM((J23-I23)/I23)*-1</f>
        <v>0.4</v>
      </c>
    </row>
    <row r="24" spans="1:11" s="97" customFormat="1" ht="28.8">
      <c r="A24" s="93" t="s">
        <v>51</v>
      </c>
      <c r="B24" s="25" t="s">
        <v>44</v>
      </c>
      <c r="C24" s="42" t="s">
        <v>96</v>
      </c>
      <c r="D24" s="46" t="s">
        <v>78</v>
      </c>
      <c r="E24" s="46" t="s">
        <v>79</v>
      </c>
      <c r="F24" s="94" t="s">
        <v>41</v>
      </c>
      <c r="G24" s="95" t="s">
        <v>10</v>
      </c>
      <c r="H24" s="94" t="s">
        <v>11</v>
      </c>
      <c r="I24" s="26">
        <v>1090</v>
      </c>
      <c r="J24" s="26">
        <v>654</v>
      </c>
      <c r="K24" s="96">
        <f t="shared" si="1"/>
        <v>0.4</v>
      </c>
    </row>
    <row r="25" spans="1:11" s="97" customFormat="1" ht="14.4">
      <c r="A25" s="93" t="s">
        <v>51</v>
      </c>
      <c r="B25" s="25" t="s">
        <v>44</v>
      </c>
      <c r="C25" s="42" t="s">
        <v>94</v>
      </c>
      <c r="D25" s="46" t="s">
        <v>76</v>
      </c>
      <c r="E25" s="46" t="s">
        <v>77</v>
      </c>
      <c r="F25" s="94" t="s">
        <v>40</v>
      </c>
      <c r="G25" s="95" t="s">
        <v>10</v>
      </c>
      <c r="H25" s="94" t="s">
        <v>12</v>
      </c>
      <c r="I25" s="26">
        <v>1190</v>
      </c>
      <c r="J25" s="26">
        <v>714</v>
      </c>
      <c r="K25" s="96">
        <f t="shared" ref="K25" si="2">SUM((J25-I25)/I25)*-1</f>
        <v>0.4</v>
      </c>
    </row>
    <row r="26" spans="1:11" s="97" customFormat="1" ht="28.8">
      <c r="A26" s="93" t="s">
        <v>51</v>
      </c>
      <c r="B26" s="25" t="s">
        <v>44</v>
      </c>
      <c r="C26" s="47" t="s">
        <v>95</v>
      </c>
      <c r="D26" s="48" t="s">
        <v>80</v>
      </c>
      <c r="E26" s="46" t="s">
        <v>81</v>
      </c>
      <c r="F26" s="94" t="s">
        <v>41</v>
      </c>
      <c r="G26" s="95" t="s">
        <v>13</v>
      </c>
      <c r="H26" s="94" t="s">
        <v>12</v>
      </c>
      <c r="I26" s="26">
        <v>1190</v>
      </c>
      <c r="J26" s="26">
        <v>714</v>
      </c>
      <c r="K26" s="96">
        <f t="shared" si="1"/>
        <v>0.4</v>
      </c>
    </row>
    <row r="27" spans="1:11" s="99" customFormat="1" ht="14.4">
      <c r="A27" s="89" t="s">
        <v>51</v>
      </c>
      <c r="B27" s="90" t="s">
        <v>44</v>
      </c>
      <c r="C27" s="45" t="s">
        <v>182</v>
      </c>
      <c r="D27" s="51" t="s">
        <v>185</v>
      </c>
      <c r="E27" s="49" t="s">
        <v>189</v>
      </c>
      <c r="F27" s="100" t="s">
        <v>40</v>
      </c>
      <c r="G27" s="91" t="s">
        <v>10</v>
      </c>
      <c r="H27" s="100" t="s">
        <v>11</v>
      </c>
      <c r="I27" s="98">
        <v>1515</v>
      </c>
      <c r="J27" s="98">
        <v>909</v>
      </c>
      <c r="K27" s="92">
        <f t="shared" si="1"/>
        <v>0.4</v>
      </c>
    </row>
    <row r="28" spans="1:11" s="99" customFormat="1" ht="14.4">
      <c r="A28" s="89" t="s">
        <v>51</v>
      </c>
      <c r="B28" s="90" t="s">
        <v>44</v>
      </c>
      <c r="C28" s="45" t="s">
        <v>183</v>
      </c>
      <c r="D28" s="51" t="s">
        <v>186</v>
      </c>
      <c r="E28" s="49" t="s">
        <v>190</v>
      </c>
      <c r="F28" s="100" t="s">
        <v>40</v>
      </c>
      <c r="G28" s="91" t="s">
        <v>10</v>
      </c>
      <c r="H28" s="100" t="s">
        <v>11</v>
      </c>
      <c r="I28" s="98">
        <v>890</v>
      </c>
      <c r="J28" s="98">
        <v>534</v>
      </c>
      <c r="K28" s="92">
        <f t="shared" si="1"/>
        <v>0.4</v>
      </c>
    </row>
    <row r="29" spans="1:11" s="99" customFormat="1" ht="14.4">
      <c r="A29" s="89" t="s">
        <v>51</v>
      </c>
      <c r="B29" s="90" t="s">
        <v>44</v>
      </c>
      <c r="C29" s="45" t="s">
        <v>184</v>
      </c>
      <c r="D29" s="51" t="s">
        <v>187</v>
      </c>
      <c r="E29" s="49" t="s">
        <v>191</v>
      </c>
      <c r="F29" s="100" t="s">
        <v>40</v>
      </c>
      <c r="G29" s="91" t="s">
        <v>10</v>
      </c>
      <c r="H29" s="100" t="s">
        <v>12</v>
      </c>
      <c r="I29" s="98">
        <v>940</v>
      </c>
      <c r="J29" s="98">
        <v>564</v>
      </c>
      <c r="K29" s="92">
        <f t="shared" si="1"/>
        <v>0.4</v>
      </c>
    </row>
    <row r="30" spans="1:11" s="99" customFormat="1" ht="14.4">
      <c r="A30" s="89" t="s">
        <v>51</v>
      </c>
      <c r="B30" s="90" t="s">
        <v>44</v>
      </c>
      <c r="C30" s="45" t="s">
        <v>184</v>
      </c>
      <c r="D30" s="51" t="s">
        <v>188</v>
      </c>
      <c r="E30" s="49" t="s">
        <v>192</v>
      </c>
      <c r="F30" s="100" t="s">
        <v>40</v>
      </c>
      <c r="G30" s="91" t="s">
        <v>10</v>
      </c>
      <c r="H30" s="100" t="s">
        <v>12</v>
      </c>
      <c r="I30" s="98">
        <v>940</v>
      </c>
      <c r="J30" s="98">
        <v>564</v>
      </c>
      <c r="K30" s="92">
        <f t="shared" si="1"/>
        <v>0.4</v>
      </c>
    </row>
    <row r="31" spans="1:11" s="99" customFormat="1" ht="14.4">
      <c r="A31" s="101" t="s">
        <v>72</v>
      </c>
      <c r="B31" s="102" t="s">
        <v>45</v>
      </c>
      <c r="C31" s="45" t="s">
        <v>201</v>
      </c>
      <c r="D31" s="51">
        <v>1314912</v>
      </c>
      <c r="E31" s="49" t="s">
        <v>217</v>
      </c>
      <c r="F31" s="100" t="s">
        <v>40</v>
      </c>
      <c r="G31" s="91" t="s">
        <v>10</v>
      </c>
      <c r="H31" s="100" t="s">
        <v>18</v>
      </c>
      <c r="I31" s="98">
        <v>995</v>
      </c>
      <c r="J31" s="98">
        <v>597</v>
      </c>
      <c r="K31" s="92">
        <f t="shared" si="1"/>
        <v>0.4</v>
      </c>
    </row>
    <row r="32" spans="1:11" s="99" customFormat="1" ht="14.4">
      <c r="A32" s="101" t="s">
        <v>72</v>
      </c>
      <c r="B32" s="102" t="s">
        <v>45</v>
      </c>
      <c r="C32" s="45" t="s">
        <v>202</v>
      </c>
      <c r="D32" s="51">
        <v>1314913</v>
      </c>
      <c r="E32" s="49" t="s">
        <v>217</v>
      </c>
      <c r="F32" s="100" t="s">
        <v>40</v>
      </c>
      <c r="G32" s="91" t="s">
        <v>10</v>
      </c>
      <c r="H32" s="100" t="s">
        <v>18</v>
      </c>
      <c r="I32" s="98">
        <v>1025</v>
      </c>
      <c r="J32" s="98">
        <v>615</v>
      </c>
      <c r="K32" s="92">
        <f t="shared" si="1"/>
        <v>0.4</v>
      </c>
    </row>
    <row r="33" spans="1:11" s="99" customFormat="1" ht="14.4">
      <c r="A33" s="101" t="s">
        <v>72</v>
      </c>
      <c r="B33" s="102" t="s">
        <v>45</v>
      </c>
      <c r="C33" s="45" t="s">
        <v>203</v>
      </c>
      <c r="D33" s="51">
        <v>1314914</v>
      </c>
      <c r="E33" s="49" t="s">
        <v>217</v>
      </c>
      <c r="F33" s="100" t="s">
        <v>40</v>
      </c>
      <c r="G33" s="91" t="s">
        <v>10</v>
      </c>
      <c r="H33" s="100" t="s">
        <v>18</v>
      </c>
      <c r="I33" s="98">
        <v>1050</v>
      </c>
      <c r="J33" s="98">
        <v>630</v>
      </c>
      <c r="K33" s="92">
        <f t="shared" si="1"/>
        <v>0.4</v>
      </c>
    </row>
    <row r="34" spans="1:11" s="99" customFormat="1" ht="14.4">
      <c r="A34" s="101" t="s">
        <v>72</v>
      </c>
      <c r="B34" s="102" t="s">
        <v>45</v>
      </c>
      <c r="C34" s="45" t="s">
        <v>204</v>
      </c>
      <c r="D34" s="51">
        <v>1314915</v>
      </c>
      <c r="E34" s="49" t="s">
        <v>217</v>
      </c>
      <c r="F34" s="100" t="s">
        <v>40</v>
      </c>
      <c r="G34" s="91" t="s">
        <v>10</v>
      </c>
      <c r="H34" s="100" t="s">
        <v>18</v>
      </c>
      <c r="I34" s="98">
        <v>1285</v>
      </c>
      <c r="J34" s="98">
        <v>771</v>
      </c>
      <c r="K34" s="92">
        <f t="shared" si="1"/>
        <v>0.4</v>
      </c>
    </row>
    <row r="35" spans="1:11" s="99" customFormat="1" ht="14.4">
      <c r="A35" s="101" t="s">
        <v>72</v>
      </c>
      <c r="B35" s="102" t="s">
        <v>45</v>
      </c>
      <c r="C35" s="45" t="s">
        <v>205</v>
      </c>
      <c r="D35" s="51">
        <v>1314910</v>
      </c>
      <c r="E35" s="49" t="s">
        <v>217</v>
      </c>
      <c r="F35" s="100" t="s">
        <v>40</v>
      </c>
      <c r="G35" s="91" t="s">
        <v>10</v>
      </c>
      <c r="H35" s="100" t="s">
        <v>18</v>
      </c>
      <c r="I35" s="98">
        <v>1025</v>
      </c>
      <c r="J35" s="98">
        <v>615</v>
      </c>
      <c r="K35" s="92">
        <f t="shared" si="1"/>
        <v>0.4</v>
      </c>
    </row>
    <row r="36" spans="1:11" s="99" customFormat="1" ht="14.4">
      <c r="A36" s="101" t="s">
        <v>72</v>
      </c>
      <c r="B36" s="102" t="s">
        <v>45</v>
      </c>
      <c r="C36" s="45" t="s">
        <v>206</v>
      </c>
      <c r="D36" s="51">
        <v>1345796</v>
      </c>
      <c r="E36" s="49" t="s">
        <v>217</v>
      </c>
      <c r="F36" s="100" t="s">
        <v>40</v>
      </c>
      <c r="G36" s="91" t="s">
        <v>10</v>
      </c>
      <c r="H36" s="100" t="s">
        <v>18</v>
      </c>
      <c r="I36" s="98">
        <v>1025</v>
      </c>
      <c r="J36" s="98">
        <v>615</v>
      </c>
      <c r="K36" s="92">
        <f t="shared" si="1"/>
        <v>0.4</v>
      </c>
    </row>
    <row r="37" spans="1:11" s="99" customFormat="1" ht="14.4">
      <c r="A37" s="101" t="s">
        <v>72</v>
      </c>
      <c r="B37" s="102" t="s">
        <v>45</v>
      </c>
      <c r="C37" s="45" t="s">
        <v>207</v>
      </c>
      <c r="D37" s="51">
        <v>1347631</v>
      </c>
      <c r="E37" s="49" t="s">
        <v>217</v>
      </c>
      <c r="F37" s="100" t="s">
        <v>40</v>
      </c>
      <c r="G37" s="91" t="s">
        <v>10</v>
      </c>
      <c r="H37" s="100" t="s">
        <v>18</v>
      </c>
      <c r="I37" s="98">
        <v>735</v>
      </c>
      <c r="J37" s="98">
        <v>441</v>
      </c>
      <c r="K37" s="92">
        <f t="shared" si="1"/>
        <v>0.4</v>
      </c>
    </row>
    <row r="38" spans="1:11" s="99" customFormat="1" ht="14.4">
      <c r="A38" s="101" t="s">
        <v>72</v>
      </c>
      <c r="B38" s="102" t="s">
        <v>45</v>
      </c>
      <c r="C38" s="45" t="s">
        <v>208</v>
      </c>
      <c r="D38" s="51">
        <v>1314911</v>
      </c>
      <c r="E38" s="49" t="s">
        <v>217</v>
      </c>
      <c r="F38" s="100" t="s">
        <v>40</v>
      </c>
      <c r="G38" s="91" t="s">
        <v>10</v>
      </c>
      <c r="H38" s="100" t="s">
        <v>18</v>
      </c>
      <c r="I38" s="98">
        <v>735</v>
      </c>
      <c r="J38" s="98">
        <v>441</v>
      </c>
      <c r="K38" s="92">
        <f t="shared" si="1"/>
        <v>0.4</v>
      </c>
    </row>
    <row r="39" spans="1:11" s="99" customFormat="1" ht="14.4">
      <c r="A39" s="101" t="s">
        <v>72</v>
      </c>
      <c r="B39" s="102" t="s">
        <v>45</v>
      </c>
      <c r="C39" s="45" t="s">
        <v>209</v>
      </c>
      <c r="D39" s="51">
        <v>1314834</v>
      </c>
      <c r="E39" s="49" t="s">
        <v>218</v>
      </c>
      <c r="F39" s="100" t="s">
        <v>40</v>
      </c>
      <c r="G39" s="91" t="s">
        <v>10</v>
      </c>
      <c r="H39" s="100" t="s">
        <v>18</v>
      </c>
      <c r="I39" s="98">
        <v>525</v>
      </c>
      <c r="J39" s="98">
        <v>315</v>
      </c>
      <c r="K39" s="92">
        <f t="shared" si="1"/>
        <v>0.4</v>
      </c>
    </row>
    <row r="40" spans="1:11" s="99" customFormat="1" ht="14.4">
      <c r="A40" s="101" t="s">
        <v>72</v>
      </c>
      <c r="B40" s="102" t="s">
        <v>45</v>
      </c>
      <c r="C40" s="45" t="s">
        <v>210</v>
      </c>
      <c r="D40" s="51">
        <v>1314835</v>
      </c>
      <c r="E40" s="49" t="s">
        <v>218</v>
      </c>
      <c r="F40" s="100" t="s">
        <v>40</v>
      </c>
      <c r="G40" s="91" t="s">
        <v>10</v>
      </c>
      <c r="H40" s="100" t="s">
        <v>18</v>
      </c>
      <c r="I40" s="98">
        <v>550</v>
      </c>
      <c r="J40" s="98">
        <v>330</v>
      </c>
      <c r="K40" s="92">
        <f t="shared" si="1"/>
        <v>0.4</v>
      </c>
    </row>
    <row r="41" spans="1:11" s="99" customFormat="1" ht="14.4">
      <c r="A41" s="101" t="s">
        <v>72</v>
      </c>
      <c r="B41" s="102" t="s">
        <v>45</v>
      </c>
      <c r="C41" s="45" t="s">
        <v>211</v>
      </c>
      <c r="D41" s="51">
        <v>1314836</v>
      </c>
      <c r="E41" s="49" t="s">
        <v>218</v>
      </c>
      <c r="F41" s="100" t="s">
        <v>40</v>
      </c>
      <c r="G41" s="91" t="s">
        <v>10</v>
      </c>
      <c r="H41" s="100" t="s">
        <v>18</v>
      </c>
      <c r="I41" s="98">
        <v>600</v>
      </c>
      <c r="J41" s="98">
        <v>360</v>
      </c>
      <c r="K41" s="92">
        <f t="shared" si="1"/>
        <v>0.4</v>
      </c>
    </row>
    <row r="42" spans="1:11" s="99" customFormat="1" ht="14.4">
      <c r="A42" s="101" t="s">
        <v>72</v>
      </c>
      <c r="B42" s="102" t="s">
        <v>45</v>
      </c>
      <c r="C42" s="45" t="s">
        <v>212</v>
      </c>
      <c r="D42" s="51">
        <v>1314837</v>
      </c>
      <c r="E42" s="49" t="s">
        <v>218</v>
      </c>
      <c r="F42" s="100" t="s">
        <v>40</v>
      </c>
      <c r="G42" s="91" t="s">
        <v>10</v>
      </c>
      <c r="H42" s="100" t="s">
        <v>18</v>
      </c>
      <c r="I42" s="98">
        <v>710</v>
      </c>
      <c r="J42" s="98">
        <v>426</v>
      </c>
      <c r="K42" s="92">
        <f t="shared" si="1"/>
        <v>0.4</v>
      </c>
    </row>
    <row r="43" spans="1:11" s="99" customFormat="1" ht="14.4">
      <c r="A43" s="101" t="s">
        <v>72</v>
      </c>
      <c r="B43" s="102" t="s">
        <v>45</v>
      </c>
      <c r="C43" s="45" t="s">
        <v>213</v>
      </c>
      <c r="D43" s="51">
        <v>1314832</v>
      </c>
      <c r="E43" s="49" t="s">
        <v>218</v>
      </c>
      <c r="F43" s="100" t="s">
        <v>40</v>
      </c>
      <c r="G43" s="91" t="s">
        <v>10</v>
      </c>
      <c r="H43" s="100" t="s">
        <v>18</v>
      </c>
      <c r="I43" s="98">
        <v>550</v>
      </c>
      <c r="J43" s="98">
        <v>330</v>
      </c>
      <c r="K43" s="92">
        <f t="shared" si="1"/>
        <v>0.4</v>
      </c>
    </row>
    <row r="44" spans="1:11" s="99" customFormat="1" ht="14.4">
      <c r="A44" s="101" t="s">
        <v>72</v>
      </c>
      <c r="B44" s="102" t="s">
        <v>45</v>
      </c>
      <c r="C44" s="45" t="s">
        <v>214</v>
      </c>
      <c r="D44" s="51">
        <v>1315008</v>
      </c>
      <c r="E44" s="49" t="s">
        <v>218</v>
      </c>
      <c r="F44" s="100" t="s">
        <v>40</v>
      </c>
      <c r="G44" s="91" t="s">
        <v>10</v>
      </c>
      <c r="H44" s="100" t="s">
        <v>18</v>
      </c>
      <c r="I44" s="98">
        <v>550</v>
      </c>
      <c r="J44" s="98">
        <v>330</v>
      </c>
      <c r="K44" s="92">
        <f t="shared" si="1"/>
        <v>0.4</v>
      </c>
    </row>
    <row r="45" spans="1:11" s="99" customFormat="1" ht="14.4">
      <c r="A45" s="101" t="s">
        <v>72</v>
      </c>
      <c r="B45" s="102" t="s">
        <v>45</v>
      </c>
      <c r="C45" s="45" t="s">
        <v>215</v>
      </c>
      <c r="D45" s="51">
        <v>1315010</v>
      </c>
      <c r="E45" s="49" t="s">
        <v>218</v>
      </c>
      <c r="F45" s="100" t="s">
        <v>40</v>
      </c>
      <c r="G45" s="91" t="s">
        <v>10</v>
      </c>
      <c r="H45" s="100" t="s">
        <v>18</v>
      </c>
      <c r="I45" s="98">
        <v>420</v>
      </c>
      <c r="J45" s="98">
        <v>252</v>
      </c>
      <c r="K45" s="92">
        <f t="shared" si="1"/>
        <v>0.4</v>
      </c>
    </row>
    <row r="46" spans="1:11" s="99" customFormat="1" ht="14.4">
      <c r="A46" s="101" t="s">
        <v>72</v>
      </c>
      <c r="B46" s="102" t="s">
        <v>45</v>
      </c>
      <c r="C46" s="45" t="s">
        <v>216</v>
      </c>
      <c r="D46" s="51">
        <v>1314833</v>
      </c>
      <c r="E46" s="49" t="s">
        <v>218</v>
      </c>
      <c r="F46" s="100" t="s">
        <v>40</v>
      </c>
      <c r="G46" s="91" t="s">
        <v>10</v>
      </c>
      <c r="H46" s="100" t="s">
        <v>18</v>
      </c>
      <c r="I46" s="98">
        <v>420</v>
      </c>
      <c r="J46" s="98">
        <v>252</v>
      </c>
      <c r="K46" s="92">
        <f t="shared" si="1"/>
        <v>0.4</v>
      </c>
    </row>
    <row r="47" spans="1:11" s="99" customFormat="1" ht="14.4">
      <c r="A47" s="101" t="s">
        <v>72</v>
      </c>
      <c r="B47" s="102" t="s">
        <v>45</v>
      </c>
      <c r="C47" s="45" t="s">
        <v>194</v>
      </c>
      <c r="D47" s="51">
        <v>1314828</v>
      </c>
      <c r="E47" s="49" t="s">
        <v>83</v>
      </c>
      <c r="F47" s="100" t="s">
        <v>40</v>
      </c>
      <c r="G47" s="91" t="s">
        <v>13</v>
      </c>
      <c r="H47" s="100" t="s">
        <v>18</v>
      </c>
      <c r="I47" s="98">
        <v>500</v>
      </c>
      <c r="J47" s="98">
        <v>300</v>
      </c>
      <c r="K47" s="92">
        <f t="shared" si="1"/>
        <v>0.4</v>
      </c>
    </row>
    <row r="48" spans="1:11" s="99" customFormat="1" ht="14.4">
      <c r="A48" s="101" t="s">
        <v>72</v>
      </c>
      <c r="B48" s="102" t="s">
        <v>45</v>
      </c>
      <c r="C48" s="45" t="s">
        <v>195</v>
      </c>
      <c r="D48" s="51">
        <v>1314829</v>
      </c>
      <c r="E48" s="49" t="s">
        <v>83</v>
      </c>
      <c r="F48" s="100" t="s">
        <v>40</v>
      </c>
      <c r="G48" s="91" t="s">
        <v>13</v>
      </c>
      <c r="H48" s="100" t="s">
        <v>18</v>
      </c>
      <c r="I48" s="98">
        <v>550</v>
      </c>
      <c r="J48" s="98">
        <v>330</v>
      </c>
      <c r="K48" s="92">
        <f t="shared" si="1"/>
        <v>0.4</v>
      </c>
    </row>
    <row r="49" spans="1:11" s="99" customFormat="1" ht="14.4">
      <c r="A49" s="101" t="s">
        <v>72</v>
      </c>
      <c r="B49" s="102" t="s">
        <v>45</v>
      </c>
      <c r="C49" s="45" t="s">
        <v>196</v>
      </c>
      <c r="D49" s="51">
        <v>1314830</v>
      </c>
      <c r="E49" s="49" t="s">
        <v>83</v>
      </c>
      <c r="F49" s="100" t="s">
        <v>40</v>
      </c>
      <c r="G49" s="91" t="s">
        <v>13</v>
      </c>
      <c r="H49" s="100" t="s">
        <v>18</v>
      </c>
      <c r="I49" s="98">
        <v>600</v>
      </c>
      <c r="J49" s="98">
        <v>360</v>
      </c>
      <c r="K49" s="92">
        <f t="shared" si="1"/>
        <v>0.4</v>
      </c>
    </row>
    <row r="50" spans="1:11" s="99" customFormat="1" ht="14.4">
      <c r="A50" s="101" t="s">
        <v>72</v>
      </c>
      <c r="B50" s="102" t="s">
        <v>45</v>
      </c>
      <c r="C50" s="45" t="s">
        <v>197</v>
      </c>
      <c r="D50" s="51">
        <v>1314831</v>
      </c>
      <c r="E50" s="49" t="s">
        <v>83</v>
      </c>
      <c r="F50" s="100" t="s">
        <v>40</v>
      </c>
      <c r="G50" s="91" t="s">
        <v>13</v>
      </c>
      <c r="H50" s="100" t="s">
        <v>18</v>
      </c>
      <c r="I50" s="98">
        <v>660</v>
      </c>
      <c r="J50" s="98">
        <v>396</v>
      </c>
      <c r="K50" s="92">
        <f t="shared" si="1"/>
        <v>0.4</v>
      </c>
    </row>
    <row r="51" spans="1:11" s="99" customFormat="1" ht="14.4">
      <c r="A51" s="101" t="s">
        <v>72</v>
      </c>
      <c r="B51" s="102" t="s">
        <v>45</v>
      </c>
      <c r="C51" s="45" t="s">
        <v>82</v>
      </c>
      <c r="D51" s="49">
        <v>1314826</v>
      </c>
      <c r="E51" s="49" t="s">
        <v>83</v>
      </c>
      <c r="F51" s="100" t="s">
        <v>40</v>
      </c>
      <c r="G51" s="91" t="s">
        <v>13</v>
      </c>
      <c r="H51" s="100" t="s">
        <v>18</v>
      </c>
      <c r="I51" s="52">
        <v>550</v>
      </c>
      <c r="J51" s="52">
        <v>330</v>
      </c>
      <c r="K51" s="103">
        <f t="shared" ref="K51:K94" si="3">SUM((J51-I51)/I51)*-1</f>
        <v>0.4</v>
      </c>
    </row>
    <row r="52" spans="1:11" s="99" customFormat="1" ht="14.4">
      <c r="A52" s="101" t="s">
        <v>72</v>
      </c>
      <c r="B52" s="102" t="s">
        <v>45</v>
      </c>
      <c r="C52" s="45" t="s">
        <v>198</v>
      </c>
      <c r="D52" s="49">
        <v>1315004</v>
      </c>
      <c r="E52" s="49" t="s">
        <v>83</v>
      </c>
      <c r="F52" s="100" t="s">
        <v>40</v>
      </c>
      <c r="G52" s="91" t="s">
        <v>13</v>
      </c>
      <c r="H52" s="100" t="s">
        <v>18</v>
      </c>
      <c r="I52" s="52">
        <v>550</v>
      </c>
      <c r="J52" s="52">
        <v>330</v>
      </c>
      <c r="K52" s="103">
        <f t="shared" si="3"/>
        <v>0.4</v>
      </c>
    </row>
    <row r="53" spans="1:11" s="99" customFormat="1" ht="14.4">
      <c r="A53" s="101" t="s">
        <v>72</v>
      </c>
      <c r="B53" s="102" t="s">
        <v>45</v>
      </c>
      <c r="C53" s="45" t="s">
        <v>199</v>
      </c>
      <c r="D53" s="49">
        <v>1314827</v>
      </c>
      <c r="E53" s="49" t="s">
        <v>83</v>
      </c>
      <c r="F53" s="100" t="s">
        <v>40</v>
      </c>
      <c r="G53" s="91" t="s">
        <v>13</v>
      </c>
      <c r="H53" s="100" t="s">
        <v>18</v>
      </c>
      <c r="I53" s="52">
        <v>400</v>
      </c>
      <c r="J53" s="52">
        <v>240</v>
      </c>
      <c r="K53" s="103">
        <f t="shared" si="3"/>
        <v>0.4</v>
      </c>
    </row>
    <row r="54" spans="1:11" s="99" customFormat="1" ht="14.4">
      <c r="A54" s="101" t="s">
        <v>72</v>
      </c>
      <c r="B54" s="102" t="s">
        <v>45</v>
      </c>
      <c r="C54" s="45" t="s">
        <v>200</v>
      </c>
      <c r="D54" s="49">
        <v>1315005</v>
      </c>
      <c r="E54" s="49" t="s">
        <v>83</v>
      </c>
      <c r="F54" s="100" t="s">
        <v>40</v>
      </c>
      <c r="G54" s="91" t="s">
        <v>13</v>
      </c>
      <c r="H54" s="100" t="s">
        <v>18</v>
      </c>
      <c r="I54" s="52">
        <v>400</v>
      </c>
      <c r="J54" s="52">
        <v>240</v>
      </c>
      <c r="K54" s="103">
        <f t="shared" si="3"/>
        <v>0.4</v>
      </c>
    </row>
    <row r="55" spans="1:11" s="99" customFormat="1" ht="14.4">
      <c r="A55" s="101" t="s">
        <v>72</v>
      </c>
      <c r="B55" s="102" t="s">
        <v>45</v>
      </c>
      <c r="C55" s="45" t="s">
        <v>219</v>
      </c>
      <c r="D55" s="49">
        <v>1011418</v>
      </c>
      <c r="E55" s="49" t="s">
        <v>229</v>
      </c>
      <c r="F55" s="100" t="s">
        <v>40</v>
      </c>
      <c r="G55" s="91" t="s">
        <v>13</v>
      </c>
      <c r="H55" s="100" t="s">
        <v>18</v>
      </c>
      <c r="I55" s="52">
        <v>715</v>
      </c>
      <c r="J55" s="52">
        <v>429</v>
      </c>
      <c r="K55" s="103">
        <f t="shared" si="3"/>
        <v>0.4</v>
      </c>
    </row>
    <row r="56" spans="1:11" s="99" customFormat="1" ht="14.4">
      <c r="A56" s="101" t="s">
        <v>72</v>
      </c>
      <c r="B56" s="102" t="s">
        <v>45</v>
      </c>
      <c r="C56" s="45" t="s">
        <v>220</v>
      </c>
      <c r="D56" s="49">
        <v>1011373</v>
      </c>
      <c r="E56" s="49" t="s">
        <v>229</v>
      </c>
      <c r="F56" s="100" t="s">
        <v>40</v>
      </c>
      <c r="G56" s="91" t="s">
        <v>13</v>
      </c>
      <c r="H56" s="100" t="s">
        <v>18</v>
      </c>
      <c r="I56" s="52">
        <v>685</v>
      </c>
      <c r="J56" s="52">
        <v>411</v>
      </c>
      <c r="K56" s="103">
        <f t="shared" si="3"/>
        <v>0.4</v>
      </c>
    </row>
    <row r="57" spans="1:11" s="99" customFormat="1" ht="14.4">
      <c r="A57" s="101" t="s">
        <v>72</v>
      </c>
      <c r="B57" s="102" t="s">
        <v>45</v>
      </c>
      <c r="C57" s="45" t="s">
        <v>324</v>
      </c>
      <c r="D57" s="49">
        <v>1350910</v>
      </c>
      <c r="E57" s="104" t="s">
        <v>337</v>
      </c>
      <c r="F57" s="100" t="s">
        <v>40</v>
      </c>
      <c r="G57" s="91" t="s">
        <v>13</v>
      </c>
      <c r="H57" s="100" t="s">
        <v>18</v>
      </c>
      <c r="I57" s="52">
        <v>1070</v>
      </c>
      <c r="J57" s="52">
        <v>642</v>
      </c>
      <c r="K57" s="103">
        <f t="shared" si="3"/>
        <v>0.4</v>
      </c>
    </row>
    <row r="58" spans="1:11" s="99" customFormat="1" ht="14.4">
      <c r="A58" s="101" t="s">
        <v>72</v>
      </c>
      <c r="B58" s="102" t="s">
        <v>45</v>
      </c>
      <c r="C58" s="45" t="s">
        <v>325</v>
      </c>
      <c r="D58" s="49">
        <v>1350911</v>
      </c>
      <c r="E58" s="104" t="s">
        <v>337</v>
      </c>
      <c r="F58" s="100" t="s">
        <v>40</v>
      </c>
      <c r="G58" s="91" t="s">
        <v>13</v>
      </c>
      <c r="H58" s="100" t="s">
        <v>18</v>
      </c>
      <c r="I58" s="52">
        <v>1180</v>
      </c>
      <c r="J58" s="52">
        <v>708</v>
      </c>
      <c r="K58" s="103">
        <f t="shared" si="3"/>
        <v>0.4</v>
      </c>
    </row>
    <row r="59" spans="1:11" s="99" customFormat="1" ht="14.4">
      <c r="A59" s="101" t="s">
        <v>72</v>
      </c>
      <c r="B59" s="102" t="s">
        <v>45</v>
      </c>
      <c r="C59" s="45" t="s">
        <v>326</v>
      </c>
      <c r="D59" s="49">
        <v>1350912</v>
      </c>
      <c r="E59" s="104" t="s">
        <v>337</v>
      </c>
      <c r="F59" s="100" t="s">
        <v>40</v>
      </c>
      <c r="G59" s="91" t="s">
        <v>13</v>
      </c>
      <c r="H59" s="100" t="s">
        <v>18</v>
      </c>
      <c r="I59" s="52">
        <v>1375</v>
      </c>
      <c r="J59" s="52">
        <v>825</v>
      </c>
      <c r="K59" s="103">
        <f t="shared" si="3"/>
        <v>0.4</v>
      </c>
    </row>
    <row r="60" spans="1:11" s="99" customFormat="1" ht="14.4">
      <c r="A60" s="101" t="s">
        <v>72</v>
      </c>
      <c r="B60" s="102" t="s">
        <v>45</v>
      </c>
      <c r="C60" s="45" t="s">
        <v>327</v>
      </c>
      <c r="D60" s="49">
        <v>1350913</v>
      </c>
      <c r="E60" s="104" t="s">
        <v>337</v>
      </c>
      <c r="F60" s="100" t="s">
        <v>40</v>
      </c>
      <c r="G60" s="91" t="s">
        <v>13</v>
      </c>
      <c r="H60" s="100" t="s">
        <v>18</v>
      </c>
      <c r="I60" s="52">
        <v>1565</v>
      </c>
      <c r="J60" s="52">
        <v>939</v>
      </c>
      <c r="K60" s="103">
        <f t="shared" si="3"/>
        <v>0.4</v>
      </c>
    </row>
    <row r="61" spans="1:11" s="99" customFormat="1" ht="14.4">
      <c r="A61" s="101" t="s">
        <v>72</v>
      </c>
      <c r="B61" s="102" t="s">
        <v>45</v>
      </c>
      <c r="C61" s="45" t="s">
        <v>328</v>
      </c>
      <c r="D61" s="49">
        <v>1350914</v>
      </c>
      <c r="E61" s="104" t="s">
        <v>337</v>
      </c>
      <c r="F61" s="100" t="s">
        <v>40</v>
      </c>
      <c r="G61" s="91" t="s">
        <v>13</v>
      </c>
      <c r="H61" s="100" t="s">
        <v>18</v>
      </c>
      <c r="I61" s="52">
        <v>1300</v>
      </c>
      <c r="J61" s="52">
        <v>780</v>
      </c>
      <c r="K61" s="103">
        <f t="shared" si="3"/>
        <v>0.4</v>
      </c>
    </row>
    <row r="62" spans="1:11" s="99" customFormat="1" ht="14.4">
      <c r="A62" s="101" t="s">
        <v>72</v>
      </c>
      <c r="B62" s="102" t="s">
        <v>45</v>
      </c>
      <c r="C62" s="45" t="s">
        <v>329</v>
      </c>
      <c r="D62" s="49">
        <v>1350915</v>
      </c>
      <c r="E62" s="104" t="s">
        <v>337</v>
      </c>
      <c r="F62" s="100" t="s">
        <v>40</v>
      </c>
      <c r="G62" s="91" t="s">
        <v>13</v>
      </c>
      <c r="H62" s="100" t="s">
        <v>18</v>
      </c>
      <c r="I62" s="52">
        <v>1300</v>
      </c>
      <c r="J62" s="52">
        <v>780</v>
      </c>
      <c r="K62" s="103">
        <f t="shared" si="3"/>
        <v>0.4</v>
      </c>
    </row>
    <row r="63" spans="1:11" s="99" customFormat="1" ht="14.4">
      <c r="A63" s="101" t="s">
        <v>72</v>
      </c>
      <c r="B63" s="102" t="s">
        <v>45</v>
      </c>
      <c r="C63" s="45" t="s">
        <v>330</v>
      </c>
      <c r="D63" s="49">
        <v>1350916</v>
      </c>
      <c r="E63" s="104" t="s">
        <v>337</v>
      </c>
      <c r="F63" s="100" t="s">
        <v>40</v>
      </c>
      <c r="G63" s="91" t="s">
        <v>13</v>
      </c>
      <c r="H63" s="100" t="s">
        <v>18</v>
      </c>
      <c r="I63" s="52">
        <v>970</v>
      </c>
      <c r="J63" s="52">
        <v>582</v>
      </c>
      <c r="K63" s="103">
        <f t="shared" si="3"/>
        <v>0.4</v>
      </c>
    </row>
    <row r="64" spans="1:11" s="99" customFormat="1" ht="14.4">
      <c r="A64" s="101" t="s">
        <v>72</v>
      </c>
      <c r="B64" s="102" t="s">
        <v>45</v>
      </c>
      <c r="C64" s="45" t="s">
        <v>331</v>
      </c>
      <c r="D64" s="49">
        <v>1350917</v>
      </c>
      <c r="E64" s="104" t="s">
        <v>337</v>
      </c>
      <c r="F64" s="100" t="s">
        <v>40</v>
      </c>
      <c r="G64" s="91" t="s">
        <v>13</v>
      </c>
      <c r="H64" s="100" t="s">
        <v>18</v>
      </c>
      <c r="I64" s="52">
        <v>970</v>
      </c>
      <c r="J64" s="52">
        <v>582</v>
      </c>
      <c r="K64" s="103">
        <f t="shared" si="3"/>
        <v>0.4</v>
      </c>
    </row>
    <row r="65" spans="1:11" s="99" customFormat="1" ht="14.4">
      <c r="A65" s="101" t="s">
        <v>72</v>
      </c>
      <c r="B65" s="102" t="s">
        <v>45</v>
      </c>
      <c r="C65" s="45" t="s">
        <v>332</v>
      </c>
      <c r="D65" s="49">
        <v>1350919</v>
      </c>
      <c r="E65" s="104" t="s">
        <v>338</v>
      </c>
      <c r="F65" s="100" t="s">
        <v>40</v>
      </c>
      <c r="G65" s="91" t="s">
        <v>13</v>
      </c>
      <c r="H65" s="100" t="s">
        <v>18</v>
      </c>
      <c r="I65" s="52">
        <v>995</v>
      </c>
      <c r="J65" s="52">
        <v>597</v>
      </c>
      <c r="K65" s="103">
        <f t="shared" si="3"/>
        <v>0.4</v>
      </c>
    </row>
    <row r="66" spans="1:11" s="99" customFormat="1" ht="14.4">
      <c r="A66" s="101" t="s">
        <v>72</v>
      </c>
      <c r="B66" s="102" t="s">
        <v>45</v>
      </c>
      <c r="C66" s="45" t="s">
        <v>333</v>
      </c>
      <c r="D66" s="49">
        <v>1350920</v>
      </c>
      <c r="E66" s="104" t="s">
        <v>338</v>
      </c>
      <c r="F66" s="100" t="s">
        <v>40</v>
      </c>
      <c r="G66" s="91" t="s">
        <v>13</v>
      </c>
      <c r="H66" s="100" t="s">
        <v>18</v>
      </c>
      <c r="I66" s="52">
        <v>1085</v>
      </c>
      <c r="J66" s="52">
        <v>651</v>
      </c>
      <c r="K66" s="103">
        <f t="shared" si="3"/>
        <v>0.4</v>
      </c>
    </row>
    <row r="67" spans="1:11" s="99" customFormat="1" ht="14.4">
      <c r="A67" s="101" t="s">
        <v>72</v>
      </c>
      <c r="B67" s="102" t="s">
        <v>45</v>
      </c>
      <c r="C67" s="45" t="s">
        <v>334</v>
      </c>
      <c r="D67" s="49">
        <v>1350921</v>
      </c>
      <c r="E67" s="104" t="s">
        <v>338</v>
      </c>
      <c r="F67" s="100" t="s">
        <v>40</v>
      </c>
      <c r="G67" s="91" t="s">
        <v>13</v>
      </c>
      <c r="H67" s="100" t="s">
        <v>18</v>
      </c>
      <c r="I67" s="52">
        <v>1200</v>
      </c>
      <c r="J67" s="52">
        <v>720</v>
      </c>
      <c r="K67" s="103">
        <f t="shared" si="3"/>
        <v>0.4</v>
      </c>
    </row>
    <row r="68" spans="1:11" s="99" customFormat="1" ht="14.4">
      <c r="A68" s="101" t="s">
        <v>72</v>
      </c>
      <c r="B68" s="102" t="s">
        <v>45</v>
      </c>
      <c r="C68" s="45" t="s">
        <v>335</v>
      </c>
      <c r="D68" s="49">
        <v>1350922</v>
      </c>
      <c r="E68" s="104" t="s">
        <v>338</v>
      </c>
      <c r="F68" s="100" t="s">
        <v>40</v>
      </c>
      <c r="G68" s="91" t="s">
        <v>13</v>
      </c>
      <c r="H68" s="100" t="s">
        <v>18</v>
      </c>
      <c r="I68" s="52">
        <v>1325</v>
      </c>
      <c r="J68" s="52">
        <v>795</v>
      </c>
      <c r="K68" s="103">
        <f t="shared" si="3"/>
        <v>0.4</v>
      </c>
    </row>
    <row r="69" spans="1:11" s="99" customFormat="1" ht="14.4">
      <c r="A69" s="101" t="s">
        <v>72</v>
      </c>
      <c r="B69" s="102" t="s">
        <v>45</v>
      </c>
      <c r="C69" s="45" t="s">
        <v>336</v>
      </c>
      <c r="D69" s="49">
        <v>1350923</v>
      </c>
      <c r="E69" s="104" t="s">
        <v>338</v>
      </c>
      <c r="F69" s="100" t="s">
        <v>40</v>
      </c>
      <c r="G69" s="91" t="s">
        <v>13</v>
      </c>
      <c r="H69" s="100" t="s">
        <v>18</v>
      </c>
      <c r="I69" s="52">
        <v>1010</v>
      </c>
      <c r="J69" s="52">
        <v>606</v>
      </c>
      <c r="K69" s="103">
        <f t="shared" si="3"/>
        <v>0.4</v>
      </c>
    </row>
    <row r="70" spans="1:11" s="99" customFormat="1" ht="14.4">
      <c r="A70" s="101" t="s">
        <v>72</v>
      </c>
      <c r="B70" s="102" t="s">
        <v>45</v>
      </c>
      <c r="C70" s="45" t="s">
        <v>221</v>
      </c>
      <c r="D70" s="49">
        <v>1302175</v>
      </c>
      <c r="E70" s="49" t="s">
        <v>230</v>
      </c>
      <c r="F70" s="100" t="s">
        <v>40</v>
      </c>
      <c r="G70" s="91" t="s">
        <v>13</v>
      </c>
      <c r="H70" s="100" t="s">
        <v>18</v>
      </c>
      <c r="I70" s="52">
        <v>590</v>
      </c>
      <c r="J70" s="52">
        <v>354</v>
      </c>
      <c r="K70" s="103">
        <f t="shared" si="3"/>
        <v>0.4</v>
      </c>
    </row>
    <row r="71" spans="1:11" s="99" customFormat="1" ht="14.4">
      <c r="A71" s="101" t="s">
        <v>72</v>
      </c>
      <c r="B71" s="102" t="s">
        <v>45</v>
      </c>
      <c r="C71" s="45" t="s">
        <v>222</v>
      </c>
      <c r="D71" s="49">
        <v>1302176</v>
      </c>
      <c r="E71" s="49" t="s">
        <v>230</v>
      </c>
      <c r="F71" s="100" t="s">
        <v>40</v>
      </c>
      <c r="G71" s="91" t="s">
        <v>13</v>
      </c>
      <c r="H71" s="100" t="s">
        <v>18</v>
      </c>
      <c r="I71" s="52">
        <v>650</v>
      </c>
      <c r="J71" s="52">
        <v>390</v>
      </c>
      <c r="K71" s="103">
        <f t="shared" si="3"/>
        <v>0.4</v>
      </c>
    </row>
    <row r="72" spans="1:11" s="99" customFormat="1" ht="14.4">
      <c r="A72" s="101" t="s">
        <v>72</v>
      </c>
      <c r="B72" s="102" t="s">
        <v>45</v>
      </c>
      <c r="C72" s="45" t="s">
        <v>223</v>
      </c>
      <c r="D72" s="49">
        <v>1302177</v>
      </c>
      <c r="E72" s="49" t="s">
        <v>230</v>
      </c>
      <c r="F72" s="100" t="s">
        <v>40</v>
      </c>
      <c r="G72" s="91" t="s">
        <v>13</v>
      </c>
      <c r="H72" s="100" t="s">
        <v>18</v>
      </c>
      <c r="I72" s="52">
        <v>740</v>
      </c>
      <c r="J72" s="52">
        <v>444</v>
      </c>
      <c r="K72" s="103">
        <f t="shared" si="3"/>
        <v>0.4</v>
      </c>
    </row>
    <row r="73" spans="1:11" s="99" customFormat="1" ht="14.4">
      <c r="A73" s="101" t="s">
        <v>72</v>
      </c>
      <c r="B73" s="102" t="s">
        <v>45</v>
      </c>
      <c r="C73" s="45" t="s">
        <v>224</v>
      </c>
      <c r="D73" s="49">
        <v>1302178</v>
      </c>
      <c r="E73" s="49" t="s">
        <v>230</v>
      </c>
      <c r="F73" s="100" t="s">
        <v>40</v>
      </c>
      <c r="G73" s="91" t="s">
        <v>13</v>
      </c>
      <c r="H73" s="100" t="s">
        <v>18</v>
      </c>
      <c r="I73" s="52">
        <v>800</v>
      </c>
      <c r="J73" s="52">
        <v>480</v>
      </c>
      <c r="K73" s="103">
        <f t="shared" si="3"/>
        <v>0.4</v>
      </c>
    </row>
    <row r="74" spans="1:11" s="99" customFormat="1" ht="14.4">
      <c r="A74" s="101" t="s">
        <v>72</v>
      </c>
      <c r="B74" s="102" t="s">
        <v>45</v>
      </c>
      <c r="C74" s="45" t="s">
        <v>225</v>
      </c>
      <c r="D74" s="49">
        <v>1193120</v>
      </c>
      <c r="E74" s="49" t="s">
        <v>230</v>
      </c>
      <c r="F74" s="100" t="s">
        <v>40</v>
      </c>
      <c r="G74" s="91" t="s">
        <v>13</v>
      </c>
      <c r="H74" s="100" t="s">
        <v>18</v>
      </c>
      <c r="I74" s="52">
        <v>620</v>
      </c>
      <c r="J74" s="52">
        <v>372</v>
      </c>
      <c r="K74" s="103">
        <f t="shared" si="3"/>
        <v>0.4</v>
      </c>
    </row>
    <row r="75" spans="1:11" s="99" customFormat="1" ht="14.4">
      <c r="A75" s="101" t="s">
        <v>72</v>
      </c>
      <c r="B75" s="102" t="s">
        <v>45</v>
      </c>
      <c r="C75" s="45" t="s">
        <v>226</v>
      </c>
      <c r="D75" s="49">
        <v>1193811</v>
      </c>
      <c r="E75" s="49" t="s">
        <v>230</v>
      </c>
      <c r="F75" s="100" t="s">
        <v>40</v>
      </c>
      <c r="G75" s="91" t="s">
        <v>13</v>
      </c>
      <c r="H75" s="100" t="s">
        <v>18</v>
      </c>
      <c r="I75" s="52">
        <v>620</v>
      </c>
      <c r="J75" s="52">
        <v>372</v>
      </c>
      <c r="K75" s="103">
        <f t="shared" si="3"/>
        <v>0.4</v>
      </c>
    </row>
    <row r="76" spans="1:11" s="99" customFormat="1" ht="14.4">
      <c r="A76" s="101" t="s">
        <v>72</v>
      </c>
      <c r="B76" s="102" t="s">
        <v>45</v>
      </c>
      <c r="C76" s="45" t="s">
        <v>227</v>
      </c>
      <c r="D76" s="49">
        <v>1193812</v>
      </c>
      <c r="E76" s="49" t="s">
        <v>230</v>
      </c>
      <c r="F76" s="100" t="s">
        <v>40</v>
      </c>
      <c r="G76" s="91" t="s">
        <v>13</v>
      </c>
      <c r="H76" s="100" t="s">
        <v>18</v>
      </c>
      <c r="I76" s="52">
        <v>500</v>
      </c>
      <c r="J76" s="52">
        <v>300</v>
      </c>
      <c r="K76" s="103">
        <f t="shared" si="3"/>
        <v>0.4</v>
      </c>
    </row>
    <row r="77" spans="1:11" s="99" customFormat="1" ht="14.4">
      <c r="A77" s="101" t="s">
        <v>72</v>
      </c>
      <c r="B77" s="102" t="s">
        <v>45</v>
      </c>
      <c r="C77" s="45" t="s">
        <v>228</v>
      </c>
      <c r="D77" s="49">
        <v>1193813</v>
      </c>
      <c r="E77" s="49" t="s">
        <v>230</v>
      </c>
      <c r="F77" s="100" t="s">
        <v>40</v>
      </c>
      <c r="G77" s="91" t="s">
        <v>13</v>
      </c>
      <c r="H77" s="100" t="s">
        <v>18</v>
      </c>
      <c r="I77" s="52">
        <v>500</v>
      </c>
      <c r="J77" s="52">
        <v>300</v>
      </c>
      <c r="K77" s="103">
        <f t="shared" si="3"/>
        <v>0.4</v>
      </c>
    </row>
    <row r="78" spans="1:11" s="99" customFormat="1" ht="14.4">
      <c r="A78" s="101" t="s">
        <v>72</v>
      </c>
      <c r="B78" s="102" t="s">
        <v>45</v>
      </c>
      <c r="C78" s="50" t="s">
        <v>84</v>
      </c>
      <c r="D78" s="51">
        <v>1193616</v>
      </c>
      <c r="E78" s="49" t="s">
        <v>85</v>
      </c>
      <c r="F78" s="100" t="s">
        <v>40</v>
      </c>
      <c r="G78" s="91" t="s">
        <v>13</v>
      </c>
      <c r="H78" s="100" t="s">
        <v>19</v>
      </c>
      <c r="I78" s="52">
        <v>415</v>
      </c>
      <c r="J78" s="52">
        <v>249</v>
      </c>
      <c r="K78" s="103">
        <f t="shared" si="3"/>
        <v>0.4</v>
      </c>
    </row>
    <row r="79" spans="1:11" s="99" customFormat="1" ht="14.4">
      <c r="A79" s="101" t="s">
        <v>72</v>
      </c>
      <c r="B79" s="102" t="s">
        <v>45</v>
      </c>
      <c r="C79" s="105" t="s">
        <v>234</v>
      </c>
      <c r="D79" s="106">
        <v>1222384</v>
      </c>
      <c r="E79" s="107" t="s">
        <v>85</v>
      </c>
      <c r="F79" s="100" t="s">
        <v>40</v>
      </c>
      <c r="G79" s="91" t="s">
        <v>13</v>
      </c>
      <c r="H79" s="100" t="s">
        <v>19</v>
      </c>
      <c r="I79" s="52">
        <v>415</v>
      </c>
      <c r="J79" s="52">
        <v>249</v>
      </c>
      <c r="K79" s="103">
        <f t="shared" si="3"/>
        <v>0.4</v>
      </c>
    </row>
    <row r="80" spans="1:11" s="99" customFormat="1" ht="14.4">
      <c r="A80" s="101" t="s">
        <v>72</v>
      </c>
      <c r="B80" s="102" t="s">
        <v>45</v>
      </c>
      <c r="C80" s="105" t="s">
        <v>235</v>
      </c>
      <c r="D80" s="106">
        <v>1349432</v>
      </c>
      <c r="E80" s="107" t="s">
        <v>85</v>
      </c>
      <c r="F80" s="100" t="s">
        <v>40</v>
      </c>
      <c r="G80" s="91" t="s">
        <v>13</v>
      </c>
      <c r="H80" s="100" t="s">
        <v>19</v>
      </c>
      <c r="I80" s="52">
        <v>375</v>
      </c>
      <c r="J80" s="52">
        <v>225</v>
      </c>
      <c r="K80" s="103">
        <f t="shared" si="3"/>
        <v>0.4</v>
      </c>
    </row>
    <row r="81" spans="1:11" s="99" customFormat="1" ht="14.4">
      <c r="A81" s="101" t="s">
        <v>72</v>
      </c>
      <c r="B81" s="102" t="s">
        <v>45</v>
      </c>
      <c r="C81" s="105" t="s">
        <v>236</v>
      </c>
      <c r="D81" s="106">
        <v>1222385</v>
      </c>
      <c r="E81" s="107" t="s">
        <v>85</v>
      </c>
      <c r="F81" s="100" t="s">
        <v>40</v>
      </c>
      <c r="G81" s="91" t="s">
        <v>13</v>
      </c>
      <c r="H81" s="100" t="s">
        <v>19</v>
      </c>
      <c r="I81" s="52">
        <v>375</v>
      </c>
      <c r="J81" s="52">
        <v>225</v>
      </c>
      <c r="K81" s="103">
        <f t="shared" si="3"/>
        <v>0.4</v>
      </c>
    </row>
    <row r="82" spans="1:11" s="99" customFormat="1" ht="14.4">
      <c r="A82" s="101" t="s">
        <v>72</v>
      </c>
      <c r="B82" s="102" t="s">
        <v>45</v>
      </c>
      <c r="C82" s="105" t="s">
        <v>237</v>
      </c>
      <c r="D82" s="106" t="s">
        <v>231</v>
      </c>
      <c r="E82" s="107" t="s">
        <v>240</v>
      </c>
      <c r="F82" s="100" t="s">
        <v>40</v>
      </c>
      <c r="G82" s="91" t="s">
        <v>13</v>
      </c>
      <c r="H82" s="100" t="s">
        <v>19</v>
      </c>
      <c r="I82" s="52">
        <v>375</v>
      </c>
      <c r="J82" s="52">
        <v>225</v>
      </c>
      <c r="K82" s="103">
        <f t="shared" si="3"/>
        <v>0.4</v>
      </c>
    </row>
    <row r="83" spans="1:11" s="99" customFormat="1" ht="14.4">
      <c r="A83" s="101" t="s">
        <v>72</v>
      </c>
      <c r="B83" s="102" t="s">
        <v>45</v>
      </c>
      <c r="C83" s="105" t="s">
        <v>238</v>
      </c>
      <c r="D83" s="106" t="s">
        <v>232</v>
      </c>
      <c r="E83" s="107" t="s">
        <v>240</v>
      </c>
      <c r="F83" s="100" t="s">
        <v>40</v>
      </c>
      <c r="G83" s="91" t="s">
        <v>13</v>
      </c>
      <c r="H83" s="100" t="s">
        <v>19</v>
      </c>
      <c r="I83" s="52">
        <v>375</v>
      </c>
      <c r="J83" s="52">
        <v>225</v>
      </c>
      <c r="K83" s="103">
        <f t="shared" si="3"/>
        <v>0.4</v>
      </c>
    </row>
    <row r="84" spans="1:11" s="99" customFormat="1" ht="14.4">
      <c r="A84" s="101" t="s">
        <v>72</v>
      </c>
      <c r="B84" s="102" t="s">
        <v>45</v>
      </c>
      <c r="C84" s="105" t="s">
        <v>239</v>
      </c>
      <c r="D84" s="106" t="s">
        <v>233</v>
      </c>
      <c r="E84" s="107" t="s">
        <v>240</v>
      </c>
      <c r="F84" s="100" t="s">
        <v>40</v>
      </c>
      <c r="G84" s="91" t="s">
        <v>13</v>
      </c>
      <c r="H84" s="100" t="s">
        <v>19</v>
      </c>
      <c r="I84" s="52">
        <v>315</v>
      </c>
      <c r="J84" s="52">
        <v>189</v>
      </c>
      <c r="K84" s="103">
        <f t="shared" si="3"/>
        <v>0.4</v>
      </c>
    </row>
    <row r="85" spans="1:11" s="99" customFormat="1" ht="28.8">
      <c r="A85" s="110" t="s">
        <v>193</v>
      </c>
      <c r="B85" s="104" t="s">
        <v>45</v>
      </c>
      <c r="C85" s="105" t="s">
        <v>241</v>
      </c>
      <c r="D85" s="106" t="s">
        <v>250</v>
      </c>
      <c r="E85" s="28" t="s">
        <v>86</v>
      </c>
      <c r="F85" s="100" t="s">
        <v>40</v>
      </c>
      <c r="G85" s="91" t="s">
        <v>13</v>
      </c>
      <c r="H85" s="90" t="s">
        <v>18</v>
      </c>
      <c r="I85" s="108">
        <v>1765</v>
      </c>
      <c r="J85" s="109">
        <v>1059</v>
      </c>
      <c r="K85" s="103">
        <f t="shared" si="3"/>
        <v>0.4</v>
      </c>
    </row>
    <row r="86" spans="1:11" s="99" customFormat="1" ht="28.8">
      <c r="A86" s="110" t="s">
        <v>193</v>
      </c>
      <c r="B86" s="104" t="s">
        <v>45</v>
      </c>
      <c r="C86" s="105" t="s">
        <v>242</v>
      </c>
      <c r="D86" s="106" t="s">
        <v>251</v>
      </c>
      <c r="E86" s="28" t="s">
        <v>86</v>
      </c>
      <c r="F86" s="100" t="s">
        <v>40</v>
      </c>
      <c r="G86" s="91" t="s">
        <v>13</v>
      </c>
      <c r="H86" s="90" t="s">
        <v>18</v>
      </c>
      <c r="I86" s="108">
        <v>1765</v>
      </c>
      <c r="J86" s="109">
        <v>1059</v>
      </c>
      <c r="K86" s="103">
        <f t="shared" si="3"/>
        <v>0.4</v>
      </c>
    </row>
    <row r="87" spans="1:11" s="99" customFormat="1" ht="28.8">
      <c r="A87" s="110" t="s">
        <v>193</v>
      </c>
      <c r="B87" s="104" t="s">
        <v>45</v>
      </c>
      <c r="C87" s="105" t="s">
        <v>243</v>
      </c>
      <c r="D87" s="106" t="s">
        <v>252</v>
      </c>
      <c r="E87" s="28" t="s">
        <v>86</v>
      </c>
      <c r="F87" s="100" t="s">
        <v>40</v>
      </c>
      <c r="G87" s="91" t="s">
        <v>13</v>
      </c>
      <c r="H87" s="90" t="s">
        <v>18</v>
      </c>
      <c r="I87" s="108">
        <v>1850</v>
      </c>
      <c r="J87" s="109">
        <v>1110</v>
      </c>
      <c r="K87" s="103">
        <f t="shared" si="3"/>
        <v>0.4</v>
      </c>
    </row>
    <row r="88" spans="1:11" s="99" customFormat="1" ht="28.8">
      <c r="A88" s="110" t="s">
        <v>193</v>
      </c>
      <c r="B88" s="104" t="s">
        <v>45</v>
      </c>
      <c r="C88" s="105" t="s">
        <v>244</v>
      </c>
      <c r="D88" s="106" t="s">
        <v>253</v>
      </c>
      <c r="E88" s="28" t="s">
        <v>86</v>
      </c>
      <c r="F88" s="100" t="s">
        <v>40</v>
      </c>
      <c r="G88" s="91" t="s">
        <v>13</v>
      </c>
      <c r="H88" s="90" t="s">
        <v>18</v>
      </c>
      <c r="I88" s="108">
        <v>2075</v>
      </c>
      <c r="J88" s="109">
        <v>1245</v>
      </c>
      <c r="K88" s="103">
        <f t="shared" si="3"/>
        <v>0.4</v>
      </c>
    </row>
    <row r="89" spans="1:11" s="97" customFormat="1" ht="28.8">
      <c r="A89" s="110" t="s">
        <v>193</v>
      </c>
      <c r="B89" s="29" t="s">
        <v>45</v>
      </c>
      <c r="C89" s="35" t="s">
        <v>114</v>
      </c>
      <c r="D89" s="27" t="s">
        <v>113</v>
      </c>
      <c r="E89" s="28" t="s">
        <v>86</v>
      </c>
      <c r="F89" s="25" t="s">
        <v>40</v>
      </c>
      <c r="G89" s="111" t="s">
        <v>13</v>
      </c>
      <c r="H89" s="25" t="s">
        <v>18</v>
      </c>
      <c r="I89" s="44">
        <v>1765</v>
      </c>
      <c r="J89" s="26">
        <v>1059</v>
      </c>
      <c r="K89" s="103">
        <f t="shared" si="3"/>
        <v>0.4</v>
      </c>
    </row>
    <row r="90" spans="1:11" s="99" customFormat="1" ht="28.8">
      <c r="A90" s="110" t="s">
        <v>193</v>
      </c>
      <c r="B90" s="104" t="s">
        <v>45</v>
      </c>
      <c r="C90" s="35" t="s">
        <v>245</v>
      </c>
      <c r="D90" s="27" t="s">
        <v>254</v>
      </c>
      <c r="E90" s="28" t="s">
        <v>86</v>
      </c>
      <c r="F90" s="90" t="s">
        <v>40</v>
      </c>
      <c r="G90" s="114" t="s">
        <v>13</v>
      </c>
      <c r="H90" s="90" t="s">
        <v>18</v>
      </c>
      <c r="I90" s="112">
        <v>1765</v>
      </c>
      <c r="J90" s="98">
        <v>1059</v>
      </c>
      <c r="K90" s="103">
        <f t="shared" si="3"/>
        <v>0.4</v>
      </c>
    </row>
    <row r="91" spans="1:11" s="99" customFormat="1" ht="28.8">
      <c r="A91" s="110" t="s">
        <v>193</v>
      </c>
      <c r="B91" s="104" t="s">
        <v>45</v>
      </c>
      <c r="C91" s="35" t="s">
        <v>246</v>
      </c>
      <c r="D91" s="27" t="s">
        <v>255</v>
      </c>
      <c r="E91" s="28" t="s">
        <v>86</v>
      </c>
      <c r="F91" s="90" t="s">
        <v>40</v>
      </c>
      <c r="G91" s="114" t="s">
        <v>13</v>
      </c>
      <c r="H91" s="90" t="s">
        <v>18</v>
      </c>
      <c r="I91" s="112">
        <v>1545</v>
      </c>
      <c r="J91" s="98">
        <v>927</v>
      </c>
      <c r="K91" s="103">
        <f t="shared" si="3"/>
        <v>0.4</v>
      </c>
    </row>
    <row r="92" spans="1:11" s="99" customFormat="1" ht="28.8">
      <c r="A92" s="110" t="s">
        <v>193</v>
      </c>
      <c r="B92" s="104" t="s">
        <v>45</v>
      </c>
      <c r="C92" s="35" t="s">
        <v>247</v>
      </c>
      <c r="D92" s="27" t="s">
        <v>256</v>
      </c>
      <c r="E92" s="28" t="s">
        <v>86</v>
      </c>
      <c r="F92" s="90" t="s">
        <v>40</v>
      </c>
      <c r="G92" s="114" t="s">
        <v>13</v>
      </c>
      <c r="H92" s="90" t="s">
        <v>18</v>
      </c>
      <c r="I92" s="112">
        <v>1545</v>
      </c>
      <c r="J92" s="98">
        <v>927</v>
      </c>
      <c r="K92" s="103">
        <f t="shared" si="3"/>
        <v>0.4</v>
      </c>
    </row>
    <row r="93" spans="1:11" s="99" customFormat="1" ht="28.8">
      <c r="A93" s="110" t="s">
        <v>193</v>
      </c>
      <c r="B93" s="104" t="s">
        <v>45</v>
      </c>
      <c r="C93" s="35" t="s">
        <v>248</v>
      </c>
      <c r="D93" s="27" t="s">
        <v>257</v>
      </c>
      <c r="E93" s="28" t="s">
        <v>86</v>
      </c>
      <c r="F93" s="90" t="s">
        <v>40</v>
      </c>
      <c r="G93" s="114" t="s">
        <v>13</v>
      </c>
      <c r="H93" s="90" t="s">
        <v>18</v>
      </c>
      <c r="I93" s="112">
        <v>1390</v>
      </c>
      <c r="J93" s="98">
        <v>834</v>
      </c>
      <c r="K93" s="103">
        <f t="shared" si="3"/>
        <v>0.4</v>
      </c>
    </row>
    <row r="94" spans="1:11" s="99" customFormat="1" ht="28.8">
      <c r="A94" s="110" t="s">
        <v>193</v>
      </c>
      <c r="B94" s="104" t="s">
        <v>45</v>
      </c>
      <c r="C94" s="35" t="s">
        <v>249</v>
      </c>
      <c r="D94" s="27" t="s">
        <v>258</v>
      </c>
      <c r="E94" s="113" t="s">
        <v>86</v>
      </c>
      <c r="F94" s="90" t="s">
        <v>40</v>
      </c>
      <c r="G94" s="114" t="s">
        <v>13</v>
      </c>
      <c r="H94" s="90" t="s">
        <v>18</v>
      </c>
      <c r="I94" s="112">
        <v>1240</v>
      </c>
      <c r="J94" s="98">
        <v>744</v>
      </c>
      <c r="K94" s="103">
        <f t="shared" si="3"/>
        <v>0.4</v>
      </c>
    </row>
    <row r="95" spans="1:11" ht="14.4">
      <c r="A95" s="101" t="s">
        <v>52</v>
      </c>
      <c r="B95" s="102" t="s">
        <v>43</v>
      </c>
      <c r="C95" s="143" t="s">
        <v>97</v>
      </c>
      <c r="D95" s="144" t="s">
        <v>87</v>
      </c>
      <c r="E95" s="144" t="s">
        <v>88</v>
      </c>
      <c r="F95" s="102" t="s">
        <v>40</v>
      </c>
      <c r="G95" s="145" t="s">
        <v>14</v>
      </c>
      <c r="H95" s="102" t="s">
        <v>55</v>
      </c>
      <c r="I95" s="146">
        <v>715</v>
      </c>
      <c r="J95" s="146">
        <v>429</v>
      </c>
      <c r="K95" s="147">
        <f t="shared" si="1"/>
        <v>0.4</v>
      </c>
    </row>
    <row r="96" spans="1:11" ht="14.4">
      <c r="A96" s="101" t="s">
        <v>52</v>
      </c>
      <c r="B96" s="102" t="s">
        <v>43</v>
      </c>
      <c r="C96" s="143" t="s">
        <v>98</v>
      </c>
      <c r="D96" s="144" t="s">
        <v>89</v>
      </c>
      <c r="E96" s="144" t="s">
        <v>90</v>
      </c>
      <c r="F96" s="102" t="s">
        <v>40</v>
      </c>
      <c r="G96" s="145" t="s">
        <v>14</v>
      </c>
      <c r="H96" s="102" t="s">
        <v>56</v>
      </c>
      <c r="I96" s="146">
        <v>815</v>
      </c>
      <c r="J96" s="146">
        <v>489</v>
      </c>
      <c r="K96" s="147">
        <f t="shared" ref="K96" si="4">SUM((J96-I96)/I96)*-1</f>
        <v>0.4</v>
      </c>
    </row>
    <row r="97" spans="1:11" ht="14.4">
      <c r="A97" s="101" t="s">
        <v>52</v>
      </c>
      <c r="B97" s="102" t="s">
        <v>43</v>
      </c>
      <c r="C97" s="143" t="s">
        <v>99</v>
      </c>
      <c r="D97" s="144" t="s">
        <v>91</v>
      </c>
      <c r="E97" s="144" t="s">
        <v>92</v>
      </c>
      <c r="F97" s="102" t="s">
        <v>40</v>
      </c>
      <c r="G97" s="145" t="s">
        <v>14</v>
      </c>
      <c r="H97" s="102" t="s">
        <v>57</v>
      </c>
      <c r="I97" s="146">
        <v>1015</v>
      </c>
      <c r="J97" s="146">
        <v>609</v>
      </c>
      <c r="K97" s="147">
        <f t="shared" ref="K97:K98" si="5">SUM((J97-I97)/I97)*-1</f>
        <v>0.4</v>
      </c>
    </row>
    <row r="98" spans="1:11" ht="14.4">
      <c r="A98" s="101" t="s">
        <v>52</v>
      </c>
      <c r="B98" s="102" t="s">
        <v>43</v>
      </c>
      <c r="C98" s="143" t="s">
        <v>99</v>
      </c>
      <c r="D98" s="144" t="s">
        <v>264</v>
      </c>
      <c r="E98" s="144" t="s">
        <v>265</v>
      </c>
      <c r="F98" s="102" t="s">
        <v>40</v>
      </c>
      <c r="G98" s="145" t="s">
        <v>14</v>
      </c>
      <c r="H98" s="102" t="s">
        <v>57</v>
      </c>
      <c r="I98" s="146">
        <v>1015</v>
      </c>
      <c r="J98" s="146">
        <v>609</v>
      </c>
      <c r="K98" s="147">
        <f t="shared" si="5"/>
        <v>0.4</v>
      </c>
    </row>
    <row r="99" spans="1:11" ht="14.4">
      <c r="A99" s="89" t="s">
        <v>53</v>
      </c>
      <c r="B99" s="90" t="s">
        <v>62</v>
      </c>
      <c r="C99" s="148" t="s">
        <v>115</v>
      </c>
      <c r="D99" s="149" t="s">
        <v>100</v>
      </c>
      <c r="E99" s="149" t="s">
        <v>101</v>
      </c>
      <c r="F99" s="90" t="s">
        <v>40</v>
      </c>
      <c r="G99" s="114" t="s">
        <v>54</v>
      </c>
      <c r="H99" s="90" t="s">
        <v>58</v>
      </c>
      <c r="I99" s="98">
        <v>1715</v>
      </c>
      <c r="J99" s="98">
        <v>1029</v>
      </c>
      <c r="K99" s="92">
        <f t="shared" si="1"/>
        <v>0.4</v>
      </c>
    </row>
    <row r="100" spans="1:11" ht="28.8">
      <c r="A100" s="89" t="s">
        <v>53</v>
      </c>
      <c r="B100" s="90" t="s">
        <v>62</v>
      </c>
      <c r="C100" s="148" t="s">
        <v>266</v>
      </c>
      <c r="D100" s="149" t="s">
        <v>267</v>
      </c>
      <c r="E100" s="149" t="s">
        <v>268</v>
      </c>
      <c r="F100" s="90" t="s">
        <v>40</v>
      </c>
      <c r="G100" s="114" t="s">
        <v>54</v>
      </c>
      <c r="H100" s="90" t="s">
        <v>58</v>
      </c>
      <c r="I100" s="98">
        <v>1715</v>
      </c>
      <c r="J100" s="98">
        <v>1029</v>
      </c>
      <c r="K100" s="92">
        <f t="shared" si="1"/>
        <v>0.4</v>
      </c>
    </row>
    <row r="101" spans="1:11" ht="14.4">
      <c r="A101" s="89" t="s">
        <v>53</v>
      </c>
      <c r="B101" s="90" t="s">
        <v>62</v>
      </c>
      <c r="C101" s="150"/>
      <c r="D101" s="104"/>
      <c r="E101" s="104"/>
      <c r="F101" s="90" t="s">
        <v>40</v>
      </c>
      <c r="G101" s="114" t="s">
        <v>54</v>
      </c>
      <c r="H101" s="90" t="s">
        <v>60</v>
      </c>
      <c r="I101" s="98"/>
      <c r="J101" s="98"/>
      <c r="K101" s="92" t="e">
        <f t="shared" ref="K101:K102" si="6">SUM((J101-I101)/I101)*-1</f>
        <v>#DIV/0!</v>
      </c>
    </row>
    <row r="102" spans="1:11" ht="14.4">
      <c r="A102" s="89" t="s">
        <v>53</v>
      </c>
      <c r="B102" s="90" t="s">
        <v>62</v>
      </c>
      <c r="C102" s="150" t="s">
        <v>110</v>
      </c>
      <c r="D102" s="104" t="s">
        <v>102</v>
      </c>
      <c r="E102" s="104" t="s">
        <v>103</v>
      </c>
      <c r="F102" s="90" t="s">
        <v>40</v>
      </c>
      <c r="G102" s="114" t="s">
        <v>54</v>
      </c>
      <c r="H102" s="90" t="s">
        <v>61</v>
      </c>
      <c r="I102" s="98">
        <v>1465</v>
      </c>
      <c r="J102" s="98">
        <v>879</v>
      </c>
      <c r="K102" s="92">
        <f t="shared" si="6"/>
        <v>0.4</v>
      </c>
    </row>
    <row r="103" spans="1:11" ht="14.4">
      <c r="A103" s="89" t="s">
        <v>53</v>
      </c>
      <c r="B103" s="90" t="s">
        <v>62</v>
      </c>
      <c r="C103" s="150"/>
      <c r="D103" s="104"/>
      <c r="E103" s="104"/>
      <c r="F103" s="90" t="s">
        <v>40</v>
      </c>
      <c r="G103" s="114" t="s">
        <v>54</v>
      </c>
      <c r="H103" s="90" t="s">
        <v>68</v>
      </c>
      <c r="I103" s="98"/>
      <c r="J103" s="98"/>
      <c r="K103" s="92" t="e">
        <f t="shared" ref="K103:K104" si="7">SUM((J103-I103)/I103)*-1</f>
        <v>#DIV/0!</v>
      </c>
    </row>
    <row r="104" spans="1:11" ht="14.4">
      <c r="A104" s="89" t="s">
        <v>53</v>
      </c>
      <c r="B104" s="90" t="s">
        <v>62</v>
      </c>
      <c r="C104" s="148" t="s">
        <v>112</v>
      </c>
      <c r="D104" s="149" t="s">
        <v>104</v>
      </c>
      <c r="E104" s="149" t="s">
        <v>105</v>
      </c>
      <c r="F104" s="90" t="s">
        <v>40</v>
      </c>
      <c r="G104" s="114" t="s">
        <v>54</v>
      </c>
      <c r="H104" s="90" t="s">
        <v>59</v>
      </c>
      <c r="I104" s="98">
        <v>1765</v>
      </c>
      <c r="J104" s="98">
        <v>1059</v>
      </c>
      <c r="K104" s="92">
        <f t="shared" si="7"/>
        <v>0.4</v>
      </c>
    </row>
    <row r="105" spans="1:11" ht="14.4">
      <c r="A105" s="151" t="s">
        <v>53</v>
      </c>
      <c r="B105" s="144" t="s">
        <v>63</v>
      </c>
      <c r="C105" s="143"/>
      <c r="D105" s="144"/>
      <c r="E105" s="144"/>
      <c r="F105" s="144" t="s">
        <v>40</v>
      </c>
      <c r="G105" s="152" t="s">
        <v>54</v>
      </c>
      <c r="H105" s="153" t="s">
        <v>64</v>
      </c>
      <c r="I105" s="154"/>
      <c r="J105" s="154"/>
      <c r="K105" s="155" t="e">
        <f t="shared" ref="K105" si="8">SUM((J105-I105)/I105)*-1</f>
        <v>#DIV/0!</v>
      </c>
    </row>
    <row r="106" spans="1:11" ht="14.4">
      <c r="A106" s="151" t="s">
        <v>53</v>
      </c>
      <c r="B106" s="144" t="s">
        <v>63</v>
      </c>
      <c r="C106" s="143"/>
      <c r="D106" s="144"/>
      <c r="E106" s="144"/>
      <c r="F106" s="144" t="s">
        <v>40</v>
      </c>
      <c r="G106" s="152" t="s">
        <v>54</v>
      </c>
      <c r="H106" s="153" t="s">
        <v>65</v>
      </c>
      <c r="I106" s="154"/>
      <c r="J106" s="154"/>
      <c r="K106" s="155" t="e">
        <f t="shared" ref="K106" si="9">SUM((J106-I106)/I106)*-1</f>
        <v>#DIV/0!</v>
      </c>
    </row>
    <row r="107" spans="1:11" s="53" customFormat="1" ht="28.8">
      <c r="A107" s="131" t="s">
        <v>23</v>
      </c>
      <c r="B107" s="132" t="s">
        <v>42</v>
      </c>
      <c r="C107" s="124" t="s">
        <v>269</v>
      </c>
      <c r="D107" s="51" t="s">
        <v>272</v>
      </c>
      <c r="E107" s="51" t="s">
        <v>15</v>
      </c>
      <c r="F107" s="132" t="s">
        <v>15</v>
      </c>
      <c r="G107" s="133" t="s">
        <v>10</v>
      </c>
      <c r="H107" s="134" t="s">
        <v>11</v>
      </c>
      <c r="I107" s="125">
        <v>1510</v>
      </c>
      <c r="J107" s="125">
        <v>906</v>
      </c>
      <c r="K107" s="135">
        <f t="shared" si="1"/>
        <v>0.4</v>
      </c>
    </row>
    <row r="108" spans="1:11" s="53" customFormat="1" ht="28.8">
      <c r="A108" s="131" t="s">
        <v>23</v>
      </c>
      <c r="B108" s="132" t="s">
        <v>42</v>
      </c>
      <c r="C108" s="124" t="s">
        <v>270</v>
      </c>
      <c r="D108" s="51" t="s">
        <v>273</v>
      </c>
      <c r="E108" s="51" t="s">
        <v>15</v>
      </c>
      <c r="F108" s="132" t="s">
        <v>15</v>
      </c>
      <c r="G108" s="133" t="s">
        <v>10</v>
      </c>
      <c r="H108" s="134" t="s">
        <v>12</v>
      </c>
      <c r="I108" s="125">
        <v>1685</v>
      </c>
      <c r="J108" s="125">
        <v>1011</v>
      </c>
      <c r="K108" s="135">
        <f t="shared" si="1"/>
        <v>0.4</v>
      </c>
    </row>
    <row r="109" spans="1:11" s="54" customFormat="1" ht="28.8">
      <c r="A109" s="136" t="s">
        <v>23</v>
      </c>
      <c r="B109" s="126" t="s">
        <v>42</v>
      </c>
      <c r="C109" s="77" t="s">
        <v>111</v>
      </c>
      <c r="D109" s="126" t="s">
        <v>106</v>
      </c>
      <c r="E109" s="106" t="s">
        <v>15</v>
      </c>
      <c r="F109" s="126" t="s">
        <v>15</v>
      </c>
      <c r="G109" s="137" t="s">
        <v>10</v>
      </c>
      <c r="H109" s="138" t="s">
        <v>11</v>
      </c>
      <c r="I109" s="127">
        <v>1260</v>
      </c>
      <c r="J109" s="127">
        <v>756</v>
      </c>
      <c r="K109" s="135">
        <f t="shared" si="1"/>
        <v>0.4</v>
      </c>
    </row>
    <row r="110" spans="1:11" s="56" customFormat="1" ht="28.8">
      <c r="A110" s="139" t="s">
        <v>23</v>
      </c>
      <c r="B110" s="140" t="s">
        <v>42</v>
      </c>
      <c r="C110" s="128" t="s">
        <v>271</v>
      </c>
      <c r="D110" s="129" t="s">
        <v>274</v>
      </c>
      <c r="E110" s="129" t="s">
        <v>15</v>
      </c>
      <c r="F110" s="140" t="s">
        <v>15</v>
      </c>
      <c r="G110" s="141" t="s">
        <v>10</v>
      </c>
      <c r="H110" s="142" t="s">
        <v>12</v>
      </c>
      <c r="I110" s="130">
        <v>1360</v>
      </c>
      <c r="J110" s="130">
        <v>816</v>
      </c>
      <c r="K110" s="135">
        <f t="shared" si="1"/>
        <v>0.4</v>
      </c>
    </row>
    <row r="111" spans="1:11" s="56" customFormat="1" ht="14.4">
      <c r="A111" s="170" t="s">
        <v>25</v>
      </c>
      <c r="B111" s="79" t="s">
        <v>69</v>
      </c>
      <c r="C111" s="77" t="s">
        <v>275</v>
      </c>
      <c r="D111" s="106">
        <v>1152944</v>
      </c>
      <c r="E111" s="43" t="s">
        <v>15</v>
      </c>
      <c r="F111" s="79" t="s">
        <v>15</v>
      </c>
      <c r="G111" s="80" t="s">
        <v>17</v>
      </c>
      <c r="H111" s="81" t="s">
        <v>12</v>
      </c>
      <c r="I111" s="82">
        <v>4200</v>
      </c>
      <c r="J111" s="82">
        <v>2520</v>
      </c>
      <c r="K111" s="157">
        <f t="shared" si="1"/>
        <v>0.4</v>
      </c>
    </row>
    <row r="112" spans="1:11" s="56" customFormat="1" ht="14.4">
      <c r="A112" s="170" t="s">
        <v>25</v>
      </c>
      <c r="B112" s="79" t="s">
        <v>69</v>
      </c>
      <c r="C112" s="77" t="s">
        <v>276</v>
      </c>
      <c r="D112" s="106">
        <v>1157457</v>
      </c>
      <c r="E112" s="43" t="s">
        <v>15</v>
      </c>
      <c r="F112" s="79" t="s">
        <v>15</v>
      </c>
      <c r="G112" s="80" t="s">
        <v>17</v>
      </c>
      <c r="H112" s="81" t="s">
        <v>12</v>
      </c>
      <c r="I112" s="82">
        <v>4200</v>
      </c>
      <c r="J112" s="82">
        <v>2520</v>
      </c>
      <c r="K112" s="157">
        <f t="shared" si="1"/>
        <v>0.4</v>
      </c>
    </row>
    <row r="113" spans="1:12" s="56" customFormat="1" ht="14.4">
      <c r="A113" s="170" t="s">
        <v>25</v>
      </c>
      <c r="B113" s="79" t="s">
        <v>69</v>
      </c>
      <c r="C113" s="77" t="s">
        <v>277</v>
      </c>
      <c r="D113" s="106">
        <v>1157458</v>
      </c>
      <c r="E113" s="43" t="s">
        <v>15</v>
      </c>
      <c r="F113" s="79" t="s">
        <v>15</v>
      </c>
      <c r="G113" s="80" t="s">
        <v>17</v>
      </c>
      <c r="H113" s="81" t="s">
        <v>12</v>
      </c>
      <c r="I113" s="82">
        <v>2362.5</v>
      </c>
      <c r="J113" s="82">
        <v>1417.5</v>
      </c>
      <c r="K113" s="157">
        <f t="shared" si="1"/>
        <v>0.4</v>
      </c>
    </row>
    <row r="114" spans="1:12" s="56" customFormat="1" ht="14.4">
      <c r="A114" s="170" t="s">
        <v>25</v>
      </c>
      <c r="B114" s="79" t="s">
        <v>69</v>
      </c>
      <c r="C114" s="77" t="s">
        <v>278</v>
      </c>
      <c r="D114" s="106">
        <v>1173879</v>
      </c>
      <c r="E114" s="43" t="s">
        <v>15</v>
      </c>
      <c r="F114" s="79" t="s">
        <v>15</v>
      </c>
      <c r="G114" s="80" t="s">
        <v>17</v>
      </c>
      <c r="H114" s="81" t="s">
        <v>12</v>
      </c>
      <c r="I114" s="82">
        <v>2362.5</v>
      </c>
      <c r="J114" s="82">
        <v>1417.5</v>
      </c>
      <c r="K114" s="157">
        <f t="shared" si="1"/>
        <v>0.4</v>
      </c>
    </row>
    <row r="115" spans="1:12" s="56" customFormat="1" ht="14.4">
      <c r="A115" s="170" t="s">
        <v>25</v>
      </c>
      <c r="B115" s="79" t="s">
        <v>69</v>
      </c>
      <c r="C115" s="77" t="s">
        <v>279</v>
      </c>
      <c r="D115" s="106">
        <v>1301038</v>
      </c>
      <c r="E115" s="43" t="s">
        <v>15</v>
      </c>
      <c r="F115" s="79" t="s">
        <v>15</v>
      </c>
      <c r="G115" s="80" t="s">
        <v>17</v>
      </c>
      <c r="H115" s="81" t="s">
        <v>12</v>
      </c>
      <c r="I115" s="82">
        <v>2600</v>
      </c>
      <c r="J115" s="82">
        <v>1560</v>
      </c>
      <c r="K115" s="157">
        <f t="shared" si="1"/>
        <v>0.4</v>
      </c>
    </row>
    <row r="116" spans="1:12" s="56" customFormat="1" ht="14.4">
      <c r="A116" s="170" t="s">
        <v>25</v>
      </c>
      <c r="B116" s="79" t="s">
        <v>69</v>
      </c>
      <c r="C116" s="77" t="s">
        <v>280</v>
      </c>
      <c r="D116" s="106">
        <v>1301037</v>
      </c>
      <c r="E116" s="43" t="s">
        <v>15</v>
      </c>
      <c r="F116" s="79" t="s">
        <v>15</v>
      </c>
      <c r="G116" s="80" t="s">
        <v>17</v>
      </c>
      <c r="H116" s="81" t="s">
        <v>12</v>
      </c>
      <c r="I116" s="82">
        <v>2600</v>
      </c>
      <c r="J116" s="82">
        <v>1560</v>
      </c>
      <c r="K116" s="157">
        <f t="shared" si="1"/>
        <v>0.4</v>
      </c>
    </row>
    <row r="117" spans="1:12" s="56" customFormat="1" ht="14.4">
      <c r="A117" s="170" t="s">
        <v>25</v>
      </c>
      <c r="B117" s="79" t="s">
        <v>69</v>
      </c>
      <c r="C117" s="77" t="s">
        <v>281</v>
      </c>
      <c r="D117" s="106">
        <v>1348218</v>
      </c>
      <c r="E117" s="43" t="s">
        <v>15</v>
      </c>
      <c r="F117" s="79" t="s">
        <v>15</v>
      </c>
      <c r="G117" s="80" t="s">
        <v>17</v>
      </c>
      <c r="H117" s="81" t="s">
        <v>12</v>
      </c>
      <c r="I117" s="82">
        <v>4100</v>
      </c>
      <c r="J117" s="82">
        <v>2460</v>
      </c>
      <c r="K117" s="157">
        <f t="shared" si="1"/>
        <v>0.4</v>
      </c>
    </row>
    <row r="118" spans="1:12" s="56" customFormat="1" ht="14.4">
      <c r="A118" s="170" t="s">
        <v>25</v>
      </c>
      <c r="B118" s="79" t="s">
        <v>69</v>
      </c>
      <c r="C118" s="77" t="s">
        <v>282</v>
      </c>
      <c r="D118" s="106">
        <v>1348222</v>
      </c>
      <c r="E118" s="43" t="s">
        <v>15</v>
      </c>
      <c r="F118" s="79" t="s">
        <v>15</v>
      </c>
      <c r="G118" s="80" t="s">
        <v>17</v>
      </c>
      <c r="H118" s="81" t="s">
        <v>12</v>
      </c>
      <c r="I118" s="82">
        <v>4100</v>
      </c>
      <c r="J118" s="82">
        <v>2460</v>
      </c>
      <c r="K118" s="157">
        <f t="shared" si="1"/>
        <v>0.4</v>
      </c>
    </row>
    <row r="119" spans="1:12" s="56" customFormat="1" ht="14.4">
      <c r="A119" s="170" t="s">
        <v>25</v>
      </c>
      <c r="B119" s="79" t="s">
        <v>69</v>
      </c>
      <c r="C119" s="77" t="s">
        <v>283</v>
      </c>
      <c r="D119" s="106">
        <v>1301036</v>
      </c>
      <c r="E119" s="43" t="s">
        <v>15</v>
      </c>
      <c r="F119" s="79" t="s">
        <v>15</v>
      </c>
      <c r="G119" s="80" t="s">
        <v>17</v>
      </c>
      <c r="H119" s="81" t="s">
        <v>12</v>
      </c>
      <c r="I119" s="82">
        <v>2500</v>
      </c>
      <c r="J119" s="82">
        <v>1500</v>
      </c>
      <c r="K119" s="157">
        <f t="shared" si="1"/>
        <v>0.4</v>
      </c>
      <c r="L119" s="156"/>
    </row>
    <row r="120" spans="1:12" s="56" customFormat="1" ht="14.4">
      <c r="A120" s="170" t="s">
        <v>25</v>
      </c>
      <c r="B120" s="79" t="s">
        <v>69</v>
      </c>
      <c r="C120" s="77" t="s">
        <v>284</v>
      </c>
      <c r="D120" s="106">
        <v>1223503</v>
      </c>
      <c r="E120" s="43" t="s">
        <v>15</v>
      </c>
      <c r="F120" s="79" t="s">
        <v>15</v>
      </c>
      <c r="G120" s="80" t="s">
        <v>17</v>
      </c>
      <c r="H120" s="81" t="s">
        <v>12</v>
      </c>
      <c r="I120" s="82">
        <v>2500</v>
      </c>
      <c r="J120" s="82">
        <v>1500</v>
      </c>
      <c r="K120" s="157">
        <f t="shared" si="1"/>
        <v>0.4</v>
      </c>
    </row>
    <row r="121" spans="1:12" s="56" customFormat="1" ht="14.4">
      <c r="A121" s="170" t="s">
        <v>25</v>
      </c>
      <c r="B121" s="79" t="s">
        <v>69</v>
      </c>
      <c r="C121" s="77" t="s">
        <v>285</v>
      </c>
      <c r="D121" s="106">
        <v>1348217</v>
      </c>
      <c r="E121" s="43" t="s">
        <v>15</v>
      </c>
      <c r="F121" s="79" t="s">
        <v>15</v>
      </c>
      <c r="G121" s="80" t="s">
        <v>17</v>
      </c>
      <c r="H121" s="81" t="s">
        <v>12</v>
      </c>
      <c r="I121" s="82">
        <v>4000</v>
      </c>
      <c r="J121" s="82">
        <v>2400</v>
      </c>
      <c r="K121" s="157">
        <f t="shared" si="1"/>
        <v>0.4</v>
      </c>
    </row>
    <row r="122" spans="1:12" s="56" customFormat="1" ht="14.4">
      <c r="A122" s="170" t="s">
        <v>25</v>
      </c>
      <c r="B122" s="79" t="s">
        <v>69</v>
      </c>
      <c r="C122" s="77" t="s">
        <v>286</v>
      </c>
      <c r="D122" s="106">
        <v>1348221</v>
      </c>
      <c r="E122" s="43" t="s">
        <v>15</v>
      </c>
      <c r="F122" s="79" t="s">
        <v>15</v>
      </c>
      <c r="G122" s="80" t="s">
        <v>17</v>
      </c>
      <c r="H122" s="81" t="s">
        <v>12</v>
      </c>
      <c r="I122" s="82">
        <v>4000</v>
      </c>
      <c r="J122" s="82">
        <v>2400</v>
      </c>
      <c r="K122" s="157">
        <f t="shared" si="1"/>
        <v>0.4</v>
      </c>
    </row>
    <row r="123" spans="1:12" s="56" customFormat="1" ht="14.4">
      <c r="A123" s="170" t="s">
        <v>25</v>
      </c>
      <c r="B123" s="79" t="s">
        <v>69</v>
      </c>
      <c r="C123" s="77" t="s">
        <v>287</v>
      </c>
      <c r="D123" s="106">
        <v>1192597</v>
      </c>
      <c r="E123" s="43" t="s">
        <v>15</v>
      </c>
      <c r="F123" s="79" t="s">
        <v>15</v>
      </c>
      <c r="G123" s="80" t="s">
        <v>17</v>
      </c>
      <c r="H123" s="81" t="s">
        <v>12</v>
      </c>
      <c r="I123" s="82">
        <v>3100</v>
      </c>
      <c r="J123" s="82">
        <v>1860</v>
      </c>
      <c r="K123" s="157">
        <f t="shared" si="1"/>
        <v>0.4</v>
      </c>
    </row>
    <row r="124" spans="1:12" s="56" customFormat="1" ht="14.4">
      <c r="A124" s="170" t="s">
        <v>25</v>
      </c>
      <c r="B124" s="79" t="s">
        <v>69</v>
      </c>
      <c r="C124" s="77" t="s">
        <v>288</v>
      </c>
      <c r="D124" s="106">
        <v>1301044</v>
      </c>
      <c r="E124" s="43" t="s">
        <v>15</v>
      </c>
      <c r="F124" s="79" t="s">
        <v>15</v>
      </c>
      <c r="G124" s="80" t="s">
        <v>17</v>
      </c>
      <c r="H124" s="81" t="s">
        <v>12</v>
      </c>
      <c r="I124" s="82">
        <v>3100</v>
      </c>
      <c r="J124" s="82">
        <v>1860</v>
      </c>
      <c r="K124" s="157">
        <f t="shared" si="1"/>
        <v>0.4</v>
      </c>
      <c r="L124" s="156"/>
    </row>
    <row r="125" spans="1:12" s="56" customFormat="1" ht="14.4">
      <c r="A125" s="170" t="s">
        <v>25</v>
      </c>
      <c r="B125" s="79" t="s">
        <v>69</v>
      </c>
      <c r="C125" s="77" t="s">
        <v>289</v>
      </c>
      <c r="D125" s="106">
        <v>1301043</v>
      </c>
      <c r="E125" s="43" t="s">
        <v>15</v>
      </c>
      <c r="F125" s="79" t="s">
        <v>15</v>
      </c>
      <c r="G125" s="80" t="s">
        <v>17</v>
      </c>
      <c r="H125" s="81" t="s">
        <v>12</v>
      </c>
      <c r="I125" s="82">
        <v>3100</v>
      </c>
      <c r="J125" s="82">
        <v>1860</v>
      </c>
      <c r="K125" s="157">
        <f t="shared" si="1"/>
        <v>0.4</v>
      </c>
    </row>
    <row r="126" spans="1:12" s="56" customFormat="1" ht="14.4">
      <c r="A126" s="170" t="s">
        <v>25</v>
      </c>
      <c r="B126" s="79" t="s">
        <v>69</v>
      </c>
      <c r="C126" s="77" t="s">
        <v>290</v>
      </c>
      <c r="D126" s="106">
        <v>1348219</v>
      </c>
      <c r="E126" s="43" t="s">
        <v>15</v>
      </c>
      <c r="F126" s="79" t="s">
        <v>15</v>
      </c>
      <c r="G126" s="80" t="s">
        <v>17</v>
      </c>
      <c r="H126" s="81" t="s">
        <v>12</v>
      </c>
      <c r="I126" s="82">
        <v>4600</v>
      </c>
      <c r="J126" s="82">
        <v>2760</v>
      </c>
      <c r="K126" s="157">
        <f t="shared" si="1"/>
        <v>0.4</v>
      </c>
    </row>
    <row r="127" spans="1:12" s="56" customFormat="1" ht="14.4">
      <c r="A127" s="170" t="s">
        <v>25</v>
      </c>
      <c r="B127" s="79" t="s">
        <v>69</v>
      </c>
      <c r="C127" s="77" t="s">
        <v>291</v>
      </c>
      <c r="D127" s="106">
        <v>1348223</v>
      </c>
      <c r="E127" s="43" t="s">
        <v>15</v>
      </c>
      <c r="F127" s="79" t="s">
        <v>15</v>
      </c>
      <c r="G127" s="80" t="s">
        <v>17</v>
      </c>
      <c r="H127" s="81" t="s">
        <v>12</v>
      </c>
      <c r="I127" s="82">
        <v>4600</v>
      </c>
      <c r="J127" s="82">
        <v>2760</v>
      </c>
      <c r="K127" s="157">
        <f t="shared" si="1"/>
        <v>0.4</v>
      </c>
    </row>
    <row r="128" spans="1:12" s="56" customFormat="1" ht="14.4">
      <c r="A128" s="170" t="s">
        <v>25</v>
      </c>
      <c r="B128" s="79" t="s">
        <v>69</v>
      </c>
      <c r="C128" s="77" t="s">
        <v>292</v>
      </c>
      <c r="D128" s="106">
        <v>1301042</v>
      </c>
      <c r="E128" s="43" t="s">
        <v>15</v>
      </c>
      <c r="F128" s="79" t="s">
        <v>15</v>
      </c>
      <c r="G128" s="80" t="s">
        <v>17</v>
      </c>
      <c r="H128" s="81" t="s">
        <v>12</v>
      </c>
      <c r="I128" s="82">
        <v>2350</v>
      </c>
      <c r="J128" s="82">
        <v>1410</v>
      </c>
      <c r="K128" s="157">
        <f t="shared" si="1"/>
        <v>0.4</v>
      </c>
    </row>
    <row r="129" spans="1:11" s="56" customFormat="1" ht="14.4">
      <c r="A129" s="170" t="s">
        <v>25</v>
      </c>
      <c r="B129" s="79" t="s">
        <v>69</v>
      </c>
      <c r="C129" s="77" t="s">
        <v>293</v>
      </c>
      <c r="D129" s="106">
        <v>1301041</v>
      </c>
      <c r="E129" s="43" t="s">
        <v>15</v>
      </c>
      <c r="F129" s="79" t="s">
        <v>15</v>
      </c>
      <c r="G129" s="80" t="s">
        <v>17</v>
      </c>
      <c r="H129" s="81" t="s">
        <v>12</v>
      </c>
      <c r="I129" s="82">
        <v>2350</v>
      </c>
      <c r="J129" s="82">
        <v>1410</v>
      </c>
      <c r="K129" s="157">
        <f t="shared" si="1"/>
        <v>0.4</v>
      </c>
    </row>
    <row r="130" spans="1:11" s="56" customFormat="1" ht="14.4">
      <c r="A130" s="170" t="s">
        <v>25</v>
      </c>
      <c r="B130" s="79" t="s">
        <v>69</v>
      </c>
      <c r="C130" s="77" t="s">
        <v>294</v>
      </c>
      <c r="D130" s="106">
        <v>1345986</v>
      </c>
      <c r="E130" s="43" t="s">
        <v>15</v>
      </c>
      <c r="F130" s="79" t="s">
        <v>15</v>
      </c>
      <c r="G130" s="80" t="s">
        <v>17</v>
      </c>
      <c r="H130" s="81" t="s">
        <v>12</v>
      </c>
      <c r="I130" s="82">
        <v>3850</v>
      </c>
      <c r="J130" s="82">
        <v>2310</v>
      </c>
      <c r="K130" s="157">
        <f t="shared" si="1"/>
        <v>0.4</v>
      </c>
    </row>
    <row r="131" spans="1:11" s="56" customFormat="1" ht="14.4">
      <c r="A131" s="170" t="s">
        <v>25</v>
      </c>
      <c r="B131" s="79" t="s">
        <v>69</v>
      </c>
      <c r="C131" s="77" t="s">
        <v>295</v>
      </c>
      <c r="D131" s="106">
        <v>1348225</v>
      </c>
      <c r="E131" s="43" t="s">
        <v>15</v>
      </c>
      <c r="F131" s="79" t="s">
        <v>15</v>
      </c>
      <c r="G131" s="80" t="s">
        <v>17</v>
      </c>
      <c r="H131" s="81" t="s">
        <v>12</v>
      </c>
      <c r="I131" s="82">
        <v>3850</v>
      </c>
      <c r="J131" s="82">
        <v>2310</v>
      </c>
      <c r="K131" s="157">
        <f t="shared" si="1"/>
        <v>0.4</v>
      </c>
    </row>
    <row r="132" spans="1:11" s="56" customFormat="1" ht="14.4">
      <c r="A132" s="170" t="s">
        <v>25</v>
      </c>
      <c r="B132" s="79" t="s">
        <v>69</v>
      </c>
      <c r="C132" s="77" t="s">
        <v>296</v>
      </c>
      <c r="D132" s="106">
        <v>1301039</v>
      </c>
      <c r="E132" s="43" t="s">
        <v>15</v>
      </c>
      <c r="F132" s="79" t="s">
        <v>15</v>
      </c>
      <c r="G132" s="80" t="s">
        <v>17</v>
      </c>
      <c r="H132" s="81" t="s">
        <v>12</v>
      </c>
      <c r="I132" s="82">
        <v>2200</v>
      </c>
      <c r="J132" s="82">
        <v>1320</v>
      </c>
      <c r="K132" s="157">
        <f t="shared" si="1"/>
        <v>0.4</v>
      </c>
    </row>
    <row r="133" spans="1:11" s="56" customFormat="1" ht="14.4">
      <c r="A133" s="170" t="s">
        <v>25</v>
      </c>
      <c r="B133" s="79" t="s">
        <v>69</v>
      </c>
      <c r="C133" s="77" t="s">
        <v>297</v>
      </c>
      <c r="D133" s="106">
        <v>1301040</v>
      </c>
      <c r="E133" s="43" t="s">
        <v>15</v>
      </c>
      <c r="F133" s="79" t="s">
        <v>15</v>
      </c>
      <c r="G133" s="80" t="s">
        <v>17</v>
      </c>
      <c r="H133" s="81" t="s">
        <v>12</v>
      </c>
      <c r="I133" s="82">
        <v>2200</v>
      </c>
      <c r="J133" s="82">
        <v>1320</v>
      </c>
      <c r="K133" s="157">
        <f t="shared" si="1"/>
        <v>0.4</v>
      </c>
    </row>
    <row r="134" spans="1:11" s="56" customFormat="1" ht="14.4">
      <c r="A134" s="170" t="s">
        <v>25</v>
      </c>
      <c r="B134" s="79" t="s">
        <v>69</v>
      </c>
      <c r="C134" s="77" t="s">
        <v>298</v>
      </c>
      <c r="D134" s="106">
        <v>1348220</v>
      </c>
      <c r="E134" s="43" t="s">
        <v>15</v>
      </c>
      <c r="F134" s="79" t="s">
        <v>15</v>
      </c>
      <c r="G134" s="80" t="s">
        <v>17</v>
      </c>
      <c r="H134" s="81" t="s">
        <v>12</v>
      </c>
      <c r="I134" s="82">
        <v>3700</v>
      </c>
      <c r="J134" s="82">
        <v>2220</v>
      </c>
      <c r="K134" s="157">
        <f t="shared" si="1"/>
        <v>0.4</v>
      </c>
    </row>
    <row r="135" spans="1:11" s="56" customFormat="1" ht="14.4">
      <c r="A135" s="170" t="s">
        <v>25</v>
      </c>
      <c r="B135" s="79" t="s">
        <v>69</v>
      </c>
      <c r="C135" s="77" t="s">
        <v>299</v>
      </c>
      <c r="D135" s="106">
        <v>1348224</v>
      </c>
      <c r="E135" s="43" t="s">
        <v>15</v>
      </c>
      <c r="F135" s="79" t="s">
        <v>15</v>
      </c>
      <c r="G135" s="80" t="s">
        <v>17</v>
      </c>
      <c r="H135" s="81" t="s">
        <v>12</v>
      </c>
      <c r="I135" s="82">
        <v>3700</v>
      </c>
      <c r="J135" s="82">
        <v>2220</v>
      </c>
      <c r="K135" s="157">
        <f t="shared" si="1"/>
        <v>0.4</v>
      </c>
    </row>
    <row r="136" spans="1:11" s="56" customFormat="1" ht="14.4">
      <c r="A136" s="170" t="s">
        <v>25</v>
      </c>
      <c r="B136" s="79" t="s">
        <v>69</v>
      </c>
      <c r="C136" s="77" t="s">
        <v>300</v>
      </c>
      <c r="D136" s="106">
        <v>1002697</v>
      </c>
      <c r="E136" s="43" t="s">
        <v>15</v>
      </c>
      <c r="F136" s="79" t="s">
        <v>15</v>
      </c>
      <c r="G136" s="80" t="s">
        <v>17</v>
      </c>
      <c r="H136" s="81" t="s">
        <v>12</v>
      </c>
      <c r="I136" s="82">
        <v>1550</v>
      </c>
      <c r="J136" s="82">
        <v>930</v>
      </c>
      <c r="K136" s="157">
        <f t="shared" si="1"/>
        <v>0.4</v>
      </c>
    </row>
    <row r="137" spans="1:11" s="56" customFormat="1" ht="14.4">
      <c r="A137" s="170" t="s">
        <v>25</v>
      </c>
      <c r="B137" s="79" t="s">
        <v>69</v>
      </c>
      <c r="C137" s="77" t="s">
        <v>301</v>
      </c>
      <c r="D137" s="106">
        <v>1002687</v>
      </c>
      <c r="E137" s="43" t="s">
        <v>15</v>
      </c>
      <c r="F137" s="79" t="s">
        <v>15</v>
      </c>
      <c r="G137" s="80" t="s">
        <v>17</v>
      </c>
      <c r="H137" s="81" t="s">
        <v>12</v>
      </c>
      <c r="I137" s="82">
        <v>1850</v>
      </c>
      <c r="J137" s="82">
        <v>1110</v>
      </c>
      <c r="K137" s="157">
        <f t="shared" si="1"/>
        <v>0.4</v>
      </c>
    </row>
    <row r="138" spans="1:11" s="56" customFormat="1" ht="14.4">
      <c r="A138" s="170" t="s">
        <v>25</v>
      </c>
      <c r="B138" s="79" t="s">
        <v>69</v>
      </c>
      <c r="C138" s="77" t="s">
        <v>302</v>
      </c>
      <c r="D138" s="106">
        <v>1163976</v>
      </c>
      <c r="E138" s="43" t="s">
        <v>15</v>
      </c>
      <c r="F138" s="79" t="s">
        <v>15</v>
      </c>
      <c r="G138" s="80" t="s">
        <v>17</v>
      </c>
      <c r="H138" s="81" t="s">
        <v>12</v>
      </c>
      <c r="I138" s="82">
        <v>1375</v>
      </c>
      <c r="J138" s="82">
        <v>825</v>
      </c>
      <c r="K138" s="157">
        <f t="shared" si="1"/>
        <v>0.4</v>
      </c>
    </row>
    <row r="139" spans="1:11" s="54" customFormat="1" ht="14.4">
      <c r="A139" s="171" t="s">
        <v>25</v>
      </c>
      <c r="B139" s="158" t="s">
        <v>69</v>
      </c>
      <c r="C139" s="159" t="s">
        <v>107</v>
      </c>
      <c r="D139" s="160">
        <v>1171174</v>
      </c>
      <c r="E139" s="160" t="s">
        <v>15</v>
      </c>
      <c r="F139" s="158" t="s">
        <v>15</v>
      </c>
      <c r="G139" s="161" t="s">
        <v>17</v>
      </c>
      <c r="H139" s="162" t="s">
        <v>12</v>
      </c>
      <c r="I139" s="163">
        <v>1375</v>
      </c>
      <c r="J139" s="164">
        <v>825</v>
      </c>
      <c r="K139" s="65">
        <f t="shared" si="1"/>
        <v>0.4</v>
      </c>
    </row>
    <row r="140" spans="1:11" s="56" customFormat="1" ht="14.4">
      <c r="A140" s="170" t="s">
        <v>25</v>
      </c>
      <c r="B140" s="79" t="s">
        <v>69</v>
      </c>
      <c r="C140" s="77" t="s">
        <v>303</v>
      </c>
      <c r="D140" s="106">
        <v>1002700</v>
      </c>
      <c r="E140" s="43" t="s">
        <v>15</v>
      </c>
      <c r="F140" s="79" t="s">
        <v>15</v>
      </c>
      <c r="G140" s="80" t="s">
        <v>17</v>
      </c>
      <c r="H140" s="81" t="s">
        <v>12</v>
      </c>
      <c r="I140" s="82">
        <v>1550</v>
      </c>
      <c r="J140" s="82">
        <v>930</v>
      </c>
      <c r="K140" s="165">
        <f t="shared" si="1"/>
        <v>0.4</v>
      </c>
    </row>
    <row r="141" spans="1:11" s="56" customFormat="1" ht="14.4">
      <c r="A141" s="170" t="s">
        <v>25</v>
      </c>
      <c r="B141" s="79" t="s">
        <v>69</v>
      </c>
      <c r="C141" s="77" t="s">
        <v>304</v>
      </c>
      <c r="D141" s="106">
        <v>1175465</v>
      </c>
      <c r="E141" s="43" t="s">
        <v>15</v>
      </c>
      <c r="F141" s="79" t="s">
        <v>15</v>
      </c>
      <c r="G141" s="80" t="s">
        <v>17</v>
      </c>
      <c r="H141" s="81" t="s">
        <v>12</v>
      </c>
      <c r="I141" s="82">
        <v>1550</v>
      </c>
      <c r="J141" s="82">
        <v>930</v>
      </c>
      <c r="K141" s="157">
        <f t="shared" si="1"/>
        <v>0.4</v>
      </c>
    </row>
    <row r="142" spans="1:11" s="56" customFormat="1" ht="14.4">
      <c r="A142" s="170" t="s">
        <v>25</v>
      </c>
      <c r="B142" s="79" t="s">
        <v>69</v>
      </c>
      <c r="C142" s="77" t="s">
        <v>305</v>
      </c>
      <c r="D142" s="106">
        <v>1164024</v>
      </c>
      <c r="E142" s="43" t="s">
        <v>15</v>
      </c>
      <c r="F142" s="79" t="s">
        <v>15</v>
      </c>
      <c r="G142" s="80" t="s">
        <v>17</v>
      </c>
      <c r="H142" s="81" t="s">
        <v>12</v>
      </c>
      <c r="I142" s="82">
        <v>1650</v>
      </c>
      <c r="J142" s="82">
        <v>990</v>
      </c>
      <c r="K142" s="157">
        <f t="shared" si="1"/>
        <v>0.4</v>
      </c>
    </row>
    <row r="143" spans="1:11" s="56" customFormat="1" ht="14.4">
      <c r="A143" s="170" t="s">
        <v>25</v>
      </c>
      <c r="B143" s="79" t="s">
        <v>69</v>
      </c>
      <c r="C143" s="77" t="s">
        <v>306</v>
      </c>
      <c r="D143" s="106">
        <v>1345191</v>
      </c>
      <c r="E143" s="43" t="s">
        <v>15</v>
      </c>
      <c r="F143" s="79" t="s">
        <v>15</v>
      </c>
      <c r="G143" s="80" t="s">
        <v>17</v>
      </c>
      <c r="H143" s="81" t="s">
        <v>12</v>
      </c>
      <c r="I143" s="82">
        <v>1150</v>
      </c>
      <c r="J143" s="82">
        <v>690</v>
      </c>
      <c r="K143" s="157">
        <f t="shared" si="1"/>
        <v>0.4</v>
      </c>
    </row>
    <row r="144" spans="1:11" s="56" customFormat="1" ht="14.4">
      <c r="A144" s="170" t="s">
        <v>25</v>
      </c>
      <c r="B144" s="79" t="s">
        <v>69</v>
      </c>
      <c r="C144" s="77" t="s">
        <v>307</v>
      </c>
      <c r="D144" s="106">
        <v>1345192</v>
      </c>
      <c r="E144" s="43" t="s">
        <v>15</v>
      </c>
      <c r="F144" s="79" t="s">
        <v>15</v>
      </c>
      <c r="G144" s="80" t="s">
        <v>17</v>
      </c>
      <c r="H144" s="81" t="s">
        <v>12</v>
      </c>
      <c r="I144" s="82">
        <v>1150</v>
      </c>
      <c r="J144" s="82">
        <v>690</v>
      </c>
      <c r="K144" s="157">
        <f t="shared" si="1"/>
        <v>0.4</v>
      </c>
    </row>
    <row r="145" spans="1:11" s="56" customFormat="1" ht="14.4">
      <c r="A145" s="170" t="s">
        <v>25</v>
      </c>
      <c r="B145" s="79" t="s">
        <v>69</v>
      </c>
      <c r="C145" s="77" t="s">
        <v>308</v>
      </c>
      <c r="D145" s="106">
        <v>1345193</v>
      </c>
      <c r="E145" s="43" t="s">
        <v>15</v>
      </c>
      <c r="F145" s="79" t="s">
        <v>15</v>
      </c>
      <c r="G145" s="80" t="s">
        <v>17</v>
      </c>
      <c r="H145" s="81" t="s">
        <v>12</v>
      </c>
      <c r="I145" s="82">
        <v>990</v>
      </c>
      <c r="J145" s="82">
        <v>594</v>
      </c>
      <c r="K145" s="157">
        <f t="shared" si="1"/>
        <v>0.4</v>
      </c>
    </row>
    <row r="146" spans="1:11" s="56" customFormat="1" ht="14.4">
      <c r="A146" s="170" t="s">
        <v>25</v>
      </c>
      <c r="B146" s="79" t="s">
        <v>69</v>
      </c>
      <c r="C146" s="77" t="s">
        <v>309</v>
      </c>
      <c r="D146" s="106">
        <v>1345164</v>
      </c>
      <c r="E146" s="43" t="s">
        <v>15</v>
      </c>
      <c r="F146" s="79" t="s">
        <v>15</v>
      </c>
      <c r="G146" s="80" t="s">
        <v>17</v>
      </c>
      <c r="H146" s="81" t="s">
        <v>12</v>
      </c>
      <c r="I146" s="82">
        <v>1450</v>
      </c>
      <c r="J146" s="82">
        <v>870</v>
      </c>
      <c r="K146" s="157">
        <f t="shared" si="1"/>
        <v>0.4</v>
      </c>
    </row>
    <row r="147" spans="1:11" s="56" customFormat="1" ht="14.4">
      <c r="A147" s="170" t="s">
        <v>25</v>
      </c>
      <c r="B147" s="79" t="s">
        <v>69</v>
      </c>
      <c r="C147" s="77" t="s">
        <v>310</v>
      </c>
      <c r="D147" s="106">
        <v>1345165</v>
      </c>
      <c r="E147" s="43" t="s">
        <v>15</v>
      </c>
      <c r="F147" s="79" t="s">
        <v>15</v>
      </c>
      <c r="G147" s="80" t="s">
        <v>17</v>
      </c>
      <c r="H147" s="81" t="s">
        <v>12</v>
      </c>
      <c r="I147" s="82">
        <v>1600</v>
      </c>
      <c r="J147" s="82">
        <v>960</v>
      </c>
      <c r="K147" s="157">
        <f t="shared" si="1"/>
        <v>0.4</v>
      </c>
    </row>
    <row r="148" spans="1:11" s="56" customFormat="1" ht="14.4">
      <c r="A148" s="172" t="s">
        <v>25</v>
      </c>
      <c r="B148" s="166" t="s">
        <v>69</v>
      </c>
      <c r="C148" s="128" t="s">
        <v>311</v>
      </c>
      <c r="D148" s="129">
        <v>1314109</v>
      </c>
      <c r="E148" s="167" t="s">
        <v>15</v>
      </c>
      <c r="F148" s="166" t="s">
        <v>15</v>
      </c>
      <c r="G148" s="168" t="s">
        <v>17</v>
      </c>
      <c r="H148" s="169" t="s">
        <v>12</v>
      </c>
      <c r="I148" s="130">
        <v>2300</v>
      </c>
      <c r="J148" s="130">
        <v>1380</v>
      </c>
      <c r="K148" s="157">
        <f t="shared" si="1"/>
        <v>0.4</v>
      </c>
    </row>
    <row r="149" spans="1:11" s="56" customFormat="1" ht="28.8">
      <c r="A149" s="173" t="s">
        <v>38</v>
      </c>
      <c r="B149" s="115" t="s">
        <v>44</v>
      </c>
      <c r="C149" s="116" t="s">
        <v>312</v>
      </c>
      <c r="D149" s="117" t="s">
        <v>315</v>
      </c>
      <c r="E149" s="118" t="s">
        <v>15</v>
      </c>
      <c r="F149" s="119" t="s">
        <v>15</v>
      </c>
      <c r="G149" s="120" t="s">
        <v>39</v>
      </c>
      <c r="H149" s="121" t="s">
        <v>12</v>
      </c>
      <c r="I149" s="122">
        <v>1785</v>
      </c>
      <c r="J149" s="122">
        <v>1071</v>
      </c>
      <c r="K149" s="123">
        <f t="shared" si="1"/>
        <v>0.4</v>
      </c>
    </row>
    <row r="150" spans="1:11" s="56" customFormat="1" ht="28.8">
      <c r="A150" s="136" t="s">
        <v>38</v>
      </c>
      <c r="B150" s="76" t="s">
        <v>44</v>
      </c>
      <c r="C150" s="77" t="s">
        <v>313</v>
      </c>
      <c r="D150" s="78" t="s">
        <v>316</v>
      </c>
      <c r="E150" s="43" t="s">
        <v>15</v>
      </c>
      <c r="F150" s="79" t="s">
        <v>15</v>
      </c>
      <c r="G150" s="80" t="s">
        <v>39</v>
      </c>
      <c r="H150" s="81" t="s">
        <v>12</v>
      </c>
      <c r="I150" s="82">
        <v>1785</v>
      </c>
      <c r="J150" s="82">
        <v>1071</v>
      </c>
      <c r="K150" s="65">
        <f t="shared" si="1"/>
        <v>0.4</v>
      </c>
    </row>
    <row r="151" spans="1:11" s="56" customFormat="1" ht="28.8">
      <c r="A151" s="136" t="s">
        <v>38</v>
      </c>
      <c r="B151" s="76" t="s">
        <v>44</v>
      </c>
      <c r="C151" s="77" t="s">
        <v>314</v>
      </c>
      <c r="D151" s="78" t="s">
        <v>317</v>
      </c>
      <c r="E151" s="43" t="s">
        <v>15</v>
      </c>
      <c r="F151" s="79" t="s">
        <v>15</v>
      </c>
      <c r="G151" s="80" t="s">
        <v>39</v>
      </c>
      <c r="H151" s="81" t="s">
        <v>12</v>
      </c>
      <c r="I151" s="82">
        <v>1785</v>
      </c>
      <c r="J151" s="82">
        <v>1071</v>
      </c>
      <c r="K151" s="65">
        <f t="shared" si="1"/>
        <v>0.4</v>
      </c>
    </row>
    <row r="152" spans="1:11" s="83" customFormat="1" ht="28.8">
      <c r="A152" s="136" t="s">
        <v>38</v>
      </c>
      <c r="B152" s="76" t="s">
        <v>44</v>
      </c>
      <c r="C152" s="77" t="s">
        <v>108</v>
      </c>
      <c r="D152" s="78" t="s">
        <v>109</v>
      </c>
      <c r="E152" s="43" t="s">
        <v>15</v>
      </c>
      <c r="F152" s="79" t="s">
        <v>15</v>
      </c>
      <c r="G152" s="80" t="s">
        <v>39</v>
      </c>
      <c r="H152" s="81" t="s">
        <v>12</v>
      </c>
      <c r="I152" s="82">
        <v>685</v>
      </c>
      <c r="J152" s="82">
        <v>411</v>
      </c>
      <c r="K152" s="65">
        <v>0.4</v>
      </c>
    </row>
    <row r="153" spans="1:11" s="56" customFormat="1" ht="28.8">
      <c r="A153" s="136" t="s">
        <v>38</v>
      </c>
      <c r="B153" s="76" t="s">
        <v>44</v>
      </c>
      <c r="C153" s="77" t="s">
        <v>318</v>
      </c>
      <c r="D153" s="78" t="s">
        <v>319</v>
      </c>
      <c r="E153" s="43" t="s">
        <v>15</v>
      </c>
      <c r="F153" s="79" t="s">
        <v>15</v>
      </c>
      <c r="G153" s="80" t="s">
        <v>39</v>
      </c>
      <c r="H153" s="81" t="s">
        <v>12</v>
      </c>
      <c r="I153" s="82">
        <v>685</v>
      </c>
      <c r="J153" s="82">
        <v>411</v>
      </c>
      <c r="K153" s="65">
        <v>0.4</v>
      </c>
    </row>
    <row r="154" spans="1:11" s="56" customFormat="1" ht="28.8">
      <c r="A154" s="136" t="s">
        <v>38</v>
      </c>
      <c r="B154" s="76" t="s">
        <v>44</v>
      </c>
      <c r="C154" s="77" t="s">
        <v>321</v>
      </c>
      <c r="D154" s="78" t="s">
        <v>320</v>
      </c>
      <c r="E154" s="43" t="s">
        <v>15</v>
      </c>
      <c r="F154" s="79" t="s">
        <v>15</v>
      </c>
      <c r="G154" s="80" t="s">
        <v>39</v>
      </c>
      <c r="H154" s="81" t="s">
        <v>12</v>
      </c>
      <c r="I154" s="82">
        <v>685</v>
      </c>
      <c r="J154" s="82">
        <v>411</v>
      </c>
      <c r="K154" s="65">
        <v>0.4</v>
      </c>
    </row>
    <row r="155" spans="1:11" s="56" customFormat="1" ht="28.8">
      <c r="A155" s="136" t="s">
        <v>38</v>
      </c>
      <c r="B155" s="76" t="s">
        <v>44</v>
      </c>
      <c r="C155" s="77" t="s">
        <v>322</v>
      </c>
      <c r="D155" s="78" t="s">
        <v>323</v>
      </c>
      <c r="E155" s="43" t="s">
        <v>15</v>
      </c>
      <c r="F155" s="79" t="s">
        <v>15</v>
      </c>
      <c r="G155" s="80" t="s">
        <v>39</v>
      </c>
      <c r="H155" s="81" t="s">
        <v>12</v>
      </c>
      <c r="I155" s="82">
        <v>635</v>
      </c>
      <c r="J155" s="82">
        <v>381</v>
      </c>
      <c r="K155" s="65">
        <v>0.4</v>
      </c>
    </row>
    <row r="156" spans="1:11" s="56" customFormat="1" ht="14.4">
      <c r="A156" s="57"/>
      <c r="B156" s="58"/>
      <c r="C156" s="55"/>
      <c r="D156" s="75"/>
      <c r="E156" s="62"/>
      <c r="F156" s="61"/>
      <c r="G156" s="63"/>
      <c r="H156" s="64"/>
      <c r="I156" s="59"/>
      <c r="J156" s="59"/>
      <c r="K156" s="60"/>
    </row>
    <row r="157" spans="1:11" s="56" customFormat="1" ht="14.4">
      <c r="A157" s="57"/>
      <c r="B157" s="58"/>
      <c r="C157" s="55"/>
      <c r="D157" s="75"/>
      <c r="E157" s="62"/>
      <c r="F157" s="61"/>
      <c r="G157" s="63"/>
      <c r="H157" s="64"/>
      <c r="I157" s="59"/>
      <c r="J157" s="59"/>
      <c r="K157" s="60"/>
    </row>
    <row r="158" spans="1:11" ht="15" thickBot="1">
      <c r="A158" s="66"/>
      <c r="B158" s="67"/>
      <c r="C158" s="68"/>
      <c r="D158" s="69"/>
      <c r="E158" s="70"/>
      <c r="F158" s="67"/>
      <c r="G158" s="71"/>
      <c r="H158" s="72"/>
      <c r="I158" s="73"/>
      <c r="J158" s="73"/>
      <c r="K158" s="74"/>
    </row>
    <row r="159" spans="1:11" ht="15" thickBot="1">
      <c r="A159" s="7"/>
      <c r="B159" s="8"/>
      <c r="C159" s="9"/>
      <c r="D159" s="10"/>
      <c r="E159" s="10"/>
      <c r="F159" s="8"/>
      <c r="G159" s="11"/>
      <c r="H159" s="8"/>
      <c r="I159" s="12"/>
      <c r="J159" s="12"/>
      <c r="K159" s="13"/>
    </row>
    <row r="160" spans="1:11" ht="15" thickBot="1">
      <c r="A160" s="14"/>
      <c r="B160" s="15"/>
      <c r="C160" s="15"/>
      <c r="D160" s="18"/>
      <c r="E160" s="18"/>
      <c r="F160" s="18"/>
      <c r="G160" s="18"/>
      <c r="H160" s="18"/>
      <c r="I160" s="18"/>
      <c r="J160" s="18"/>
      <c r="K160" s="19"/>
    </row>
    <row r="161" spans="1:8">
      <c r="A161" s="207" t="s">
        <v>20</v>
      </c>
      <c r="B161" s="208"/>
      <c r="C161" s="208"/>
      <c r="D161" s="208"/>
      <c r="E161" s="208"/>
      <c r="F161" s="208"/>
      <c r="G161" s="208"/>
      <c r="H161" s="209"/>
    </row>
    <row r="162" spans="1:8">
      <c r="A162" s="210"/>
      <c r="B162" s="205"/>
      <c r="C162" s="205"/>
      <c r="D162" s="205"/>
      <c r="E162" s="205"/>
      <c r="F162" s="205"/>
      <c r="G162" s="205"/>
      <c r="H162" s="211"/>
    </row>
    <row r="163" spans="1:8">
      <c r="A163" s="221" t="s">
        <v>1</v>
      </c>
      <c r="B163" s="181"/>
      <c r="C163" s="225" t="s">
        <v>2</v>
      </c>
      <c r="D163" s="181"/>
      <c r="E163" s="212" t="s">
        <v>21</v>
      </c>
      <c r="F163" s="215" t="s">
        <v>67</v>
      </c>
      <c r="G163" s="215" t="s">
        <v>6</v>
      </c>
      <c r="H163" s="218" t="s">
        <v>22</v>
      </c>
    </row>
    <row r="164" spans="1:8">
      <c r="A164" s="222"/>
      <c r="B164" s="223"/>
      <c r="C164" s="226"/>
      <c r="D164" s="223"/>
      <c r="E164" s="213"/>
      <c r="F164" s="216"/>
      <c r="G164" s="213"/>
      <c r="H164" s="219"/>
    </row>
    <row r="165" spans="1:8">
      <c r="A165" s="222"/>
      <c r="B165" s="223"/>
      <c r="C165" s="226"/>
      <c r="D165" s="223"/>
      <c r="E165" s="213"/>
      <c r="F165" s="216"/>
      <c r="G165" s="213"/>
      <c r="H165" s="219"/>
    </row>
    <row r="166" spans="1:8">
      <c r="A166" s="210"/>
      <c r="B166" s="224"/>
      <c r="C166" s="227"/>
      <c r="D166" s="224"/>
      <c r="E166" s="214"/>
      <c r="F166" s="217"/>
      <c r="G166" s="214"/>
      <c r="H166" s="220"/>
    </row>
    <row r="167" spans="1:8" ht="14.4">
      <c r="A167" s="21" t="s">
        <v>46</v>
      </c>
      <c r="B167" s="22"/>
      <c r="C167" s="174" t="s">
        <v>48</v>
      </c>
      <c r="D167" s="175"/>
      <c r="E167" s="6" t="s">
        <v>24</v>
      </c>
      <c r="F167" s="6" t="s">
        <v>15</v>
      </c>
      <c r="G167" s="6" t="s">
        <v>15</v>
      </c>
      <c r="H167" s="30">
        <v>0.4</v>
      </c>
    </row>
    <row r="168" spans="1:8" ht="14.4">
      <c r="A168" s="21" t="s">
        <v>16</v>
      </c>
      <c r="B168" s="24"/>
      <c r="C168" s="174" t="s">
        <v>47</v>
      </c>
      <c r="D168" s="175"/>
      <c r="E168" s="6" t="s">
        <v>24</v>
      </c>
      <c r="F168" s="6" t="s">
        <v>15</v>
      </c>
      <c r="G168" s="6" t="s">
        <v>15</v>
      </c>
      <c r="H168" s="30">
        <v>0.4</v>
      </c>
    </row>
    <row r="169" spans="1:8" ht="14.4">
      <c r="A169" s="21" t="s">
        <v>49</v>
      </c>
      <c r="B169" s="24"/>
      <c r="C169" s="174" t="s">
        <v>71</v>
      </c>
      <c r="D169" s="175"/>
      <c r="E169" s="6" t="s">
        <v>24</v>
      </c>
      <c r="F169" s="6" t="s">
        <v>15</v>
      </c>
      <c r="G169" s="6" t="s">
        <v>15</v>
      </c>
      <c r="H169" s="30">
        <v>0.4</v>
      </c>
    </row>
    <row r="170" spans="1:8" ht="14.4">
      <c r="A170" s="21" t="s">
        <v>50</v>
      </c>
      <c r="B170" s="22"/>
      <c r="C170" s="174" t="s">
        <v>71</v>
      </c>
      <c r="D170" s="175"/>
      <c r="E170" s="6" t="s">
        <v>24</v>
      </c>
      <c r="F170" s="6" t="s">
        <v>15</v>
      </c>
      <c r="G170" s="6" t="s">
        <v>24</v>
      </c>
      <c r="H170" s="30">
        <v>0.4</v>
      </c>
    </row>
    <row r="171" spans="1:8" ht="14.4">
      <c r="A171" s="176" t="s">
        <v>26</v>
      </c>
      <c r="B171" s="177"/>
      <c r="C171" s="192" t="s">
        <v>27</v>
      </c>
      <c r="D171" s="193"/>
      <c r="E171" s="6" t="s">
        <v>24</v>
      </c>
      <c r="F171" s="6" t="s">
        <v>28</v>
      </c>
      <c r="G171" s="6" t="s">
        <v>15</v>
      </c>
      <c r="H171" s="30">
        <v>0.4</v>
      </c>
    </row>
    <row r="172" spans="1:8" ht="14.4">
      <c r="A172" s="21" t="s">
        <v>29</v>
      </c>
      <c r="B172" s="22"/>
      <c r="C172" s="174" t="s">
        <v>24</v>
      </c>
      <c r="D172" s="175"/>
      <c r="E172" s="6" t="s">
        <v>24</v>
      </c>
      <c r="F172" s="6" t="s">
        <v>15</v>
      </c>
      <c r="G172" s="6" t="s">
        <v>15</v>
      </c>
      <c r="H172" s="30">
        <v>0.4</v>
      </c>
    </row>
    <row r="173" spans="1:8" ht="14.4">
      <c r="A173" s="21" t="s">
        <v>30</v>
      </c>
      <c r="B173" s="22"/>
      <c r="C173" s="174" t="s">
        <v>24</v>
      </c>
      <c r="D173" s="175"/>
      <c r="E173" s="6" t="s">
        <v>24</v>
      </c>
      <c r="F173" s="6" t="s">
        <v>15</v>
      </c>
      <c r="G173" s="6" t="s">
        <v>15</v>
      </c>
      <c r="H173" s="30">
        <v>0.4</v>
      </c>
    </row>
    <row r="174" spans="1:8" ht="14.4">
      <c r="A174" s="21" t="s">
        <v>31</v>
      </c>
      <c r="B174" s="22"/>
      <c r="C174" s="174" t="s">
        <v>24</v>
      </c>
      <c r="D174" s="175"/>
      <c r="E174" s="6" t="s">
        <v>24</v>
      </c>
      <c r="F174" s="6" t="s">
        <v>15</v>
      </c>
      <c r="G174" s="6" t="s">
        <v>15</v>
      </c>
      <c r="H174" s="30">
        <v>0.4</v>
      </c>
    </row>
    <row r="175" spans="1:8" ht="14.4">
      <c r="A175" s="176" t="s">
        <v>32</v>
      </c>
      <c r="B175" s="177"/>
      <c r="C175" s="174" t="s">
        <v>70</v>
      </c>
      <c r="D175" s="175"/>
      <c r="E175" s="6" t="s">
        <v>24</v>
      </c>
      <c r="F175" s="6" t="s">
        <v>15</v>
      </c>
      <c r="G175" s="6" t="s">
        <v>15</v>
      </c>
      <c r="H175" s="30">
        <v>0.4</v>
      </c>
    </row>
    <row r="176" spans="1:8" ht="14.4">
      <c r="A176" s="21" t="s">
        <v>33</v>
      </c>
      <c r="B176" s="22"/>
      <c r="C176" s="174" t="s">
        <v>24</v>
      </c>
      <c r="D176" s="175"/>
      <c r="E176" s="6" t="s">
        <v>24</v>
      </c>
      <c r="F176" s="6" t="s">
        <v>15</v>
      </c>
      <c r="G176" s="6" t="s">
        <v>15</v>
      </c>
      <c r="H176" s="30">
        <v>0.4</v>
      </c>
    </row>
    <row r="177" spans="1:8" ht="14.4">
      <c r="A177" s="21" t="s">
        <v>34</v>
      </c>
      <c r="B177" s="22"/>
      <c r="C177" s="178" t="s">
        <v>24</v>
      </c>
      <c r="D177" s="179"/>
      <c r="E177" s="16" t="s">
        <v>15</v>
      </c>
      <c r="F177" s="6" t="s">
        <v>15</v>
      </c>
      <c r="G177" s="6" t="s">
        <v>15</v>
      </c>
      <c r="H177" s="31">
        <v>0.4</v>
      </c>
    </row>
    <row r="178" spans="1:8" ht="14.4">
      <c r="A178" s="180" t="s">
        <v>35</v>
      </c>
      <c r="B178" s="181"/>
      <c r="C178" s="188" t="s">
        <v>24</v>
      </c>
      <c r="D178" s="189"/>
      <c r="E178" s="17" t="s">
        <v>24</v>
      </c>
      <c r="F178" s="17" t="s">
        <v>15</v>
      </c>
      <c r="G178" s="17" t="s">
        <v>15</v>
      </c>
      <c r="H178" s="32">
        <v>0.4</v>
      </c>
    </row>
    <row r="179" spans="1:8" ht="14.4">
      <c r="A179" s="182" t="s">
        <v>36</v>
      </c>
      <c r="B179" s="183"/>
      <c r="C179" s="190" t="s">
        <v>24</v>
      </c>
      <c r="D179" s="191"/>
      <c r="E179" s="23" t="s">
        <v>15</v>
      </c>
      <c r="F179" s="23" t="s">
        <v>15</v>
      </c>
      <c r="G179" s="23" t="s">
        <v>15</v>
      </c>
      <c r="H179" s="33">
        <v>0.4</v>
      </c>
    </row>
    <row r="180" spans="1:8" ht="15" thickBot="1">
      <c r="A180" s="184" t="s">
        <v>37</v>
      </c>
      <c r="B180" s="185"/>
      <c r="C180" s="186" t="s">
        <v>24</v>
      </c>
      <c r="D180" s="187"/>
      <c r="E180" s="20" t="s">
        <v>15</v>
      </c>
      <c r="F180" s="20" t="s">
        <v>15</v>
      </c>
      <c r="G180" s="20" t="s">
        <v>15</v>
      </c>
      <c r="H180" s="34">
        <v>0.4</v>
      </c>
    </row>
  </sheetData>
  <mergeCells count="29">
    <mergeCell ref="A171:B171"/>
    <mergeCell ref="C171:D171"/>
    <mergeCell ref="A1:K2"/>
    <mergeCell ref="A3:K3"/>
    <mergeCell ref="A4:K5"/>
    <mergeCell ref="A161:H162"/>
    <mergeCell ref="E163:E166"/>
    <mergeCell ref="F163:F166"/>
    <mergeCell ref="G163:G166"/>
    <mergeCell ref="H163:H166"/>
    <mergeCell ref="A163:B166"/>
    <mergeCell ref="C163:D166"/>
    <mergeCell ref="A178:B178"/>
    <mergeCell ref="A179:B179"/>
    <mergeCell ref="A180:B180"/>
    <mergeCell ref="C180:D180"/>
    <mergeCell ref="C178:D178"/>
    <mergeCell ref="C179:D179"/>
    <mergeCell ref="A175:B175"/>
    <mergeCell ref="C175:D175"/>
    <mergeCell ref="C176:D176"/>
    <mergeCell ref="C177:D177"/>
    <mergeCell ref="C174:D174"/>
    <mergeCell ref="C173:D173"/>
    <mergeCell ref="C172:D172"/>
    <mergeCell ref="C170:D170"/>
    <mergeCell ref="C167:D167"/>
    <mergeCell ref="C168:D168"/>
    <mergeCell ref="C169:D169"/>
  </mergeCells>
  <phoneticPr fontId="19" type="noConversion"/>
  <printOptions horizontalCentered="1"/>
  <pageMargins left="0.2" right="0.2" top="0.75" bottom="1" header="0" footer="0"/>
  <pageSetup scale="18" orientation="landscape" r:id="rId1"/>
  <headerFooter>
    <oddFooter>&amp;CRFP-NK-15-001</oddFooter>
  </headerFooter>
  <ignoredErrors>
    <ignoredError sqref="G26 G23:G24 G95:G97 G89 G1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Awarded Category</vt:lpstr>
      <vt:lpstr>Product and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Kalen</dc:creator>
  <cp:lastModifiedBy>Risley, Amy</cp:lastModifiedBy>
  <dcterms:created xsi:type="dcterms:W3CDTF">2015-07-14T20:27:54Z</dcterms:created>
  <dcterms:modified xsi:type="dcterms:W3CDTF">2021-03-11T21:27:15Z</dcterms:modified>
</cp:coreProperties>
</file>