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wilburellis.sharepoint.com/sites/IntermountainProMarkets/Shared Documents/General/Bids/Idaho/"/>
    </mc:Choice>
  </mc:AlternateContent>
  <xr:revisionPtr revIDLastSave="0" documentId="8_{4811FEAD-25D1-4DE4-AC3B-5F281059A16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Bid Schedule" sheetId="6" r:id="rId1"/>
    <sheet name="Blends" sheetId="7" r:id="rId2"/>
  </sheets>
  <definedNames>
    <definedName name="_xlnm._FilterDatabase" localSheetId="0" hidden="1">'Bid Schedule'!$A$9:$K$9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0" i="6" l="1"/>
  <c r="A152" i="6" s="1"/>
  <c r="A154" i="6" s="1"/>
  <c r="A156" i="6" l="1"/>
  <c r="A90" i="6"/>
  <c r="A29" i="6" l="1"/>
  <c r="A34" i="6"/>
  <c r="A35" i="6" s="1"/>
  <c r="A38" i="6"/>
  <c r="A39" i="6" s="1"/>
  <c r="A11" i="6" l="1"/>
  <c r="A16" i="6" s="1"/>
  <c r="A17" i="6" s="1"/>
  <c r="A91" i="6" l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33" i="6" s="1"/>
  <c r="A134" i="6" s="1"/>
  <c r="A135" i="6" s="1"/>
  <c r="A136" i="6" s="1"/>
  <c r="A137" i="6" s="1"/>
  <c r="A138" i="6" s="1"/>
  <c r="A139" i="6" s="1"/>
  <c r="A143" i="6" s="1"/>
  <c r="A145" i="6" s="1"/>
  <c r="A147" i="6" s="1"/>
  <c r="A149" i="6" s="1"/>
  <c r="A151" i="6" s="1"/>
  <c r="A153" i="6" s="1"/>
  <c r="A155" i="6" s="1"/>
  <c r="A158" i="6" s="1"/>
</calcChain>
</file>

<file path=xl/sharedStrings.xml><?xml version="1.0" encoding="utf-8"?>
<sst xmlns="http://schemas.openxmlformats.org/spreadsheetml/2006/main" count="1208" uniqueCount="332">
  <si>
    <t>ATTACHMENT D - PRICE SCHEDULE</t>
  </si>
  <si>
    <t>Bidder Name: Wilbur-Ellis</t>
  </si>
  <si>
    <t>Bidder's Authorized Representative:        Jerry Ellis</t>
  </si>
  <si>
    <t>Phone:  (509)350-3624</t>
  </si>
  <si>
    <t>ADJUVENTS TRADE NAME</t>
  </si>
  <si>
    <t>Item No.</t>
  </si>
  <si>
    <t>Adjuvants</t>
  </si>
  <si>
    <t>Trade Name</t>
  </si>
  <si>
    <t>Estimated Quantities</t>
  </si>
  <si>
    <t>Not to Exceed Container Size</t>
  </si>
  <si>
    <t>Chemical Liquid</t>
  </si>
  <si>
    <t>Form Solid</t>
  </si>
  <si>
    <t>Cost of the Container Size(s)</t>
  </si>
  <si>
    <t>Price Per Gallon</t>
  </si>
  <si>
    <t>Proposed Price</t>
  </si>
  <si>
    <t>Comment</t>
  </si>
  <si>
    <t xml:space="preserve">Drift Control (Justified or Crosshair) </t>
  </si>
  <si>
    <t>Crosshair</t>
  </si>
  <si>
    <t>2.5 gal</t>
  </si>
  <si>
    <t>ü</t>
  </si>
  <si>
    <t>$45.00/gallon</t>
  </si>
  <si>
    <t xml:space="preserve">Blend of Modified Vegetable Oil + Organosilicone Surfactant (Syl-Tac, Dyne-amic, Phase) </t>
  </si>
  <si>
    <t>Syl-tac EA</t>
  </si>
  <si>
    <t>$48.50/gallon</t>
  </si>
  <si>
    <t xml:space="preserve">Blend of Modified Vegetable Oil + Organosilicone Surfactant with Aquatic Label (Syl-Tac EA, Dyne-amic, Phase) </t>
  </si>
  <si>
    <t xml:space="preserve">Non-Ionic Surfactant (Activator 90) </t>
  </si>
  <si>
    <t>No Bid</t>
  </si>
  <si>
    <t xml:space="preserve">Non-Ionic Surfactant with Aquatic Label (Rainier-EA) </t>
  </si>
  <si>
    <t>Rainier EA</t>
  </si>
  <si>
    <t>$35.00/gallon</t>
  </si>
  <si>
    <r>
      <t xml:space="preserve">Non-Ionic Surfactant </t>
    </r>
    <r>
      <rPr>
        <sz val="11"/>
        <rFont val="Calibri"/>
        <family val="2"/>
      </rPr>
      <t>(Generic 80% or better)</t>
    </r>
  </si>
  <si>
    <t>Alligare 90</t>
  </si>
  <si>
    <t>$15.00/gallon</t>
  </si>
  <si>
    <t>Aquatic Surfactant (Agri-Dex)</t>
  </si>
  <si>
    <t xml:space="preserve">Bareground Surfact + Drift Agent (Grounded) </t>
  </si>
  <si>
    <t>Bareground Surfact + Drift Agent (Efficax)</t>
  </si>
  <si>
    <t>Efficax</t>
  </si>
  <si>
    <t>$52.50/gallon</t>
  </si>
  <si>
    <t>Spray Colorant (Hi-Light Blue)</t>
  </si>
  <si>
    <t>Hi-Light Blue</t>
  </si>
  <si>
    <t xml:space="preserve">Penetrant + Drift Control (Liberate) </t>
  </si>
  <si>
    <r>
      <t>Penetrating Surfactant (Hel-Fire</t>
    </r>
    <r>
      <rPr>
        <sz val="11"/>
        <color theme="1"/>
        <rFont val="Calibri"/>
        <family val="2"/>
        <scheme val="minor"/>
      </rPr>
      <t>)</t>
    </r>
  </si>
  <si>
    <t>MSO + Non-Ionic + UAN Solution with Aquatic Label (Renegade-EA)</t>
  </si>
  <si>
    <t>Renegade EA</t>
  </si>
  <si>
    <t>$30.00/gallon</t>
  </si>
  <si>
    <t>Drift &amp; Deposition Agent with Aquatic Label (Diligence-EA)</t>
  </si>
  <si>
    <t>Diligence EA</t>
  </si>
  <si>
    <t>$309.00/gallon</t>
  </si>
  <si>
    <t xml:space="preserve">Antifoam (Defoamer) </t>
  </si>
  <si>
    <t>De-Foamer</t>
  </si>
  <si>
    <t>1 qt</t>
  </si>
  <si>
    <t>$14.00/quart</t>
  </si>
  <si>
    <t>ADJUVENTS GENERIC NAME</t>
  </si>
  <si>
    <t>Generic Manufacturer &amp; Chemical Name</t>
  </si>
  <si>
    <t>Generic Name</t>
  </si>
  <si>
    <t>MVO Plus (Alligare)</t>
  </si>
  <si>
    <t>$29.25/gallon</t>
  </si>
  <si>
    <t>Super Spread MSO</t>
  </si>
  <si>
    <t>$17.75/gallon</t>
  </si>
  <si>
    <t>Super Marking Dye</t>
  </si>
  <si>
    <t>$40.30/gallon</t>
  </si>
  <si>
    <t>Alligare 7</t>
  </si>
  <si>
    <t>$28.00/gallon</t>
  </si>
  <si>
    <t>Penetrating Surfactant (Hel-Fire)</t>
  </si>
  <si>
    <t>Brimstone</t>
  </si>
  <si>
    <t xml:space="preserve">Antifoam (Defoamer, Generic) </t>
  </si>
  <si>
    <t>HERBICIDES TRADE NAME</t>
  </si>
  <si>
    <t>Herbicdes</t>
  </si>
  <si>
    <t>Price Per Gallon or Pound</t>
  </si>
  <si>
    <t>Glyphosate - 41% A.I.; 59% other ingredients (Glystar original) or equal</t>
  </si>
  <si>
    <t>Glystar Original</t>
  </si>
  <si>
    <t>30 gal</t>
  </si>
  <si>
    <t>$20.00/gallon</t>
  </si>
  <si>
    <t>Diglycolamine (Vanquish, Dicamba HD) or equal</t>
  </si>
  <si>
    <t>Dicamba HD</t>
  </si>
  <si>
    <t>$48.00/gallon</t>
  </si>
  <si>
    <r>
      <t>Picloram (Tordon</t>
    </r>
    <r>
      <rPr>
        <sz val="11"/>
        <rFont val="Calibri"/>
        <family val="2"/>
      </rPr>
      <t xml:space="preserve"> 22</t>
    </r>
    <r>
      <rPr>
        <sz val="11"/>
        <rFont val="Calibri"/>
        <family val="2"/>
        <scheme val="minor"/>
      </rPr>
      <t>K) or equal</t>
    </r>
  </si>
  <si>
    <t>Tordon 22K</t>
  </si>
  <si>
    <t>$1,33.33</t>
  </si>
  <si>
    <t>$54.53/gallon</t>
  </si>
  <si>
    <t>2,4-D, Dicamba (Veteran 720) or equal</t>
  </si>
  <si>
    <t>Rangestar</t>
  </si>
  <si>
    <t>$22.43/gallon</t>
  </si>
  <si>
    <t>2,4-D Acid (Hardball) or equal</t>
  </si>
  <si>
    <t>no bid</t>
  </si>
  <si>
    <t>2,4-D Choline (Freelexx) or equal</t>
  </si>
  <si>
    <t>Freelexx</t>
  </si>
  <si>
    <t>$21.99/gallon</t>
  </si>
  <si>
    <t>3-(3,4-dichlorophenyl)-1, 1-dimethylurea (Diuron 4L); 40% A.I. (60% inert ingredients) or equal</t>
  </si>
  <si>
    <t>Diuron 4L</t>
  </si>
  <si>
    <t>$18.50/gallon</t>
  </si>
  <si>
    <t>Glyphosate - 53.8% A.I.; 46.2% other ingredients with aquatic label (Aquaneat) or equal</t>
  </si>
  <si>
    <t>Roundup Custom</t>
  </si>
  <si>
    <t>$23.00/gallon</t>
  </si>
  <si>
    <t>2,4-D Amine (Weedar 64) or equal</t>
  </si>
  <si>
    <t>2,4-D Amine</t>
  </si>
  <si>
    <t>$14.00/gallon</t>
  </si>
  <si>
    <t>Triclopyr (Garlon 4 Ultra) or equal</t>
  </si>
  <si>
    <t>Garlon 4 Ultra</t>
  </si>
  <si>
    <t>$75.00/gallon</t>
  </si>
  <si>
    <t>Triclopyr Choline (Vastlan) or equal</t>
  </si>
  <si>
    <t>Vastlan</t>
  </si>
  <si>
    <t>$94.99/gallon</t>
  </si>
  <si>
    <t>Triclopyr (Garlon 3) or equal</t>
  </si>
  <si>
    <t>Garlon 3</t>
  </si>
  <si>
    <t>$55.00/gallon</t>
  </si>
  <si>
    <t>Fluroxypyr (Vista XRT) or equal</t>
  </si>
  <si>
    <t>Vista XRT</t>
  </si>
  <si>
    <t>$135.56/gallon</t>
  </si>
  <si>
    <r>
      <t xml:space="preserve">2,4-D </t>
    </r>
    <r>
      <rPr>
        <sz val="11"/>
        <rFont val="Calibri"/>
        <family val="2"/>
      </rPr>
      <t>39.6% + Picloram 10.2% (Tordon 101) or equal</t>
    </r>
  </si>
  <si>
    <t xml:space="preserve">No Bid </t>
  </si>
  <si>
    <t>NoBid</t>
  </si>
  <si>
    <r>
      <t xml:space="preserve">Picloram </t>
    </r>
    <r>
      <rPr>
        <sz val="11"/>
        <rFont val="Calibri"/>
        <family val="2"/>
      </rPr>
      <t xml:space="preserve">14.4% </t>
    </r>
    <r>
      <rPr>
        <sz val="11"/>
        <rFont val="Calibri"/>
        <family val="2"/>
        <scheme val="minor"/>
      </rPr>
      <t xml:space="preserve">(4-amino-3,5,6-trichloro-2-pyridinecarboxylic acid) + 2,4-D </t>
    </r>
    <r>
      <rPr>
        <sz val="11"/>
        <rFont val="Calibri"/>
        <family val="2"/>
      </rPr>
      <t xml:space="preserve">43.6% </t>
    </r>
    <r>
      <rPr>
        <sz val="11"/>
        <rFont val="Calibri"/>
        <family val="2"/>
        <scheme val="minor"/>
      </rPr>
      <t>(2,4-dichlorophenoxy acetic acid, choline salt (Graslan) or equal</t>
    </r>
  </si>
  <si>
    <t>Graslan L</t>
  </si>
  <si>
    <t>2 gal</t>
  </si>
  <si>
    <t>$46.56/gallon</t>
  </si>
  <si>
    <t>Aminopyralid (Milestone) or equal</t>
  </si>
  <si>
    <t>Milestone</t>
  </si>
  <si>
    <t>$265.00/gallon</t>
  </si>
  <si>
    <t>2,4-D + triclopyr BEE (Crossbow) or equal</t>
  </si>
  <si>
    <t>Crossbow</t>
  </si>
  <si>
    <t>Indaziflam (EsplAnade 200 SC) or equal</t>
  </si>
  <si>
    <t>Esplanade 200 SC</t>
  </si>
  <si>
    <t>$1218.56/gallon</t>
  </si>
  <si>
    <t>Indaziflam (EsplAnade EZ) or equal</t>
  </si>
  <si>
    <t>Esplanade EZ</t>
  </si>
  <si>
    <t>$50.00/gallon</t>
  </si>
  <si>
    <t>Fluroxypyr 1-methylheptyl ester + 2-4,D (TrumpCard)</t>
  </si>
  <si>
    <t>Dimethylamine Salt 2,4-D + Fluroxypyr + Dicamba (E2) or equal</t>
  </si>
  <si>
    <t>E-2</t>
  </si>
  <si>
    <t>$43.50/gallon</t>
  </si>
  <si>
    <t>Imazapyr - 27.7% A.I. (73.3% Other Ingredients) (Polaris) or equal</t>
  </si>
  <si>
    <t>Ecomazapyr 2SL</t>
  </si>
  <si>
    <t>$50.44/gallon</t>
  </si>
  <si>
    <t>Triclopyr (Trycera) or equal</t>
  </si>
  <si>
    <t>Flumioxazin, 44% A.I. (Lock Down SC) or equal</t>
  </si>
  <si>
    <t>Lockdown SC</t>
  </si>
  <si>
    <t>$373.33/gallon</t>
  </si>
  <si>
    <t>Aminocycloprachlor (25% A.I.) (Method 240 SL) or equal</t>
  </si>
  <si>
    <t>Method 240SL</t>
  </si>
  <si>
    <t>$322.56/gallon</t>
  </si>
  <si>
    <t>Penoxsulan 0.85% + Oxyflurorfen 40.31% (Cleantraxx) or equal</t>
  </si>
  <si>
    <t>Cleantraxx</t>
  </si>
  <si>
    <t>$139.99/gallon</t>
  </si>
  <si>
    <t>Sulfentrazone 39.6% A.I. (Portfolio 4F)</t>
  </si>
  <si>
    <t>Portfolio 4F</t>
  </si>
  <si>
    <t>$410.00/gallon</t>
  </si>
  <si>
    <t>2,4-D 34.2% + Trichlopyr 15.2% (AquaSweep)</t>
  </si>
  <si>
    <t>AquaSweep</t>
  </si>
  <si>
    <t>Topramezone (Frequency) or equal</t>
  </si>
  <si>
    <t>Frequency</t>
  </si>
  <si>
    <t>1 gal</t>
  </si>
  <si>
    <t>$605.00/gallon</t>
  </si>
  <si>
    <t>Imazapic (Plateau) or equal</t>
  </si>
  <si>
    <t>Plateau</t>
  </si>
  <si>
    <t>$130.00/gallon</t>
  </si>
  <si>
    <t>Sulfometuron/Chlorsulfuron (Landmark XP) or equal</t>
  </si>
  <si>
    <t>64 oz</t>
  </si>
  <si>
    <t>Discontinued</t>
  </si>
  <si>
    <t>Pyraflufen 2% (Venue) or equal</t>
  </si>
  <si>
    <t>Venue</t>
  </si>
  <si>
    <t>$119.00/gallon</t>
  </si>
  <si>
    <t>Rimsulfuron (Matrix SG) or equal</t>
  </si>
  <si>
    <t>Laramie 25DF</t>
  </si>
  <si>
    <t>16 oz</t>
  </si>
  <si>
    <t>$4.50/ounce</t>
  </si>
  <si>
    <t>Metsulfuron (Escort) or equal</t>
  </si>
  <si>
    <t>Escort XP</t>
  </si>
  <si>
    <t>$2.20/ounce</t>
  </si>
  <si>
    <t>Chlorosulfuron (Telar XP) or equal</t>
  </si>
  <si>
    <t>Telar XP</t>
  </si>
  <si>
    <t>8 oz</t>
  </si>
  <si>
    <t>$11.55/ounce</t>
  </si>
  <si>
    <t>Flumioxazin, 51% A.I. (Payload) or equal</t>
  </si>
  <si>
    <t>Payload</t>
  </si>
  <si>
    <t>12 lb</t>
  </si>
  <si>
    <t>$45.26/pound</t>
  </si>
  <si>
    <r>
      <t xml:space="preserve">Bromacil-Diuron (40% Bromacil, 40% Diuron, 20% other ingredients) - (Krovar I DF, </t>
    </r>
    <r>
      <rPr>
        <sz val="11"/>
        <rFont val="Calibri"/>
        <family val="2"/>
      </rPr>
      <t>Bromacil/Diuron 40/40</t>
    </r>
    <r>
      <rPr>
        <sz val="11"/>
        <rFont val="Calibri"/>
        <family val="2"/>
        <scheme val="minor"/>
      </rPr>
      <t>) or equal</t>
    </r>
  </si>
  <si>
    <t>Bromacil 40/40</t>
  </si>
  <si>
    <t>6 lb</t>
  </si>
  <si>
    <t>$9.00/pound</t>
  </si>
  <si>
    <t>Imazapyr-Diuron (7.78% Imazapyr; 62.22% Diuron) (Mojave) or equal</t>
  </si>
  <si>
    <t>Mojave</t>
  </si>
  <si>
    <t>5 lb</t>
  </si>
  <si>
    <t>Flumioxazin, 33.5% A.I., Pyroxasulfone 42.5% A.I. (Piper) or equal</t>
  </si>
  <si>
    <t>Piper</t>
  </si>
  <si>
    <t>3.75 lb</t>
  </si>
  <si>
    <t>$70.00/lb</t>
  </si>
  <si>
    <t>Dicamba Acid (Vision) or equal</t>
  </si>
  <si>
    <t>HERBICIDES GENERIC</t>
  </si>
  <si>
    <r>
      <t>Picloram (Tordon</t>
    </r>
    <r>
      <rPr>
        <sz val="11"/>
        <color theme="1"/>
        <rFont val="Calibri"/>
        <family val="2"/>
      </rPr>
      <t xml:space="preserve"> 22</t>
    </r>
    <r>
      <rPr>
        <sz val="11"/>
        <color theme="1"/>
        <rFont val="Calibri"/>
        <family val="2"/>
        <scheme val="minor"/>
      </rPr>
      <t>K) or equal</t>
    </r>
  </si>
  <si>
    <t>No bid</t>
  </si>
  <si>
    <t>Triclopyr (Garlon 4 Ultra, Element 4) or equal</t>
  </si>
  <si>
    <t>Element 4</t>
  </si>
  <si>
    <t>$50.55/gallon</t>
  </si>
  <si>
    <t>Triclopyr (Garlon 3, Element 3A) or equal</t>
  </si>
  <si>
    <t>Element 3A</t>
  </si>
  <si>
    <t>$42.90/gallon</t>
  </si>
  <si>
    <t>Promenade SC</t>
  </si>
  <si>
    <t>$316.67/gallon</t>
  </si>
  <si>
    <t>Aminocycloprachlor (25% A.I.) (Method) or equal</t>
  </si>
  <si>
    <t xml:space="preserve">Method 240SL </t>
  </si>
  <si>
    <r>
      <t xml:space="preserve">Imazapic (Plateau, </t>
    </r>
    <r>
      <rPr>
        <sz val="11"/>
        <rFont val="Calibri"/>
        <family val="2"/>
      </rPr>
      <t>Panoramic 2sl</t>
    </r>
    <r>
      <rPr>
        <sz val="11"/>
        <rFont val="Calibri"/>
        <family val="2"/>
        <scheme val="minor"/>
      </rPr>
      <t>) or equal</t>
    </r>
  </si>
  <si>
    <t>Panoramic 2SL</t>
  </si>
  <si>
    <t>$93.50/gallon</t>
  </si>
  <si>
    <t>Method 240SL  (quarts were discontinued)</t>
  </si>
  <si>
    <t>$11.55/gallon</t>
  </si>
  <si>
    <r>
      <t>Rimsulfuron (</t>
    </r>
    <r>
      <rPr>
        <sz val="11"/>
        <rFont val="Calibri"/>
        <family val="2"/>
      </rPr>
      <t>Laramie 25DF</t>
    </r>
    <r>
      <rPr>
        <sz val="11"/>
        <rFont val="Calibri"/>
        <family val="2"/>
        <scheme val="minor"/>
      </rPr>
      <t>) or equal</t>
    </r>
  </si>
  <si>
    <t>Laramie</t>
  </si>
  <si>
    <t>$2.20/gallon</t>
  </si>
  <si>
    <t>Flumioxazin (Payload) or equal</t>
  </si>
  <si>
    <t xml:space="preserve">Promenade </t>
  </si>
  <si>
    <t>$42.00/lb</t>
  </si>
  <si>
    <t>Bulk Products</t>
  </si>
  <si>
    <t xml:space="preserve">Price Per Gallon </t>
  </si>
  <si>
    <t>Veteran</t>
  </si>
  <si>
    <t>250 Gallon</t>
  </si>
  <si>
    <t>220 gal</t>
  </si>
  <si>
    <t>$29.00/gallon</t>
  </si>
  <si>
    <t>500 Gallon</t>
  </si>
  <si>
    <t>250 gal</t>
  </si>
  <si>
    <t>$43.00/gallon</t>
  </si>
  <si>
    <t>1250 Gallon</t>
  </si>
  <si>
    <t>250 gal Returnables</t>
  </si>
  <si>
    <t xml:space="preserve">270 gal </t>
  </si>
  <si>
    <t>$17.81/gallon</t>
  </si>
  <si>
    <t>2,4-D Amine (Weedar 64)or equal</t>
  </si>
  <si>
    <t>Alligare 2,4-D Amine</t>
  </si>
  <si>
    <t>750 Gallon</t>
  </si>
  <si>
    <t>$13.24/gallon</t>
  </si>
  <si>
    <t>Method 240 SL</t>
  </si>
  <si>
    <t>Blended Bulk Products</t>
  </si>
  <si>
    <t>Frequency (10 oz) + Lock Down (10 oz) + Roundup Pro Concentrate (32 oz)</t>
  </si>
  <si>
    <r>
      <t xml:space="preserve">Frequency (10 oz) + Lock Down (10 oz) + Roundup Pro Concentrate (32 oz)     </t>
    </r>
    <r>
      <rPr>
        <b/>
        <sz val="10"/>
        <color rgb="FFFF0000"/>
        <rFont val="Calibri"/>
        <family val="2"/>
        <scheme val="minor"/>
      </rPr>
      <t xml:space="preserve"> Rate is 96 oz per acre (333.3 acres)</t>
    </r>
  </si>
  <si>
    <t>$107.59/gallon</t>
  </si>
  <si>
    <r>
      <t xml:space="preserve">Frequency (10 oz) + Lock Down (10 oz) + Roundup Pro Concentrate (32 oz)     </t>
    </r>
    <r>
      <rPr>
        <b/>
        <sz val="10"/>
        <color rgb="FFFF0000"/>
        <rFont val="Calibri"/>
        <family val="2"/>
        <scheme val="minor"/>
      </rPr>
      <t xml:space="preserve"> Rate is 128 oz per acre (250 acres)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less chance of product dropping out</t>
    </r>
  </si>
  <si>
    <t>$83.44/gallon</t>
  </si>
  <si>
    <t>Frequency (10 oz) + Lock Down (12 oz) + Detail (1 oz) + Escort (1 oz)</t>
  </si>
  <si>
    <r>
      <t xml:space="preserve">Frequency (10 oz) + Lock Down (12 oz) + Detail (1 oz) + Escort (1 oz)   </t>
    </r>
    <r>
      <rPr>
        <b/>
        <sz val="10"/>
        <color rgb="FFFF0000"/>
        <rFont val="Calibri"/>
        <family val="2"/>
        <scheme val="minor"/>
      </rPr>
      <t>Rate is 64 oz per acre (500 acres)</t>
    </r>
  </si>
  <si>
    <t>$171.91/gallon</t>
  </si>
  <si>
    <r>
      <t xml:space="preserve">Frequency (10 oz) + Lock Down (12 oz) + Detail (1 oz) + Escort (1 oz)  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Rate is 128 oz per acre (250 acres)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less chance of product dropping out</t>
    </r>
  </si>
  <si>
    <t>$86.95/gallon</t>
  </si>
  <si>
    <t>Frequency (10 oz) + Plateau (12 oz) + Detail (1 oz) + Escort (1.5 oz)</t>
  </si>
  <si>
    <r>
      <t xml:space="preserve">Frequency (10 oz) + Plateau (12 oz) + Detail (1 oz) + Escort (1.5 oz)             </t>
    </r>
    <r>
      <rPr>
        <b/>
        <sz val="8"/>
        <color rgb="FFFF0000"/>
        <rFont val="Calibri"/>
        <family val="2"/>
        <scheme val="minor"/>
      </rPr>
      <t>Rate is 64 oz per acre (500 acres)</t>
    </r>
  </si>
  <si>
    <t>$134.28/gallon</t>
  </si>
  <si>
    <r>
      <t xml:space="preserve">Frequency (10 oz) + Plateau (12 oz) + Detail (1 oz) + Escort (1.5 oz)             </t>
    </r>
    <r>
      <rPr>
        <b/>
        <sz val="8"/>
        <color rgb="FFFF0000"/>
        <rFont val="Calibri"/>
        <family val="2"/>
        <scheme val="minor"/>
      </rPr>
      <t>Rate is 128 oz per acre (250 acres)</t>
    </r>
    <r>
      <rPr>
        <b/>
        <sz val="8"/>
        <rFont val="Calibri"/>
        <family val="2"/>
        <scheme val="minor"/>
      </rPr>
      <t xml:space="preserve"> less chance of product droppiing out</t>
    </r>
  </si>
  <si>
    <t>$69.64/gallon</t>
  </si>
  <si>
    <t>EsplAnade 200 sc (5 oz) + Method 240 sl (12.7 oz) + Telar XP (1.5 oz) + Roundup Pro Concentrate (16 oz)</t>
  </si>
  <si>
    <r>
      <t xml:space="preserve">EsplAnade 200 sc (5 oz) + Method 240 sl (12.7 oz) + Telar XP (1.5 oz) + Roundup Pro Concentrate (16 oz)   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Rate is 64 oz per acre (500 acres)</t>
    </r>
  </si>
  <si>
    <t>$198.37/gallon</t>
  </si>
  <si>
    <r>
      <t xml:space="preserve">EsplAnade 200 sc (5 oz) + Method 240 sl (12.7 oz) + Telar XP (1.5 oz) + Roundup Pro Concentrate (16 oz)   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Rate is 128 oz per acre (250 acres)</t>
    </r>
    <r>
      <rPr>
        <b/>
        <sz val="10"/>
        <rFont val="Calibri"/>
        <family val="2"/>
        <scheme val="minor"/>
      </rPr>
      <t xml:space="preserve"> less chance of product dropping out</t>
    </r>
  </si>
  <si>
    <t>$99.18/gallon</t>
  </si>
  <si>
    <t>EsplAnade 200 sc (5 oz) + Method 240 sl (12.7 oz) + Escort XP (1.5 oz) + Roundup Pro Concentrate (16 oz)</t>
  </si>
  <si>
    <r>
      <t xml:space="preserve">EsplAnade 200 sc (5 oz) + Method 240 sl (12.7 oz) + Escort XP (1.5 oz) + Roundup Pro Concentrate (16 oz)   </t>
    </r>
    <r>
      <rPr>
        <b/>
        <sz val="10"/>
        <color rgb="FFFF0000"/>
        <rFont val="Calibri"/>
        <family val="2"/>
        <scheme val="minor"/>
      </rPr>
      <t>Rate is 64 oz per acre (500 acres)</t>
    </r>
  </si>
  <si>
    <t>$85.34/gallon</t>
  </si>
  <si>
    <r>
      <t xml:space="preserve">EsplAnade 200 sc (5 oz) + Method 240 sl (12.7 oz) + Escort XP (1.5 oz) + Roundup Pro Concentrate (16 oz)   </t>
    </r>
    <r>
      <rPr>
        <b/>
        <sz val="10"/>
        <color rgb="FFFF0000"/>
        <rFont val="Calibri"/>
        <family val="2"/>
        <scheme val="minor"/>
      </rPr>
      <t xml:space="preserve">Rate is 128 oz per acre (250 acres) </t>
    </r>
    <r>
      <rPr>
        <b/>
        <sz val="10"/>
        <rFont val="Calibri"/>
        <family val="2"/>
        <scheme val="minor"/>
      </rPr>
      <t>less chance of product dropping out</t>
    </r>
  </si>
  <si>
    <t>$109.85/gallon</t>
  </si>
  <si>
    <t>EsplAnade 200 sc (5 oz) + Lock Down (10 oz) + Detail (1 oz)  + Roundup Pro Concentrate (32 oz)</t>
  </si>
  <si>
    <r>
      <t xml:space="preserve">EsplAnade 200 sc (5 oz) + Lock Down (10 oz) + Detail (1 oz)  + Roundup Pro Concentrate (32 oz)  </t>
    </r>
    <r>
      <rPr>
        <b/>
        <sz val="10"/>
        <color rgb="FFFF0000"/>
        <rFont val="Calibri"/>
        <family val="2"/>
        <scheme val="minor"/>
      </rPr>
      <t>Rate is 96 oz per acre (333.3 acres)</t>
    </r>
  </si>
  <si>
    <r>
      <t xml:space="preserve">EsplAnade 200 sc (5 oz) + Lock Down (10 oz) + Detail (1 oz)  + Roundup Pro Concentrate (32 oz)  </t>
    </r>
    <r>
      <rPr>
        <b/>
        <sz val="10"/>
        <color rgb="FFFF0000"/>
        <rFont val="Calibri"/>
        <family val="2"/>
        <scheme val="minor"/>
      </rPr>
      <t>Rate is 128 oz per acre (250 acres)</t>
    </r>
    <r>
      <rPr>
        <b/>
        <sz val="10"/>
        <rFont val="Calibri"/>
        <family val="2"/>
        <scheme val="minor"/>
      </rPr>
      <t xml:space="preserve"> less chance of product dropping out</t>
    </r>
  </si>
  <si>
    <t>$82.40/gallon</t>
  </si>
  <si>
    <t>EsplAnade 200 sc (5 oz) + Milestone (7 oz) + Method 240 sl (12.7 oz) + Roundup Pro Concentrate (32 oz)</t>
  </si>
  <si>
    <r>
      <t xml:space="preserve">EsplAnade 200 sc (5 oz) + Milestone (7 oz) + Method 240 sl (12.7 oz) + Roundup Pro Concentrate (32 oz)  </t>
    </r>
    <r>
      <rPr>
        <b/>
        <sz val="10"/>
        <color rgb="FFFF0000"/>
        <rFont val="Calibri"/>
        <family val="2"/>
        <scheme val="minor"/>
      </rPr>
      <t>Rate is 96 oz per acre (333.3 acres)</t>
    </r>
  </si>
  <si>
    <t>$131.42/gallon</t>
  </si>
  <si>
    <r>
      <t xml:space="preserve">EsplAnade 200 sc (5 oz) + Milestone (7 oz) + Method 240 sl (12.7 oz) + Roundup Pro Concentrate (32 oz)  </t>
    </r>
    <r>
      <rPr>
        <b/>
        <sz val="10"/>
        <color rgb="FFFF0000"/>
        <rFont val="Calibri"/>
        <family val="2"/>
        <scheme val="minor"/>
      </rPr>
      <t>Rate is 128 oz per acre (250 acres)</t>
    </r>
    <r>
      <rPr>
        <b/>
        <sz val="10"/>
        <rFont val="Calibri"/>
        <family val="2"/>
        <scheme val="minor"/>
      </rPr>
      <t xml:space="preserve"> less chance of product dropping out</t>
    </r>
  </si>
  <si>
    <t>$98.58/gallon</t>
  </si>
  <si>
    <t>EsplAnade (5 oz) + Milestone (7 oz) + Escort XP (1.5 oz) + Roundup Pro Concentrate (51 oz)</t>
  </si>
  <si>
    <r>
      <t xml:space="preserve">EsplAnade (5 oz) + Milestone (7 oz) + Escort XP (1.5 oz) + Roundup Pro Concentrate (51 oz) </t>
    </r>
    <r>
      <rPr>
        <b/>
        <sz val="10"/>
        <color rgb="FFFF0000"/>
        <rFont val="Calibri"/>
        <family val="2"/>
        <scheme val="minor"/>
      </rPr>
      <t xml:space="preserve"> Rate is 96 oz per acre (333.3 acres)</t>
    </r>
  </si>
  <si>
    <t>$96.96/gallon</t>
  </si>
  <si>
    <r>
      <t xml:space="preserve">EsplAnade (5 oz) + Milestone (7 oz) + Escort XP (1.5 oz) + Roundup Pro Concentrate (51 oz) </t>
    </r>
    <r>
      <rPr>
        <b/>
        <sz val="10"/>
        <color rgb="FFFF0000"/>
        <rFont val="Calibri"/>
        <family val="2"/>
        <scheme val="minor"/>
      </rPr>
      <t xml:space="preserve"> Rate is 128 oz per acre (250 acres)</t>
    </r>
    <r>
      <rPr>
        <b/>
        <sz val="10"/>
        <rFont val="Calibri"/>
        <family val="2"/>
        <scheme val="minor"/>
      </rPr>
      <t xml:space="preserve"> less chance of product dropping out</t>
    </r>
  </si>
  <si>
    <t>$72.73/gallon</t>
  </si>
  <si>
    <t>Item # 120</t>
  </si>
  <si>
    <t>250 gallon tote</t>
  </si>
  <si>
    <t>rate is 96 oz per acre(333.3ac)</t>
  </si>
  <si>
    <t>oz/acre</t>
  </si>
  <si>
    <t>oz</t>
  </si>
  <si>
    <t xml:space="preserve">Lock Down </t>
  </si>
  <si>
    <t>roundup pro</t>
  </si>
  <si>
    <t>blend and ship</t>
  </si>
  <si>
    <t>52 oz</t>
  </si>
  <si>
    <t>/gallon</t>
  </si>
  <si>
    <t>rate is 128 oz per acre (250 ac)</t>
  </si>
  <si>
    <t>Item # 121</t>
  </si>
  <si>
    <t>rate is 64 oz per acre(500ac)</t>
  </si>
  <si>
    <t>Lock Down</t>
  </si>
  <si>
    <t>Detail</t>
  </si>
  <si>
    <t>24 oz</t>
  </si>
  <si>
    <t>rate is 128 oz per acre(250 ac)</t>
  </si>
  <si>
    <t>Item # 122</t>
  </si>
  <si>
    <t>rate is 64 oz per acre(500 ac)</t>
  </si>
  <si>
    <t>Plateau / Panoramic 2sl</t>
  </si>
  <si>
    <t>24.5 oz</t>
  </si>
  <si>
    <t>Item # 123</t>
  </si>
  <si>
    <t>Esplanade 200 sc</t>
  </si>
  <si>
    <t xml:space="preserve">Telar </t>
  </si>
  <si>
    <t>35.2 oz</t>
  </si>
  <si>
    <t>Item # 124</t>
  </si>
  <si>
    <t>Item # 125</t>
  </si>
  <si>
    <t>Lockdown</t>
  </si>
  <si>
    <t xml:space="preserve">Detail </t>
  </si>
  <si>
    <t>Roundup Pro</t>
  </si>
  <si>
    <t>48 oz</t>
  </si>
  <si>
    <t>Item # 126</t>
  </si>
  <si>
    <t>Method 240sl</t>
  </si>
  <si>
    <t>56.7 oz</t>
  </si>
  <si>
    <t>Item # 127</t>
  </si>
  <si>
    <t>64.5 oz</t>
  </si>
  <si>
    <t>Piper EZ</t>
  </si>
  <si>
    <t>$307.20/gallon</t>
  </si>
  <si>
    <t>2 GA package size</t>
  </si>
  <si>
    <t>265 GA package size</t>
  </si>
  <si>
    <t>Transline</t>
  </si>
  <si>
    <t>Bronc Triple</t>
  </si>
  <si>
    <t>$178.09/ gallon</t>
  </si>
  <si>
    <t>$25.00/ gallon</t>
  </si>
  <si>
    <t>Please add</t>
  </si>
  <si>
    <t>Please add -replacing Piper</t>
  </si>
  <si>
    <t>Clopyralid</t>
  </si>
  <si>
    <t>Flumioxazin + pyroxasulfone</t>
  </si>
  <si>
    <t>Water conditioner, drift control, non-ionic surfactant</t>
  </si>
  <si>
    <t>See blend sheet for cost per container</t>
  </si>
  <si>
    <t>Discontinue when product out of system go to Piper EZ</t>
  </si>
  <si>
    <t>Manufacturer</t>
  </si>
  <si>
    <t>Wilbur-Ellis</t>
  </si>
  <si>
    <t>Alligare</t>
  </si>
  <si>
    <t>BASF</t>
  </si>
  <si>
    <t>Albaugh</t>
  </si>
  <si>
    <t>Corteva</t>
  </si>
  <si>
    <t>Bayer</t>
  </si>
  <si>
    <t>Tenkoz</t>
  </si>
  <si>
    <t>Nufarm</t>
  </si>
  <si>
    <t>Nichino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</si>
</sst>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FF0000"/>
      <name val="Calibri"/>
      <family val="2"/>
      <scheme val="minor"/>
    </font>
    <font>
      <sz val="11"/>
      <name val="Wingdings"/>
      <charset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164" fontId="5" fillId="2" borderId="1" xfId="0" applyNumberFormat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164" fontId="7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5" borderId="0" xfId="0" applyFill="1"/>
    <xf numFmtId="8" fontId="2" fillId="0" borderId="4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/>
    </xf>
    <xf numFmtId="0" fontId="12" fillId="0" borderId="1" xfId="0" applyFont="1" applyBorder="1"/>
    <xf numFmtId="0" fontId="7" fillId="2" borderId="1" xfId="0" applyFont="1" applyFill="1" applyBorder="1"/>
    <xf numFmtId="0" fontId="2" fillId="0" borderId="5" xfId="0" applyFont="1" applyBorder="1" applyAlignment="1"/>
    <xf numFmtId="0" fontId="14" fillId="0" borderId="1" xfId="0" applyFont="1" applyFill="1" applyBorder="1" applyAlignment="1">
      <alignment wrapText="1"/>
    </xf>
    <xf numFmtId="8" fontId="0" fillId="3" borderId="1" xfId="0" applyNumberFormat="1" applyFill="1" applyBorder="1" applyAlignment="1">
      <alignment horizontal="center"/>
    </xf>
    <xf numFmtId="164" fontId="20" fillId="5" borderId="0" xfId="0" applyNumberFormat="1" applyFont="1" applyFill="1"/>
    <xf numFmtId="164" fontId="21" fillId="6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/>
    <xf numFmtId="0" fontId="5" fillId="0" borderId="4" xfId="0" applyFont="1" applyBorder="1"/>
    <xf numFmtId="0" fontId="12" fillId="0" borderId="4" xfId="0" applyFont="1" applyBorder="1"/>
    <xf numFmtId="0" fontId="7" fillId="2" borderId="4" xfId="0" applyFont="1" applyFill="1" applyBorder="1"/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/>
    <xf numFmtId="164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/>
    <xf numFmtId="0" fontId="2" fillId="0" borderId="5" xfId="0" applyFont="1" applyBorder="1" applyAlignment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0</xdr:rowOff>
    </xdr:from>
    <xdr:to>
      <xdr:col>6</xdr:col>
      <xdr:colOff>7470</xdr:colOff>
      <xdr:row>41</xdr:row>
      <xdr:rowOff>306294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201647" y="10137588"/>
          <a:ext cx="7470" cy="3645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showGridLines="0" tabSelected="1" zoomScaleNormal="100" workbookViewId="0">
      <selection activeCell="E5" sqref="E5:I5"/>
    </sheetView>
  </sheetViews>
  <sheetFormatPr defaultColWidth="9.140625" defaultRowHeight="15" x14ac:dyDescent="0.25"/>
  <cols>
    <col min="1" max="1" width="6.5703125" customWidth="1"/>
    <col min="2" max="2" width="47.85546875" customWidth="1"/>
    <col min="3" max="3" width="26" customWidth="1"/>
    <col min="4" max="4" width="12.85546875" customWidth="1"/>
    <col min="5" max="5" width="14.140625" customWidth="1"/>
    <col min="6" max="6" width="8.42578125" customWidth="1"/>
    <col min="7" max="7" width="8.7109375" customWidth="1"/>
    <col min="8" max="8" width="24.7109375" bestFit="1" customWidth="1"/>
    <col min="9" max="9" width="33.7109375" customWidth="1"/>
    <col min="10" max="10" width="16.140625" customWidth="1"/>
    <col min="11" max="11" width="32.140625" customWidth="1"/>
    <col min="12" max="12" width="20.710937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12" x14ac:dyDescent="0.25">
      <c r="A2" s="103"/>
      <c r="B2" s="103"/>
      <c r="C2" s="103"/>
      <c r="D2" s="103"/>
      <c r="E2" s="103"/>
      <c r="F2" s="103"/>
      <c r="G2" s="103"/>
      <c r="H2" s="103"/>
      <c r="I2" s="103"/>
    </row>
    <row r="3" spans="1:12" ht="21.6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2" ht="27" customHeight="1" x14ac:dyDescent="0.2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8"/>
    </row>
    <row r="5" spans="1:12" ht="19.5" customHeight="1" x14ac:dyDescent="0.25">
      <c r="A5" s="105" t="s">
        <v>3</v>
      </c>
      <c r="B5" s="105"/>
      <c r="C5" s="32"/>
      <c r="D5" s="32"/>
      <c r="E5" s="105"/>
      <c r="F5" s="105"/>
      <c r="G5" s="105"/>
      <c r="H5" s="105"/>
      <c r="I5" s="105"/>
      <c r="J5" s="105"/>
      <c r="K5" s="105"/>
      <c r="L5" s="78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x14ac:dyDescent="0.25">
      <c r="A7" s="33"/>
      <c r="B7" s="34"/>
      <c r="C7" s="34"/>
      <c r="D7" s="34"/>
      <c r="E7" s="34"/>
      <c r="F7" s="34"/>
      <c r="G7" s="35"/>
      <c r="H7" s="34"/>
      <c r="I7" s="34"/>
      <c r="J7" s="33"/>
      <c r="K7" s="34"/>
      <c r="L7" s="89"/>
    </row>
    <row r="8" spans="1:12" ht="21" x14ac:dyDescent="0.25">
      <c r="A8" s="106" t="s">
        <v>4</v>
      </c>
      <c r="B8" s="107"/>
      <c r="C8" s="107"/>
      <c r="D8" s="107"/>
      <c r="E8" s="107"/>
      <c r="F8" s="107"/>
      <c r="G8" s="108"/>
      <c r="H8" s="107"/>
      <c r="I8" s="107"/>
      <c r="J8" s="106"/>
      <c r="K8" s="107"/>
      <c r="L8" s="90"/>
    </row>
    <row r="9" spans="1:12" ht="30" x14ac:dyDescent="0.25">
      <c r="A9" s="1" t="s">
        <v>5</v>
      </c>
      <c r="B9" s="5" t="s">
        <v>6</v>
      </c>
      <c r="C9" s="5" t="s">
        <v>7</v>
      </c>
      <c r="D9" s="1" t="s">
        <v>8</v>
      </c>
      <c r="E9" s="1" t="s">
        <v>9</v>
      </c>
      <c r="F9" s="14" t="s">
        <v>10</v>
      </c>
      <c r="G9" s="16" t="s">
        <v>11</v>
      </c>
      <c r="H9" s="1" t="s">
        <v>12</v>
      </c>
      <c r="I9" s="14" t="s">
        <v>13</v>
      </c>
      <c r="J9" s="74" t="s">
        <v>14</v>
      </c>
      <c r="K9" s="83" t="s">
        <v>15</v>
      </c>
      <c r="L9" s="1" t="s">
        <v>322</v>
      </c>
    </row>
    <row r="10" spans="1:12" x14ac:dyDescent="0.25">
      <c r="A10" s="7">
        <v>1</v>
      </c>
      <c r="B10" s="8" t="s">
        <v>16</v>
      </c>
      <c r="C10" s="8" t="s">
        <v>17</v>
      </c>
      <c r="D10" s="4">
        <v>350</v>
      </c>
      <c r="E10" s="4" t="s">
        <v>18</v>
      </c>
      <c r="F10" s="17" t="s">
        <v>19</v>
      </c>
      <c r="G10" s="15"/>
      <c r="H10" s="95">
        <v>100</v>
      </c>
      <c r="I10" s="96" t="s">
        <v>20</v>
      </c>
      <c r="J10" s="75">
        <v>55.59</v>
      </c>
      <c r="K10" s="84"/>
      <c r="L10" s="3" t="s">
        <v>323</v>
      </c>
    </row>
    <row r="11" spans="1:12" ht="30" x14ac:dyDescent="0.25">
      <c r="A11" s="7">
        <f t="shared" ref="A11:A17" si="0">SUM(A10+1)</f>
        <v>2</v>
      </c>
      <c r="B11" s="12" t="s">
        <v>21</v>
      </c>
      <c r="C11" s="8" t="s">
        <v>22</v>
      </c>
      <c r="D11" s="4">
        <v>10</v>
      </c>
      <c r="E11" s="4" t="s">
        <v>18</v>
      </c>
      <c r="F11" s="17" t="s">
        <v>19</v>
      </c>
      <c r="G11" s="17"/>
      <c r="H11" s="95">
        <v>100</v>
      </c>
      <c r="I11" s="96" t="s">
        <v>23</v>
      </c>
      <c r="J11" s="75">
        <v>61.5</v>
      </c>
      <c r="K11" s="84"/>
      <c r="L11" s="3" t="s">
        <v>323</v>
      </c>
    </row>
    <row r="12" spans="1:12" ht="45" x14ac:dyDescent="0.25">
      <c r="A12" s="7">
        <v>3</v>
      </c>
      <c r="B12" s="12" t="s">
        <v>24</v>
      </c>
      <c r="C12" s="8" t="s">
        <v>22</v>
      </c>
      <c r="D12" s="4">
        <v>10</v>
      </c>
      <c r="E12" s="4" t="s">
        <v>18</v>
      </c>
      <c r="F12" s="17" t="s">
        <v>19</v>
      </c>
      <c r="H12" s="95">
        <v>100</v>
      </c>
      <c r="I12" s="96" t="s">
        <v>23</v>
      </c>
      <c r="J12" s="75">
        <v>61.5</v>
      </c>
      <c r="K12" s="84"/>
      <c r="L12" s="3" t="s">
        <v>323</v>
      </c>
    </row>
    <row r="13" spans="1:12" s="45" customFormat="1" x14ac:dyDescent="0.25">
      <c r="A13" s="51">
        <v>4</v>
      </c>
      <c r="B13" s="12" t="s">
        <v>25</v>
      </c>
      <c r="C13" s="12"/>
      <c r="D13" s="43">
        <v>10</v>
      </c>
      <c r="E13" s="43" t="s">
        <v>18</v>
      </c>
      <c r="F13" s="42" t="s">
        <v>19</v>
      </c>
      <c r="G13" s="43"/>
      <c r="H13" s="97" t="s">
        <v>26</v>
      </c>
      <c r="I13" s="98" t="s">
        <v>26</v>
      </c>
      <c r="J13" s="75"/>
      <c r="K13" s="85"/>
      <c r="L13" s="46"/>
    </row>
    <row r="14" spans="1:12" ht="30" x14ac:dyDescent="0.25">
      <c r="A14" s="7">
        <v>5</v>
      </c>
      <c r="B14" s="12" t="s">
        <v>27</v>
      </c>
      <c r="C14" s="8" t="s">
        <v>28</v>
      </c>
      <c r="D14" s="4">
        <v>10</v>
      </c>
      <c r="E14" s="4" t="s">
        <v>18</v>
      </c>
      <c r="F14" s="17" t="s">
        <v>19</v>
      </c>
      <c r="G14" s="4"/>
      <c r="H14" s="99">
        <v>72.5</v>
      </c>
      <c r="I14" s="100" t="s">
        <v>29</v>
      </c>
      <c r="J14" s="75">
        <v>37</v>
      </c>
      <c r="K14" s="84"/>
      <c r="L14" s="3" t="s">
        <v>323</v>
      </c>
    </row>
    <row r="15" spans="1:12" s="45" customFormat="1" x14ac:dyDescent="0.25">
      <c r="A15" s="51">
        <v>6</v>
      </c>
      <c r="B15" s="12" t="s">
        <v>30</v>
      </c>
      <c r="C15" s="12" t="s">
        <v>31</v>
      </c>
      <c r="D15" s="43">
        <v>130</v>
      </c>
      <c r="E15" s="43" t="s">
        <v>18</v>
      </c>
      <c r="F15" s="42" t="s">
        <v>19</v>
      </c>
      <c r="G15" s="43"/>
      <c r="H15" s="97">
        <v>20.83</v>
      </c>
      <c r="I15" s="98" t="s">
        <v>32</v>
      </c>
      <c r="J15" s="75">
        <v>15</v>
      </c>
      <c r="K15" s="85"/>
      <c r="L15" s="46" t="s">
        <v>324</v>
      </c>
    </row>
    <row r="16" spans="1:12" x14ac:dyDescent="0.25">
      <c r="A16" s="7">
        <f t="shared" si="0"/>
        <v>7</v>
      </c>
      <c r="B16" s="8" t="s">
        <v>33</v>
      </c>
      <c r="C16" s="8"/>
      <c r="D16" s="4">
        <v>910</v>
      </c>
      <c r="E16" s="4" t="s">
        <v>18</v>
      </c>
      <c r="F16" s="17" t="s">
        <v>19</v>
      </c>
      <c r="G16" s="4"/>
      <c r="H16" s="99" t="s">
        <v>26</v>
      </c>
      <c r="I16" s="100" t="s">
        <v>26</v>
      </c>
      <c r="J16" s="75"/>
      <c r="K16" s="84"/>
      <c r="L16" s="3"/>
    </row>
    <row r="17" spans="1:12" x14ac:dyDescent="0.25">
      <c r="A17" s="7">
        <f t="shared" si="0"/>
        <v>8</v>
      </c>
      <c r="B17" s="8" t="s">
        <v>34</v>
      </c>
      <c r="C17" s="8"/>
      <c r="D17" s="4">
        <v>115</v>
      </c>
      <c r="E17" s="4" t="s">
        <v>18</v>
      </c>
      <c r="F17" s="17" t="s">
        <v>19</v>
      </c>
      <c r="G17" s="4"/>
      <c r="H17" s="99" t="s">
        <v>26</v>
      </c>
      <c r="I17" s="100" t="s">
        <v>26</v>
      </c>
      <c r="J17" s="75"/>
      <c r="K17" s="84"/>
      <c r="L17" s="3"/>
    </row>
    <row r="18" spans="1:12" x14ac:dyDescent="0.25">
      <c r="A18" s="7">
        <v>9</v>
      </c>
      <c r="B18" s="8" t="s">
        <v>35</v>
      </c>
      <c r="C18" s="8" t="s">
        <v>36</v>
      </c>
      <c r="D18" s="4">
        <v>115</v>
      </c>
      <c r="E18" s="4" t="s">
        <v>18</v>
      </c>
      <c r="F18" s="17" t="s">
        <v>19</v>
      </c>
      <c r="G18" s="4"/>
      <c r="H18" s="99">
        <v>123.6</v>
      </c>
      <c r="I18" s="100" t="s">
        <v>37</v>
      </c>
      <c r="J18" s="75">
        <v>57.5</v>
      </c>
      <c r="K18" s="84"/>
      <c r="L18" s="3" t="s">
        <v>323</v>
      </c>
    </row>
    <row r="19" spans="1:12" s="45" customFormat="1" x14ac:dyDescent="0.25">
      <c r="A19" s="51">
        <v>11</v>
      </c>
      <c r="B19" s="12" t="s">
        <v>38</v>
      </c>
      <c r="C19" s="12" t="s">
        <v>39</v>
      </c>
      <c r="D19" s="52">
        <v>155</v>
      </c>
      <c r="E19" s="43" t="s">
        <v>18</v>
      </c>
      <c r="F19" s="42" t="s">
        <v>19</v>
      </c>
      <c r="G19" s="43"/>
      <c r="H19" s="97">
        <v>92.93</v>
      </c>
      <c r="I19" s="98" t="s">
        <v>20</v>
      </c>
      <c r="J19" s="75">
        <v>45</v>
      </c>
      <c r="K19" s="85"/>
      <c r="L19" s="46" t="s">
        <v>325</v>
      </c>
    </row>
    <row r="20" spans="1:12" x14ac:dyDescent="0.25">
      <c r="A20" s="7">
        <v>12</v>
      </c>
      <c r="B20" s="8" t="s">
        <v>40</v>
      </c>
      <c r="C20" s="8"/>
      <c r="D20" s="4">
        <v>160</v>
      </c>
      <c r="E20" s="4" t="s">
        <v>18</v>
      </c>
      <c r="F20" s="17" t="s">
        <v>19</v>
      </c>
      <c r="G20" s="4"/>
      <c r="H20" s="99" t="s">
        <v>26</v>
      </c>
      <c r="I20" s="100" t="s">
        <v>26</v>
      </c>
      <c r="J20" s="75"/>
      <c r="K20" s="84"/>
      <c r="L20" s="3"/>
    </row>
    <row r="21" spans="1:12" x14ac:dyDescent="0.25">
      <c r="A21" s="7">
        <v>13</v>
      </c>
      <c r="B21" s="8" t="s">
        <v>41</v>
      </c>
      <c r="C21" s="8"/>
      <c r="D21" s="4">
        <v>40</v>
      </c>
      <c r="E21" s="4" t="s">
        <v>18</v>
      </c>
      <c r="F21" s="17" t="s">
        <v>19</v>
      </c>
      <c r="G21" s="4"/>
      <c r="H21" s="99" t="s">
        <v>26</v>
      </c>
      <c r="I21" s="100" t="s">
        <v>26</v>
      </c>
      <c r="J21" s="75"/>
      <c r="K21" s="84"/>
      <c r="L21" s="3"/>
    </row>
    <row r="22" spans="1:12" ht="30" x14ac:dyDescent="0.25">
      <c r="A22" s="7">
        <v>14</v>
      </c>
      <c r="B22" s="8" t="s">
        <v>42</v>
      </c>
      <c r="C22" s="8" t="s">
        <v>43</v>
      </c>
      <c r="D22" s="4">
        <v>20</v>
      </c>
      <c r="E22" s="4" t="s">
        <v>18</v>
      </c>
      <c r="F22" s="17" t="s">
        <v>19</v>
      </c>
      <c r="G22" s="4"/>
      <c r="H22" s="99">
        <v>62.5</v>
      </c>
      <c r="I22" s="100" t="s">
        <v>44</v>
      </c>
      <c r="J22" s="75">
        <v>30</v>
      </c>
      <c r="K22" s="84"/>
      <c r="L22" s="3" t="s">
        <v>323</v>
      </c>
    </row>
    <row r="23" spans="1:12" ht="30" x14ac:dyDescent="0.25">
      <c r="A23" s="7">
        <v>15</v>
      </c>
      <c r="B23" s="8" t="s">
        <v>45</v>
      </c>
      <c r="C23" s="8" t="s">
        <v>46</v>
      </c>
      <c r="D23" s="4">
        <v>40</v>
      </c>
      <c r="E23" s="4" t="s">
        <v>18</v>
      </c>
      <c r="F23" s="17" t="s">
        <v>19</v>
      </c>
      <c r="G23" s="4"/>
      <c r="H23" s="99">
        <v>772.5</v>
      </c>
      <c r="I23" s="100" t="s">
        <v>47</v>
      </c>
      <c r="J23" s="75">
        <v>220</v>
      </c>
      <c r="K23" s="84"/>
      <c r="L23" s="3" t="s">
        <v>323</v>
      </c>
    </row>
    <row r="24" spans="1:12" s="45" customFormat="1" x14ac:dyDescent="0.25">
      <c r="A24" s="51">
        <v>16</v>
      </c>
      <c r="B24" s="12" t="s">
        <v>48</v>
      </c>
      <c r="C24" s="12" t="s">
        <v>49</v>
      </c>
      <c r="D24" s="43">
        <v>68</v>
      </c>
      <c r="E24" s="43" t="s">
        <v>50</v>
      </c>
      <c r="F24" s="42" t="s">
        <v>19</v>
      </c>
      <c r="G24" s="43"/>
      <c r="H24" s="97">
        <v>6.44</v>
      </c>
      <c r="I24" s="98" t="s">
        <v>51</v>
      </c>
      <c r="J24" s="75">
        <v>14</v>
      </c>
      <c r="K24" s="85"/>
      <c r="L24" s="46" t="s">
        <v>324</v>
      </c>
    </row>
    <row r="25" spans="1:12" x14ac:dyDescent="0.25">
      <c r="A25" s="18"/>
      <c r="B25" s="19"/>
      <c r="C25" s="19"/>
      <c r="D25" s="19"/>
      <c r="E25" s="20"/>
      <c r="F25" s="21"/>
      <c r="G25" s="20"/>
      <c r="H25" s="20"/>
      <c r="I25" s="20"/>
      <c r="J25" s="33"/>
      <c r="K25" s="34"/>
      <c r="L25" s="89"/>
    </row>
    <row r="26" spans="1:12" ht="21" x14ac:dyDescent="0.25">
      <c r="A26" s="106" t="s">
        <v>52</v>
      </c>
      <c r="B26" s="107"/>
      <c r="C26" s="107"/>
      <c r="D26" s="107"/>
      <c r="E26" s="107"/>
      <c r="F26" s="107"/>
      <c r="G26" s="107"/>
      <c r="H26" s="107"/>
      <c r="I26" s="107"/>
      <c r="J26" s="106"/>
      <c r="K26" s="107"/>
      <c r="L26" s="90"/>
    </row>
    <row r="27" spans="1:12" ht="30" x14ac:dyDescent="0.25">
      <c r="A27" s="1" t="s">
        <v>5</v>
      </c>
      <c r="B27" s="1" t="s">
        <v>53</v>
      </c>
      <c r="C27" s="1" t="s">
        <v>54</v>
      </c>
      <c r="D27" s="1" t="s">
        <v>8</v>
      </c>
      <c r="E27" s="1" t="s">
        <v>9</v>
      </c>
      <c r="F27" s="14" t="s">
        <v>10</v>
      </c>
      <c r="G27" s="16" t="s">
        <v>11</v>
      </c>
      <c r="H27" s="1" t="s">
        <v>12</v>
      </c>
      <c r="I27" s="14" t="s">
        <v>13</v>
      </c>
      <c r="J27" s="74" t="s">
        <v>14</v>
      </c>
      <c r="K27" s="83" t="s">
        <v>15</v>
      </c>
      <c r="L27" s="1" t="s">
        <v>322</v>
      </c>
    </row>
    <row r="28" spans="1:12" x14ac:dyDescent="0.25">
      <c r="A28" s="7">
        <v>17</v>
      </c>
      <c r="B28" s="8" t="s">
        <v>16</v>
      </c>
      <c r="C28" s="8" t="s">
        <v>17</v>
      </c>
      <c r="D28" s="4">
        <v>350</v>
      </c>
      <c r="E28" s="4" t="s">
        <v>18</v>
      </c>
      <c r="F28" s="17" t="s">
        <v>19</v>
      </c>
      <c r="G28" s="15"/>
      <c r="H28" s="95">
        <v>100</v>
      </c>
      <c r="I28" s="96" t="s">
        <v>20</v>
      </c>
      <c r="J28" s="75">
        <v>55.59</v>
      </c>
      <c r="K28" s="84"/>
      <c r="L28" s="3" t="s">
        <v>323</v>
      </c>
    </row>
    <row r="29" spans="1:12" s="45" customFormat="1" ht="30" x14ac:dyDescent="0.25">
      <c r="A29" s="51">
        <f t="shared" ref="A29:A39" si="1">SUM(A28+1)</f>
        <v>18</v>
      </c>
      <c r="B29" s="12" t="s">
        <v>21</v>
      </c>
      <c r="C29" s="12" t="s">
        <v>55</v>
      </c>
      <c r="D29" s="43">
        <v>10</v>
      </c>
      <c r="E29" s="43" t="s">
        <v>18</v>
      </c>
      <c r="F29" s="42" t="s">
        <v>19</v>
      </c>
      <c r="G29" s="42"/>
      <c r="H29" s="97">
        <v>61.77</v>
      </c>
      <c r="I29" s="98" t="s">
        <v>56</v>
      </c>
      <c r="J29" s="75">
        <v>29.25</v>
      </c>
      <c r="K29" s="85"/>
      <c r="L29" s="46" t="s">
        <v>324</v>
      </c>
    </row>
    <row r="30" spans="1:12" s="45" customFormat="1" ht="45" x14ac:dyDescent="0.25">
      <c r="A30" s="51">
        <v>19</v>
      </c>
      <c r="B30" s="12" t="s">
        <v>24</v>
      </c>
      <c r="C30" s="12" t="s">
        <v>55</v>
      </c>
      <c r="D30" s="43">
        <v>10</v>
      </c>
      <c r="E30" s="43" t="s">
        <v>18</v>
      </c>
      <c r="F30" s="42" t="s">
        <v>19</v>
      </c>
      <c r="H30" s="97">
        <v>61.77</v>
      </c>
      <c r="I30" s="98" t="s">
        <v>56</v>
      </c>
      <c r="J30" s="75">
        <v>29.25</v>
      </c>
      <c r="K30" s="85"/>
      <c r="L30" s="46" t="s">
        <v>324</v>
      </c>
    </row>
    <row r="31" spans="1:12" s="45" customFormat="1" x14ac:dyDescent="0.25">
      <c r="A31" s="51">
        <v>20</v>
      </c>
      <c r="B31" s="12" t="s">
        <v>25</v>
      </c>
      <c r="C31" s="12" t="s">
        <v>31</v>
      </c>
      <c r="D31" s="43">
        <v>10</v>
      </c>
      <c r="E31" s="43" t="s">
        <v>18</v>
      </c>
      <c r="F31" s="42" t="s">
        <v>19</v>
      </c>
      <c r="G31" s="43"/>
      <c r="H31" s="97">
        <v>20.83</v>
      </c>
      <c r="I31" s="98" t="s">
        <v>32</v>
      </c>
      <c r="J31" s="75">
        <v>15</v>
      </c>
      <c r="K31" s="85"/>
      <c r="L31" s="46" t="s">
        <v>324</v>
      </c>
    </row>
    <row r="32" spans="1:12" s="45" customFormat="1" ht="30" x14ac:dyDescent="0.25">
      <c r="A32" s="51">
        <v>21</v>
      </c>
      <c r="B32" s="12" t="s">
        <v>27</v>
      </c>
      <c r="C32" s="12" t="s">
        <v>31</v>
      </c>
      <c r="D32" s="43">
        <v>10</v>
      </c>
      <c r="E32" s="43" t="s">
        <v>18</v>
      </c>
      <c r="F32" s="42" t="s">
        <v>19</v>
      </c>
      <c r="G32" s="43"/>
      <c r="H32" s="97">
        <v>20.83</v>
      </c>
      <c r="I32" s="98" t="s">
        <v>32</v>
      </c>
      <c r="J32" s="75">
        <v>15</v>
      </c>
      <c r="K32" s="85"/>
      <c r="L32" s="46" t="s">
        <v>324</v>
      </c>
    </row>
    <row r="33" spans="1:12" s="45" customFormat="1" x14ac:dyDescent="0.25">
      <c r="A33" s="51">
        <v>22</v>
      </c>
      <c r="B33" s="12" t="s">
        <v>30</v>
      </c>
      <c r="C33" s="12" t="s">
        <v>31</v>
      </c>
      <c r="D33" s="43">
        <v>130</v>
      </c>
      <c r="E33" s="43" t="s">
        <v>18</v>
      </c>
      <c r="F33" s="42" t="s">
        <v>19</v>
      </c>
      <c r="G33" s="43"/>
      <c r="H33" s="97">
        <v>20.83</v>
      </c>
      <c r="I33" s="98" t="s">
        <v>32</v>
      </c>
      <c r="J33" s="75">
        <v>15</v>
      </c>
      <c r="K33" s="85"/>
      <c r="L33" s="46" t="s">
        <v>324</v>
      </c>
    </row>
    <row r="34" spans="1:12" s="45" customFormat="1" x14ac:dyDescent="0.25">
      <c r="A34" s="51">
        <f t="shared" si="1"/>
        <v>23</v>
      </c>
      <c r="B34" s="12" t="s">
        <v>33</v>
      </c>
      <c r="C34" s="12" t="s">
        <v>57</v>
      </c>
      <c r="D34" s="43">
        <v>910</v>
      </c>
      <c r="E34" s="43" t="s">
        <v>18</v>
      </c>
      <c r="F34" s="42" t="s">
        <v>19</v>
      </c>
      <c r="G34" s="43"/>
      <c r="H34" s="97">
        <v>36.880000000000003</v>
      </c>
      <c r="I34" s="98" t="s">
        <v>58</v>
      </c>
      <c r="J34" s="75">
        <v>17.75</v>
      </c>
      <c r="K34" s="85"/>
      <c r="L34" s="46" t="s">
        <v>323</v>
      </c>
    </row>
    <row r="35" spans="1:12" s="45" customFormat="1" x14ac:dyDescent="0.25">
      <c r="A35" s="51">
        <f t="shared" si="1"/>
        <v>24</v>
      </c>
      <c r="B35" s="12" t="s">
        <v>34</v>
      </c>
      <c r="C35" s="12"/>
      <c r="D35" s="43">
        <v>115</v>
      </c>
      <c r="E35" s="43" t="s">
        <v>18</v>
      </c>
      <c r="F35" s="42" t="s">
        <v>19</v>
      </c>
      <c r="G35" s="43"/>
      <c r="H35" s="97" t="s">
        <v>26</v>
      </c>
      <c r="I35" s="98" t="s">
        <v>26</v>
      </c>
      <c r="J35" s="75"/>
      <c r="K35" s="85"/>
      <c r="L35" s="46"/>
    </row>
    <row r="36" spans="1:12" x14ac:dyDescent="0.25">
      <c r="A36" s="7">
        <v>25</v>
      </c>
      <c r="B36" s="8" t="s">
        <v>35</v>
      </c>
      <c r="C36" s="8" t="s">
        <v>36</v>
      </c>
      <c r="D36" s="4">
        <v>115</v>
      </c>
      <c r="E36" s="4" t="s">
        <v>18</v>
      </c>
      <c r="F36" s="17" t="s">
        <v>19</v>
      </c>
      <c r="G36" s="4"/>
      <c r="H36" s="99">
        <v>123.6</v>
      </c>
      <c r="I36" s="100" t="s">
        <v>37</v>
      </c>
      <c r="J36" s="75">
        <v>57.5</v>
      </c>
      <c r="K36" s="84"/>
      <c r="L36" s="3" t="s">
        <v>323</v>
      </c>
    </row>
    <row r="37" spans="1:12" s="45" customFormat="1" x14ac:dyDescent="0.25">
      <c r="A37" s="51">
        <v>27</v>
      </c>
      <c r="B37" s="12" t="s">
        <v>38</v>
      </c>
      <c r="C37" s="12" t="s">
        <v>59</v>
      </c>
      <c r="D37" s="52">
        <v>155</v>
      </c>
      <c r="E37" s="43" t="s">
        <v>18</v>
      </c>
      <c r="F37" s="42" t="s">
        <v>19</v>
      </c>
      <c r="G37" s="43"/>
      <c r="H37" s="97">
        <v>70.650000000000006</v>
      </c>
      <c r="I37" s="98" t="s">
        <v>60</v>
      </c>
      <c r="J37" s="75">
        <v>40.299999999999997</v>
      </c>
      <c r="K37" s="85"/>
      <c r="L37" s="46" t="s">
        <v>324</v>
      </c>
    </row>
    <row r="38" spans="1:12" s="45" customFormat="1" x14ac:dyDescent="0.25">
      <c r="A38" s="51">
        <f t="shared" si="1"/>
        <v>28</v>
      </c>
      <c r="B38" s="12" t="s">
        <v>40</v>
      </c>
      <c r="C38" s="12" t="s">
        <v>61</v>
      </c>
      <c r="D38" s="43">
        <v>160</v>
      </c>
      <c r="E38" s="43" t="s">
        <v>18</v>
      </c>
      <c r="F38" s="42" t="s">
        <v>19</v>
      </c>
      <c r="G38" s="43"/>
      <c r="H38" s="97">
        <v>49.6</v>
      </c>
      <c r="I38" s="98" t="s">
        <v>62</v>
      </c>
      <c r="J38" s="75">
        <v>28</v>
      </c>
      <c r="K38" s="85"/>
      <c r="L38" s="46" t="s">
        <v>324</v>
      </c>
    </row>
    <row r="39" spans="1:12" x14ac:dyDescent="0.25">
      <c r="A39" s="7">
        <f t="shared" si="1"/>
        <v>29</v>
      </c>
      <c r="B39" s="8" t="s">
        <v>63</v>
      </c>
      <c r="C39" s="8" t="s">
        <v>64</v>
      </c>
      <c r="D39" s="4">
        <v>40</v>
      </c>
      <c r="E39" s="4" t="s">
        <v>18</v>
      </c>
      <c r="F39" s="17" t="s">
        <v>19</v>
      </c>
      <c r="G39" s="4"/>
      <c r="H39" s="99">
        <v>60</v>
      </c>
      <c r="I39" s="100" t="s">
        <v>44</v>
      </c>
      <c r="J39" s="75">
        <v>30</v>
      </c>
      <c r="K39" s="84"/>
      <c r="L39" s="3" t="s">
        <v>323</v>
      </c>
    </row>
    <row r="40" spans="1:12" ht="30" x14ac:dyDescent="0.25">
      <c r="A40" s="7">
        <v>30</v>
      </c>
      <c r="B40" s="8" t="s">
        <v>42</v>
      </c>
      <c r="C40" s="8" t="s">
        <v>43</v>
      </c>
      <c r="D40" s="4">
        <v>20</v>
      </c>
      <c r="E40" s="4" t="s">
        <v>18</v>
      </c>
      <c r="F40" s="17" t="s">
        <v>19</v>
      </c>
      <c r="G40" s="4"/>
      <c r="H40" s="99">
        <v>62.5</v>
      </c>
      <c r="I40" s="100" t="s">
        <v>44</v>
      </c>
      <c r="J40" s="75">
        <v>30</v>
      </c>
      <c r="K40" s="84"/>
      <c r="L40" s="3" t="s">
        <v>323</v>
      </c>
    </row>
    <row r="41" spans="1:12" ht="30" x14ac:dyDescent="0.25">
      <c r="A41" s="7">
        <v>31</v>
      </c>
      <c r="B41" s="8" t="s">
        <v>45</v>
      </c>
      <c r="C41" s="8" t="s">
        <v>46</v>
      </c>
      <c r="D41" s="4">
        <v>40</v>
      </c>
      <c r="E41" s="4" t="s">
        <v>18</v>
      </c>
      <c r="F41" s="17" t="s">
        <v>19</v>
      </c>
      <c r="G41" s="4"/>
      <c r="H41" s="99">
        <v>772.5</v>
      </c>
      <c r="I41" s="100" t="s">
        <v>47</v>
      </c>
      <c r="J41" s="75">
        <v>220</v>
      </c>
      <c r="K41" s="84"/>
      <c r="L41" s="3" t="s">
        <v>323</v>
      </c>
    </row>
    <row r="42" spans="1:12" s="45" customFormat="1" x14ac:dyDescent="0.25">
      <c r="A42" s="51">
        <v>32</v>
      </c>
      <c r="B42" s="12" t="s">
        <v>65</v>
      </c>
      <c r="C42" s="12" t="s">
        <v>49</v>
      </c>
      <c r="D42" s="43">
        <v>68</v>
      </c>
      <c r="E42" s="43" t="s">
        <v>50</v>
      </c>
      <c r="F42" s="42" t="s">
        <v>19</v>
      </c>
      <c r="G42" s="43"/>
      <c r="H42" s="97">
        <v>6.44</v>
      </c>
      <c r="I42" s="98" t="s">
        <v>51</v>
      </c>
      <c r="J42" s="75">
        <v>14</v>
      </c>
      <c r="K42" s="85"/>
      <c r="L42" s="46" t="s">
        <v>324</v>
      </c>
    </row>
    <row r="43" spans="1:12" x14ac:dyDescent="0.25">
      <c r="A43" s="18"/>
      <c r="B43" s="19"/>
      <c r="C43" s="19"/>
      <c r="D43" s="19"/>
      <c r="E43" s="20"/>
      <c r="F43" s="21"/>
      <c r="G43" s="20"/>
      <c r="H43" s="20"/>
      <c r="I43" s="20"/>
      <c r="J43" s="18"/>
      <c r="K43" s="19"/>
      <c r="L43" s="91"/>
    </row>
    <row r="44" spans="1:12" ht="21" x14ac:dyDescent="0.35">
      <c r="A44" s="101" t="s">
        <v>66</v>
      </c>
      <c r="B44" s="102"/>
      <c r="C44" s="102"/>
      <c r="D44" s="102"/>
      <c r="E44" s="102"/>
      <c r="F44" s="102"/>
      <c r="G44" s="102"/>
      <c r="H44" s="102"/>
      <c r="I44" s="102"/>
      <c r="J44" s="101"/>
      <c r="K44" s="102"/>
      <c r="L44" s="92"/>
    </row>
    <row r="45" spans="1:12" ht="30" x14ac:dyDescent="0.25">
      <c r="A45" s="1" t="s">
        <v>5</v>
      </c>
      <c r="B45" s="6" t="s">
        <v>67</v>
      </c>
      <c r="C45" s="5" t="s">
        <v>7</v>
      </c>
      <c r="D45" s="1" t="s">
        <v>8</v>
      </c>
      <c r="E45" s="1" t="s">
        <v>9</v>
      </c>
      <c r="F45" s="14" t="s">
        <v>10</v>
      </c>
      <c r="G45" s="16" t="s">
        <v>11</v>
      </c>
      <c r="H45" s="1" t="s">
        <v>12</v>
      </c>
      <c r="I45" s="14" t="s">
        <v>68</v>
      </c>
      <c r="J45" s="74" t="s">
        <v>14</v>
      </c>
      <c r="K45" s="83" t="s">
        <v>15</v>
      </c>
      <c r="L45" s="1" t="s">
        <v>322</v>
      </c>
    </row>
    <row r="46" spans="1:12" ht="30" x14ac:dyDescent="0.25">
      <c r="A46" s="28">
        <v>33</v>
      </c>
      <c r="B46" s="12" t="s">
        <v>69</v>
      </c>
      <c r="C46" s="36" t="s">
        <v>70</v>
      </c>
      <c r="D46" s="30">
        <v>60</v>
      </c>
      <c r="E46" s="10" t="s">
        <v>71</v>
      </c>
      <c r="F46" s="17" t="s">
        <v>19</v>
      </c>
      <c r="G46" s="27"/>
      <c r="H46" s="38">
        <v>313.2</v>
      </c>
      <c r="I46" s="71" t="s">
        <v>72</v>
      </c>
      <c r="J46" s="75">
        <v>33.81</v>
      </c>
      <c r="K46" s="84"/>
      <c r="L46" s="3" t="s">
        <v>326</v>
      </c>
    </row>
    <row r="47" spans="1:12" x14ac:dyDescent="0.25">
      <c r="A47" s="28">
        <v>34</v>
      </c>
      <c r="B47" s="8" t="s">
        <v>73</v>
      </c>
      <c r="C47" s="37" t="s">
        <v>74</v>
      </c>
      <c r="D47" s="10">
        <v>250</v>
      </c>
      <c r="E47" s="10" t="s">
        <v>71</v>
      </c>
      <c r="F47" s="17" t="s">
        <v>19</v>
      </c>
      <c r="G47" s="27"/>
      <c r="H47" s="38">
        <v>1140</v>
      </c>
      <c r="I47" s="71" t="s">
        <v>75</v>
      </c>
      <c r="J47" s="75">
        <v>48</v>
      </c>
      <c r="K47" s="84"/>
      <c r="L47" s="3" t="s">
        <v>326</v>
      </c>
    </row>
    <row r="48" spans="1:12" x14ac:dyDescent="0.25">
      <c r="A48" s="28">
        <v>35</v>
      </c>
      <c r="B48" s="12" t="s">
        <v>76</v>
      </c>
      <c r="C48" s="37" t="s">
        <v>77</v>
      </c>
      <c r="D48" s="10">
        <v>30</v>
      </c>
      <c r="E48" s="10" t="s">
        <v>71</v>
      </c>
      <c r="F48" s="17" t="s">
        <v>19</v>
      </c>
      <c r="G48" s="27"/>
      <c r="H48" s="38" t="s">
        <v>78</v>
      </c>
      <c r="I48" s="71" t="s">
        <v>79</v>
      </c>
      <c r="J48" s="75">
        <v>54.53</v>
      </c>
      <c r="K48" s="84"/>
      <c r="L48" s="3" t="s">
        <v>327</v>
      </c>
    </row>
    <row r="49" spans="1:12" s="39" customFormat="1" x14ac:dyDescent="0.25">
      <c r="A49" s="40">
        <v>36</v>
      </c>
      <c r="B49" s="12" t="s">
        <v>80</v>
      </c>
      <c r="C49" s="41" t="s">
        <v>81</v>
      </c>
      <c r="D49" s="31">
        <v>90</v>
      </c>
      <c r="E49" s="31" t="s">
        <v>71</v>
      </c>
      <c r="F49" s="42" t="s">
        <v>19</v>
      </c>
      <c r="G49" s="48"/>
      <c r="H49" s="44">
        <v>523.33000000000004</v>
      </c>
      <c r="I49" s="72" t="s">
        <v>82</v>
      </c>
      <c r="J49" s="75">
        <v>27.5</v>
      </c>
      <c r="K49" s="86"/>
      <c r="L49" s="3" t="s">
        <v>326</v>
      </c>
    </row>
    <row r="50" spans="1:12" x14ac:dyDescent="0.25">
      <c r="A50" s="28">
        <v>37</v>
      </c>
      <c r="B50" s="8" t="s">
        <v>83</v>
      </c>
      <c r="C50" s="37"/>
      <c r="D50" s="10">
        <v>60</v>
      </c>
      <c r="E50" s="9" t="s">
        <v>71</v>
      </c>
      <c r="F50" s="17" t="s">
        <v>19</v>
      </c>
      <c r="G50" s="27"/>
      <c r="H50" s="38" t="s">
        <v>84</v>
      </c>
      <c r="I50" s="71" t="s">
        <v>84</v>
      </c>
      <c r="J50" s="75" t="s">
        <v>84</v>
      </c>
      <c r="K50" s="84"/>
      <c r="L50" s="3"/>
    </row>
    <row r="51" spans="1:12" x14ac:dyDescent="0.25">
      <c r="A51" s="28">
        <v>38</v>
      </c>
      <c r="B51" s="8" t="s">
        <v>85</v>
      </c>
      <c r="C51" s="37" t="s">
        <v>86</v>
      </c>
      <c r="D51" s="10">
        <v>30</v>
      </c>
      <c r="E51" s="9" t="s">
        <v>71</v>
      </c>
      <c r="F51" s="17" t="s">
        <v>19</v>
      </c>
      <c r="G51" s="27"/>
      <c r="H51" s="38">
        <v>600</v>
      </c>
      <c r="I51" s="71" t="s">
        <v>87</v>
      </c>
      <c r="J51" s="75">
        <v>28</v>
      </c>
      <c r="K51" s="84"/>
      <c r="L51" s="3" t="s">
        <v>327</v>
      </c>
    </row>
    <row r="52" spans="1:12" s="45" customFormat="1" ht="30" x14ac:dyDescent="0.25">
      <c r="A52" s="40">
        <v>39</v>
      </c>
      <c r="B52" s="12" t="s">
        <v>88</v>
      </c>
      <c r="C52" s="41" t="s">
        <v>89</v>
      </c>
      <c r="D52" s="31">
        <v>90</v>
      </c>
      <c r="E52" s="31" t="s">
        <v>71</v>
      </c>
      <c r="F52" s="42" t="s">
        <v>19</v>
      </c>
      <c r="G52" s="48"/>
      <c r="H52" s="44">
        <v>489.6</v>
      </c>
      <c r="I52" s="72" t="s">
        <v>90</v>
      </c>
      <c r="J52" s="75">
        <v>24.41</v>
      </c>
      <c r="K52" s="85"/>
      <c r="L52" s="46" t="s">
        <v>324</v>
      </c>
    </row>
    <row r="53" spans="1:12" s="45" customFormat="1" ht="30" x14ac:dyDescent="0.25">
      <c r="A53" s="40">
        <v>40</v>
      </c>
      <c r="B53" s="12" t="s">
        <v>91</v>
      </c>
      <c r="C53" s="12" t="s">
        <v>92</v>
      </c>
      <c r="D53" s="29">
        <v>100</v>
      </c>
      <c r="E53" s="31" t="s">
        <v>18</v>
      </c>
      <c r="F53" s="42" t="s">
        <v>19</v>
      </c>
      <c r="G53" s="43"/>
      <c r="H53" s="44">
        <v>33.89</v>
      </c>
      <c r="I53" s="72" t="s">
        <v>93</v>
      </c>
      <c r="J53" s="75">
        <v>46.16</v>
      </c>
      <c r="K53" s="85"/>
      <c r="L53" s="46" t="s">
        <v>328</v>
      </c>
    </row>
    <row r="54" spans="1:12" s="45" customFormat="1" x14ac:dyDescent="0.25">
      <c r="A54" s="40">
        <v>41</v>
      </c>
      <c r="B54" s="12" t="s">
        <v>94</v>
      </c>
      <c r="C54" s="41" t="s">
        <v>95</v>
      </c>
      <c r="D54" s="31">
        <v>115</v>
      </c>
      <c r="E54" s="31" t="s">
        <v>18</v>
      </c>
      <c r="F54" s="42" t="s">
        <v>19</v>
      </c>
      <c r="G54" s="42"/>
      <c r="H54" s="44">
        <v>23.65</v>
      </c>
      <c r="I54" s="72" t="s">
        <v>96</v>
      </c>
      <c r="J54" s="75">
        <v>23.65</v>
      </c>
      <c r="K54" s="85"/>
      <c r="L54" s="46" t="s">
        <v>324</v>
      </c>
    </row>
    <row r="55" spans="1:12" s="45" customFormat="1" x14ac:dyDescent="0.25">
      <c r="A55" s="40">
        <v>42</v>
      </c>
      <c r="B55" s="12" t="s">
        <v>97</v>
      </c>
      <c r="C55" s="41" t="s">
        <v>98</v>
      </c>
      <c r="D55" s="31">
        <v>20</v>
      </c>
      <c r="E55" s="31" t="s">
        <v>18</v>
      </c>
      <c r="F55" s="42" t="s">
        <v>19</v>
      </c>
      <c r="H55" s="44">
        <v>172.89</v>
      </c>
      <c r="I55" s="72" t="s">
        <v>99</v>
      </c>
      <c r="J55" s="75">
        <v>77.959999999999994</v>
      </c>
      <c r="K55" s="85"/>
      <c r="L55" s="46" t="s">
        <v>327</v>
      </c>
    </row>
    <row r="56" spans="1:12" s="45" customFormat="1" x14ac:dyDescent="0.25">
      <c r="A56" s="40">
        <v>43</v>
      </c>
      <c r="B56" s="12" t="s">
        <v>100</v>
      </c>
      <c r="C56" s="41" t="s">
        <v>101</v>
      </c>
      <c r="D56" s="31">
        <v>20</v>
      </c>
      <c r="E56" s="31" t="s">
        <v>18</v>
      </c>
      <c r="F56" s="42" t="s">
        <v>19</v>
      </c>
      <c r="G56" s="43"/>
      <c r="H56" s="44">
        <v>218.75</v>
      </c>
      <c r="I56" s="72" t="s">
        <v>102</v>
      </c>
      <c r="J56" s="75">
        <v>92</v>
      </c>
      <c r="K56" s="85"/>
      <c r="L56" s="46" t="s">
        <v>327</v>
      </c>
    </row>
    <row r="57" spans="1:12" s="45" customFormat="1" x14ac:dyDescent="0.25">
      <c r="A57" s="40">
        <v>44</v>
      </c>
      <c r="B57" s="12" t="s">
        <v>103</v>
      </c>
      <c r="C57" s="41" t="s">
        <v>104</v>
      </c>
      <c r="D57" s="31">
        <v>20</v>
      </c>
      <c r="E57" s="31" t="s">
        <v>18</v>
      </c>
      <c r="F57" s="42" t="s">
        <v>19</v>
      </c>
      <c r="G57" s="42"/>
      <c r="H57" s="44">
        <v>126.71</v>
      </c>
      <c r="I57" s="72" t="s">
        <v>105</v>
      </c>
      <c r="J57" s="75">
        <v>60.75</v>
      </c>
      <c r="K57" s="85"/>
      <c r="L57" s="46" t="s">
        <v>327</v>
      </c>
    </row>
    <row r="58" spans="1:12" s="45" customFormat="1" x14ac:dyDescent="0.25">
      <c r="A58" s="40">
        <v>45</v>
      </c>
      <c r="B58" s="12" t="s">
        <v>106</v>
      </c>
      <c r="C58" s="41" t="s">
        <v>107</v>
      </c>
      <c r="D58" s="31">
        <v>45</v>
      </c>
      <c r="E58" s="31" t="s">
        <v>18</v>
      </c>
      <c r="F58" s="42" t="s">
        <v>19</v>
      </c>
      <c r="G58" s="43"/>
      <c r="H58" s="44">
        <v>315.8</v>
      </c>
      <c r="I58" s="72" t="s">
        <v>108</v>
      </c>
      <c r="J58" s="75">
        <v>192.71</v>
      </c>
      <c r="K58" s="85"/>
      <c r="L58" s="46" t="s">
        <v>327</v>
      </c>
    </row>
    <row r="59" spans="1:12" s="45" customFormat="1" x14ac:dyDescent="0.25">
      <c r="A59" s="40">
        <v>46</v>
      </c>
      <c r="B59" s="12" t="s">
        <v>109</v>
      </c>
      <c r="C59" s="41"/>
      <c r="D59" s="31">
        <v>70</v>
      </c>
      <c r="E59" s="31" t="s">
        <v>18</v>
      </c>
      <c r="F59" s="42" t="s">
        <v>19</v>
      </c>
      <c r="G59" s="43"/>
      <c r="H59" s="44" t="s">
        <v>110</v>
      </c>
      <c r="I59" s="72" t="s">
        <v>110</v>
      </c>
      <c r="J59" s="75" t="s">
        <v>111</v>
      </c>
      <c r="K59" s="85"/>
      <c r="L59" s="46"/>
    </row>
    <row r="60" spans="1:12" s="45" customFormat="1" ht="60" x14ac:dyDescent="0.25">
      <c r="A60" s="40">
        <v>47</v>
      </c>
      <c r="B60" s="12" t="s">
        <v>112</v>
      </c>
      <c r="C60" s="41" t="s">
        <v>113</v>
      </c>
      <c r="D60" s="31">
        <v>810</v>
      </c>
      <c r="E60" s="31" t="s">
        <v>114</v>
      </c>
      <c r="F60" s="42" t="s">
        <v>19</v>
      </c>
      <c r="G60" s="43"/>
      <c r="H60" s="44">
        <v>76.81</v>
      </c>
      <c r="I60" s="72" t="s">
        <v>115</v>
      </c>
      <c r="J60" s="75">
        <v>52.6</v>
      </c>
      <c r="K60" s="85"/>
      <c r="L60" s="46" t="s">
        <v>327</v>
      </c>
    </row>
    <row r="61" spans="1:12" s="45" customFormat="1" x14ac:dyDescent="0.25">
      <c r="A61" s="40">
        <v>48</v>
      </c>
      <c r="B61" s="12" t="s">
        <v>116</v>
      </c>
      <c r="C61" s="46" t="s">
        <v>117</v>
      </c>
      <c r="D61" s="31">
        <v>268</v>
      </c>
      <c r="E61" s="31" t="s">
        <v>18</v>
      </c>
      <c r="F61" s="42" t="s">
        <v>19</v>
      </c>
      <c r="G61" s="31"/>
      <c r="H61" s="44">
        <v>662.5</v>
      </c>
      <c r="I61" s="72" t="s">
        <v>118</v>
      </c>
      <c r="J61" s="75">
        <v>270</v>
      </c>
      <c r="K61" s="85"/>
      <c r="L61" s="46" t="s">
        <v>327</v>
      </c>
    </row>
    <row r="62" spans="1:12" s="45" customFormat="1" x14ac:dyDescent="0.25">
      <c r="A62" s="40">
        <v>49</v>
      </c>
      <c r="B62" s="12" t="s">
        <v>119</v>
      </c>
      <c r="C62" s="41" t="s">
        <v>120</v>
      </c>
      <c r="D62" s="31">
        <v>10</v>
      </c>
      <c r="E62" s="31" t="s">
        <v>18</v>
      </c>
      <c r="F62" s="42" t="s">
        <v>19</v>
      </c>
      <c r="G62" s="43"/>
      <c r="H62" s="44">
        <v>76.28</v>
      </c>
      <c r="I62" s="72" t="s">
        <v>20</v>
      </c>
      <c r="J62" s="75">
        <v>45</v>
      </c>
      <c r="K62" s="85"/>
      <c r="L62" s="46" t="s">
        <v>329</v>
      </c>
    </row>
    <row r="63" spans="1:12" s="39" customFormat="1" x14ac:dyDescent="0.25">
      <c r="A63" s="40">
        <v>50</v>
      </c>
      <c r="B63" s="12" t="s">
        <v>121</v>
      </c>
      <c r="C63" s="41" t="s">
        <v>122</v>
      </c>
      <c r="D63" s="31">
        <v>20</v>
      </c>
      <c r="E63" s="31" t="s">
        <v>18</v>
      </c>
      <c r="F63" s="42" t="s">
        <v>19</v>
      </c>
      <c r="G63" s="43"/>
      <c r="H63" s="44">
        <v>2972.8</v>
      </c>
      <c r="I63" s="72" t="s">
        <v>123</v>
      </c>
      <c r="J63" s="75">
        <v>1267.2</v>
      </c>
      <c r="K63" s="87"/>
      <c r="L63" s="94" t="s">
        <v>328</v>
      </c>
    </row>
    <row r="64" spans="1:12" s="39" customFormat="1" x14ac:dyDescent="0.25">
      <c r="A64" s="40">
        <v>51</v>
      </c>
      <c r="B64" s="12" t="s">
        <v>124</v>
      </c>
      <c r="C64" s="41" t="s">
        <v>125</v>
      </c>
      <c r="D64" s="31">
        <v>50</v>
      </c>
      <c r="E64" s="31" t="s">
        <v>18</v>
      </c>
      <c r="F64" s="42" t="s">
        <v>19</v>
      </c>
      <c r="G64" s="43"/>
      <c r="H64" s="44">
        <v>119.58</v>
      </c>
      <c r="I64" s="72" t="s">
        <v>126</v>
      </c>
      <c r="J64" s="75">
        <v>84.65</v>
      </c>
      <c r="K64" s="86"/>
      <c r="L64" s="94" t="s">
        <v>328</v>
      </c>
    </row>
    <row r="65" spans="1:12" s="39" customFormat="1" ht="30" x14ac:dyDescent="0.25">
      <c r="A65" s="40">
        <v>52</v>
      </c>
      <c r="B65" s="12" t="s">
        <v>127</v>
      </c>
      <c r="C65" s="41"/>
      <c r="D65" s="31">
        <v>250</v>
      </c>
      <c r="E65" s="31" t="s">
        <v>18</v>
      </c>
      <c r="F65" s="42" t="s">
        <v>19</v>
      </c>
      <c r="G65" s="43"/>
      <c r="H65" s="44" t="s">
        <v>84</v>
      </c>
      <c r="I65" s="72" t="s">
        <v>84</v>
      </c>
      <c r="J65" s="75" t="s">
        <v>84</v>
      </c>
      <c r="K65" s="87"/>
      <c r="L65" s="76"/>
    </row>
    <row r="66" spans="1:12" s="39" customFormat="1" ht="30" x14ac:dyDescent="0.25">
      <c r="A66" s="40">
        <v>53</v>
      </c>
      <c r="B66" s="12" t="s">
        <v>128</v>
      </c>
      <c r="C66" s="41" t="s">
        <v>129</v>
      </c>
      <c r="D66" s="31">
        <v>265</v>
      </c>
      <c r="E66" s="31" t="s">
        <v>18</v>
      </c>
      <c r="F66" s="42" t="s">
        <v>19</v>
      </c>
      <c r="G66" s="43"/>
      <c r="H66" s="44">
        <v>105</v>
      </c>
      <c r="I66" s="72" t="s">
        <v>130</v>
      </c>
      <c r="J66" s="75">
        <v>65.05</v>
      </c>
      <c r="K66" s="87"/>
      <c r="L66" s="94" t="s">
        <v>330</v>
      </c>
    </row>
    <row r="67" spans="1:12" s="45" customFormat="1" ht="30" x14ac:dyDescent="0.25">
      <c r="A67" s="40">
        <v>54</v>
      </c>
      <c r="B67" s="53" t="s">
        <v>131</v>
      </c>
      <c r="C67" s="46" t="s">
        <v>132</v>
      </c>
      <c r="D67" s="31">
        <v>30</v>
      </c>
      <c r="E67" s="31" t="s">
        <v>18</v>
      </c>
      <c r="F67" s="42" t="s">
        <v>19</v>
      </c>
      <c r="G67" s="31"/>
      <c r="H67" s="44">
        <v>114.48</v>
      </c>
      <c r="I67" s="72" t="s">
        <v>133</v>
      </c>
      <c r="J67" s="75">
        <v>69.14</v>
      </c>
      <c r="K67" s="85"/>
      <c r="L67" s="46" t="s">
        <v>324</v>
      </c>
    </row>
    <row r="68" spans="1:12" s="45" customFormat="1" x14ac:dyDescent="0.25">
      <c r="A68" s="40">
        <v>55</v>
      </c>
      <c r="B68" s="12" t="s">
        <v>134</v>
      </c>
      <c r="C68" s="41"/>
      <c r="D68" s="31">
        <v>25</v>
      </c>
      <c r="E68" s="31" t="s">
        <v>18</v>
      </c>
      <c r="F68" s="42" t="s">
        <v>19</v>
      </c>
      <c r="G68" s="31"/>
      <c r="H68" s="44" t="s">
        <v>84</v>
      </c>
      <c r="I68" s="72" t="s">
        <v>26</v>
      </c>
      <c r="J68" s="75" t="s">
        <v>84</v>
      </c>
      <c r="K68" s="85"/>
      <c r="L68" s="46"/>
    </row>
    <row r="69" spans="1:12" s="45" customFormat="1" x14ac:dyDescent="0.25">
      <c r="A69" s="40">
        <v>56</v>
      </c>
      <c r="B69" s="12" t="s">
        <v>135</v>
      </c>
      <c r="C69" s="41" t="s">
        <v>136</v>
      </c>
      <c r="D69" s="31">
        <v>25</v>
      </c>
      <c r="E69" s="31" t="s">
        <v>18</v>
      </c>
      <c r="F69" s="42" t="s">
        <v>19</v>
      </c>
      <c r="G69" s="31"/>
      <c r="H69" s="44">
        <v>933.33</v>
      </c>
      <c r="I69" s="72" t="s">
        <v>137</v>
      </c>
      <c r="J69" s="75">
        <v>373.33</v>
      </c>
      <c r="K69" s="85"/>
      <c r="L69" s="46" t="s">
        <v>330</v>
      </c>
    </row>
    <row r="70" spans="1:12" s="45" customFormat="1" ht="30" x14ac:dyDescent="0.25">
      <c r="A70" s="40">
        <v>57</v>
      </c>
      <c r="B70" s="12" t="s">
        <v>138</v>
      </c>
      <c r="C70" s="41" t="s">
        <v>139</v>
      </c>
      <c r="D70" s="31">
        <v>30</v>
      </c>
      <c r="E70" s="31" t="s">
        <v>18</v>
      </c>
      <c r="F70" s="42" t="s">
        <v>19</v>
      </c>
      <c r="G70" s="29"/>
      <c r="H70" s="44">
        <v>806.4</v>
      </c>
      <c r="I70" s="72" t="s">
        <v>140</v>
      </c>
      <c r="J70" s="75">
        <v>322.56</v>
      </c>
      <c r="K70" s="85"/>
      <c r="L70" s="46" t="s">
        <v>328</v>
      </c>
    </row>
    <row r="71" spans="1:12" s="45" customFormat="1" ht="30" x14ac:dyDescent="0.25">
      <c r="A71" s="40">
        <v>58</v>
      </c>
      <c r="B71" s="12" t="s">
        <v>141</v>
      </c>
      <c r="C71" s="41" t="s">
        <v>142</v>
      </c>
      <c r="D71" s="31">
        <v>20</v>
      </c>
      <c r="E71" s="31" t="s">
        <v>18</v>
      </c>
      <c r="F71" s="42" t="s">
        <v>19</v>
      </c>
      <c r="G71" s="31"/>
      <c r="H71" s="44">
        <v>320</v>
      </c>
      <c r="I71" s="72" t="s">
        <v>143</v>
      </c>
      <c r="J71" s="75">
        <v>138.5</v>
      </c>
      <c r="K71" s="85"/>
      <c r="L71" s="46" t="s">
        <v>327</v>
      </c>
    </row>
    <row r="72" spans="1:12" s="39" customFormat="1" x14ac:dyDescent="0.25">
      <c r="A72" s="40">
        <v>59</v>
      </c>
      <c r="B72" s="12" t="s">
        <v>144</v>
      </c>
      <c r="C72" s="12" t="s">
        <v>145</v>
      </c>
      <c r="D72" s="31">
        <v>20</v>
      </c>
      <c r="E72" s="31" t="s">
        <v>18</v>
      </c>
      <c r="F72" s="42" t="s">
        <v>19</v>
      </c>
      <c r="G72" s="31"/>
      <c r="H72" s="44">
        <v>1025</v>
      </c>
      <c r="I72" s="72" t="s">
        <v>146</v>
      </c>
      <c r="J72" s="75">
        <v>375</v>
      </c>
      <c r="K72" s="87"/>
      <c r="L72" s="94" t="s">
        <v>323</v>
      </c>
    </row>
    <row r="73" spans="1:12" s="45" customFormat="1" x14ac:dyDescent="0.25">
      <c r="A73" s="40">
        <v>60</v>
      </c>
      <c r="B73" s="12" t="s">
        <v>147</v>
      </c>
      <c r="C73" s="12" t="s">
        <v>148</v>
      </c>
      <c r="D73" s="31">
        <v>20</v>
      </c>
      <c r="E73" s="31" t="s">
        <v>18</v>
      </c>
      <c r="F73" s="42" t="s">
        <v>19</v>
      </c>
      <c r="G73" s="31"/>
      <c r="H73" s="44">
        <v>120</v>
      </c>
      <c r="I73" s="72" t="s">
        <v>23</v>
      </c>
      <c r="J73" s="75">
        <v>57.55</v>
      </c>
      <c r="K73" s="85"/>
      <c r="L73" s="46" t="s">
        <v>330</v>
      </c>
    </row>
    <row r="74" spans="1:12" s="45" customFormat="1" x14ac:dyDescent="0.25">
      <c r="A74" s="40">
        <v>61</v>
      </c>
      <c r="B74" s="12" t="s">
        <v>149</v>
      </c>
      <c r="C74" s="41" t="s">
        <v>150</v>
      </c>
      <c r="D74" s="31">
        <v>55</v>
      </c>
      <c r="E74" s="31" t="s">
        <v>151</v>
      </c>
      <c r="F74" s="42" t="s">
        <v>19</v>
      </c>
      <c r="G74" s="31"/>
      <c r="H74" s="44">
        <v>600</v>
      </c>
      <c r="I74" s="72" t="s">
        <v>152</v>
      </c>
      <c r="J74" s="75">
        <v>623</v>
      </c>
      <c r="K74" s="85"/>
      <c r="L74" s="46" t="s">
        <v>325</v>
      </c>
    </row>
    <row r="75" spans="1:12" s="45" customFormat="1" x14ac:dyDescent="0.25">
      <c r="A75" s="40">
        <v>62</v>
      </c>
      <c r="B75" s="12" t="s">
        <v>153</v>
      </c>
      <c r="C75" s="41" t="s">
        <v>154</v>
      </c>
      <c r="D75" s="31">
        <v>10</v>
      </c>
      <c r="E75" s="31" t="s">
        <v>151</v>
      </c>
      <c r="F75" s="42" t="s">
        <v>19</v>
      </c>
      <c r="G75" s="31"/>
      <c r="H75" s="44">
        <v>121</v>
      </c>
      <c r="I75" s="72" t="s">
        <v>155</v>
      </c>
      <c r="J75" s="75">
        <v>144.71</v>
      </c>
      <c r="K75" s="85"/>
      <c r="L75" s="46" t="s">
        <v>325</v>
      </c>
    </row>
    <row r="76" spans="1:12" s="45" customFormat="1" ht="30" x14ac:dyDescent="0.25">
      <c r="A76" s="40">
        <v>63</v>
      </c>
      <c r="B76" s="12" t="s">
        <v>156</v>
      </c>
      <c r="C76" s="41"/>
      <c r="D76" s="31">
        <v>192</v>
      </c>
      <c r="E76" s="31" t="s">
        <v>157</v>
      </c>
      <c r="F76" s="42" t="s">
        <v>19</v>
      </c>
      <c r="G76" s="43"/>
      <c r="H76" s="44" t="s">
        <v>158</v>
      </c>
      <c r="I76" s="72" t="s">
        <v>158</v>
      </c>
      <c r="J76" s="75"/>
      <c r="K76" s="85"/>
      <c r="L76" s="46"/>
    </row>
    <row r="77" spans="1:12" s="45" customFormat="1" x14ac:dyDescent="0.25">
      <c r="A77" s="40">
        <v>64</v>
      </c>
      <c r="B77" s="12" t="s">
        <v>159</v>
      </c>
      <c r="C77" s="12" t="s">
        <v>160</v>
      </c>
      <c r="D77" s="31">
        <v>20</v>
      </c>
      <c r="E77" s="31" t="s">
        <v>50</v>
      </c>
      <c r="F77" s="42" t="s">
        <v>19</v>
      </c>
      <c r="G77" s="31"/>
      <c r="H77" s="44">
        <v>119</v>
      </c>
      <c r="I77" s="72" t="s">
        <v>161</v>
      </c>
      <c r="J77" s="75">
        <v>119</v>
      </c>
      <c r="K77" s="85"/>
      <c r="L77" s="46" t="s">
        <v>331</v>
      </c>
    </row>
    <row r="78" spans="1:12" s="45" customFormat="1" x14ac:dyDescent="0.25">
      <c r="A78" s="40">
        <v>65</v>
      </c>
      <c r="B78" s="12" t="s">
        <v>162</v>
      </c>
      <c r="C78" s="41" t="s">
        <v>163</v>
      </c>
      <c r="D78" s="29">
        <v>10500</v>
      </c>
      <c r="E78" s="29" t="s">
        <v>164</v>
      </c>
      <c r="F78" s="42"/>
      <c r="G78" s="42" t="s">
        <v>19</v>
      </c>
      <c r="H78" s="44">
        <v>63.04</v>
      </c>
      <c r="I78" s="72" t="s">
        <v>165</v>
      </c>
      <c r="J78" s="75">
        <v>4.5</v>
      </c>
      <c r="K78" s="85"/>
      <c r="L78" s="46" t="s">
        <v>324</v>
      </c>
    </row>
    <row r="79" spans="1:12" s="45" customFormat="1" x14ac:dyDescent="0.25">
      <c r="A79" s="40">
        <v>66</v>
      </c>
      <c r="B79" s="12" t="s">
        <v>166</v>
      </c>
      <c r="C79" s="41" t="s">
        <v>167</v>
      </c>
      <c r="D79" s="31">
        <v>160</v>
      </c>
      <c r="E79" s="31" t="s">
        <v>164</v>
      </c>
      <c r="F79" s="42"/>
      <c r="G79" s="42" t="s">
        <v>19</v>
      </c>
      <c r="H79" s="44">
        <v>33.6</v>
      </c>
      <c r="I79" s="72" t="s">
        <v>168</v>
      </c>
      <c r="J79" s="75">
        <v>2.35</v>
      </c>
      <c r="K79" s="85"/>
      <c r="L79" s="46" t="s">
        <v>328</v>
      </c>
    </row>
    <row r="80" spans="1:12" s="45" customFormat="1" x14ac:dyDescent="0.25">
      <c r="A80" s="40">
        <v>67</v>
      </c>
      <c r="B80" s="12" t="s">
        <v>169</v>
      </c>
      <c r="C80" s="41" t="s">
        <v>170</v>
      </c>
      <c r="D80" s="31">
        <v>416</v>
      </c>
      <c r="E80" s="31" t="s">
        <v>171</v>
      </c>
      <c r="F80" s="42"/>
      <c r="G80" s="42" t="s">
        <v>19</v>
      </c>
      <c r="H80" s="44">
        <v>87.36</v>
      </c>
      <c r="I80" s="72" t="s">
        <v>172</v>
      </c>
      <c r="J80" s="75">
        <v>12.35</v>
      </c>
      <c r="K80" s="85"/>
      <c r="L80" s="46" t="s">
        <v>328</v>
      </c>
    </row>
    <row r="81" spans="1:12" s="39" customFormat="1" x14ac:dyDescent="0.25">
      <c r="A81" s="40">
        <v>68</v>
      </c>
      <c r="B81" s="12" t="s">
        <v>173</v>
      </c>
      <c r="C81" s="41" t="s">
        <v>174</v>
      </c>
      <c r="D81" s="31">
        <v>120</v>
      </c>
      <c r="E81" s="31" t="s">
        <v>175</v>
      </c>
      <c r="F81" s="31"/>
      <c r="G81" s="49" t="s">
        <v>19</v>
      </c>
      <c r="H81" s="44">
        <v>543.16</v>
      </c>
      <c r="I81" s="72" t="s">
        <v>176</v>
      </c>
      <c r="J81" s="75">
        <v>45.26</v>
      </c>
      <c r="K81" s="86"/>
      <c r="L81" s="94" t="s">
        <v>330</v>
      </c>
    </row>
    <row r="82" spans="1:12" s="39" customFormat="1" ht="45" x14ac:dyDescent="0.25">
      <c r="A82" s="40">
        <v>69</v>
      </c>
      <c r="B82" s="12" t="s">
        <v>177</v>
      </c>
      <c r="C82" s="41" t="s">
        <v>178</v>
      </c>
      <c r="D82" s="31">
        <v>96</v>
      </c>
      <c r="E82" s="31" t="s">
        <v>179</v>
      </c>
      <c r="F82" s="43"/>
      <c r="G82" s="49" t="s">
        <v>19</v>
      </c>
      <c r="H82" s="44">
        <v>50.43</v>
      </c>
      <c r="I82" s="72" t="s">
        <v>180</v>
      </c>
      <c r="J82" s="75">
        <v>9.41</v>
      </c>
      <c r="K82" s="86"/>
      <c r="L82" s="94" t="s">
        <v>324</v>
      </c>
    </row>
    <row r="83" spans="1:12" s="39" customFormat="1" ht="30" x14ac:dyDescent="0.25">
      <c r="A83" s="40">
        <v>70</v>
      </c>
      <c r="B83" s="53" t="s">
        <v>181</v>
      </c>
      <c r="C83" s="46" t="s">
        <v>182</v>
      </c>
      <c r="D83" s="31">
        <v>10</v>
      </c>
      <c r="E83" s="31" t="s">
        <v>183</v>
      </c>
      <c r="F83" s="31"/>
      <c r="G83" s="54" t="s">
        <v>19</v>
      </c>
      <c r="H83" s="44">
        <v>40.76</v>
      </c>
      <c r="I83" s="72" t="s">
        <v>180</v>
      </c>
      <c r="J83" s="75">
        <v>9.35</v>
      </c>
      <c r="K83" s="86"/>
      <c r="L83" s="94" t="s">
        <v>324</v>
      </c>
    </row>
    <row r="84" spans="1:12" s="45" customFormat="1" ht="30" x14ac:dyDescent="0.25">
      <c r="A84" s="40">
        <v>71</v>
      </c>
      <c r="B84" s="12" t="s">
        <v>184</v>
      </c>
      <c r="C84" s="41" t="s">
        <v>185</v>
      </c>
      <c r="D84" s="31">
        <v>15</v>
      </c>
      <c r="E84" s="31" t="s">
        <v>186</v>
      </c>
      <c r="F84" s="31"/>
      <c r="G84" s="49" t="s">
        <v>19</v>
      </c>
      <c r="H84" s="44">
        <v>262.5</v>
      </c>
      <c r="I84" s="72" t="s">
        <v>187</v>
      </c>
      <c r="J84" s="75">
        <v>70</v>
      </c>
      <c r="K84" s="85" t="s">
        <v>321</v>
      </c>
      <c r="L84" s="46" t="s">
        <v>330</v>
      </c>
    </row>
    <row r="85" spans="1:12" s="45" customFormat="1" x14ac:dyDescent="0.25">
      <c r="A85" s="50">
        <v>72</v>
      </c>
      <c r="B85" s="12" t="s">
        <v>188</v>
      </c>
      <c r="C85" s="41"/>
      <c r="D85" s="31">
        <v>100</v>
      </c>
      <c r="E85" s="31" t="s">
        <v>18</v>
      </c>
      <c r="F85" s="49" t="s">
        <v>19</v>
      </c>
      <c r="G85" s="49"/>
      <c r="H85" s="44" t="s">
        <v>84</v>
      </c>
      <c r="I85" s="72" t="s">
        <v>84</v>
      </c>
      <c r="J85" s="75"/>
      <c r="K85" s="85"/>
      <c r="L85" s="46"/>
    </row>
    <row r="86" spans="1:12" x14ac:dyDescent="0.25">
      <c r="A86" s="18"/>
      <c r="B86" s="19"/>
      <c r="C86" s="19"/>
      <c r="D86" s="19"/>
      <c r="E86" s="22"/>
      <c r="F86" s="21"/>
      <c r="G86" s="22"/>
      <c r="H86" s="20"/>
      <c r="I86" s="20"/>
      <c r="J86" s="18"/>
      <c r="K86" s="19"/>
      <c r="L86" s="91"/>
    </row>
    <row r="87" spans="1:12" ht="21" x14ac:dyDescent="0.35">
      <c r="A87" s="101" t="s">
        <v>189</v>
      </c>
      <c r="B87" s="102"/>
      <c r="C87" s="102"/>
      <c r="D87" s="102"/>
      <c r="E87" s="102"/>
      <c r="F87" s="102"/>
      <c r="G87" s="102"/>
      <c r="H87" s="102"/>
      <c r="I87" s="102"/>
      <c r="J87" s="101"/>
      <c r="K87" s="102"/>
      <c r="L87" s="92"/>
    </row>
    <row r="88" spans="1:12" ht="30" x14ac:dyDescent="0.25">
      <c r="A88" s="1" t="s">
        <v>5</v>
      </c>
      <c r="B88" s="11" t="s">
        <v>53</v>
      </c>
      <c r="C88" s="1" t="s">
        <v>54</v>
      </c>
      <c r="D88" s="1" t="s">
        <v>8</v>
      </c>
      <c r="E88" s="1" t="s">
        <v>9</v>
      </c>
      <c r="F88" s="14" t="s">
        <v>10</v>
      </c>
      <c r="G88" s="16" t="s">
        <v>11</v>
      </c>
      <c r="H88" s="1" t="s">
        <v>12</v>
      </c>
      <c r="I88" s="14" t="s">
        <v>68</v>
      </c>
      <c r="J88" s="74" t="s">
        <v>14</v>
      </c>
      <c r="K88" s="83" t="s">
        <v>15</v>
      </c>
      <c r="L88" s="1" t="s">
        <v>322</v>
      </c>
    </row>
    <row r="89" spans="1:12" ht="30" x14ac:dyDescent="0.25">
      <c r="A89" s="9">
        <v>72</v>
      </c>
      <c r="B89" s="8" t="s">
        <v>69</v>
      </c>
      <c r="C89" s="36" t="s">
        <v>70</v>
      </c>
      <c r="D89" s="29">
        <v>60</v>
      </c>
      <c r="E89" s="9" t="s">
        <v>71</v>
      </c>
      <c r="F89" s="17" t="s">
        <v>19</v>
      </c>
      <c r="G89" s="15"/>
      <c r="H89" s="38">
        <v>313.2</v>
      </c>
      <c r="I89" s="71" t="s">
        <v>72</v>
      </c>
      <c r="J89" s="75">
        <v>33.81</v>
      </c>
      <c r="K89" s="84"/>
      <c r="L89" s="3" t="s">
        <v>326</v>
      </c>
    </row>
    <row r="90" spans="1:12" x14ac:dyDescent="0.25">
      <c r="A90" s="9">
        <f>SUM(A89+1)</f>
        <v>73</v>
      </c>
      <c r="B90" s="8" t="s">
        <v>73</v>
      </c>
      <c r="C90" s="3" t="s">
        <v>74</v>
      </c>
      <c r="D90" s="10">
        <v>250</v>
      </c>
      <c r="E90" s="9" t="s">
        <v>71</v>
      </c>
      <c r="F90" s="17" t="s">
        <v>19</v>
      </c>
      <c r="G90" s="17"/>
      <c r="H90" s="38">
        <v>1140</v>
      </c>
      <c r="I90" s="71" t="s">
        <v>75</v>
      </c>
      <c r="J90" s="75">
        <v>48</v>
      </c>
      <c r="K90" s="84"/>
      <c r="L90" s="3" t="s">
        <v>326</v>
      </c>
    </row>
    <row r="91" spans="1:12" x14ac:dyDescent="0.25">
      <c r="A91" s="9">
        <f t="shared" ref="A91:A128" si="2">SUM(A90+1)</f>
        <v>74</v>
      </c>
      <c r="B91" s="8" t="s">
        <v>190</v>
      </c>
      <c r="C91" s="3"/>
      <c r="D91" s="10">
        <v>30</v>
      </c>
      <c r="E91" s="9" t="s">
        <v>71</v>
      </c>
      <c r="F91" s="17" t="s">
        <v>19</v>
      </c>
      <c r="G91" s="3"/>
      <c r="H91" s="38" t="s">
        <v>78</v>
      </c>
      <c r="I91" s="71" t="s">
        <v>79</v>
      </c>
      <c r="J91" s="75">
        <v>54.53</v>
      </c>
      <c r="K91" s="84"/>
      <c r="L91" s="3" t="s">
        <v>327</v>
      </c>
    </row>
    <row r="92" spans="1:12" s="39" customFormat="1" x14ac:dyDescent="0.25">
      <c r="A92" s="31">
        <f t="shared" si="2"/>
        <v>75</v>
      </c>
      <c r="B92" s="12" t="s">
        <v>80</v>
      </c>
      <c r="C92" s="41" t="s">
        <v>81</v>
      </c>
      <c r="D92" s="31">
        <v>90</v>
      </c>
      <c r="E92" s="31" t="s">
        <v>71</v>
      </c>
      <c r="F92" s="42" t="s">
        <v>19</v>
      </c>
      <c r="G92" s="48"/>
      <c r="H92" s="44">
        <v>523.33000000000004</v>
      </c>
      <c r="I92" s="72" t="s">
        <v>82</v>
      </c>
      <c r="J92" s="75">
        <v>27.5</v>
      </c>
      <c r="K92" s="86"/>
      <c r="L92" s="94" t="s">
        <v>326</v>
      </c>
    </row>
    <row r="93" spans="1:12" x14ac:dyDescent="0.25">
      <c r="A93" s="9">
        <f t="shared" si="2"/>
        <v>76</v>
      </c>
      <c r="B93" s="8" t="s">
        <v>83</v>
      </c>
      <c r="C93" s="8"/>
      <c r="D93" s="10">
        <v>60</v>
      </c>
      <c r="E93" s="9" t="s">
        <v>71</v>
      </c>
      <c r="F93" s="17" t="s">
        <v>19</v>
      </c>
      <c r="G93" s="17"/>
      <c r="H93" s="38" t="s">
        <v>191</v>
      </c>
      <c r="I93" s="71" t="s">
        <v>84</v>
      </c>
      <c r="J93" s="75" t="s">
        <v>84</v>
      </c>
      <c r="K93" s="84"/>
      <c r="L93" s="3"/>
    </row>
    <row r="94" spans="1:12" x14ac:dyDescent="0.25">
      <c r="A94" s="9">
        <f t="shared" si="2"/>
        <v>77</v>
      </c>
      <c r="B94" s="8" t="s">
        <v>85</v>
      </c>
      <c r="C94" s="8" t="s">
        <v>86</v>
      </c>
      <c r="D94" s="10">
        <v>30</v>
      </c>
      <c r="E94" s="9" t="s">
        <v>71</v>
      </c>
      <c r="F94" s="17" t="s">
        <v>19</v>
      </c>
      <c r="G94" s="4"/>
      <c r="H94" s="38">
        <v>600</v>
      </c>
      <c r="I94" s="71" t="s">
        <v>87</v>
      </c>
      <c r="J94" s="75">
        <v>28</v>
      </c>
      <c r="K94" s="84"/>
      <c r="L94" s="3" t="s">
        <v>327</v>
      </c>
    </row>
    <row r="95" spans="1:12" s="39" customFormat="1" ht="30" x14ac:dyDescent="0.25">
      <c r="A95" s="31">
        <f t="shared" si="2"/>
        <v>78</v>
      </c>
      <c r="B95" s="12" t="s">
        <v>88</v>
      </c>
      <c r="C95" s="41" t="s">
        <v>89</v>
      </c>
      <c r="D95" s="31">
        <v>90</v>
      </c>
      <c r="E95" s="31" t="s">
        <v>71</v>
      </c>
      <c r="F95" s="42" t="s">
        <v>19</v>
      </c>
      <c r="G95" s="48"/>
      <c r="H95" s="44">
        <v>489.6</v>
      </c>
      <c r="I95" s="72" t="s">
        <v>90</v>
      </c>
      <c r="J95" s="75">
        <v>24.41</v>
      </c>
      <c r="K95" s="87"/>
      <c r="L95" s="94" t="s">
        <v>324</v>
      </c>
    </row>
    <row r="96" spans="1:12" s="45" customFormat="1" ht="30" x14ac:dyDescent="0.25">
      <c r="A96" s="31">
        <f t="shared" si="2"/>
        <v>79</v>
      </c>
      <c r="B96" s="12" t="s">
        <v>91</v>
      </c>
      <c r="C96" s="12" t="s">
        <v>92</v>
      </c>
      <c r="D96" s="29">
        <v>100</v>
      </c>
      <c r="E96" s="31" t="s">
        <v>18</v>
      </c>
      <c r="F96" s="42" t="s">
        <v>19</v>
      </c>
      <c r="G96" s="43"/>
      <c r="H96" s="44">
        <v>33.89</v>
      </c>
      <c r="I96" s="72" t="s">
        <v>93</v>
      </c>
      <c r="J96" s="75">
        <v>46.16</v>
      </c>
      <c r="K96" s="85"/>
      <c r="L96" s="46" t="s">
        <v>328</v>
      </c>
    </row>
    <row r="97" spans="1:12" s="45" customFormat="1" x14ac:dyDescent="0.25">
      <c r="A97" s="31">
        <f t="shared" si="2"/>
        <v>80</v>
      </c>
      <c r="B97" s="12" t="s">
        <v>94</v>
      </c>
      <c r="C97" s="41" t="s">
        <v>95</v>
      </c>
      <c r="D97" s="31">
        <v>115</v>
      </c>
      <c r="E97" s="31" t="s">
        <v>18</v>
      </c>
      <c r="F97" s="42" t="s">
        <v>19</v>
      </c>
      <c r="G97" s="42"/>
      <c r="H97" s="44">
        <v>23.65</v>
      </c>
      <c r="I97" s="72" t="s">
        <v>96</v>
      </c>
      <c r="J97" s="75">
        <v>23.65</v>
      </c>
      <c r="K97" s="85"/>
      <c r="L97" s="46" t="s">
        <v>324</v>
      </c>
    </row>
    <row r="98" spans="1:12" s="45" customFormat="1" x14ac:dyDescent="0.25">
      <c r="A98" s="31">
        <f t="shared" si="2"/>
        <v>81</v>
      </c>
      <c r="B98" s="12" t="s">
        <v>192</v>
      </c>
      <c r="C98" s="46" t="s">
        <v>193</v>
      </c>
      <c r="D98" s="31">
        <v>20</v>
      </c>
      <c r="E98" s="31" t="s">
        <v>18</v>
      </c>
      <c r="F98" s="42" t="s">
        <v>19</v>
      </c>
      <c r="G98" s="43"/>
      <c r="H98" s="44">
        <v>111.23</v>
      </c>
      <c r="I98" s="72" t="s">
        <v>194</v>
      </c>
      <c r="J98" s="75">
        <v>56.1</v>
      </c>
      <c r="K98" s="85"/>
      <c r="L98" s="46" t="s">
        <v>327</v>
      </c>
    </row>
    <row r="99" spans="1:12" s="45" customFormat="1" x14ac:dyDescent="0.25">
      <c r="A99" s="31">
        <f t="shared" si="2"/>
        <v>82</v>
      </c>
      <c r="B99" s="12" t="s">
        <v>100</v>
      </c>
      <c r="C99" s="41" t="s">
        <v>101</v>
      </c>
      <c r="D99" s="31">
        <v>20</v>
      </c>
      <c r="E99" s="31" t="s">
        <v>18</v>
      </c>
      <c r="F99" s="42" t="s">
        <v>19</v>
      </c>
      <c r="G99" s="43"/>
      <c r="H99" s="44">
        <v>218.75</v>
      </c>
      <c r="I99" s="72" t="s">
        <v>102</v>
      </c>
      <c r="J99" s="75">
        <v>92</v>
      </c>
      <c r="K99" s="85"/>
      <c r="L99" s="46" t="s">
        <v>327</v>
      </c>
    </row>
    <row r="100" spans="1:12" s="45" customFormat="1" x14ac:dyDescent="0.25">
      <c r="A100" s="31">
        <f t="shared" si="2"/>
        <v>83</v>
      </c>
      <c r="B100" s="12" t="s">
        <v>195</v>
      </c>
      <c r="C100" s="12" t="s">
        <v>196</v>
      </c>
      <c r="D100" s="31">
        <v>20</v>
      </c>
      <c r="E100" s="31" t="s">
        <v>18</v>
      </c>
      <c r="F100" s="42" t="s">
        <v>19</v>
      </c>
      <c r="G100" s="43"/>
      <c r="H100" s="44">
        <v>95.33</v>
      </c>
      <c r="I100" s="72" t="s">
        <v>197</v>
      </c>
      <c r="J100" s="75">
        <v>48.4</v>
      </c>
      <c r="K100" s="85"/>
      <c r="L100" s="46" t="s">
        <v>327</v>
      </c>
    </row>
    <row r="101" spans="1:12" s="45" customFormat="1" x14ac:dyDescent="0.25">
      <c r="A101" s="31">
        <f t="shared" si="2"/>
        <v>84</v>
      </c>
      <c r="B101" s="12" t="s">
        <v>106</v>
      </c>
      <c r="C101" s="41" t="s">
        <v>107</v>
      </c>
      <c r="D101" s="31">
        <v>45</v>
      </c>
      <c r="E101" s="31" t="s">
        <v>18</v>
      </c>
      <c r="F101" s="42" t="s">
        <v>19</v>
      </c>
      <c r="G101" s="43"/>
      <c r="H101" s="44">
        <v>315.8</v>
      </c>
      <c r="I101" s="72" t="s">
        <v>108</v>
      </c>
      <c r="J101" s="75">
        <v>192.71</v>
      </c>
      <c r="K101" s="85"/>
      <c r="L101" s="46" t="s">
        <v>327</v>
      </c>
    </row>
    <row r="102" spans="1:12" s="45" customFormat="1" x14ac:dyDescent="0.25">
      <c r="A102" s="31">
        <f t="shared" si="2"/>
        <v>85</v>
      </c>
      <c r="B102" s="12" t="s">
        <v>109</v>
      </c>
      <c r="C102" s="46"/>
      <c r="D102" s="31">
        <v>70</v>
      </c>
      <c r="E102" s="31" t="s">
        <v>18</v>
      </c>
      <c r="F102" s="42" t="s">
        <v>19</v>
      </c>
      <c r="G102" s="43"/>
      <c r="H102" s="44" t="s">
        <v>26</v>
      </c>
      <c r="I102" s="72" t="s">
        <v>26</v>
      </c>
      <c r="J102" s="75"/>
      <c r="K102" s="85"/>
      <c r="L102" s="46" t="s">
        <v>327</v>
      </c>
    </row>
    <row r="103" spans="1:12" s="45" customFormat="1" ht="60" x14ac:dyDescent="0.25">
      <c r="A103" s="31">
        <f t="shared" si="2"/>
        <v>86</v>
      </c>
      <c r="B103" s="12" t="s">
        <v>112</v>
      </c>
      <c r="C103" s="46" t="s">
        <v>113</v>
      </c>
      <c r="D103" s="31">
        <v>810</v>
      </c>
      <c r="E103" s="31" t="s">
        <v>18</v>
      </c>
      <c r="F103" s="42" t="s">
        <v>19</v>
      </c>
      <c r="G103" s="43"/>
      <c r="H103" s="44">
        <v>76.81</v>
      </c>
      <c r="I103" s="72" t="s">
        <v>115</v>
      </c>
      <c r="J103" s="75">
        <v>52.5</v>
      </c>
      <c r="K103" s="85" t="s">
        <v>309</v>
      </c>
      <c r="L103" s="46" t="s">
        <v>327</v>
      </c>
    </row>
    <row r="104" spans="1:12" s="39" customFormat="1" x14ac:dyDescent="0.25">
      <c r="A104" s="31">
        <f t="shared" si="2"/>
        <v>87</v>
      </c>
      <c r="B104" s="12" t="s">
        <v>116</v>
      </c>
      <c r="C104" s="46" t="s">
        <v>117</v>
      </c>
      <c r="D104" s="31">
        <v>268</v>
      </c>
      <c r="E104" s="31" t="s">
        <v>18</v>
      </c>
      <c r="F104" s="42" t="s">
        <v>19</v>
      </c>
      <c r="G104" s="31"/>
      <c r="H104" s="44">
        <v>662.5</v>
      </c>
      <c r="I104" s="72" t="s">
        <v>118</v>
      </c>
      <c r="J104" s="75">
        <v>270</v>
      </c>
      <c r="K104" s="87"/>
      <c r="L104" s="94" t="s">
        <v>327</v>
      </c>
    </row>
    <row r="105" spans="1:12" s="45" customFormat="1" x14ac:dyDescent="0.25">
      <c r="A105" s="31">
        <f t="shared" si="2"/>
        <v>88</v>
      </c>
      <c r="B105" s="12" t="s">
        <v>119</v>
      </c>
      <c r="C105" s="41" t="s">
        <v>120</v>
      </c>
      <c r="D105" s="31">
        <v>10</v>
      </c>
      <c r="E105" s="31" t="s">
        <v>18</v>
      </c>
      <c r="F105" s="42" t="s">
        <v>19</v>
      </c>
      <c r="G105" s="43"/>
      <c r="H105" s="44">
        <v>76.28</v>
      </c>
      <c r="I105" s="72" t="s">
        <v>20</v>
      </c>
      <c r="J105" s="75">
        <v>45</v>
      </c>
      <c r="K105" s="85"/>
      <c r="L105" s="94" t="s">
        <v>329</v>
      </c>
    </row>
    <row r="106" spans="1:12" s="39" customFormat="1" x14ac:dyDescent="0.25">
      <c r="A106" s="31">
        <f t="shared" si="2"/>
        <v>89</v>
      </c>
      <c r="B106" s="12" t="s">
        <v>121</v>
      </c>
      <c r="C106" s="41" t="s">
        <v>122</v>
      </c>
      <c r="D106" s="31">
        <v>20</v>
      </c>
      <c r="E106" s="31" t="s">
        <v>18</v>
      </c>
      <c r="F106" s="42" t="s">
        <v>19</v>
      </c>
      <c r="G106" s="43"/>
      <c r="H106" s="44">
        <v>2972.8</v>
      </c>
      <c r="I106" s="72" t="s">
        <v>123</v>
      </c>
      <c r="J106" s="75">
        <v>1267.2</v>
      </c>
      <c r="K106" s="87"/>
      <c r="L106" s="94" t="s">
        <v>328</v>
      </c>
    </row>
    <row r="107" spans="1:12" s="39" customFormat="1" x14ac:dyDescent="0.25">
      <c r="A107" s="31">
        <f t="shared" si="2"/>
        <v>90</v>
      </c>
      <c r="B107" s="12" t="s">
        <v>124</v>
      </c>
      <c r="C107" s="41" t="s">
        <v>125</v>
      </c>
      <c r="D107" s="31">
        <v>50</v>
      </c>
      <c r="E107" s="31" t="s">
        <v>18</v>
      </c>
      <c r="F107" s="42" t="s">
        <v>19</v>
      </c>
      <c r="G107" s="43"/>
      <c r="H107" s="44">
        <v>119.58</v>
      </c>
      <c r="I107" s="72" t="s">
        <v>126</v>
      </c>
      <c r="J107" s="75">
        <v>84.65</v>
      </c>
      <c r="K107" s="86"/>
      <c r="L107" s="94" t="s">
        <v>328</v>
      </c>
    </row>
    <row r="108" spans="1:12" s="39" customFormat="1" ht="30" x14ac:dyDescent="0.25">
      <c r="A108" s="31">
        <f t="shared" si="2"/>
        <v>91</v>
      </c>
      <c r="B108" s="12" t="s">
        <v>127</v>
      </c>
      <c r="C108" s="41"/>
      <c r="D108" s="31">
        <v>250</v>
      </c>
      <c r="E108" s="31" t="s">
        <v>18</v>
      </c>
      <c r="F108" s="42" t="s">
        <v>19</v>
      </c>
      <c r="G108" s="43"/>
      <c r="H108" s="44" t="s">
        <v>84</v>
      </c>
      <c r="I108" s="72" t="s">
        <v>84</v>
      </c>
      <c r="J108" s="75" t="s">
        <v>84</v>
      </c>
      <c r="K108" s="87"/>
      <c r="L108" s="76"/>
    </row>
    <row r="109" spans="1:12" s="39" customFormat="1" ht="30" x14ac:dyDescent="0.25">
      <c r="A109" s="31">
        <f t="shared" si="2"/>
        <v>92</v>
      </c>
      <c r="B109" s="12" t="s">
        <v>128</v>
      </c>
      <c r="C109" s="41" t="s">
        <v>129</v>
      </c>
      <c r="D109" s="31">
        <v>265</v>
      </c>
      <c r="E109" s="31" t="s">
        <v>18</v>
      </c>
      <c r="F109" s="42" t="s">
        <v>19</v>
      </c>
      <c r="G109" s="43"/>
      <c r="H109" s="44">
        <v>105</v>
      </c>
      <c r="I109" s="72" t="s">
        <v>130</v>
      </c>
      <c r="J109" s="75">
        <v>65.05</v>
      </c>
      <c r="K109" s="87"/>
      <c r="L109" s="94" t="s">
        <v>330</v>
      </c>
    </row>
    <row r="110" spans="1:12" s="55" customFormat="1" ht="30" x14ac:dyDescent="0.25">
      <c r="A110" s="31">
        <f t="shared" si="2"/>
        <v>93</v>
      </c>
      <c r="B110" s="53" t="s">
        <v>131</v>
      </c>
      <c r="C110" s="46" t="s">
        <v>132</v>
      </c>
      <c r="D110" s="31">
        <v>30</v>
      </c>
      <c r="E110" s="31" t="s">
        <v>18</v>
      </c>
      <c r="F110" s="42" t="s">
        <v>19</v>
      </c>
      <c r="G110" s="31"/>
      <c r="H110" s="44">
        <v>114.48</v>
      </c>
      <c r="I110" s="72" t="s">
        <v>133</v>
      </c>
      <c r="J110" s="75">
        <v>69.14</v>
      </c>
      <c r="K110" s="88"/>
      <c r="L110" s="77" t="s">
        <v>324</v>
      </c>
    </row>
    <row r="111" spans="1:12" s="39" customFormat="1" x14ac:dyDescent="0.25">
      <c r="A111" s="31">
        <f t="shared" si="2"/>
        <v>94</v>
      </c>
      <c r="B111" s="12" t="s">
        <v>134</v>
      </c>
      <c r="C111" s="41"/>
      <c r="D111" s="31">
        <v>25</v>
      </c>
      <c r="E111" s="31" t="s">
        <v>18</v>
      </c>
      <c r="F111" s="42" t="s">
        <v>19</v>
      </c>
      <c r="G111" s="31"/>
      <c r="H111" s="44" t="s">
        <v>84</v>
      </c>
      <c r="I111" s="72" t="s">
        <v>26</v>
      </c>
      <c r="J111" s="75" t="s">
        <v>84</v>
      </c>
      <c r="K111" s="87"/>
      <c r="L111" s="76"/>
    </row>
    <row r="112" spans="1:12" s="45" customFormat="1" x14ac:dyDescent="0.25">
      <c r="A112" s="31">
        <f t="shared" si="2"/>
        <v>95</v>
      </c>
      <c r="B112" s="12" t="s">
        <v>135</v>
      </c>
      <c r="C112" s="46" t="s">
        <v>198</v>
      </c>
      <c r="D112" s="31">
        <v>25</v>
      </c>
      <c r="E112" s="31" t="s">
        <v>18</v>
      </c>
      <c r="F112" s="42" t="s">
        <v>19</v>
      </c>
      <c r="G112" s="31"/>
      <c r="H112" s="44">
        <v>791.68</v>
      </c>
      <c r="I112" s="72" t="s">
        <v>199</v>
      </c>
      <c r="J112" s="75">
        <v>335.29</v>
      </c>
      <c r="K112" s="85"/>
      <c r="L112" s="46" t="s">
        <v>324</v>
      </c>
    </row>
    <row r="113" spans="1:12" s="39" customFormat="1" ht="30" x14ac:dyDescent="0.25">
      <c r="A113" s="31">
        <f t="shared" si="2"/>
        <v>96</v>
      </c>
      <c r="B113" s="12" t="s">
        <v>141</v>
      </c>
      <c r="C113" s="41" t="s">
        <v>142</v>
      </c>
      <c r="D113" s="31">
        <v>20</v>
      </c>
      <c r="E113" s="31" t="s">
        <v>18</v>
      </c>
      <c r="F113" s="42" t="s">
        <v>19</v>
      </c>
      <c r="G113" s="31"/>
      <c r="H113" s="44">
        <v>320</v>
      </c>
      <c r="I113" s="72" t="s">
        <v>143</v>
      </c>
      <c r="J113" s="75">
        <v>138.5</v>
      </c>
      <c r="K113" s="87"/>
      <c r="L113" s="94" t="s">
        <v>327</v>
      </c>
    </row>
    <row r="114" spans="1:12" s="39" customFormat="1" x14ac:dyDescent="0.25">
      <c r="A114" s="31">
        <f t="shared" si="2"/>
        <v>97</v>
      </c>
      <c r="B114" s="12" t="s">
        <v>144</v>
      </c>
      <c r="C114" s="12" t="s">
        <v>145</v>
      </c>
      <c r="D114" s="31">
        <v>20</v>
      </c>
      <c r="E114" s="31" t="s">
        <v>18</v>
      </c>
      <c r="F114" s="42" t="s">
        <v>19</v>
      </c>
      <c r="G114" s="31"/>
      <c r="H114" s="44">
        <v>1025</v>
      </c>
      <c r="I114" s="72" t="s">
        <v>146</v>
      </c>
      <c r="J114" s="75">
        <v>375</v>
      </c>
      <c r="K114" s="87"/>
      <c r="L114" s="94" t="s">
        <v>323</v>
      </c>
    </row>
    <row r="115" spans="1:12" s="45" customFormat="1" x14ac:dyDescent="0.25">
      <c r="A115" s="31">
        <f t="shared" si="2"/>
        <v>98</v>
      </c>
      <c r="B115" s="12" t="s">
        <v>147</v>
      </c>
      <c r="C115" s="12" t="s">
        <v>148</v>
      </c>
      <c r="D115" s="31">
        <v>20</v>
      </c>
      <c r="E115" s="31" t="s">
        <v>18</v>
      </c>
      <c r="F115" s="42" t="s">
        <v>19</v>
      </c>
      <c r="G115" s="31"/>
      <c r="H115" s="44">
        <v>120</v>
      </c>
      <c r="I115" s="72" t="s">
        <v>23</v>
      </c>
      <c r="J115" s="75">
        <v>57.55</v>
      </c>
      <c r="K115" s="85"/>
      <c r="L115" s="46" t="s">
        <v>330</v>
      </c>
    </row>
    <row r="116" spans="1:12" s="45" customFormat="1" x14ac:dyDescent="0.25">
      <c r="A116" s="31">
        <v>99</v>
      </c>
      <c r="B116" s="12" t="s">
        <v>200</v>
      </c>
      <c r="C116" s="46" t="s">
        <v>201</v>
      </c>
      <c r="D116" s="31">
        <v>30</v>
      </c>
      <c r="E116" s="31" t="s">
        <v>18</v>
      </c>
      <c r="F116" s="42" t="s">
        <v>19</v>
      </c>
      <c r="G116" s="31"/>
      <c r="H116" s="44">
        <v>806.4</v>
      </c>
      <c r="I116" s="72" t="s">
        <v>140</v>
      </c>
      <c r="J116" s="75">
        <v>322.56</v>
      </c>
      <c r="K116" s="85"/>
      <c r="L116" s="46" t="s">
        <v>328</v>
      </c>
    </row>
    <row r="117" spans="1:12" s="39" customFormat="1" x14ac:dyDescent="0.25">
      <c r="A117" s="31">
        <v>100</v>
      </c>
      <c r="B117" s="12" t="s">
        <v>149</v>
      </c>
      <c r="C117" s="41" t="s">
        <v>150</v>
      </c>
      <c r="D117" s="31">
        <v>55</v>
      </c>
      <c r="E117" s="31" t="s">
        <v>151</v>
      </c>
      <c r="F117" s="42" t="s">
        <v>19</v>
      </c>
      <c r="G117" s="31"/>
      <c r="H117" s="44">
        <v>600</v>
      </c>
      <c r="I117" s="72" t="s">
        <v>152</v>
      </c>
      <c r="J117" s="75">
        <v>623</v>
      </c>
      <c r="K117" s="87"/>
      <c r="L117" s="94" t="s">
        <v>325</v>
      </c>
    </row>
    <row r="118" spans="1:12" s="45" customFormat="1" x14ac:dyDescent="0.25">
      <c r="A118" s="31">
        <f t="shared" si="2"/>
        <v>101</v>
      </c>
      <c r="B118" s="12" t="s">
        <v>202</v>
      </c>
      <c r="C118" s="46" t="s">
        <v>203</v>
      </c>
      <c r="D118" s="31">
        <v>10</v>
      </c>
      <c r="E118" s="31" t="s">
        <v>151</v>
      </c>
      <c r="F118" s="42" t="s">
        <v>19</v>
      </c>
      <c r="G118" s="31"/>
      <c r="H118" s="44">
        <v>96</v>
      </c>
      <c r="I118" s="72" t="s">
        <v>204</v>
      </c>
      <c r="J118" s="75">
        <v>125.16</v>
      </c>
      <c r="K118" s="85"/>
      <c r="L118" s="46" t="s">
        <v>324</v>
      </c>
    </row>
    <row r="119" spans="1:12" s="45" customFormat="1" ht="30" x14ac:dyDescent="0.25">
      <c r="A119" s="31">
        <f t="shared" si="2"/>
        <v>102</v>
      </c>
      <c r="B119" s="12" t="s">
        <v>156</v>
      </c>
      <c r="C119" s="46"/>
      <c r="D119" s="31">
        <v>192</v>
      </c>
      <c r="E119" s="31" t="s">
        <v>157</v>
      </c>
      <c r="F119" s="42" t="s">
        <v>19</v>
      </c>
      <c r="G119" s="42"/>
      <c r="H119" s="44" t="s">
        <v>158</v>
      </c>
      <c r="I119" s="72" t="s">
        <v>158</v>
      </c>
      <c r="J119" s="75"/>
      <c r="K119" s="85"/>
      <c r="L119" s="46"/>
    </row>
    <row r="120" spans="1:12" s="45" customFormat="1" ht="30" x14ac:dyDescent="0.25">
      <c r="A120" s="31">
        <f t="shared" si="2"/>
        <v>103</v>
      </c>
      <c r="B120" s="12" t="s">
        <v>200</v>
      </c>
      <c r="C120" s="12" t="s">
        <v>205</v>
      </c>
      <c r="D120" s="12"/>
      <c r="E120" s="31" t="s">
        <v>18</v>
      </c>
      <c r="F120" s="42" t="s">
        <v>19</v>
      </c>
      <c r="G120" s="42"/>
      <c r="H120" s="44">
        <v>806.4</v>
      </c>
      <c r="I120" s="72" t="s">
        <v>140</v>
      </c>
      <c r="J120" s="75">
        <v>322.56</v>
      </c>
      <c r="K120" s="85"/>
      <c r="L120" s="46" t="s">
        <v>328</v>
      </c>
    </row>
    <row r="121" spans="1:12" s="45" customFormat="1" x14ac:dyDescent="0.25">
      <c r="A121" s="31">
        <f t="shared" si="2"/>
        <v>104</v>
      </c>
      <c r="B121" s="12" t="s">
        <v>159</v>
      </c>
      <c r="C121" s="12" t="s">
        <v>160</v>
      </c>
      <c r="D121" s="31">
        <v>20</v>
      </c>
      <c r="E121" s="31" t="s">
        <v>50</v>
      </c>
      <c r="F121" s="42" t="s">
        <v>19</v>
      </c>
      <c r="G121" s="31"/>
      <c r="H121" s="44">
        <v>119</v>
      </c>
      <c r="I121" s="72" t="s">
        <v>161</v>
      </c>
      <c r="J121" s="75">
        <v>119</v>
      </c>
      <c r="K121" s="85"/>
      <c r="L121" s="46" t="s">
        <v>331</v>
      </c>
    </row>
    <row r="122" spans="1:12" s="39" customFormat="1" x14ac:dyDescent="0.25">
      <c r="A122" s="31">
        <f t="shared" si="2"/>
        <v>105</v>
      </c>
      <c r="B122" s="12" t="s">
        <v>169</v>
      </c>
      <c r="C122" s="41" t="s">
        <v>170</v>
      </c>
      <c r="D122" s="31">
        <v>416</v>
      </c>
      <c r="E122" s="31" t="s">
        <v>171</v>
      </c>
      <c r="F122" s="42"/>
      <c r="G122" s="42" t="s">
        <v>19</v>
      </c>
      <c r="H122" s="44">
        <v>87.36</v>
      </c>
      <c r="I122" s="72" t="s">
        <v>206</v>
      </c>
      <c r="J122" s="75">
        <v>12.35</v>
      </c>
      <c r="K122" s="87"/>
      <c r="L122" s="94" t="s">
        <v>328</v>
      </c>
    </row>
    <row r="123" spans="1:12" s="45" customFormat="1" x14ac:dyDescent="0.25">
      <c r="A123" s="31">
        <f t="shared" si="2"/>
        <v>106</v>
      </c>
      <c r="B123" s="12" t="s">
        <v>207</v>
      </c>
      <c r="C123" s="46" t="s">
        <v>208</v>
      </c>
      <c r="D123" s="29">
        <v>3200</v>
      </c>
      <c r="E123" s="29" t="s">
        <v>164</v>
      </c>
      <c r="F123" s="42"/>
      <c r="G123" s="42" t="s">
        <v>19</v>
      </c>
      <c r="H123" s="44">
        <v>63.04</v>
      </c>
      <c r="I123" s="72" t="s">
        <v>165</v>
      </c>
      <c r="J123" s="75">
        <v>4.5</v>
      </c>
      <c r="K123" s="85"/>
      <c r="L123" s="46" t="s">
        <v>324</v>
      </c>
    </row>
    <row r="124" spans="1:12" s="45" customFormat="1" x14ac:dyDescent="0.25">
      <c r="A124" s="31">
        <f t="shared" si="2"/>
        <v>107</v>
      </c>
      <c r="B124" s="12" t="s">
        <v>166</v>
      </c>
      <c r="C124" s="46" t="s">
        <v>167</v>
      </c>
      <c r="D124" s="31">
        <v>160</v>
      </c>
      <c r="E124" s="31" t="s">
        <v>171</v>
      </c>
      <c r="F124" s="42"/>
      <c r="G124" s="42" t="s">
        <v>19</v>
      </c>
      <c r="H124" s="44">
        <v>16.8</v>
      </c>
      <c r="I124" s="72" t="s">
        <v>209</v>
      </c>
      <c r="J124" s="75">
        <v>2.35</v>
      </c>
      <c r="K124" s="85"/>
      <c r="L124" s="46" t="s">
        <v>328</v>
      </c>
    </row>
    <row r="125" spans="1:12" s="45" customFormat="1" x14ac:dyDescent="0.25">
      <c r="A125" s="31">
        <f t="shared" si="2"/>
        <v>108</v>
      </c>
      <c r="B125" s="12" t="s">
        <v>210</v>
      </c>
      <c r="C125" s="46" t="s">
        <v>211</v>
      </c>
      <c r="D125" s="31">
        <v>120</v>
      </c>
      <c r="E125" s="31" t="s">
        <v>175</v>
      </c>
      <c r="F125" s="31"/>
      <c r="G125" s="42" t="s">
        <v>19</v>
      </c>
      <c r="H125" s="44">
        <v>210</v>
      </c>
      <c r="I125" s="72" t="s">
        <v>212</v>
      </c>
      <c r="J125" s="75">
        <v>42</v>
      </c>
      <c r="K125" s="85"/>
      <c r="L125" s="46" t="s">
        <v>324</v>
      </c>
    </row>
    <row r="126" spans="1:12" s="45" customFormat="1" ht="45" x14ac:dyDescent="0.25">
      <c r="A126" s="31">
        <f t="shared" si="2"/>
        <v>109</v>
      </c>
      <c r="B126" s="12" t="s">
        <v>177</v>
      </c>
      <c r="C126" s="41" t="s">
        <v>178</v>
      </c>
      <c r="D126" s="31">
        <v>96</v>
      </c>
      <c r="E126" s="31" t="s">
        <v>179</v>
      </c>
      <c r="F126" s="43"/>
      <c r="G126" s="49" t="s">
        <v>19</v>
      </c>
      <c r="H126" s="44">
        <v>50.43</v>
      </c>
      <c r="I126" s="72" t="s">
        <v>180</v>
      </c>
      <c r="J126" s="75">
        <v>9.41</v>
      </c>
      <c r="K126" s="86"/>
      <c r="L126" s="46" t="s">
        <v>324</v>
      </c>
    </row>
    <row r="127" spans="1:12" s="45" customFormat="1" ht="30" x14ac:dyDescent="0.25">
      <c r="A127" s="31">
        <f t="shared" si="2"/>
        <v>110</v>
      </c>
      <c r="B127" s="53" t="s">
        <v>181</v>
      </c>
      <c r="C127" s="46" t="s">
        <v>182</v>
      </c>
      <c r="D127" s="31">
        <v>10</v>
      </c>
      <c r="E127" s="31" t="s">
        <v>183</v>
      </c>
      <c r="F127" s="31"/>
      <c r="G127" s="54" t="s">
        <v>19</v>
      </c>
      <c r="H127" s="44">
        <v>40.76</v>
      </c>
      <c r="I127" s="72" t="s">
        <v>180</v>
      </c>
      <c r="J127" s="75">
        <v>9.35</v>
      </c>
      <c r="K127" s="86"/>
      <c r="L127" s="94" t="s">
        <v>324</v>
      </c>
    </row>
    <row r="128" spans="1:12" s="39" customFormat="1" ht="30" x14ac:dyDescent="0.25">
      <c r="A128" s="31">
        <f t="shared" si="2"/>
        <v>111</v>
      </c>
      <c r="B128" s="12" t="s">
        <v>184</v>
      </c>
      <c r="C128" s="41" t="s">
        <v>185</v>
      </c>
      <c r="D128" s="31">
        <v>15</v>
      </c>
      <c r="E128" s="31" t="s">
        <v>186</v>
      </c>
      <c r="F128" s="31"/>
      <c r="G128" s="49" t="s">
        <v>19</v>
      </c>
      <c r="H128" s="44">
        <v>262.5</v>
      </c>
      <c r="I128" s="72" t="s">
        <v>187</v>
      </c>
      <c r="J128" s="75">
        <v>70</v>
      </c>
      <c r="K128" s="85" t="s">
        <v>321</v>
      </c>
      <c r="L128" s="94" t="s">
        <v>330</v>
      </c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93"/>
    </row>
    <row r="130" spans="1:12" ht="21" x14ac:dyDescent="0.35">
      <c r="A130" s="101" t="s">
        <v>213</v>
      </c>
      <c r="B130" s="102"/>
      <c r="C130" s="102"/>
      <c r="D130" s="102"/>
      <c r="E130" s="102"/>
      <c r="F130" s="102"/>
      <c r="G130" s="102"/>
      <c r="H130" s="102"/>
      <c r="I130" s="102"/>
      <c r="J130" s="101"/>
      <c r="K130" s="102"/>
      <c r="L130" s="92"/>
    </row>
    <row r="131" spans="1:12" s="45" customFormat="1" ht="30" x14ac:dyDescent="0.25">
      <c r="A131" s="56" t="s">
        <v>5</v>
      </c>
      <c r="B131" s="6" t="s">
        <v>67</v>
      </c>
      <c r="C131" s="57" t="s">
        <v>7</v>
      </c>
      <c r="D131" s="56" t="s">
        <v>8</v>
      </c>
      <c r="E131" s="58" t="s">
        <v>9</v>
      </c>
      <c r="F131" s="59" t="s">
        <v>10</v>
      </c>
      <c r="G131" s="60" t="s">
        <v>11</v>
      </c>
      <c r="H131" s="56" t="s">
        <v>12</v>
      </c>
      <c r="I131" s="59" t="s">
        <v>214</v>
      </c>
      <c r="J131" s="74" t="s">
        <v>14</v>
      </c>
      <c r="K131" s="83" t="s">
        <v>15</v>
      </c>
      <c r="L131" s="1" t="s">
        <v>322</v>
      </c>
    </row>
    <row r="132" spans="1:12" s="45" customFormat="1" x14ac:dyDescent="0.25">
      <c r="A132" s="31">
        <v>112</v>
      </c>
      <c r="B132" s="12" t="s">
        <v>80</v>
      </c>
      <c r="C132" s="12" t="s">
        <v>215</v>
      </c>
      <c r="D132" s="31" t="s">
        <v>216</v>
      </c>
      <c r="E132" s="47" t="s">
        <v>217</v>
      </c>
      <c r="F132" s="42" t="s">
        <v>19</v>
      </c>
      <c r="G132" s="31"/>
      <c r="H132" s="44">
        <v>6111.6</v>
      </c>
      <c r="I132" s="72" t="s">
        <v>218</v>
      </c>
      <c r="J132" s="75">
        <v>37.049999999999997</v>
      </c>
      <c r="K132" s="85"/>
      <c r="L132" s="46" t="s">
        <v>330</v>
      </c>
    </row>
    <row r="133" spans="1:12" s="45" customFormat="1" ht="30" x14ac:dyDescent="0.25">
      <c r="A133" s="31">
        <f>SUM(A132+1)</f>
        <v>113</v>
      </c>
      <c r="B133" s="12" t="s">
        <v>128</v>
      </c>
      <c r="C133" s="12" t="s">
        <v>129</v>
      </c>
      <c r="D133" s="31" t="s">
        <v>219</v>
      </c>
      <c r="E133" s="47" t="s">
        <v>220</v>
      </c>
      <c r="F133" s="42" t="s">
        <v>19</v>
      </c>
      <c r="G133" s="31"/>
      <c r="H133" s="44">
        <v>10375</v>
      </c>
      <c r="I133" s="72" t="s">
        <v>221</v>
      </c>
      <c r="J133" s="75">
        <v>64.45</v>
      </c>
      <c r="K133" s="85"/>
      <c r="L133" s="46" t="s">
        <v>330</v>
      </c>
    </row>
    <row r="134" spans="1:12" s="45" customFormat="1" ht="30" x14ac:dyDescent="0.25">
      <c r="A134" s="31">
        <f t="shared" ref="A134:A139" si="3">SUM(A133+1)</f>
        <v>114</v>
      </c>
      <c r="B134" s="12" t="s">
        <v>127</v>
      </c>
      <c r="C134" s="46"/>
      <c r="D134" s="31" t="s">
        <v>222</v>
      </c>
      <c r="E134" s="47" t="s">
        <v>223</v>
      </c>
      <c r="F134" s="42" t="s">
        <v>19</v>
      </c>
      <c r="G134" s="31"/>
      <c r="H134" s="44" t="s">
        <v>26</v>
      </c>
      <c r="I134" s="72" t="s">
        <v>26</v>
      </c>
      <c r="J134" s="75" t="s">
        <v>84</v>
      </c>
      <c r="K134" s="85"/>
      <c r="L134" s="46"/>
    </row>
    <row r="135" spans="1:12" s="45" customFormat="1" x14ac:dyDescent="0.25">
      <c r="A135" s="31">
        <f t="shared" si="3"/>
        <v>115</v>
      </c>
      <c r="B135" s="12" t="s">
        <v>80</v>
      </c>
      <c r="C135" s="12" t="s">
        <v>81</v>
      </c>
      <c r="D135" s="31" t="s">
        <v>216</v>
      </c>
      <c r="E135" s="47" t="s">
        <v>224</v>
      </c>
      <c r="F135" s="42" t="s">
        <v>19</v>
      </c>
      <c r="G135" s="31"/>
      <c r="H135" s="44">
        <v>4563</v>
      </c>
      <c r="I135" s="72" t="s">
        <v>225</v>
      </c>
      <c r="J135" s="75">
        <v>34.31</v>
      </c>
      <c r="K135" s="85" t="s">
        <v>310</v>
      </c>
      <c r="L135" s="46"/>
    </row>
    <row r="136" spans="1:12" s="45" customFormat="1" x14ac:dyDescent="0.25">
      <c r="A136" s="31">
        <f t="shared" si="3"/>
        <v>116</v>
      </c>
      <c r="B136" s="12" t="s">
        <v>226</v>
      </c>
      <c r="C136" s="12" t="s">
        <v>227</v>
      </c>
      <c r="D136" s="31" t="s">
        <v>228</v>
      </c>
      <c r="E136" s="47" t="s">
        <v>224</v>
      </c>
      <c r="F136" s="42" t="s">
        <v>19</v>
      </c>
      <c r="G136" s="31"/>
      <c r="H136" s="44">
        <v>2430</v>
      </c>
      <c r="I136" s="72" t="s">
        <v>229</v>
      </c>
      <c r="J136" s="75">
        <v>21.76</v>
      </c>
      <c r="K136" s="85"/>
      <c r="L136" s="46" t="s">
        <v>324</v>
      </c>
    </row>
    <row r="137" spans="1:12" s="45" customFormat="1" ht="30" x14ac:dyDescent="0.25">
      <c r="A137" s="31">
        <f t="shared" si="3"/>
        <v>117</v>
      </c>
      <c r="B137" s="12" t="s">
        <v>127</v>
      </c>
      <c r="C137" s="12"/>
      <c r="D137" s="47" t="s">
        <v>222</v>
      </c>
      <c r="E137" s="47" t="s">
        <v>223</v>
      </c>
      <c r="F137" s="42" t="s">
        <v>19</v>
      </c>
      <c r="G137" s="31"/>
      <c r="H137" s="44" t="s">
        <v>26</v>
      </c>
      <c r="I137" s="72" t="s">
        <v>26</v>
      </c>
      <c r="J137" s="75" t="s">
        <v>84</v>
      </c>
      <c r="K137" s="85"/>
      <c r="L137" s="46"/>
    </row>
    <row r="138" spans="1:12" s="45" customFormat="1" ht="30" x14ac:dyDescent="0.25">
      <c r="A138" s="31">
        <f t="shared" si="3"/>
        <v>118</v>
      </c>
      <c r="B138" s="12" t="s">
        <v>128</v>
      </c>
      <c r="C138" s="12" t="s">
        <v>129</v>
      </c>
      <c r="D138" s="47" t="s">
        <v>219</v>
      </c>
      <c r="E138" s="47" t="s">
        <v>220</v>
      </c>
      <c r="F138" s="42" t="s">
        <v>19</v>
      </c>
      <c r="G138" s="31"/>
      <c r="H138" s="44">
        <v>10375</v>
      </c>
      <c r="I138" s="72" t="s">
        <v>221</v>
      </c>
      <c r="J138" s="75">
        <v>64.45</v>
      </c>
      <c r="K138" s="85"/>
      <c r="L138" s="46" t="s">
        <v>330</v>
      </c>
    </row>
    <row r="139" spans="1:12" s="45" customFormat="1" ht="30" x14ac:dyDescent="0.25">
      <c r="A139" s="31">
        <f t="shared" si="3"/>
        <v>119</v>
      </c>
      <c r="B139" s="12" t="s">
        <v>138</v>
      </c>
      <c r="C139" s="12" t="s">
        <v>230</v>
      </c>
      <c r="D139" s="47" t="s">
        <v>219</v>
      </c>
      <c r="E139" s="47" t="s">
        <v>223</v>
      </c>
      <c r="F139" s="42" t="s">
        <v>19</v>
      </c>
      <c r="G139" s="31"/>
      <c r="H139" s="44">
        <v>80640</v>
      </c>
      <c r="I139" s="72" t="s">
        <v>140</v>
      </c>
      <c r="J139" s="75">
        <v>322.56</v>
      </c>
      <c r="K139" s="85"/>
      <c r="L139" s="46" t="s">
        <v>328</v>
      </c>
    </row>
    <row r="140" spans="1:12" x14ac:dyDescent="0.25">
      <c r="A140" s="24"/>
      <c r="B140" s="25"/>
      <c r="C140" s="25"/>
      <c r="D140" s="25"/>
      <c r="E140" s="24"/>
      <c r="F140" s="24"/>
      <c r="G140" s="24"/>
      <c r="H140" s="26"/>
      <c r="I140" s="26"/>
      <c r="J140" s="24"/>
      <c r="K140" s="25"/>
      <c r="L140" s="91"/>
    </row>
    <row r="141" spans="1:12" ht="21" x14ac:dyDescent="0.35">
      <c r="A141" s="101" t="s">
        <v>231</v>
      </c>
      <c r="B141" s="102"/>
      <c r="C141" s="102"/>
      <c r="D141" s="102"/>
      <c r="E141" s="102"/>
      <c r="F141" s="102"/>
      <c r="G141" s="102"/>
      <c r="H141" s="102"/>
      <c r="I141" s="102"/>
      <c r="J141" s="101"/>
      <c r="K141" s="102"/>
      <c r="L141" s="92"/>
    </row>
    <row r="142" spans="1:12" ht="30" x14ac:dyDescent="0.25">
      <c r="A142" s="1" t="s">
        <v>5</v>
      </c>
      <c r="B142" s="13" t="s">
        <v>67</v>
      </c>
      <c r="C142" s="5" t="s">
        <v>7</v>
      </c>
      <c r="D142" s="1" t="s">
        <v>8</v>
      </c>
      <c r="E142" s="1" t="s">
        <v>9</v>
      </c>
      <c r="F142" s="14" t="s">
        <v>10</v>
      </c>
      <c r="G142" s="16" t="s">
        <v>11</v>
      </c>
      <c r="H142" s="1" t="s">
        <v>12</v>
      </c>
      <c r="I142" s="14" t="s">
        <v>13</v>
      </c>
      <c r="J142" s="74" t="s">
        <v>14</v>
      </c>
      <c r="K142" s="83" t="s">
        <v>15</v>
      </c>
      <c r="L142" s="1" t="s">
        <v>322</v>
      </c>
    </row>
    <row r="143" spans="1:12" s="45" customFormat="1" ht="51.75" x14ac:dyDescent="0.25">
      <c r="A143" s="31">
        <f>SUM(A139+1)</f>
        <v>120</v>
      </c>
      <c r="B143" s="61" t="s">
        <v>232</v>
      </c>
      <c r="C143" s="61" t="s">
        <v>233</v>
      </c>
      <c r="D143" s="31" t="s">
        <v>216</v>
      </c>
      <c r="E143" s="40" t="s">
        <v>223</v>
      </c>
      <c r="F143" s="42" t="s">
        <v>19</v>
      </c>
      <c r="G143" s="51"/>
      <c r="H143" s="66">
        <v>26898.37</v>
      </c>
      <c r="I143" s="73" t="s">
        <v>234</v>
      </c>
      <c r="J143" s="75">
        <v>120.54</v>
      </c>
      <c r="K143" s="85" t="s">
        <v>320</v>
      </c>
      <c r="L143" s="46"/>
    </row>
    <row r="144" spans="1:12" s="45" customFormat="1" ht="68.25" customHeight="1" x14ac:dyDescent="0.25">
      <c r="A144" s="31">
        <v>120</v>
      </c>
      <c r="B144" s="61" t="s">
        <v>232</v>
      </c>
      <c r="C144" s="61" t="s">
        <v>235</v>
      </c>
      <c r="D144" s="31" t="s">
        <v>216</v>
      </c>
      <c r="E144" s="40" t="s">
        <v>223</v>
      </c>
      <c r="F144" s="42" t="s">
        <v>19</v>
      </c>
      <c r="G144" s="51"/>
      <c r="H144" s="66">
        <v>20859.59</v>
      </c>
      <c r="I144" s="73" t="s">
        <v>236</v>
      </c>
      <c r="J144" s="75">
        <v>91.96</v>
      </c>
      <c r="K144" s="85" t="s">
        <v>320</v>
      </c>
      <c r="L144" s="46"/>
    </row>
    <row r="145" spans="1:12" s="45" customFormat="1" ht="51" x14ac:dyDescent="0.25">
      <c r="A145" s="31">
        <f>SUM(A143+1)</f>
        <v>121</v>
      </c>
      <c r="B145" s="62" t="s">
        <v>237</v>
      </c>
      <c r="C145" s="62" t="s">
        <v>238</v>
      </c>
      <c r="D145" s="31" t="s">
        <v>216</v>
      </c>
      <c r="E145" s="40" t="s">
        <v>223</v>
      </c>
      <c r="F145" s="42" t="s">
        <v>19</v>
      </c>
      <c r="G145" s="51"/>
      <c r="H145" s="66">
        <v>42976.41</v>
      </c>
      <c r="I145" s="73" t="s">
        <v>239</v>
      </c>
      <c r="J145" s="75">
        <v>186.07</v>
      </c>
      <c r="K145" s="85" t="s">
        <v>320</v>
      </c>
      <c r="L145" s="46"/>
    </row>
    <row r="146" spans="1:12" s="45" customFormat="1" ht="50.25" customHeight="1" x14ac:dyDescent="0.25">
      <c r="A146" s="31">
        <v>121</v>
      </c>
      <c r="B146" s="62" t="s">
        <v>237</v>
      </c>
      <c r="C146" s="62" t="s">
        <v>240</v>
      </c>
      <c r="D146" s="31" t="s">
        <v>216</v>
      </c>
      <c r="E146" s="40" t="s">
        <v>223</v>
      </c>
      <c r="F146" s="42" t="s">
        <v>19</v>
      </c>
      <c r="G146" s="51"/>
      <c r="H146" s="66">
        <v>21738.2</v>
      </c>
      <c r="I146" s="73" t="s">
        <v>241</v>
      </c>
      <c r="J146" s="75">
        <v>96.15</v>
      </c>
      <c r="K146" s="85" t="s">
        <v>320</v>
      </c>
      <c r="L146" s="46"/>
    </row>
    <row r="147" spans="1:12" s="45" customFormat="1" ht="34.5" x14ac:dyDescent="0.25">
      <c r="A147" s="31">
        <f>SUM(A145+1)</f>
        <v>122</v>
      </c>
      <c r="B147" s="63" t="s">
        <v>242</v>
      </c>
      <c r="C147" s="64" t="s">
        <v>243</v>
      </c>
      <c r="D147" s="31" t="s">
        <v>216</v>
      </c>
      <c r="E147" s="40" t="s">
        <v>223</v>
      </c>
      <c r="F147" s="42" t="s">
        <v>19</v>
      </c>
      <c r="G147" s="51"/>
      <c r="H147" s="66">
        <v>33568.910000000003</v>
      </c>
      <c r="I147" s="73" t="s">
        <v>244</v>
      </c>
      <c r="J147" s="75">
        <v>143.88999999999999</v>
      </c>
      <c r="K147" s="85" t="s">
        <v>320</v>
      </c>
      <c r="L147" s="46"/>
    </row>
    <row r="148" spans="1:12" s="45" customFormat="1" ht="40.5" customHeight="1" x14ac:dyDescent="0.25">
      <c r="A148" s="31">
        <v>122</v>
      </c>
      <c r="B148" s="63" t="s">
        <v>242</v>
      </c>
      <c r="C148" s="64" t="s">
        <v>245</v>
      </c>
      <c r="D148" s="31" t="s">
        <v>216</v>
      </c>
      <c r="E148" s="40" t="s">
        <v>223</v>
      </c>
      <c r="F148" s="42" t="s">
        <v>19</v>
      </c>
      <c r="G148" s="51"/>
      <c r="H148" s="66">
        <v>17409.45</v>
      </c>
      <c r="I148" s="73" t="s">
        <v>246</v>
      </c>
      <c r="J148" s="75">
        <v>75.06</v>
      </c>
      <c r="K148" s="85" t="s">
        <v>320</v>
      </c>
      <c r="L148" s="46"/>
    </row>
    <row r="149" spans="1:12" s="45" customFormat="1" ht="64.5" x14ac:dyDescent="0.25">
      <c r="A149" s="31">
        <f t="shared" ref="A149:A156" si="4">SUM(A147+1)</f>
        <v>123</v>
      </c>
      <c r="B149" s="63" t="s">
        <v>247</v>
      </c>
      <c r="C149" s="63" t="s">
        <v>248</v>
      </c>
      <c r="D149" s="31" t="s">
        <v>216</v>
      </c>
      <c r="E149" s="40" t="s">
        <v>223</v>
      </c>
      <c r="F149" s="42" t="s">
        <v>19</v>
      </c>
      <c r="G149" s="51"/>
      <c r="H149" s="66">
        <v>49592</v>
      </c>
      <c r="I149" s="73" t="s">
        <v>249</v>
      </c>
      <c r="J149" s="75">
        <v>215.25</v>
      </c>
      <c r="K149" s="85" t="s">
        <v>320</v>
      </c>
      <c r="L149" s="46"/>
    </row>
    <row r="150" spans="1:12" s="45" customFormat="1" ht="56.25" customHeight="1" x14ac:dyDescent="0.25">
      <c r="A150" s="31">
        <f t="shared" si="4"/>
        <v>123</v>
      </c>
      <c r="B150" s="63" t="s">
        <v>247</v>
      </c>
      <c r="C150" s="63" t="s">
        <v>250</v>
      </c>
      <c r="D150" s="31" t="s">
        <v>216</v>
      </c>
      <c r="E150" s="40" t="s">
        <v>223</v>
      </c>
      <c r="F150" s="42" t="s">
        <v>19</v>
      </c>
      <c r="G150" s="51"/>
      <c r="H150" s="66">
        <v>24796</v>
      </c>
      <c r="I150" s="73" t="s">
        <v>251</v>
      </c>
      <c r="J150" s="75">
        <v>110.74</v>
      </c>
      <c r="K150" s="85" t="s">
        <v>320</v>
      </c>
      <c r="L150" s="46"/>
    </row>
    <row r="151" spans="1:12" s="45" customFormat="1" ht="64.5" x14ac:dyDescent="0.25">
      <c r="A151" s="31">
        <f t="shared" si="4"/>
        <v>124</v>
      </c>
      <c r="B151" s="61" t="s">
        <v>252</v>
      </c>
      <c r="C151" s="61" t="s">
        <v>253</v>
      </c>
      <c r="D151" s="31" t="s">
        <v>216</v>
      </c>
      <c r="E151" s="40" t="s">
        <v>223</v>
      </c>
      <c r="F151" s="42" t="s">
        <v>19</v>
      </c>
      <c r="G151" s="51"/>
      <c r="H151" s="66">
        <v>21334.75</v>
      </c>
      <c r="I151" s="73" t="s">
        <v>254</v>
      </c>
      <c r="J151" s="75">
        <v>184.86</v>
      </c>
      <c r="K151" s="85" t="s">
        <v>320</v>
      </c>
      <c r="L151" s="46"/>
    </row>
    <row r="152" spans="1:12" s="45" customFormat="1" ht="54.75" customHeight="1" x14ac:dyDescent="0.25">
      <c r="A152" s="31">
        <f t="shared" si="4"/>
        <v>124</v>
      </c>
      <c r="B152" s="61" t="s">
        <v>252</v>
      </c>
      <c r="C152" s="61" t="s">
        <v>255</v>
      </c>
      <c r="D152" s="31" t="s">
        <v>216</v>
      </c>
      <c r="E152" s="40" t="s">
        <v>223</v>
      </c>
      <c r="F152" s="42" t="s">
        <v>19</v>
      </c>
      <c r="G152" s="51"/>
      <c r="H152" s="66">
        <v>27462.98</v>
      </c>
      <c r="I152" s="73" t="s">
        <v>256</v>
      </c>
      <c r="J152" s="75">
        <v>95.54</v>
      </c>
      <c r="K152" s="85" t="s">
        <v>320</v>
      </c>
      <c r="L152" s="46"/>
    </row>
    <row r="153" spans="1:12" s="45" customFormat="1" ht="64.5" x14ac:dyDescent="0.25">
      <c r="A153" s="31">
        <f t="shared" si="4"/>
        <v>125</v>
      </c>
      <c r="B153" s="61" t="s">
        <v>257</v>
      </c>
      <c r="C153" s="61" t="s">
        <v>258</v>
      </c>
      <c r="D153" s="31" t="s">
        <v>216</v>
      </c>
      <c r="E153" s="40" t="s">
        <v>223</v>
      </c>
      <c r="F153" s="42" t="s">
        <v>19</v>
      </c>
      <c r="G153" s="51"/>
      <c r="H153" s="66">
        <v>27462.98</v>
      </c>
      <c r="I153" s="73" t="s">
        <v>256</v>
      </c>
      <c r="J153" s="75">
        <v>128.71</v>
      </c>
      <c r="K153" s="85" t="s">
        <v>320</v>
      </c>
      <c r="L153" s="46"/>
    </row>
    <row r="154" spans="1:12" s="45" customFormat="1" ht="63.75" customHeight="1" x14ac:dyDescent="0.25">
      <c r="A154" s="31">
        <f t="shared" si="4"/>
        <v>125</v>
      </c>
      <c r="B154" s="61" t="s">
        <v>257</v>
      </c>
      <c r="C154" s="61" t="s">
        <v>259</v>
      </c>
      <c r="D154" s="31" t="s">
        <v>216</v>
      </c>
      <c r="E154" s="40" t="s">
        <v>223</v>
      </c>
      <c r="F154" s="42" t="s">
        <v>19</v>
      </c>
      <c r="G154" s="51"/>
      <c r="H154" s="66">
        <v>20599.3</v>
      </c>
      <c r="I154" s="73" t="s">
        <v>260</v>
      </c>
      <c r="J154" s="75">
        <v>98.1</v>
      </c>
      <c r="K154" s="85" t="s">
        <v>320</v>
      </c>
      <c r="L154" s="46"/>
    </row>
    <row r="155" spans="1:12" s="45" customFormat="1" ht="64.5" x14ac:dyDescent="0.25">
      <c r="A155" s="31">
        <f t="shared" si="4"/>
        <v>126</v>
      </c>
      <c r="B155" s="61" t="s">
        <v>261</v>
      </c>
      <c r="C155" s="61" t="s">
        <v>262</v>
      </c>
      <c r="D155" s="31" t="s">
        <v>216</v>
      </c>
      <c r="E155" s="40" t="s">
        <v>223</v>
      </c>
      <c r="F155" s="42" t="s">
        <v>19</v>
      </c>
      <c r="G155" s="51"/>
      <c r="H155" s="66">
        <v>32855.440000000002</v>
      </c>
      <c r="I155" s="73" t="s">
        <v>263</v>
      </c>
      <c r="J155" s="75">
        <v>146.53</v>
      </c>
      <c r="K155" s="85" t="s">
        <v>320</v>
      </c>
      <c r="L155" s="46"/>
    </row>
    <row r="156" spans="1:12" s="45" customFormat="1" ht="54.75" customHeight="1" x14ac:dyDescent="0.25">
      <c r="A156" s="31">
        <f t="shared" si="4"/>
        <v>126</v>
      </c>
      <c r="B156" s="61" t="s">
        <v>261</v>
      </c>
      <c r="C156" s="61" t="s">
        <v>264</v>
      </c>
      <c r="D156" s="31" t="s">
        <v>216</v>
      </c>
      <c r="E156" s="40" t="s">
        <v>223</v>
      </c>
      <c r="F156" s="42" t="s">
        <v>19</v>
      </c>
      <c r="G156" s="51"/>
      <c r="H156" s="66">
        <v>24644.05</v>
      </c>
      <c r="I156" s="73" t="s">
        <v>265</v>
      </c>
      <c r="J156" s="75">
        <v>111.46</v>
      </c>
      <c r="K156" s="85" t="s">
        <v>320</v>
      </c>
      <c r="L156" s="46"/>
    </row>
    <row r="157" spans="1:12" s="45" customFormat="1" ht="54.75" customHeight="1" x14ac:dyDescent="0.25">
      <c r="A157" s="31">
        <v>127</v>
      </c>
      <c r="B157" s="65" t="s">
        <v>266</v>
      </c>
      <c r="C157" s="65" t="s">
        <v>267</v>
      </c>
      <c r="D157" s="31" t="s">
        <v>216</v>
      </c>
      <c r="E157" s="40" t="s">
        <v>223</v>
      </c>
      <c r="F157" s="42" t="s">
        <v>19</v>
      </c>
      <c r="G157" s="51"/>
      <c r="H157" s="66">
        <v>24239.97</v>
      </c>
      <c r="I157" s="73" t="s">
        <v>268</v>
      </c>
      <c r="J157" s="75">
        <v>115.39</v>
      </c>
      <c r="K157" s="85" t="s">
        <v>320</v>
      </c>
      <c r="L157" s="46"/>
    </row>
    <row r="158" spans="1:12" s="45" customFormat="1" ht="77.25" x14ac:dyDescent="0.25">
      <c r="A158" s="31">
        <f t="shared" ref="A158" si="5">SUM(A155+1)</f>
        <v>127</v>
      </c>
      <c r="B158" s="65" t="s">
        <v>266</v>
      </c>
      <c r="C158" s="65" t="s">
        <v>269</v>
      </c>
      <c r="D158" s="31" t="s">
        <v>216</v>
      </c>
      <c r="E158" s="40" t="s">
        <v>223</v>
      </c>
      <c r="F158" s="42" t="s">
        <v>19</v>
      </c>
      <c r="G158" s="51"/>
      <c r="H158" s="66">
        <v>18181.8</v>
      </c>
      <c r="I158" s="73" t="s">
        <v>270</v>
      </c>
      <c r="J158" s="75">
        <v>88.11</v>
      </c>
      <c r="K158" s="85" t="s">
        <v>320</v>
      </c>
      <c r="L158" s="46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80"/>
      <c r="K159" s="23"/>
      <c r="L159" s="93"/>
    </row>
    <row r="160" spans="1:12" x14ac:dyDescent="0.25">
      <c r="A160" s="3"/>
      <c r="B160" s="3" t="s">
        <v>318</v>
      </c>
      <c r="C160" s="79" t="s">
        <v>307</v>
      </c>
      <c r="D160" s="3"/>
      <c r="E160" s="31" t="s">
        <v>18</v>
      </c>
      <c r="F160" s="42" t="s">
        <v>19</v>
      </c>
      <c r="G160" s="3"/>
      <c r="H160" s="3"/>
      <c r="I160" s="31" t="s">
        <v>308</v>
      </c>
      <c r="J160" s="75">
        <v>307.2</v>
      </c>
      <c r="K160" s="84" t="s">
        <v>316</v>
      </c>
      <c r="L160" s="3" t="s">
        <v>327</v>
      </c>
    </row>
    <row r="161" spans="1:12" x14ac:dyDescent="0.25">
      <c r="A161" s="3"/>
      <c r="B161" s="3" t="s">
        <v>317</v>
      </c>
      <c r="C161" s="79" t="s">
        <v>311</v>
      </c>
      <c r="D161" s="3"/>
      <c r="E161" s="31" t="s">
        <v>18</v>
      </c>
      <c r="F161" s="42" t="s">
        <v>19</v>
      </c>
      <c r="G161" s="3"/>
      <c r="H161" s="3"/>
      <c r="I161" s="31" t="s">
        <v>313</v>
      </c>
      <c r="J161" s="75">
        <v>178.09</v>
      </c>
      <c r="K161" s="84" t="s">
        <v>315</v>
      </c>
      <c r="L161" s="3" t="s">
        <v>327</v>
      </c>
    </row>
    <row r="162" spans="1:12" x14ac:dyDescent="0.25">
      <c r="A162" s="3"/>
      <c r="B162" s="3" t="s">
        <v>319</v>
      </c>
      <c r="C162" s="79" t="s">
        <v>312</v>
      </c>
      <c r="D162" s="3"/>
      <c r="E162" s="31" t="s">
        <v>18</v>
      </c>
      <c r="F162" s="42" t="s">
        <v>19</v>
      </c>
      <c r="G162" s="3"/>
      <c r="H162" s="3"/>
      <c r="I162" s="31" t="s">
        <v>314</v>
      </c>
      <c r="J162" s="75">
        <v>25</v>
      </c>
      <c r="K162" s="84" t="s">
        <v>315</v>
      </c>
      <c r="L162" s="3" t="s">
        <v>323</v>
      </c>
    </row>
  </sheetData>
  <autoFilter ref="A9:K9" xr:uid="{00000000-0001-0000-0000-000000000000}"/>
  <mergeCells count="20">
    <mergeCell ref="J141:K141"/>
    <mergeCell ref="J3:K3"/>
    <mergeCell ref="J4:K4"/>
    <mergeCell ref="J5:K5"/>
    <mergeCell ref="J8:K8"/>
    <mergeCell ref="J26:K26"/>
    <mergeCell ref="J44:K44"/>
    <mergeCell ref="J87:K87"/>
    <mergeCell ref="J130:K130"/>
    <mergeCell ref="A87:I87"/>
    <mergeCell ref="A44:I44"/>
    <mergeCell ref="A130:I130"/>
    <mergeCell ref="A141:I141"/>
    <mergeCell ref="A1:I2"/>
    <mergeCell ref="A3:I3"/>
    <mergeCell ref="A4:I4"/>
    <mergeCell ref="A5:B5"/>
    <mergeCell ref="E5:I5"/>
    <mergeCell ref="A26:I26"/>
    <mergeCell ref="A8:I8"/>
  </mergeCells>
  <phoneticPr fontId="15" type="noConversion"/>
  <pageMargins left="0.7" right="0.7" top="0.75" bottom="0.75" header="0.3" footer="0.3"/>
  <pageSetup paperSize="5" orientation="landscape" r:id="rId1"/>
  <headerFooter>
    <oddFooter>&amp;LPage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3674-2A68-4D5B-84F7-1DFB1C05FFA6}">
  <dimension ref="A1:G125"/>
  <sheetViews>
    <sheetView zoomScale="120" zoomScaleNormal="120" workbookViewId="0">
      <selection activeCell="J112" sqref="J112"/>
    </sheetView>
  </sheetViews>
  <sheetFormatPr defaultRowHeight="15" x14ac:dyDescent="0.25"/>
  <cols>
    <col min="1" max="2" width="14.140625" bestFit="1" customWidth="1"/>
    <col min="3" max="3" width="7.5703125" bestFit="1" customWidth="1"/>
    <col min="4" max="4" width="27.5703125" bestFit="1" customWidth="1"/>
    <col min="5" max="5" width="12.28515625" customWidth="1"/>
  </cols>
  <sheetData>
    <row r="1" spans="1:7" x14ac:dyDescent="0.25">
      <c r="A1" s="2" t="s">
        <v>271</v>
      </c>
      <c r="B1" s="109" t="s">
        <v>272</v>
      </c>
      <c r="C1" s="109"/>
      <c r="D1" s="110" t="s">
        <v>273</v>
      </c>
      <c r="E1" s="110"/>
    </row>
    <row r="2" spans="1:7" x14ac:dyDescent="0.25">
      <c r="A2" t="s">
        <v>150</v>
      </c>
      <c r="B2">
        <v>10</v>
      </c>
      <c r="C2" t="s">
        <v>274</v>
      </c>
      <c r="D2">
        <v>3333.33</v>
      </c>
      <c r="E2" t="s">
        <v>275</v>
      </c>
    </row>
    <row r="3" spans="1:7" x14ac:dyDescent="0.25">
      <c r="A3" t="s">
        <v>276</v>
      </c>
      <c r="B3">
        <v>10</v>
      </c>
      <c r="C3" t="s">
        <v>274</v>
      </c>
      <c r="D3">
        <v>3333.33</v>
      </c>
      <c r="E3" t="s">
        <v>275</v>
      </c>
    </row>
    <row r="4" spans="1:7" x14ac:dyDescent="0.25">
      <c r="A4" t="s">
        <v>277</v>
      </c>
      <c r="B4">
        <v>32</v>
      </c>
      <c r="C4" t="s">
        <v>274</v>
      </c>
      <c r="D4">
        <v>10665.6</v>
      </c>
      <c r="E4" t="s">
        <v>275</v>
      </c>
    </row>
    <row r="5" spans="1:7" x14ac:dyDescent="0.25">
      <c r="A5" t="s">
        <v>278</v>
      </c>
      <c r="B5" t="s">
        <v>279</v>
      </c>
    </row>
    <row r="6" spans="1:7" x14ac:dyDescent="0.25">
      <c r="E6" s="81">
        <v>30133.84</v>
      </c>
      <c r="F6" s="81">
        <v>120.54</v>
      </c>
      <c r="G6" s="70" t="s">
        <v>280</v>
      </c>
    </row>
    <row r="8" spans="1:7" x14ac:dyDescent="0.25">
      <c r="A8" s="2" t="s">
        <v>271</v>
      </c>
      <c r="B8" t="s">
        <v>272</v>
      </c>
      <c r="D8" t="s">
        <v>281</v>
      </c>
    </row>
    <row r="9" spans="1:7" x14ac:dyDescent="0.25">
      <c r="A9" t="s">
        <v>150</v>
      </c>
      <c r="B9">
        <v>10</v>
      </c>
      <c r="C9" t="s">
        <v>274</v>
      </c>
      <c r="D9" s="68">
        <v>2500</v>
      </c>
      <c r="E9" t="s">
        <v>275</v>
      </c>
    </row>
    <row r="10" spans="1:7" x14ac:dyDescent="0.25">
      <c r="A10" t="s">
        <v>276</v>
      </c>
      <c r="B10">
        <v>10</v>
      </c>
      <c r="C10" t="s">
        <v>274</v>
      </c>
      <c r="D10" s="68">
        <v>2500</v>
      </c>
      <c r="E10" t="s">
        <v>275</v>
      </c>
    </row>
    <row r="11" spans="1:7" x14ac:dyDescent="0.25">
      <c r="A11" t="s">
        <v>277</v>
      </c>
      <c r="B11">
        <v>32</v>
      </c>
      <c r="C11" t="s">
        <v>274</v>
      </c>
      <c r="D11">
        <v>10665.6</v>
      </c>
      <c r="E11" t="s">
        <v>275</v>
      </c>
    </row>
    <row r="12" spans="1:7" x14ac:dyDescent="0.25">
      <c r="A12" t="s">
        <v>278</v>
      </c>
      <c r="B12" t="s">
        <v>279</v>
      </c>
    </row>
    <row r="13" spans="1:7" x14ac:dyDescent="0.25">
      <c r="E13" s="81">
        <v>22990</v>
      </c>
      <c r="F13" s="82">
        <v>91.96</v>
      </c>
      <c r="G13" s="70" t="s">
        <v>280</v>
      </c>
    </row>
    <row r="15" spans="1:7" x14ac:dyDescent="0.25">
      <c r="A15" s="2" t="s">
        <v>282</v>
      </c>
      <c r="B15" s="109" t="s">
        <v>272</v>
      </c>
      <c r="C15" s="109"/>
      <c r="D15" s="110" t="s">
        <v>283</v>
      </c>
      <c r="E15" s="110"/>
    </row>
    <row r="16" spans="1:7" x14ac:dyDescent="0.25">
      <c r="A16" t="s">
        <v>150</v>
      </c>
      <c r="B16">
        <v>10</v>
      </c>
      <c r="C16" t="s">
        <v>274</v>
      </c>
      <c r="D16">
        <v>5000</v>
      </c>
      <c r="E16" t="s">
        <v>275</v>
      </c>
    </row>
    <row r="17" spans="1:7" x14ac:dyDescent="0.25">
      <c r="A17" t="s">
        <v>284</v>
      </c>
      <c r="B17">
        <v>12</v>
      </c>
      <c r="C17" t="s">
        <v>274</v>
      </c>
      <c r="D17">
        <v>6000</v>
      </c>
      <c r="E17" t="s">
        <v>275</v>
      </c>
    </row>
    <row r="18" spans="1:7" x14ac:dyDescent="0.25">
      <c r="A18" t="s">
        <v>285</v>
      </c>
      <c r="B18">
        <v>1</v>
      </c>
      <c r="C18" t="s">
        <v>274</v>
      </c>
      <c r="D18">
        <v>500</v>
      </c>
      <c r="E18" t="s">
        <v>275</v>
      </c>
    </row>
    <row r="19" spans="1:7" x14ac:dyDescent="0.25">
      <c r="A19" t="s">
        <v>167</v>
      </c>
      <c r="B19">
        <v>1</v>
      </c>
      <c r="C19" t="s">
        <v>274</v>
      </c>
      <c r="D19">
        <v>500</v>
      </c>
      <c r="E19" t="s">
        <v>275</v>
      </c>
    </row>
    <row r="20" spans="1:7" x14ac:dyDescent="0.25">
      <c r="A20" t="s">
        <v>278</v>
      </c>
      <c r="B20" t="s">
        <v>286</v>
      </c>
    </row>
    <row r="21" spans="1:7" x14ac:dyDescent="0.25">
      <c r="E21" s="82">
        <v>46517.5</v>
      </c>
      <c r="F21" s="82">
        <v>186.07</v>
      </c>
      <c r="G21" s="70" t="s">
        <v>280</v>
      </c>
    </row>
    <row r="23" spans="1:7" x14ac:dyDescent="0.25">
      <c r="A23" s="2" t="s">
        <v>282</v>
      </c>
      <c r="B23" s="109" t="s">
        <v>272</v>
      </c>
      <c r="C23" s="109"/>
      <c r="D23" s="110" t="s">
        <v>287</v>
      </c>
      <c r="E23" s="110"/>
    </row>
    <row r="24" spans="1:7" x14ac:dyDescent="0.25">
      <c r="A24" t="s">
        <v>150</v>
      </c>
      <c r="B24">
        <v>10</v>
      </c>
      <c r="C24" t="s">
        <v>274</v>
      </c>
      <c r="D24" s="68">
        <v>2500</v>
      </c>
      <c r="E24" t="s">
        <v>275</v>
      </c>
    </row>
    <row r="25" spans="1:7" x14ac:dyDescent="0.25">
      <c r="A25" t="s">
        <v>284</v>
      </c>
      <c r="B25">
        <v>12</v>
      </c>
      <c r="C25" t="s">
        <v>274</v>
      </c>
      <c r="D25" s="68">
        <v>3000</v>
      </c>
      <c r="E25" t="s">
        <v>275</v>
      </c>
    </row>
    <row r="26" spans="1:7" x14ac:dyDescent="0.25">
      <c r="A26" t="s">
        <v>285</v>
      </c>
      <c r="B26">
        <v>1</v>
      </c>
      <c r="C26" t="s">
        <v>274</v>
      </c>
      <c r="D26">
        <v>250</v>
      </c>
      <c r="E26" t="s">
        <v>275</v>
      </c>
    </row>
    <row r="27" spans="1:7" x14ac:dyDescent="0.25">
      <c r="A27" t="s">
        <v>167</v>
      </c>
      <c r="B27">
        <v>1</v>
      </c>
      <c r="C27" t="s">
        <v>274</v>
      </c>
      <c r="D27">
        <v>250</v>
      </c>
      <c r="E27" t="s">
        <v>275</v>
      </c>
    </row>
    <row r="28" spans="1:7" x14ac:dyDescent="0.25">
      <c r="A28" t="s">
        <v>278</v>
      </c>
      <c r="B28" t="s">
        <v>286</v>
      </c>
    </row>
    <row r="29" spans="1:7" x14ac:dyDescent="0.25">
      <c r="E29" s="82">
        <v>24037.5</v>
      </c>
      <c r="F29" s="82">
        <v>96.15</v>
      </c>
      <c r="G29" s="70" t="s">
        <v>280</v>
      </c>
    </row>
    <row r="31" spans="1:7" x14ac:dyDescent="0.25">
      <c r="A31" s="2" t="s">
        <v>288</v>
      </c>
      <c r="B31" s="109" t="s">
        <v>272</v>
      </c>
      <c r="C31" s="109"/>
      <c r="D31" s="110" t="s">
        <v>289</v>
      </c>
      <c r="E31" s="110"/>
    </row>
    <row r="32" spans="1:7" x14ac:dyDescent="0.25">
      <c r="A32" t="s">
        <v>150</v>
      </c>
      <c r="B32">
        <v>10</v>
      </c>
      <c r="C32" t="s">
        <v>274</v>
      </c>
      <c r="D32">
        <v>5000</v>
      </c>
      <c r="E32" t="s">
        <v>275</v>
      </c>
    </row>
    <row r="33" spans="1:7" x14ac:dyDescent="0.25">
      <c r="A33" t="s">
        <v>290</v>
      </c>
      <c r="B33">
        <v>12</v>
      </c>
      <c r="C33" t="s">
        <v>274</v>
      </c>
      <c r="D33">
        <v>6000</v>
      </c>
      <c r="E33" t="s">
        <v>275</v>
      </c>
    </row>
    <row r="34" spans="1:7" x14ac:dyDescent="0.25">
      <c r="A34" t="s">
        <v>285</v>
      </c>
      <c r="B34">
        <v>1</v>
      </c>
      <c r="C34" t="s">
        <v>274</v>
      </c>
      <c r="D34">
        <v>500</v>
      </c>
      <c r="E34" t="s">
        <v>275</v>
      </c>
    </row>
    <row r="35" spans="1:7" x14ac:dyDescent="0.25">
      <c r="A35" t="s">
        <v>167</v>
      </c>
      <c r="B35">
        <v>1.5</v>
      </c>
      <c r="C35" t="s">
        <v>274</v>
      </c>
      <c r="D35">
        <v>750</v>
      </c>
      <c r="E35" t="s">
        <v>275</v>
      </c>
    </row>
    <row r="36" spans="1:7" x14ac:dyDescent="0.25">
      <c r="A36" t="s">
        <v>278</v>
      </c>
      <c r="B36" t="s">
        <v>291</v>
      </c>
    </row>
    <row r="37" spans="1:7" x14ac:dyDescent="0.25">
      <c r="E37" s="82">
        <v>35972.5</v>
      </c>
      <c r="F37" s="82">
        <v>143.88999999999999</v>
      </c>
      <c r="G37" s="70" t="s">
        <v>280</v>
      </c>
    </row>
    <row r="39" spans="1:7" x14ac:dyDescent="0.25">
      <c r="A39" s="2" t="s">
        <v>288</v>
      </c>
      <c r="B39" s="109" t="s">
        <v>272</v>
      </c>
      <c r="C39" s="109"/>
      <c r="D39" s="110" t="s">
        <v>287</v>
      </c>
      <c r="E39" s="110"/>
    </row>
    <row r="40" spans="1:7" x14ac:dyDescent="0.25">
      <c r="A40" t="s">
        <v>150</v>
      </c>
      <c r="B40">
        <v>10</v>
      </c>
      <c r="C40" t="s">
        <v>274</v>
      </c>
      <c r="D40" s="68">
        <v>2500</v>
      </c>
      <c r="E40" t="s">
        <v>275</v>
      </c>
    </row>
    <row r="41" spans="1:7" x14ac:dyDescent="0.25">
      <c r="A41" t="s">
        <v>290</v>
      </c>
      <c r="B41">
        <v>12</v>
      </c>
      <c r="C41" t="s">
        <v>274</v>
      </c>
      <c r="D41" s="68">
        <v>3000</v>
      </c>
      <c r="E41" t="s">
        <v>275</v>
      </c>
    </row>
    <row r="42" spans="1:7" x14ac:dyDescent="0.25">
      <c r="A42" t="s">
        <v>285</v>
      </c>
      <c r="B42">
        <v>1</v>
      </c>
      <c r="C42" t="s">
        <v>274</v>
      </c>
      <c r="D42">
        <v>250</v>
      </c>
      <c r="E42" t="s">
        <v>275</v>
      </c>
    </row>
    <row r="43" spans="1:7" x14ac:dyDescent="0.25">
      <c r="A43" t="s">
        <v>167</v>
      </c>
      <c r="B43">
        <v>1.5</v>
      </c>
      <c r="C43" t="s">
        <v>274</v>
      </c>
      <c r="D43">
        <v>375</v>
      </c>
      <c r="E43" t="s">
        <v>275</v>
      </c>
    </row>
    <row r="44" spans="1:7" x14ac:dyDescent="0.25">
      <c r="A44" t="s">
        <v>278</v>
      </c>
      <c r="B44" t="s">
        <v>291</v>
      </c>
    </row>
    <row r="45" spans="1:7" x14ac:dyDescent="0.25">
      <c r="E45" s="82">
        <v>18765</v>
      </c>
      <c r="F45" s="82">
        <v>75.06</v>
      </c>
      <c r="G45" s="70" t="s">
        <v>280</v>
      </c>
    </row>
    <row r="47" spans="1:7" x14ac:dyDescent="0.25">
      <c r="A47" s="2" t="s">
        <v>292</v>
      </c>
      <c r="B47" s="109" t="s">
        <v>272</v>
      </c>
      <c r="C47" s="109"/>
      <c r="D47" s="110" t="s">
        <v>283</v>
      </c>
      <c r="E47" s="110"/>
    </row>
    <row r="48" spans="1:7" x14ac:dyDescent="0.25">
      <c r="A48" t="s">
        <v>293</v>
      </c>
      <c r="B48">
        <v>5</v>
      </c>
      <c r="C48" t="s">
        <v>274</v>
      </c>
      <c r="D48">
        <v>2500</v>
      </c>
      <c r="E48" t="s">
        <v>275</v>
      </c>
    </row>
    <row r="49" spans="1:7" x14ac:dyDescent="0.25">
      <c r="A49" t="s">
        <v>139</v>
      </c>
      <c r="B49">
        <v>12.7</v>
      </c>
      <c r="C49" t="s">
        <v>274</v>
      </c>
      <c r="D49">
        <v>6350</v>
      </c>
      <c r="E49" t="s">
        <v>275</v>
      </c>
    </row>
    <row r="50" spans="1:7" x14ac:dyDescent="0.25">
      <c r="A50" t="s">
        <v>294</v>
      </c>
      <c r="B50">
        <v>1.5</v>
      </c>
      <c r="C50" t="s">
        <v>274</v>
      </c>
      <c r="D50">
        <v>750</v>
      </c>
      <c r="E50" t="s">
        <v>275</v>
      </c>
    </row>
    <row r="51" spans="1:7" x14ac:dyDescent="0.25">
      <c r="A51" t="s">
        <v>277</v>
      </c>
      <c r="B51">
        <v>16</v>
      </c>
      <c r="C51" t="s">
        <v>274</v>
      </c>
      <c r="D51">
        <v>8000</v>
      </c>
      <c r="E51" t="s">
        <v>275</v>
      </c>
    </row>
    <row r="52" spans="1:7" x14ac:dyDescent="0.25">
      <c r="A52" t="s">
        <v>278</v>
      </c>
      <c r="B52" t="s">
        <v>295</v>
      </c>
    </row>
    <row r="53" spans="1:7" x14ac:dyDescent="0.25">
      <c r="E53" s="82">
        <v>53812</v>
      </c>
      <c r="F53" s="82">
        <v>215.25</v>
      </c>
      <c r="G53" s="70" t="s">
        <v>280</v>
      </c>
    </row>
    <row r="55" spans="1:7" x14ac:dyDescent="0.25">
      <c r="A55" s="2" t="s">
        <v>292</v>
      </c>
      <c r="B55" s="109" t="s">
        <v>272</v>
      </c>
      <c r="C55" s="109"/>
      <c r="D55" s="110" t="s">
        <v>281</v>
      </c>
      <c r="E55" s="110"/>
    </row>
    <row r="56" spans="1:7" x14ac:dyDescent="0.25">
      <c r="A56" t="s">
        <v>293</v>
      </c>
      <c r="B56">
        <v>5</v>
      </c>
      <c r="C56" t="s">
        <v>274</v>
      </c>
      <c r="D56">
        <v>1250</v>
      </c>
      <c r="E56" t="s">
        <v>275</v>
      </c>
    </row>
    <row r="57" spans="1:7" x14ac:dyDescent="0.25">
      <c r="A57" t="s">
        <v>139</v>
      </c>
      <c r="B57">
        <v>12.7</v>
      </c>
      <c r="C57" t="s">
        <v>274</v>
      </c>
      <c r="D57">
        <v>3175</v>
      </c>
      <c r="E57" t="s">
        <v>275</v>
      </c>
    </row>
    <row r="58" spans="1:7" x14ac:dyDescent="0.25">
      <c r="A58" t="s">
        <v>294</v>
      </c>
      <c r="B58">
        <v>1.5</v>
      </c>
      <c r="C58" t="s">
        <v>274</v>
      </c>
      <c r="D58">
        <v>375</v>
      </c>
      <c r="E58" t="s">
        <v>275</v>
      </c>
    </row>
    <row r="59" spans="1:7" x14ac:dyDescent="0.25">
      <c r="A59" t="s">
        <v>277</v>
      </c>
      <c r="B59">
        <v>16</v>
      </c>
      <c r="C59" t="s">
        <v>274</v>
      </c>
      <c r="D59">
        <v>4000</v>
      </c>
      <c r="E59" t="s">
        <v>275</v>
      </c>
    </row>
    <row r="60" spans="1:7" x14ac:dyDescent="0.25">
      <c r="A60" t="s">
        <v>278</v>
      </c>
      <c r="B60" t="s">
        <v>295</v>
      </c>
    </row>
    <row r="61" spans="1:7" x14ac:dyDescent="0.25">
      <c r="E61" s="82">
        <v>27684.75</v>
      </c>
      <c r="F61" s="82">
        <v>110.74</v>
      </c>
      <c r="G61" s="70" t="s">
        <v>280</v>
      </c>
    </row>
    <row r="62" spans="1:7" x14ac:dyDescent="0.25">
      <c r="E62" s="67"/>
      <c r="F62" s="67"/>
    </row>
    <row r="63" spans="1:7" x14ac:dyDescent="0.25">
      <c r="A63" s="2" t="s">
        <v>296</v>
      </c>
      <c r="B63" s="109" t="s">
        <v>272</v>
      </c>
      <c r="C63" s="109"/>
      <c r="D63" s="110" t="s">
        <v>283</v>
      </c>
      <c r="E63" s="110"/>
    </row>
    <row r="64" spans="1:7" x14ac:dyDescent="0.25">
      <c r="A64" t="s">
        <v>293</v>
      </c>
      <c r="B64">
        <v>5</v>
      </c>
      <c r="C64" t="s">
        <v>274</v>
      </c>
      <c r="D64">
        <v>2500</v>
      </c>
      <c r="E64" t="s">
        <v>275</v>
      </c>
    </row>
    <row r="65" spans="1:7" x14ac:dyDescent="0.25">
      <c r="A65" t="s">
        <v>139</v>
      </c>
      <c r="B65">
        <v>12.7</v>
      </c>
      <c r="C65" t="s">
        <v>274</v>
      </c>
      <c r="D65">
        <v>6350</v>
      </c>
      <c r="E65" t="s">
        <v>275</v>
      </c>
    </row>
    <row r="66" spans="1:7" x14ac:dyDescent="0.25">
      <c r="A66" t="s">
        <v>167</v>
      </c>
      <c r="B66">
        <v>1.5</v>
      </c>
      <c r="C66" t="s">
        <v>274</v>
      </c>
      <c r="D66">
        <v>750</v>
      </c>
      <c r="E66" t="s">
        <v>275</v>
      </c>
    </row>
    <row r="67" spans="1:7" x14ac:dyDescent="0.25">
      <c r="A67" t="s">
        <v>277</v>
      </c>
      <c r="B67">
        <v>16</v>
      </c>
      <c r="C67" t="s">
        <v>274</v>
      </c>
      <c r="D67">
        <v>8000</v>
      </c>
      <c r="E67" t="s">
        <v>275</v>
      </c>
    </row>
    <row r="68" spans="1:7" x14ac:dyDescent="0.25">
      <c r="A68" t="s">
        <v>278</v>
      </c>
      <c r="B68" t="s">
        <v>295</v>
      </c>
    </row>
    <row r="69" spans="1:7" x14ac:dyDescent="0.25">
      <c r="E69" s="82">
        <v>46214.5</v>
      </c>
      <c r="F69" s="82">
        <v>184.86</v>
      </c>
      <c r="G69" s="70" t="s">
        <v>280</v>
      </c>
    </row>
    <row r="71" spans="1:7" x14ac:dyDescent="0.25">
      <c r="A71" s="2" t="s">
        <v>296</v>
      </c>
      <c r="B71" s="109" t="s">
        <v>272</v>
      </c>
      <c r="C71" s="109"/>
      <c r="D71" s="110" t="s">
        <v>281</v>
      </c>
      <c r="E71" s="110"/>
    </row>
    <row r="72" spans="1:7" x14ac:dyDescent="0.25">
      <c r="A72" t="s">
        <v>293</v>
      </c>
      <c r="B72">
        <v>5</v>
      </c>
      <c r="C72" t="s">
        <v>274</v>
      </c>
      <c r="D72">
        <v>1250</v>
      </c>
      <c r="E72" t="s">
        <v>275</v>
      </c>
    </row>
    <row r="73" spans="1:7" x14ac:dyDescent="0.25">
      <c r="A73" t="s">
        <v>139</v>
      </c>
      <c r="B73">
        <v>12.7</v>
      </c>
      <c r="C73" t="s">
        <v>274</v>
      </c>
      <c r="D73">
        <v>3175</v>
      </c>
      <c r="E73" t="s">
        <v>275</v>
      </c>
    </row>
    <row r="74" spans="1:7" x14ac:dyDescent="0.25">
      <c r="A74" t="s">
        <v>167</v>
      </c>
      <c r="B74">
        <v>1.5</v>
      </c>
      <c r="C74" t="s">
        <v>274</v>
      </c>
      <c r="D74">
        <v>375</v>
      </c>
      <c r="E74" t="s">
        <v>275</v>
      </c>
    </row>
    <row r="75" spans="1:7" x14ac:dyDescent="0.25">
      <c r="A75" t="s">
        <v>277</v>
      </c>
      <c r="B75">
        <v>16</v>
      </c>
      <c r="C75" t="s">
        <v>274</v>
      </c>
      <c r="D75">
        <v>4000</v>
      </c>
      <c r="E75" t="s">
        <v>275</v>
      </c>
    </row>
    <row r="76" spans="1:7" x14ac:dyDescent="0.25">
      <c r="A76" t="s">
        <v>278</v>
      </c>
      <c r="B76" t="s">
        <v>295</v>
      </c>
    </row>
    <row r="77" spans="1:7" x14ac:dyDescent="0.25">
      <c r="E77" s="82">
        <v>23886</v>
      </c>
      <c r="F77" s="82">
        <v>95.54</v>
      </c>
      <c r="G77" s="70" t="s">
        <v>280</v>
      </c>
    </row>
    <row r="79" spans="1:7" x14ac:dyDescent="0.25">
      <c r="A79" s="2" t="s">
        <v>297</v>
      </c>
      <c r="B79" s="109" t="s">
        <v>272</v>
      </c>
      <c r="C79" s="109"/>
      <c r="D79" s="110" t="s">
        <v>273</v>
      </c>
      <c r="E79" s="110"/>
    </row>
    <row r="80" spans="1:7" x14ac:dyDescent="0.25">
      <c r="A80" t="s">
        <v>293</v>
      </c>
      <c r="B80">
        <v>5</v>
      </c>
      <c r="C80" t="s">
        <v>274</v>
      </c>
      <c r="D80">
        <v>1666.5</v>
      </c>
      <c r="E80" t="s">
        <v>275</v>
      </c>
    </row>
    <row r="81" spans="1:7" x14ac:dyDescent="0.25">
      <c r="A81" t="s">
        <v>298</v>
      </c>
      <c r="B81">
        <v>10</v>
      </c>
      <c r="C81" t="s">
        <v>274</v>
      </c>
      <c r="D81">
        <v>3333</v>
      </c>
      <c r="E81" t="s">
        <v>275</v>
      </c>
    </row>
    <row r="82" spans="1:7" x14ac:dyDescent="0.25">
      <c r="A82" t="s">
        <v>299</v>
      </c>
      <c r="B82">
        <v>1</v>
      </c>
      <c r="C82" t="s">
        <v>274</v>
      </c>
      <c r="D82">
        <v>333.3</v>
      </c>
      <c r="E82" t="s">
        <v>275</v>
      </c>
    </row>
    <row r="83" spans="1:7" x14ac:dyDescent="0.25">
      <c r="A83" t="s">
        <v>300</v>
      </c>
      <c r="B83">
        <v>32</v>
      </c>
      <c r="C83" t="s">
        <v>274</v>
      </c>
      <c r="D83">
        <v>10665.6</v>
      </c>
      <c r="E83" t="s">
        <v>275</v>
      </c>
    </row>
    <row r="84" spans="1:7" x14ac:dyDescent="0.25">
      <c r="A84" t="s">
        <v>278</v>
      </c>
      <c r="B84" t="s">
        <v>301</v>
      </c>
    </row>
    <row r="85" spans="1:7" x14ac:dyDescent="0.25">
      <c r="E85" s="82">
        <v>32177.77</v>
      </c>
      <c r="F85" s="82">
        <v>128.71</v>
      </c>
      <c r="G85" s="70" t="s">
        <v>280</v>
      </c>
    </row>
    <row r="87" spans="1:7" x14ac:dyDescent="0.25">
      <c r="A87" s="2" t="s">
        <v>297</v>
      </c>
      <c r="B87" s="109" t="s">
        <v>272</v>
      </c>
      <c r="C87" s="109"/>
      <c r="D87" s="110" t="s">
        <v>281</v>
      </c>
      <c r="E87" s="110"/>
    </row>
    <row r="88" spans="1:7" x14ac:dyDescent="0.25">
      <c r="A88" t="s">
        <v>293</v>
      </c>
      <c r="B88">
        <v>5</v>
      </c>
      <c r="C88" t="s">
        <v>274</v>
      </c>
      <c r="D88">
        <v>1250</v>
      </c>
      <c r="E88" t="s">
        <v>275</v>
      </c>
    </row>
    <row r="89" spans="1:7" x14ac:dyDescent="0.25">
      <c r="A89" t="s">
        <v>298</v>
      </c>
      <c r="B89">
        <v>10</v>
      </c>
      <c r="C89" t="s">
        <v>274</v>
      </c>
      <c r="D89" s="68">
        <v>2500</v>
      </c>
      <c r="E89" t="s">
        <v>275</v>
      </c>
    </row>
    <row r="90" spans="1:7" x14ac:dyDescent="0.25">
      <c r="A90" t="s">
        <v>299</v>
      </c>
      <c r="B90">
        <v>1</v>
      </c>
      <c r="C90" t="s">
        <v>274</v>
      </c>
      <c r="D90">
        <v>250</v>
      </c>
      <c r="E90" t="s">
        <v>275</v>
      </c>
    </row>
    <row r="91" spans="1:7" x14ac:dyDescent="0.25">
      <c r="A91" t="s">
        <v>300</v>
      </c>
      <c r="B91">
        <v>32</v>
      </c>
      <c r="C91" t="s">
        <v>274</v>
      </c>
      <c r="D91" s="68">
        <v>8000</v>
      </c>
      <c r="E91" t="s">
        <v>275</v>
      </c>
    </row>
    <row r="92" spans="1:7" x14ac:dyDescent="0.25">
      <c r="A92" t="s">
        <v>278</v>
      </c>
      <c r="B92" t="s">
        <v>301</v>
      </c>
    </row>
    <row r="93" spans="1:7" x14ac:dyDescent="0.25">
      <c r="E93" s="82">
        <v>24525</v>
      </c>
      <c r="F93" s="82">
        <v>98.1</v>
      </c>
      <c r="G93" s="70" t="s">
        <v>280</v>
      </c>
    </row>
    <row r="94" spans="1:7" x14ac:dyDescent="0.25">
      <c r="E94" s="67"/>
      <c r="F94" s="67"/>
    </row>
    <row r="95" spans="1:7" x14ac:dyDescent="0.25">
      <c r="A95" s="2" t="s">
        <v>302</v>
      </c>
      <c r="B95" s="109" t="s">
        <v>272</v>
      </c>
      <c r="C95" s="109"/>
      <c r="D95" s="110" t="s">
        <v>273</v>
      </c>
      <c r="E95" s="110"/>
    </row>
    <row r="96" spans="1:7" x14ac:dyDescent="0.25">
      <c r="A96" t="s">
        <v>293</v>
      </c>
      <c r="B96">
        <v>5</v>
      </c>
      <c r="C96" t="s">
        <v>274</v>
      </c>
      <c r="D96">
        <v>1666.5</v>
      </c>
      <c r="E96" t="s">
        <v>275</v>
      </c>
    </row>
    <row r="97" spans="1:7" x14ac:dyDescent="0.25">
      <c r="A97" t="s">
        <v>117</v>
      </c>
      <c r="B97">
        <v>7</v>
      </c>
      <c r="C97" t="s">
        <v>274</v>
      </c>
      <c r="D97">
        <v>2333.1</v>
      </c>
      <c r="E97" t="s">
        <v>275</v>
      </c>
    </row>
    <row r="98" spans="1:7" x14ac:dyDescent="0.25">
      <c r="A98" t="s">
        <v>303</v>
      </c>
      <c r="B98">
        <v>12.7</v>
      </c>
      <c r="C98" t="s">
        <v>274</v>
      </c>
      <c r="D98">
        <v>4232.91</v>
      </c>
      <c r="E98" t="s">
        <v>275</v>
      </c>
    </row>
    <row r="99" spans="1:7" x14ac:dyDescent="0.25">
      <c r="A99" t="s">
        <v>300</v>
      </c>
      <c r="B99">
        <v>32</v>
      </c>
      <c r="C99" t="s">
        <v>274</v>
      </c>
      <c r="D99" s="69">
        <v>10665.6</v>
      </c>
      <c r="E99" t="s">
        <v>275</v>
      </c>
    </row>
    <row r="100" spans="1:7" x14ac:dyDescent="0.25">
      <c r="A100" t="s">
        <v>278</v>
      </c>
      <c r="B100" t="s">
        <v>304</v>
      </c>
    </row>
    <row r="101" spans="1:7" x14ac:dyDescent="0.25">
      <c r="E101" s="82">
        <v>36631.99</v>
      </c>
      <c r="F101" s="82">
        <v>146.53</v>
      </c>
      <c r="G101" s="70" t="s">
        <v>280</v>
      </c>
    </row>
    <row r="103" spans="1:7" x14ac:dyDescent="0.25">
      <c r="A103" s="2" t="s">
        <v>302</v>
      </c>
      <c r="B103" s="109" t="s">
        <v>272</v>
      </c>
      <c r="C103" s="109"/>
      <c r="D103" s="110" t="s">
        <v>281</v>
      </c>
      <c r="E103" s="110"/>
    </row>
    <row r="104" spans="1:7" x14ac:dyDescent="0.25">
      <c r="A104" t="s">
        <v>293</v>
      </c>
      <c r="B104">
        <v>5</v>
      </c>
      <c r="C104" t="s">
        <v>274</v>
      </c>
      <c r="D104" s="68">
        <v>1250</v>
      </c>
      <c r="E104" t="s">
        <v>275</v>
      </c>
    </row>
    <row r="105" spans="1:7" x14ac:dyDescent="0.25">
      <c r="A105" t="s">
        <v>117</v>
      </c>
      <c r="B105">
        <v>7</v>
      </c>
      <c r="C105" t="s">
        <v>274</v>
      </c>
      <c r="D105" s="68">
        <v>1750</v>
      </c>
      <c r="E105" t="s">
        <v>275</v>
      </c>
    </row>
    <row r="106" spans="1:7" x14ac:dyDescent="0.25">
      <c r="A106" t="s">
        <v>303</v>
      </c>
      <c r="B106">
        <v>12.7</v>
      </c>
      <c r="C106" t="s">
        <v>274</v>
      </c>
      <c r="D106" s="68">
        <v>3175</v>
      </c>
      <c r="E106" t="s">
        <v>275</v>
      </c>
    </row>
    <row r="107" spans="1:7" x14ac:dyDescent="0.25">
      <c r="A107" t="s">
        <v>300</v>
      </c>
      <c r="B107">
        <v>32</v>
      </c>
      <c r="C107" t="s">
        <v>274</v>
      </c>
      <c r="D107" s="68">
        <v>8000</v>
      </c>
      <c r="E107" t="s">
        <v>275</v>
      </c>
    </row>
    <row r="108" spans="1:7" x14ac:dyDescent="0.25">
      <c r="A108" t="s">
        <v>278</v>
      </c>
      <c r="B108" t="s">
        <v>304</v>
      </c>
    </row>
    <row r="109" spans="1:7" x14ac:dyDescent="0.25">
      <c r="E109" s="82">
        <v>27866</v>
      </c>
      <c r="F109" s="82">
        <v>111.46</v>
      </c>
      <c r="G109" s="70" t="s">
        <v>280</v>
      </c>
    </row>
    <row r="111" spans="1:7" x14ac:dyDescent="0.25">
      <c r="A111" s="2" t="s">
        <v>305</v>
      </c>
      <c r="B111" s="109" t="s">
        <v>272</v>
      </c>
      <c r="C111" s="109"/>
      <c r="D111" s="110" t="s">
        <v>273</v>
      </c>
      <c r="E111" s="110"/>
    </row>
    <row r="112" spans="1:7" x14ac:dyDescent="0.25">
      <c r="A112" t="s">
        <v>293</v>
      </c>
      <c r="B112">
        <v>5</v>
      </c>
      <c r="C112" t="s">
        <v>274</v>
      </c>
      <c r="D112">
        <v>1666.5</v>
      </c>
      <c r="E112" t="s">
        <v>275</v>
      </c>
    </row>
    <row r="113" spans="1:7" x14ac:dyDescent="0.25">
      <c r="A113" t="s">
        <v>117</v>
      </c>
      <c r="B113">
        <v>7</v>
      </c>
      <c r="C113" t="s">
        <v>274</v>
      </c>
      <c r="D113">
        <v>2333.1</v>
      </c>
      <c r="E113" t="s">
        <v>275</v>
      </c>
    </row>
    <row r="114" spans="1:7" x14ac:dyDescent="0.25">
      <c r="A114" t="s">
        <v>167</v>
      </c>
      <c r="B114">
        <v>1.5</v>
      </c>
      <c r="C114" t="s">
        <v>274</v>
      </c>
      <c r="D114">
        <v>499.95</v>
      </c>
      <c r="E114" t="s">
        <v>275</v>
      </c>
    </row>
    <row r="115" spans="1:7" x14ac:dyDescent="0.25">
      <c r="A115" t="s">
        <v>300</v>
      </c>
      <c r="B115">
        <v>51</v>
      </c>
      <c r="C115" t="s">
        <v>274</v>
      </c>
      <c r="D115">
        <v>16998.3</v>
      </c>
      <c r="E115" t="s">
        <v>275</v>
      </c>
    </row>
    <row r="116" spans="1:7" x14ac:dyDescent="0.25">
      <c r="A116" t="s">
        <v>278</v>
      </c>
      <c r="B116" t="s">
        <v>306</v>
      </c>
    </row>
    <row r="117" spans="1:7" x14ac:dyDescent="0.25">
      <c r="E117" s="82">
        <v>28848.1</v>
      </c>
      <c r="F117" s="82">
        <v>115.39</v>
      </c>
      <c r="G117" s="70" t="s">
        <v>280</v>
      </c>
    </row>
    <row r="119" spans="1:7" x14ac:dyDescent="0.25">
      <c r="A119" s="2" t="s">
        <v>305</v>
      </c>
      <c r="B119" s="109" t="s">
        <v>272</v>
      </c>
      <c r="C119" s="109"/>
      <c r="D119" s="110" t="s">
        <v>281</v>
      </c>
      <c r="E119" s="110"/>
    </row>
    <row r="120" spans="1:7" x14ac:dyDescent="0.25">
      <c r="A120" t="s">
        <v>293</v>
      </c>
      <c r="B120">
        <v>5</v>
      </c>
      <c r="C120" t="s">
        <v>274</v>
      </c>
      <c r="D120" s="68">
        <v>1250</v>
      </c>
      <c r="E120" t="s">
        <v>275</v>
      </c>
    </row>
    <row r="121" spans="1:7" x14ac:dyDescent="0.25">
      <c r="A121" t="s">
        <v>117</v>
      </c>
      <c r="B121">
        <v>7</v>
      </c>
      <c r="C121" t="s">
        <v>274</v>
      </c>
      <c r="D121" s="68">
        <v>1750</v>
      </c>
      <c r="E121" t="s">
        <v>275</v>
      </c>
    </row>
    <row r="122" spans="1:7" x14ac:dyDescent="0.25">
      <c r="A122" t="s">
        <v>167</v>
      </c>
      <c r="B122">
        <v>1.5</v>
      </c>
      <c r="C122" t="s">
        <v>274</v>
      </c>
      <c r="D122">
        <v>375</v>
      </c>
      <c r="E122" t="s">
        <v>275</v>
      </c>
    </row>
    <row r="123" spans="1:7" x14ac:dyDescent="0.25">
      <c r="A123" t="s">
        <v>300</v>
      </c>
      <c r="B123">
        <v>51</v>
      </c>
      <c r="C123" t="s">
        <v>274</v>
      </c>
      <c r="D123" s="68">
        <v>12750</v>
      </c>
      <c r="E123" t="s">
        <v>275</v>
      </c>
    </row>
    <row r="124" spans="1:7" x14ac:dyDescent="0.25">
      <c r="A124" t="s">
        <v>278</v>
      </c>
      <c r="B124" t="s">
        <v>306</v>
      </c>
    </row>
    <row r="125" spans="1:7" x14ac:dyDescent="0.25">
      <c r="E125" s="82">
        <v>22027.5</v>
      </c>
      <c r="F125" s="82">
        <v>88.11</v>
      </c>
      <c r="G125" s="70" t="s">
        <v>280</v>
      </c>
    </row>
  </sheetData>
  <mergeCells count="30">
    <mergeCell ref="B103:C103"/>
    <mergeCell ref="D103:E103"/>
    <mergeCell ref="B111:C111"/>
    <mergeCell ref="D111:E111"/>
    <mergeCell ref="B119:C119"/>
    <mergeCell ref="D119:E119"/>
    <mergeCell ref="B79:C79"/>
    <mergeCell ref="D79:E79"/>
    <mergeCell ref="B87:C87"/>
    <mergeCell ref="D87:E87"/>
    <mergeCell ref="B95:C95"/>
    <mergeCell ref="D95:E95"/>
    <mergeCell ref="B55:C55"/>
    <mergeCell ref="D55:E55"/>
    <mergeCell ref="B63:C63"/>
    <mergeCell ref="D63:E63"/>
    <mergeCell ref="B71:C71"/>
    <mergeCell ref="D71:E71"/>
    <mergeCell ref="B39:C39"/>
    <mergeCell ref="D39:E39"/>
    <mergeCell ref="B47:C47"/>
    <mergeCell ref="D47:E47"/>
    <mergeCell ref="B1:C1"/>
    <mergeCell ref="D1:E1"/>
    <mergeCell ref="B15:C15"/>
    <mergeCell ref="D15:E15"/>
    <mergeCell ref="B23:C23"/>
    <mergeCell ref="D23:E23"/>
    <mergeCell ref="B31:C31"/>
    <mergeCell ref="D31:E3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BEE06FEE9A045822DED9686D72656" ma:contentTypeVersion="7" ma:contentTypeDescription="Create a new document." ma:contentTypeScope="" ma:versionID="f1808ca85bc4b66daad0d81738b64fb9">
  <xsd:schema xmlns:xsd="http://www.w3.org/2001/XMLSchema" xmlns:xs="http://www.w3.org/2001/XMLSchema" xmlns:p="http://schemas.microsoft.com/office/2006/metadata/properties" xmlns:ns2="21f74638-fc10-4151-ae59-0c7d70fe8a8d" xmlns:ns3="95a183bf-27b4-43e0-8d52-019b266665eb" targetNamespace="http://schemas.microsoft.com/office/2006/metadata/properties" ma:root="true" ma:fieldsID="ab9d656127aaafbef5b4741ce48ecb8f" ns2:_="" ns3:_="">
    <xsd:import namespace="21f74638-fc10-4151-ae59-0c7d70fe8a8d"/>
    <xsd:import namespace="95a183bf-27b4-43e0-8d52-019b26666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74638-fc10-4151-ae59-0c7d70fe8a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183bf-27b4-43e0-8d52-019b26666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DCB32-29D0-4D83-9D03-DD436170C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74638-fc10-4151-ae59-0c7d70fe8a8d"/>
    <ds:schemaRef ds:uri="95a183bf-27b4-43e0-8d52-019b26666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6B54A-9FDC-4174-87BE-C668F8215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DA636A-4CCC-4360-BD12-0EA9229F2DBE}">
  <ds:schemaRefs>
    <ds:schemaRef ds:uri="http://purl.org/dc/dcmitype/"/>
    <ds:schemaRef ds:uri="21f74638-fc10-4151-ae59-0c7d70fe8a8d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a183bf-27b4-43e0-8d52-019b266665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Schedule</vt:lpstr>
      <vt:lpstr>Blends</vt:lpstr>
    </vt:vector>
  </TitlesOfParts>
  <Manager/>
  <Company>Washington Technology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Melanie (DES)</dc:creator>
  <cp:keywords/>
  <dc:description/>
  <cp:lastModifiedBy>Kathy Brown</cp:lastModifiedBy>
  <cp:revision/>
  <dcterms:created xsi:type="dcterms:W3CDTF">2016-07-21T23:06:40Z</dcterms:created>
  <dcterms:modified xsi:type="dcterms:W3CDTF">2022-05-06T18:35:14Z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0x0101003AEBEE06FEE9A045822DED9686D72656</vt:lpwstr>
  </property>
</Properties>
</file>